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66925"/>
  <xr:revisionPtr revIDLastSave="0" documentId="13_ncr:1_{15753064-7B48-4607-A480-590A32DBE9FA}" xr6:coauthVersionLast="47" xr6:coauthVersionMax="47" xr10:uidLastSave="{00000000-0000-0000-0000-000000000000}"/>
  <bookViews>
    <workbookView xWindow="820" yWindow="-110" windowWidth="18490" windowHeight="11020" tabRatio="776" firstSheet="12" activeTab="16" xr2:uid="{699A167D-CB35-462D-BBB0-23A4DCB81287}"/>
  </bookViews>
  <sheets>
    <sheet name="河川(水質・浜通り)" sheetId="1" r:id="rId1"/>
    <sheet name="河川(底質・浜通り)" sheetId="2" r:id="rId2"/>
    <sheet name="河川(周辺環境・浜通り)" sheetId="3" r:id="rId3"/>
    <sheet name="湖沼・水源地(水質・浜通り)" sheetId="4" r:id="rId4"/>
    <sheet name="湖沼・水源地(底質・浜通り)" sheetId="5" r:id="rId5"/>
    <sheet name="湖沼・水源地(周辺環境・浜通り)" sheetId="9" r:id="rId6"/>
    <sheet name="河川(水質・中通り)" sheetId="10" r:id="rId7"/>
    <sheet name="河川(底質・中通り)" sheetId="11" r:id="rId8"/>
    <sheet name="河川(周辺環境・中通り)" sheetId="12" r:id="rId9"/>
    <sheet name="湖沼・水源地(水質・中通り)" sheetId="16" r:id="rId10"/>
    <sheet name="湖沼・水源地(底質・中通り)" sheetId="17" r:id="rId11"/>
    <sheet name="湖沼・水源地(周辺環境・中通り)" sheetId="18" r:id="rId12"/>
    <sheet name="河川(水質・会津)" sheetId="13" r:id="rId13"/>
    <sheet name="河川(底質・会津)" sheetId="14" r:id="rId14"/>
    <sheet name="河川(周辺環境・会津)" sheetId="15" r:id="rId15"/>
    <sheet name="湖沼・水源地(水質・会津)" sheetId="19" r:id="rId16"/>
    <sheet name="湖沼・水源地(底質・会津)" sheetId="20" r:id="rId17"/>
    <sheet name="湖沼・水源地(周辺環境・会津)" sheetId="21" r:id="rId18"/>
    <sheet name="沿岸(水質)" sheetId="23" r:id="rId19"/>
    <sheet name="沿岸(底質)" sheetId="24" r:id="rId20"/>
    <sheet name="統計" sheetId="22" r:id="rId21"/>
  </sheets>
  <definedNames>
    <definedName name="_xlnm.Print_Area" localSheetId="18">'沿岸(水質)'!$B$1:$AD$304</definedName>
    <definedName name="_xlnm.Print_Area" localSheetId="19">'沿岸(底質)'!$B$1:$AL$154</definedName>
    <definedName name="_xlnm.Print_Area" localSheetId="14">'河川(周辺環境・会津)'!$B$1:$AM$173</definedName>
    <definedName name="_xlnm.Print_Area" localSheetId="8">'河川(周辺環境・中通り)'!$B$1:$AM$329</definedName>
    <definedName name="_xlnm.Print_Area" localSheetId="2">'河川(周辺環境・浜通り)'!$B$1:$AM$331</definedName>
    <definedName name="_xlnm.Print_Area" localSheetId="12">'河川(水質・会津)'!$B$1:$AD$172</definedName>
    <definedName name="_xlnm.Print_Area" localSheetId="6">'河川(水質・中通り)'!$B$1:$AD$328</definedName>
    <definedName name="_xlnm.Print_Area" localSheetId="0">'河川(水質・浜通り)'!$B$1:$AD$330</definedName>
    <definedName name="_xlnm.Print_Area" localSheetId="13">'河川(底質・会津)'!$B$1:$AL$172</definedName>
    <definedName name="_xlnm.Print_Area" localSheetId="7">'河川(底質・中通り)'!$B$1:$AL$328</definedName>
    <definedName name="_xlnm.Print_Area" localSheetId="1">'河川(底質・浜通り)'!$B$1:$AL$330</definedName>
    <definedName name="_xlnm.Print_Area" localSheetId="17">'湖沼・水源地(周辺環境・会津)'!$B$1:$AM$215</definedName>
    <definedName name="_xlnm.Print_Area" localSheetId="11">'湖沼・水源地(周辺環境・中通り)'!$B$1:$AM$85</definedName>
    <definedName name="_xlnm.Print_Area" localSheetId="5">'湖沼・水源地(周辺環境・浜通り)'!$B$1:$AM$267</definedName>
    <definedName name="_xlnm.Print_Area" localSheetId="15">'湖沼・水源地(水質・会津)'!$B$1:$AD$424</definedName>
    <definedName name="_xlnm.Print_Area" localSheetId="9">'湖沼・水源地(水質・中通り)'!$B$1:$AD$164</definedName>
    <definedName name="_xlnm.Print_Area" localSheetId="3">'湖沼・水源地(水質・浜通り)'!$B$1:$AD$528</definedName>
    <definedName name="_xlnm.Print_Area" localSheetId="16">'湖沼・水源地(底質・会津)'!$B$1:$AL$214</definedName>
    <definedName name="_xlnm.Print_Area" localSheetId="10">'湖沼・水源地(底質・中通り)'!$B$1:$AL$84</definedName>
    <definedName name="_xlnm.Print_Area" localSheetId="4">'湖沼・水源地(底質・浜通り)'!$B$1:$AL$266</definedName>
    <definedName name="_xlnm.Print_Titles" localSheetId="18">'沿岸(水質)'!$1:$4</definedName>
    <definedName name="_xlnm.Print_Titles" localSheetId="19">'沿岸(底質)'!$1:$4</definedName>
    <definedName name="_xlnm.Print_Titles" localSheetId="14">'河川(周辺環境・会津)'!$1:$5</definedName>
    <definedName name="_xlnm.Print_Titles" localSheetId="8">'河川(周辺環境・中通り)'!$1:$5</definedName>
    <definedName name="_xlnm.Print_Titles" localSheetId="2">'河川(周辺環境・浜通り)'!$1:$5</definedName>
    <definedName name="_xlnm.Print_Titles" localSheetId="12">'河川(水質・会津)'!$1:$4</definedName>
    <definedName name="_xlnm.Print_Titles" localSheetId="6">'河川(水質・中通り)'!$1:$4</definedName>
    <definedName name="_xlnm.Print_Titles" localSheetId="0">'河川(水質・浜通り)'!$1:$4</definedName>
    <definedName name="_xlnm.Print_Titles" localSheetId="13">'河川(底質・会津)'!$1:$4</definedName>
    <definedName name="_xlnm.Print_Titles" localSheetId="7">'河川(底質・中通り)'!$1:$4</definedName>
    <definedName name="_xlnm.Print_Titles" localSheetId="1">'河川(底質・浜通り)'!$1:$4</definedName>
    <definedName name="_xlnm.Print_Titles" localSheetId="17">'湖沼・水源地(周辺環境・会津)'!$1:$5</definedName>
    <definedName name="_xlnm.Print_Titles" localSheetId="11">'湖沼・水源地(周辺環境・中通り)'!$1:$5</definedName>
    <definedName name="_xlnm.Print_Titles" localSheetId="5">'湖沼・水源地(周辺環境・浜通り)'!$1:$5</definedName>
    <definedName name="_xlnm.Print_Titles" localSheetId="15">'湖沼・水源地(水質・会津)'!$1:$4</definedName>
    <definedName name="_xlnm.Print_Titles" localSheetId="9">'湖沼・水源地(水質・中通り)'!$1:$4</definedName>
    <definedName name="_xlnm.Print_Titles" localSheetId="3">'湖沼・水源地(水質・浜通り)'!$1:$4</definedName>
    <definedName name="_xlnm.Print_Titles" localSheetId="16">'湖沼・水源地(底質・会津)'!$1:$4</definedName>
    <definedName name="_xlnm.Print_Titles" localSheetId="10">'湖沼・水源地(底質・中通り)'!$1:$4</definedName>
    <definedName name="_xlnm.Print_Titles" localSheetId="4">'湖沼・水源地(底質・浜通り)'!$1:$4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2" l="1"/>
  <c r="C24" i="22"/>
  <c r="G10" i="22"/>
  <c r="C22" i="22"/>
  <c r="F21" i="22"/>
  <c r="G20" i="22"/>
  <c r="H14" i="22"/>
  <c r="E9" i="22"/>
  <c r="E12" i="22"/>
  <c r="D15" i="22"/>
  <c r="F22" i="22"/>
  <c r="F11" i="22"/>
  <c r="C12" i="22"/>
  <c r="C6" i="22"/>
  <c r="F23" i="22"/>
  <c r="E4" i="22"/>
  <c r="F20" i="22"/>
  <c r="H20" i="22"/>
  <c r="F7" i="22"/>
  <c r="D3" i="22"/>
  <c r="C18" i="22"/>
  <c r="E23" i="22"/>
  <c r="D7" i="22"/>
  <c r="D16" i="22"/>
  <c r="E13" i="22"/>
  <c r="H13" i="22"/>
  <c r="H23" i="22"/>
  <c r="C16" i="22"/>
  <c r="H10" i="22"/>
  <c r="F19" i="22"/>
  <c r="H9" i="22"/>
  <c r="C10" i="22"/>
  <c r="E6" i="22"/>
  <c r="E14" i="22"/>
  <c r="F9" i="22"/>
  <c r="E10" i="22"/>
  <c r="H17" i="22"/>
  <c r="G17" i="22"/>
  <c r="D18" i="22"/>
  <c r="C4" i="22"/>
  <c r="E16" i="22"/>
  <c r="C13" i="22"/>
  <c r="E11" i="22"/>
  <c r="D21" i="22"/>
  <c r="G9" i="22"/>
  <c r="F12" i="22"/>
  <c r="E17" i="22"/>
  <c r="C19" i="22"/>
  <c r="F13" i="22"/>
  <c r="D8" i="22"/>
  <c r="E24" i="22"/>
  <c r="E3" i="22"/>
  <c r="C7" i="22"/>
  <c r="F8" i="22"/>
  <c r="E19" i="22"/>
  <c r="D6" i="22"/>
  <c r="C25" i="22"/>
  <c r="F6" i="22"/>
  <c r="F15" i="22"/>
  <c r="G5" i="22"/>
  <c r="D10" i="22"/>
  <c r="D20" i="22"/>
  <c r="H6" i="22"/>
  <c r="C17" i="22"/>
  <c r="E20" i="22"/>
  <c r="D12" i="22"/>
  <c r="C3" i="22"/>
  <c r="C15" i="22"/>
  <c r="G13" i="22"/>
  <c r="E22" i="22"/>
  <c r="F18" i="22"/>
  <c r="F4" i="22"/>
  <c r="F3" i="22"/>
  <c r="F14" i="22"/>
  <c r="E8" i="22"/>
  <c r="D9" i="22"/>
  <c r="E21" i="22"/>
  <c r="D23" i="22"/>
  <c r="E5" i="22"/>
  <c r="C11" i="22"/>
  <c r="E7" i="22"/>
  <c r="D22" i="22"/>
  <c r="C8" i="22"/>
  <c r="D11" i="22"/>
  <c r="G6" i="22"/>
  <c r="D24" i="22"/>
  <c r="F5" i="22"/>
  <c r="C9" i="22"/>
  <c r="D19" i="22"/>
  <c r="F10" i="22"/>
  <c r="F16" i="22"/>
  <c r="E25" i="22"/>
  <c r="C23" i="22"/>
  <c r="C21" i="22"/>
  <c r="D13" i="22"/>
  <c r="D17" i="22"/>
  <c r="D4" i="22"/>
  <c r="C20" i="22"/>
  <c r="F17" i="22"/>
  <c r="E15" i="22"/>
  <c r="D25" i="22"/>
  <c r="F24" i="22"/>
  <c r="G14" i="22"/>
  <c r="H5" i="22"/>
  <c r="D5" i="22"/>
  <c r="C5" i="22"/>
  <c r="E18" i="22"/>
  <c r="C14" i="22"/>
  <c r="D14" i="22"/>
  <c r="G23" i="22"/>
</calcChain>
</file>

<file path=xl/sharedStrings.xml><?xml version="1.0" encoding="utf-8"?>
<sst xmlns="http://schemas.openxmlformats.org/spreadsheetml/2006/main" count="44102" uniqueCount="646">
  <si>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</si>
  <si>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</si>
  <si>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</si>
  <si>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</si>
  <si>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</si>
  <si>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</si>
  <si>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</si>
  <si>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</si>
  <si>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</si>
  <si>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</si>
  <si>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</si>
  <si>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</si>
  <si>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</si>
  <si>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</si>
  <si>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</si>
  <si>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</si>
  <si>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放射性物質濃度［Bq/kg(乾)]</t>
    <rPh sb="0" eb="3">
      <t>ホウシャセイ</t>
    </rPh>
    <rPh sb="3" eb="5">
      <t>ブッシツ</t>
    </rPh>
    <rPh sb="5" eb="7">
      <t>ノウド</t>
    </rPh>
    <rPh sb="14" eb="15">
      <t>カン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</si>
  <si>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</si>
  <si>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</si>
  <si>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</si>
  <si>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</si>
  <si>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放射性物質濃度［Bq/kg(乾泥)]</t>
    <rPh sb="15" eb="16">
      <t>ドロ</t>
    </rPh>
    <phoneticPr fontId="7"/>
  </si>
  <si>
    <t>阿武隈川</t>
  </si>
  <si>
    <t>松川</t>
  </si>
  <si>
    <t>荒川</t>
  </si>
  <si>
    <t>下層</t>
    <phoneticPr fontId="7"/>
  </si>
  <si>
    <t>地点名</t>
    <rPh sb="0" eb="2">
      <t>チテン</t>
    </rPh>
    <rPh sb="2" eb="3">
      <t>メイ</t>
    </rPh>
    <phoneticPr fontId="7"/>
  </si>
  <si>
    <t>市町村</t>
    <rPh sb="0" eb="1">
      <t>シ</t>
    </rPh>
    <rPh sb="1" eb="3">
      <t>チョウソン</t>
    </rPh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</si>
  <si>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</si>
  <si>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</si>
  <si>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</si>
  <si>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</si>
  <si>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</si>
  <si>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</si>
  <si>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</si>
  <si>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</si>
  <si>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</si>
  <si>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</si>
  <si>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</si>
  <si>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</si>
  <si>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</si>
  <si>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</si>
  <si>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湖沼・水源地</t>
    <rPh sb="0" eb="2">
      <t>コショウ</t>
    </rPh>
    <rPh sb="3" eb="6">
      <t>スイゲンチ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</si>
  <si>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</si>
  <si>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</si>
  <si>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</si>
  <si>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透視度
(cm)</t>
    <phoneticPr fontId="3"/>
  </si>
  <si>
    <t>電気伝導度
(mS/m)</t>
    <rPh sb="0" eb="2">
      <t>デンキ</t>
    </rPh>
    <rPh sb="2" eb="4">
      <t>デンドウ</t>
    </rPh>
    <rPh sb="4" eb="5">
      <t>ド</t>
    </rPh>
    <phoneticPr fontId="6"/>
  </si>
  <si>
    <t>SS
(mg/L)</t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</si>
  <si>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</si>
  <si>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</si>
  <si>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</si>
  <si>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</si>
  <si>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r>
      <t>密度
(g/㎝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</si>
  <si>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粒度組成(%)</t>
    <rPh sb="0" eb="2">
      <t>リュウド</t>
    </rPh>
    <rPh sb="2" eb="4">
      <t>ソセイ</t>
    </rPh>
    <phoneticPr fontId="6"/>
  </si>
  <si>
    <t>周辺環境(土壌,空間線量)</t>
    <phoneticPr fontId="3"/>
  </si>
  <si>
    <t>周辺環境(土壌,空間線量)</t>
    <phoneticPr fontId="3"/>
  </si>
  <si>
    <t>土壌</t>
    <rPh sb="0" eb="2">
      <t>ドジョウ</t>
    </rPh>
    <phoneticPr fontId="3"/>
  </si>
  <si>
    <t>透明度
(m)</t>
    <rPh sb="0" eb="3">
      <t>トウメイド</t>
    </rPh>
    <phoneticPr fontId="3"/>
  </si>
  <si>
    <t>地蔵川</t>
  </si>
  <si>
    <t>浜畑橋</t>
  </si>
  <si>
    <t>新地町</t>
  </si>
  <si>
    <t>小泉川</t>
  </si>
  <si>
    <t>小泉橋</t>
  </si>
  <si>
    <t>相馬市</t>
  </si>
  <si>
    <t>百間橋</t>
  </si>
  <si>
    <t>宇多川</t>
  </si>
  <si>
    <t>堀坂橋</t>
  </si>
  <si>
    <t>真野川</t>
  </si>
  <si>
    <t>落合橋</t>
  </si>
  <si>
    <t>南相馬市</t>
  </si>
  <si>
    <t>真島橋</t>
  </si>
  <si>
    <t>新田川</t>
  </si>
  <si>
    <t>草野</t>
  </si>
  <si>
    <t>飯舘村</t>
  </si>
  <si>
    <t>小宮</t>
  </si>
  <si>
    <t>木戸内橋</t>
  </si>
  <si>
    <t>鮭川橋</t>
  </si>
  <si>
    <t>太田川</t>
  </si>
  <si>
    <t>石渡戸橋</t>
  </si>
  <si>
    <t>矢川原橋</t>
    <rPh sb="0" eb="3">
      <t>ヤガワラ</t>
    </rPh>
    <phoneticPr fontId="1"/>
  </si>
  <si>
    <t>益田橋</t>
  </si>
  <si>
    <t>JR鉄道橋</t>
  </si>
  <si>
    <t>丸山橋</t>
  </si>
  <si>
    <t>小高川</t>
  </si>
  <si>
    <t>下川原橋</t>
  </si>
  <si>
    <t>善丁橋</t>
  </si>
  <si>
    <t>ハツカラ橋</t>
  </si>
  <si>
    <t>請戸川</t>
  </si>
  <si>
    <t>室原橋</t>
  </si>
  <si>
    <t>浪江町</t>
  </si>
  <si>
    <t>請戸橋</t>
  </si>
  <si>
    <t>古道川</t>
  </si>
  <si>
    <t>田村市</t>
  </si>
  <si>
    <t>高瀬川</t>
  </si>
  <si>
    <t>慶応橋</t>
  </si>
  <si>
    <t>前田川</t>
  </si>
  <si>
    <t>国道6号線西側</t>
  </si>
  <si>
    <t>双葉町</t>
  </si>
  <si>
    <t>中浜橋</t>
  </si>
  <si>
    <t>熊川</t>
  </si>
  <si>
    <t>大熊町</t>
  </si>
  <si>
    <t>三熊橋</t>
  </si>
  <si>
    <t>富岡川</t>
  </si>
  <si>
    <t>鍋倉橋</t>
  </si>
  <si>
    <t>川内村</t>
  </si>
  <si>
    <t>境川橋</t>
  </si>
  <si>
    <t>富岡町</t>
  </si>
  <si>
    <t>小浜橋</t>
  </si>
  <si>
    <t>井出川</t>
  </si>
  <si>
    <t>本釜橋</t>
  </si>
  <si>
    <t>楢葉町</t>
  </si>
  <si>
    <t>川内川</t>
  </si>
  <si>
    <t>木戸川</t>
  </si>
  <si>
    <t>西山橋</t>
  </si>
  <si>
    <t>長瀞橋</t>
  </si>
  <si>
    <t>木戸川橋</t>
  </si>
  <si>
    <t>浅見川</t>
  </si>
  <si>
    <t>坊田橋</t>
  </si>
  <si>
    <t>広野町</t>
  </si>
  <si>
    <t>大久川</t>
  </si>
  <si>
    <t>蔭磯橋</t>
  </si>
  <si>
    <t>いわき市</t>
  </si>
  <si>
    <t>小久川</t>
  </si>
  <si>
    <t>連郷橋</t>
  </si>
  <si>
    <t>仁井田川</t>
  </si>
  <si>
    <t>霞田橋</t>
  </si>
  <si>
    <t>松葉橋</t>
  </si>
  <si>
    <t>夏井川</t>
  </si>
  <si>
    <t>北ノ内橋</t>
  </si>
  <si>
    <t>小野町</t>
  </si>
  <si>
    <t>久太夫橋</t>
  </si>
  <si>
    <t>六十枚橋</t>
  </si>
  <si>
    <t>好間川</t>
  </si>
  <si>
    <t>岩穴つり橋</t>
  </si>
  <si>
    <t>夏井川合流前</t>
  </si>
  <si>
    <t>藤原川</t>
  </si>
  <si>
    <t>島橋</t>
  </si>
  <si>
    <t>みなと大橋</t>
  </si>
  <si>
    <t>鮫川</t>
  </si>
  <si>
    <t>井戸沢橋</t>
  </si>
  <si>
    <t>鮫川橋</t>
  </si>
  <si>
    <t>四時川</t>
  </si>
  <si>
    <t>小室橋</t>
  </si>
  <si>
    <t>蛭田川</t>
  </si>
  <si>
    <t>小塙橋</t>
  </si>
  <si>
    <t>蛭田橋</t>
  </si>
  <si>
    <t>羽太橋</t>
  </si>
  <si>
    <t>西郷村</t>
    <rPh sb="1" eb="2">
      <t>ゴウ</t>
    </rPh>
    <phoneticPr fontId="7"/>
  </si>
  <si>
    <t>田町大橋</t>
  </si>
  <si>
    <t>白河市</t>
  </si>
  <si>
    <t>谷津田川</t>
  </si>
  <si>
    <t>阿武隈川合流前</t>
  </si>
  <si>
    <t>社川</t>
  </si>
  <si>
    <t>社川橋</t>
  </si>
  <si>
    <t>棚倉町</t>
  </si>
  <si>
    <t>北須川</t>
  </si>
  <si>
    <t>やなぎ橋</t>
  </si>
  <si>
    <t>平田村</t>
  </si>
  <si>
    <t>猫啼橋</t>
  </si>
  <si>
    <t>石川町</t>
  </si>
  <si>
    <t>王子橋</t>
  </si>
  <si>
    <t>川ノ目橋</t>
  </si>
  <si>
    <t>玉川村・矢吹町</t>
    <rPh sb="4" eb="7">
      <t>ヤブキマチ</t>
    </rPh>
    <phoneticPr fontId="1"/>
  </si>
  <si>
    <t>江持橋</t>
  </si>
  <si>
    <t>須賀川市</t>
  </si>
  <si>
    <t>釈迦堂川</t>
  </si>
  <si>
    <t>笹原川</t>
  </si>
  <si>
    <t>新橋</t>
  </si>
  <si>
    <t>郡山市</t>
  </si>
  <si>
    <t>谷田川</t>
  </si>
  <si>
    <t>谷田川橋</t>
  </si>
  <si>
    <t>大滝根川</t>
  </si>
  <si>
    <t>船引橋</t>
  </si>
  <si>
    <t>逢瀬川</t>
  </si>
  <si>
    <t>馬場川合流点前</t>
  </si>
  <si>
    <t>幕ノ内橋</t>
  </si>
  <si>
    <t>阿久津橋</t>
  </si>
  <si>
    <t>五百川</t>
  </si>
  <si>
    <t>石筵川合流後</t>
  </si>
  <si>
    <t>上関下橋</t>
  </si>
  <si>
    <t>本宮市</t>
  </si>
  <si>
    <t>高田橋</t>
  </si>
  <si>
    <t>二本松市</t>
  </si>
  <si>
    <t>口太川</t>
  </si>
  <si>
    <t>口太川橋</t>
  </si>
  <si>
    <t>移川</t>
  </si>
  <si>
    <t>小瀬川橋</t>
  </si>
  <si>
    <t>水原川</t>
  </si>
  <si>
    <t>下藤内橋</t>
  </si>
  <si>
    <t>福島市</t>
  </si>
  <si>
    <t>女神川</t>
  </si>
  <si>
    <t>鶴巻橋</t>
  </si>
  <si>
    <t>蓬莱橋</t>
  </si>
  <si>
    <t>濁川</t>
  </si>
  <si>
    <t>大森川合流点前</t>
  </si>
  <si>
    <t>日ノ倉橋</t>
  </si>
  <si>
    <t>須川</t>
  </si>
  <si>
    <t>須川橋</t>
  </si>
  <si>
    <t>八反田川</t>
  </si>
  <si>
    <t>八反田橋</t>
  </si>
  <si>
    <t>摺上川</t>
  </si>
  <si>
    <t>十綱橋</t>
  </si>
  <si>
    <t>大正橋</t>
  </si>
  <si>
    <t>伊達市</t>
  </si>
  <si>
    <t>広瀬川</t>
  </si>
  <si>
    <t>舘ノ腰橋</t>
  </si>
  <si>
    <t>川俣町</t>
  </si>
  <si>
    <t>地蔵川原橋</t>
  </si>
  <si>
    <t>小国川</t>
  </si>
  <si>
    <t>広瀬川合流前</t>
  </si>
  <si>
    <t>黒川</t>
  </si>
  <si>
    <t>栃木県境</t>
    <rPh sb="2" eb="3">
      <t>ケン</t>
    </rPh>
    <phoneticPr fontId="7"/>
  </si>
  <si>
    <t>久慈川</t>
  </si>
  <si>
    <t>矢祭町</t>
  </si>
  <si>
    <t>松岡橋</t>
    <phoneticPr fontId="7"/>
  </si>
  <si>
    <t>高地原橋</t>
    <phoneticPr fontId="7"/>
  </si>
  <si>
    <t>阿賀野川</t>
    <rPh sb="2" eb="3">
      <t>ノ</t>
    </rPh>
    <phoneticPr fontId="7"/>
  </si>
  <si>
    <t>田島橋</t>
  </si>
  <si>
    <t>南会津町</t>
  </si>
  <si>
    <t>大川橋</t>
  </si>
  <si>
    <t>会津若松市</t>
  </si>
  <si>
    <t>湯川</t>
  </si>
  <si>
    <t>滝見橋</t>
  </si>
  <si>
    <t>新湯川橋</t>
  </si>
  <si>
    <t>阿賀野川合流前</t>
  </si>
  <si>
    <t>宮川</t>
  </si>
  <si>
    <t>細工名橋</t>
  </si>
  <si>
    <t>会津坂下町</t>
  </si>
  <si>
    <t>阿賀野川</t>
  </si>
  <si>
    <t>宮古橋</t>
  </si>
  <si>
    <t>日橋川</t>
  </si>
  <si>
    <t>南大橋</t>
  </si>
  <si>
    <t>喜多方市</t>
  </si>
  <si>
    <t>旧湯川</t>
  </si>
  <si>
    <t>粟ノ宮橋</t>
  </si>
  <si>
    <t>湯川村</t>
  </si>
  <si>
    <t>旧宮川</t>
  </si>
  <si>
    <t>丈助橋</t>
  </si>
  <si>
    <t>田付川</t>
  </si>
  <si>
    <t>大橋</t>
  </si>
  <si>
    <t>濁川橋</t>
  </si>
  <si>
    <t>山崎橋</t>
  </si>
  <si>
    <t>伊南川</t>
  </si>
  <si>
    <t>青柳橋</t>
  </si>
  <si>
    <t>黒沢橋</t>
  </si>
  <si>
    <t>只見町</t>
  </si>
  <si>
    <t>只見川</t>
  </si>
  <si>
    <t>西谷橋</t>
  </si>
  <si>
    <t>金山町</t>
  </si>
  <si>
    <t>藤橋</t>
  </si>
  <si>
    <t>新郷ダム</t>
  </si>
  <si>
    <t>酸川</t>
  </si>
  <si>
    <t>酸川野</t>
  </si>
  <si>
    <t>猪苗代町</t>
  </si>
  <si>
    <t>長瀬川</t>
  </si>
  <si>
    <t>小金橋</t>
  </si>
  <si>
    <t>高橋川</t>
  </si>
  <si>
    <t>小黒川</t>
  </si>
  <si>
    <t>梅の橋</t>
  </si>
  <si>
    <t>菱沼川</t>
  </si>
  <si>
    <t>関都地区</t>
    <rPh sb="1" eb="2">
      <t>ミヤコ</t>
    </rPh>
    <phoneticPr fontId="3"/>
  </si>
  <si>
    <t>舟津川</t>
  </si>
  <si>
    <t>舟津橋</t>
  </si>
  <si>
    <t>原川</t>
  </si>
  <si>
    <t>河口前</t>
  </si>
  <si>
    <t>相双(農業用ため池)</t>
    <rPh sb="0" eb="1">
      <t>アイ</t>
    </rPh>
    <rPh sb="1" eb="2">
      <t>フタ</t>
    </rPh>
    <phoneticPr fontId="7"/>
  </si>
  <si>
    <t>武井</t>
    <rPh sb="0" eb="2">
      <t>タケイ</t>
    </rPh>
    <phoneticPr fontId="7"/>
  </si>
  <si>
    <t>下層</t>
  </si>
  <si>
    <t>内沢</t>
    <rPh sb="0" eb="1">
      <t>ウチ</t>
    </rPh>
    <rPh sb="1" eb="2">
      <t>ザワ</t>
    </rPh>
    <phoneticPr fontId="7"/>
  </si>
  <si>
    <t>松ヶ房ダム(宇多川湖)</t>
  </si>
  <si>
    <t>真野ダム</t>
  </si>
  <si>
    <t>藍ノ沢</t>
    <rPh sb="0" eb="1">
      <t>アイ</t>
    </rPh>
    <rPh sb="2" eb="3">
      <t>サワ</t>
    </rPh>
    <phoneticPr fontId="7"/>
  </si>
  <si>
    <t>岩部ダム貯水池</t>
  </si>
  <si>
    <t>風兼ダム</t>
    <rPh sb="0" eb="1">
      <t>カゼ</t>
    </rPh>
    <rPh sb="1" eb="2">
      <t>ケン</t>
    </rPh>
    <phoneticPr fontId="7"/>
  </si>
  <si>
    <t>笹峠</t>
    <rPh sb="0" eb="1">
      <t>ササ</t>
    </rPh>
    <rPh sb="1" eb="2">
      <t>トウゲ</t>
    </rPh>
    <phoneticPr fontId="7"/>
  </si>
  <si>
    <t>高の倉ダム貯水池</t>
  </si>
  <si>
    <t>横川ダム貯水池</t>
  </si>
  <si>
    <t>太良谷地</t>
    <rPh sb="0" eb="1">
      <t>タ</t>
    </rPh>
    <rPh sb="1" eb="2">
      <t>ヨ</t>
    </rPh>
    <rPh sb="2" eb="3">
      <t>タニ</t>
    </rPh>
    <rPh sb="3" eb="4">
      <t>チ</t>
    </rPh>
    <phoneticPr fontId="7"/>
  </si>
  <si>
    <t>武志谷地</t>
  </si>
  <si>
    <t>龍ヶ迫</t>
  </si>
  <si>
    <t>県北(農業用ため池)</t>
    <rPh sb="0" eb="2">
      <t>ケンポク</t>
    </rPh>
    <phoneticPr fontId="7"/>
  </si>
  <si>
    <t>上田代</t>
    <rPh sb="0" eb="1">
      <t>カミ</t>
    </rPh>
    <rPh sb="1" eb="3">
      <t>タシロ</t>
    </rPh>
    <phoneticPr fontId="7"/>
  </si>
  <si>
    <t>小阿久登</t>
    <rPh sb="1" eb="2">
      <t>ア</t>
    </rPh>
    <rPh sb="2" eb="3">
      <t>ク</t>
    </rPh>
    <rPh sb="3" eb="4">
      <t>ト</t>
    </rPh>
    <phoneticPr fontId="7"/>
  </si>
  <si>
    <t>外内</t>
    <rPh sb="0" eb="1">
      <t>ソト</t>
    </rPh>
    <rPh sb="1" eb="2">
      <t>ウチ</t>
    </rPh>
    <phoneticPr fontId="7"/>
  </si>
  <si>
    <t>飯舘村</t>
    <rPh sb="2" eb="3">
      <t>ムラ</t>
    </rPh>
    <phoneticPr fontId="6"/>
  </si>
  <si>
    <t>明婦迫2号</t>
    <rPh sb="0" eb="1">
      <t>ミョウ</t>
    </rPh>
    <rPh sb="1" eb="2">
      <t>フ</t>
    </rPh>
    <rPh sb="2" eb="3">
      <t>ハサマ</t>
    </rPh>
    <rPh sb="4" eb="5">
      <t>ゴウ</t>
    </rPh>
    <phoneticPr fontId="7"/>
  </si>
  <si>
    <t>大柿ダム</t>
  </si>
  <si>
    <t>上野川</t>
    <phoneticPr fontId="7"/>
  </si>
  <si>
    <t>葛尾村</t>
  </si>
  <si>
    <t>平吾入</t>
    <phoneticPr fontId="7"/>
  </si>
  <si>
    <t>目倉沢第2</t>
    <phoneticPr fontId="7"/>
  </si>
  <si>
    <t>丈六</t>
    <phoneticPr fontId="7"/>
  </si>
  <si>
    <t>古道川ダム</t>
    <phoneticPr fontId="3"/>
  </si>
  <si>
    <t>沢入第1</t>
    <phoneticPr fontId="7"/>
  </si>
  <si>
    <t>鈴内4</t>
    <phoneticPr fontId="7"/>
  </si>
  <si>
    <t>西羽黒</t>
    <phoneticPr fontId="7"/>
  </si>
  <si>
    <t>坂下ダム</t>
  </si>
  <si>
    <t>頭森2</t>
    <phoneticPr fontId="7"/>
  </si>
  <si>
    <t>夜ノ森</t>
    <phoneticPr fontId="7"/>
  </si>
  <si>
    <t>滝川ダム</t>
  </si>
  <si>
    <t>滝の沢</t>
    <phoneticPr fontId="7"/>
  </si>
  <si>
    <t>上繁岡第1</t>
    <phoneticPr fontId="7"/>
  </si>
  <si>
    <t>下繁岡</t>
    <phoneticPr fontId="7"/>
  </si>
  <si>
    <t>こまちダム</t>
  </si>
  <si>
    <t>木戸ダム</t>
  </si>
  <si>
    <t>大堤</t>
    <phoneticPr fontId="7"/>
  </si>
  <si>
    <t>いわき(農業用ため池)</t>
  </si>
  <si>
    <t>新池</t>
    <rPh sb="0" eb="2">
      <t>シンイケ</t>
    </rPh>
    <phoneticPr fontId="7"/>
  </si>
  <si>
    <t>小玉ダム貯水池(こだま湖)</t>
  </si>
  <si>
    <t>神下堤下</t>
    <rPh sb="0" eb="1">
      <t>カミ</t>
    </rPh>
    <rPh sb="1" eb="2">
      <t>シタ</t>
    </rPh>
    <rPh sb="2" eb="3">
      <t>ツツミ</t>
    </rPh>
    <rPh sb="3" eb="4">
      <t>シタ</t>
    </rPh>
    <phoneticPr fontId="7"/>
  </si>
  <si>
    <t>高柴ダム貯水池(たかしば湖)</t>
  </si>
  <si>
    <t>四時ダム貯水池</t>
  </si>
  <si>
    <t>表層</t>
    <rPh sb="0" eb="2">
      <t>ヒョウソウ</t>
    </rPh>
    <phoneticPr fontId="8"/>
  </si>
  <si>
    <t>摺上川ダム貯水池</t>
  </si>
  <si>
    <t>福島市</t>
    <rPh sb="0" eb="2">
      <t>フクシマ</t>
    </rPh>
    <rPh sb="2" eb="3">
      <t>シ</t>
    </rPh>
    <phoneticPr fontId="7"/>
  </si>
  <si>
    <t>県北(農業用ため池)</t>
  </si>
  <si>
    <t>半田沼</t>
  </si>
  <si>
    <t>桑折町</t>
    <phoneticPr fontId="7"/>
  </si>
  <si>
    <t>大池</t>
  </si>
  <si>
    <t>本宮市</t>
    <rPh sb="0" eb="2">
      <t>モトミヤ</t>
    </rPh>
    <rPh sb="2" eb="3">
      <t>シ</t>
    </rPh>
    <phoneticPr fontId="7"/>
  </si>
  <si>
    <t>三春ダム</t>
  </si>
  <si>
    <t>三春町</t>
    <phoneticPr fontId="7"/>
  </si>
  <si>
    <t>県中(農業用ため池)</t>
  </si>
  <si>
    <t>宝ノ草</t>
  </si>
  <si>
    <t>郡山市</t>
    <phoneticPr fontId="7"/>
  </si>
  <si>
    <t>羽鳥湖</t>
  </si>
  <si>
    <t>天栄村</t>
    <rPh sb="0" eb="2">
      <t>テンエイ</t>
    </rPh>
    <rPh sb="2" eb="3">
      <t>ムラ</t>
    </rPh>
    <phoneticPr fontId="7"/>
  </si>
  <si>
    <t>広平</t>
  </si>
  <si>
    <t>須賀川市</t>
    <rPh sb="0" eb="3">
      <t>スカガワ</t>
    </rPh>
    <rPh sb="3" eb="4">
      <t>シ</t>
    </rPh>
    <phoneticPr fontId="7"/>
  </si>
  <si>
    <t>千五沢ダム貯水池</t>
  </si>
  <si>
    <t>石川町</t>
    <rPh sb="0" eb="3">
      <t>イシカワチョウ</t>
    </rPh>
    <phoneticPr fontId="7"/>
  </si>
  <si>
    <t>県南(農業用ため池)</t>
  </si>
  <si>
    <t>渡利池</t>
  </si>
  <si>
    <t>矢吹町</t>
    <rPh sb="0" eb="2">
      <t>ヤブキ</t>
    </rPh>
    <rPh sb="2" eb="3">
      <t>マチ</t>
    </rPh>
    <phoneticPr fontId="7"/>
  </si>
  <si>
    <t>泉川</t>
  </si>
  <si>
    <t>白河市</t>
    <rPh sb="0" eb="2">
      <t>シラカワ</t>
    </rPh>
    <rPh sb="2" eb="3">
      <t>シ</t>
    </rPh>
    <phoneticPr fontId="7"/>
  </si>
  <si>
    <t>堀川ダム</t>
  </si>
  <si>
    <t>西郷村</t>
    <rPh sb="0" eb="2">
      <t>ニシゴウ</t>
    </rPh>
    <rPh sb="2" eb="3">
      <t>ムラ</t>
    </rPh>
    <phoneticPr fontId="7"/>
  </si>
  <si>
    <t>南湖</t>
  </si>
  <si>
    <t>県北（農業用ため池）</t>
    <rPh sb="0" eb="1">
      <t>ケン</t>
    </rPh>
    <phoneticPr fontId="1"/>
  </si>
  <si>
    <t>県中（農業用ため池）</t>
    <rPh sb="0" eb="1">
      <t>ケン</t>
    </rPh>
    <phoneticPr fontId="1"/>
  </si>
  <si>
    <t>県中（農業用ため池）</t>
  </si>
  <si>
    <t>県南（農業用ため池）</t>
  </si>
  <si>
    <t>日中ダム</t>
  </si>
  <si>
    <t>喜多方市</t>
    <rPh sb="0" eb="4">
      <t>キタカタシ</t>
    </rPh>
    <phoneticPr fontId="7"/>
  </si>
  <si>
    <t>曽原湖</t>
  </si>
  <si>
    <t>北塩原村</t>
    <phoneticPr fontId="7"/>
  </si>
  <si>
    <t>北塩原村</t>
  </si>
  <si>
    <t>檜原湖</t>
  </si>
  <si>
    <t>小野川湖</t>
  </si>
  <si>
    <t>秋元湖</t>
  </si>
  <si>
    <t>猪苗代町</t>
    <rPh sb="0" eb="4">
      <t>イナワシロマチ</t>
    </rPh>
    <phoneticPr fontId="7"/>
  </si>
  <si>
    <t>毘沙門沼</t>
  </si>
  <si>
    <t>北塩原村</t>
    <rPh sb="0" eb="3">
      <t>キタシオバラ</t>
    </rPh>
    <rPh sb="3" eb="4">
      <t>ムラ</t>
    </rPh>
    <phoneticPr fontId="7"/>
  </si>
  <si>
    <t>雄国沼</t>
  </si>
  <si>
    <t>会津(農業用ため池)</t>
    <rPh sb="0" eb="2">
      <t>アイヅ</t>
    </rPh>
    <phoneticPr fontId="7"/>
  </si>
  <si>
    <t>大沼</t>
    <phoneticPr fontId="7"/>
  </si>
  <si>
    <t>西会津町</t>
    <rPh sb="0" eb="1">
      <t>ニシ</t>
    </rPh>
    <rPh sb="1" eb="3">
      <t>アイズ</t>
    </rPh>
    <rPh sb="3" eb="4">
      <t>マチ</t>
    </rPh>
    <phoneticPr fontId="7"/>
  </si>
  <si>
    <t>猪苗代湖</t>
    <rPh sb="0" eb="3">
      <t>イナワシロ</t>
    </rPh>
    <rPh sb="3" eb="4">
      <t>コ</t>
    </rPh>
    <phoneticPr fontId="7"/>
  </si>
  <si>
    <t>湖心</t>
  </si>
  <si>
    <t>会津若松市</t>
    <rPh sb="0" eb="5">
      <t>アイヅワカマツシ</t>
    </rPh>
    <phoneticPr fontId="7"/>
  </si>
  <si>
    <t>高橋川河口</t>
  </si>
  <si>
    <t>小黒川河口</t>
  </si>
  <si>
    <t>天神浜</t>
  </si>
  <si>
    <t>菱沼川河口</t>
  </si>
  <si>
    <t>安積疏水取水口</t>
  </si>
  <si>
    <t>浜路浜</t>
  </si>
  <si>
    <t>郡山市</t>
    <rPh sb="0" eb="3">
      <t>コオリヤマシ</t>
    </rPh>
    <phoneticPr fontId="7"/>
  </si>
  <si>
    <t>舟津港</t>
  </si>
  <si>
    <t>舟津川河口沖</t>
  </si>
  <si>
    <t>青松ヶ浜</t>
  </si>
  <si>
    <t>原川河口</t>
  </si>
  <si>
    <t>小石ヶ浜水門</t>
  </si>
  <si>
    <t>猪苗代町・会津若松市</t>
    <rPh sb="0" eb="3">
      <t>イナワシロ</t>
    </rPh>
    <rPh sb="3" eb="4">
      <t>マチ</t>
    </rPh>
    <rPh sb="5" eb="10">
      <t>アイヅワカマツシ</t>
    </rPh>
    <phoneticPr fontId="7"/>
  </si>
  <si>
    <t>沼沢湖</t>
    <rPh sb="0" eb="2">
      <t>ヌマザワ</t>
    </rPh>
    <rPh sb="2" eb="3">
      <t>ミズウミ</t>
    </rPh>
    <phoneticPr fontId="7"/>
  </si>
  <si>
    <t>湖心</t>
    <rPh sb="0" eb="2">
      <t>コシン</t>
    </rPh>
    <phoneticPr fontId="6"/>
  </si>
  <si>
    <t>金山町</t>
    <rPh sb="0" eb="3">
      <t>カナヤママチ</t>
    </rPh>
    <phoneticPr fontId="7"/>
  </si>
  <si>
    <t>前の沢川河口沖</t>
  </si>
  <si>
    <t>寺入</t>
    <phoneticPr fontId="7"/>
  </si>
  <si>
    <t>会津美里町</t>
    <rPh sb="0" eb="5">
      <t>アイヅミサトマチ</t>
    </rPh>
    <phoneticPr fontId="7"/>
  </si>
  <si>
    <t>只見町</t>
    <rPh sb="0" eb="3">
      <t>タダミマチ</t>
    </rPh>
    <phoneticPr fontId="7"/>
  </si>
  <si>
    <t>南会津(農業用ため池)</t>
    <rPh sb="0" eb="1">
      <t>ミナミ</t>
    </rPh>
    <rPh sb="1" eb="3">
      <t>アイヅ</t>
    </rPh>
    <phoneticPr fontId="7"/>
  </si>
  <si>
    <t>福井</t>
    <phoneticPr fontId="7"/>
  </si>
  <si>
    <t>南会津町</t>
    <rPh sb="0" eb="4">
      <t>ミナミアイヅマチ</t>
    </rPh>
    <phoneticPr fontId="7"/>
  </si>
  <si>
    <t>東山ダム貯水池</t>
    <phoneticPr fontId="7"/>
  </si>
  <si>
    <t>金山町</t>
    <phoneticPr fontId="7"/>
  </si>
  <si>
    <t>大川ダム貯水池</t>
    <phoneticPr fontId="7"/>
  </si>
  <si>
    <t>田子倉貯水池</t>
    <phoneticPr fontId="7"/>
  </si>
  <si>
    <t>只見町</t>
    <phoneticPr fontId="7"/>
  </si>
  <si>
    <t>田島ダム貯水池(舟鼻湖)</t>
    <phoneticPr fontId="7"/>
  </si>
  <si>
    <t>奥只見貯水池</t>
    <phoneticPr fontId="7"/>
  </si>
  <si>
    <t>檜枝岐村</t>
    <phoneticPr fontId="7"/>
  </si>
  <si>
    <t>尾瀬沼</t>
    <phoneticPr fontId="7"/>
  </si>
  <si>
    <t>檜枝岐村</t>
  </si>
  <si>
    <t>小雨</t>
  </si>
  <si>
    <t>暗い灰みの黄みを帯びた緑</t>
  </si>
  <si>
    <t>無</t>
  </si>
  <si>
    <t>曇</t>
  </si>
  <si>
    <t>明るい灰みの黄</t>
  </si>
  <si>
    <t>&gt;100</t>
  </si>
  <si>
    <t>灰みの黄緑</t>
  </si>
  <si>
    <t>晴</t>
  </si>
  <si>
    <t>明るい灰みの緑みを帯びた黄</t>
  </si>
  <si>
    <t>明るい灰みの赤みを帯びた黄</t>
  </si>
  <si>
    <t>明るい灰みの黄緑</t>
  </si>
  <si>
    <t>灰みの緑みを帯びた黄</t>
  </si>
  <si>
    <t>暗い灰みの黄緑</t>
  </si>
  <si>
    <t>微塩素</t>
  </si>
  <si>
    <t>灰黄褐</t>
  </si>
  <si>
    <t>砂</t>
  </si>
  <si>
    <t>黒褐</t>
  </si>
  <si>
    <t>微沼沢</t>
  </si>
  <si>
    <t>砂・礫</t>
  </si>
  <si>
    <t>微下水</t>
  </si>
  <si>
    <t>シルト・砂</t>
  </si>
  <si>
    <t>礫・砂</t>
  </si>
  <si>
    <t>にぶい黄褐</t>
  </si>
  <si>
    <t>褐灰</t>
  </si>
  <si>
    <t>褐</t>
  </si>
  <si>
    <t>オリーブ褐</t>
  </si>
  <si>
    <t>暗灰黄</t>
  </si>
  <si>
    <t>黄灰</t>
  </si>
  <si>
    <t>微藻</t>
  </si>
  <si>
    <t>砂・シルト</t>
  </si>
  <si>
    <t>微海藻</t>
  </si>
  <si>
    <t>オリーブ黒</t>
  </si>
  <si>
    <t>微その他</t>
  </si>
  <si>
    <t>暗褐</t>
  </si>
  <si>
    <t>微土</t>
  </si>
  <si>
    <t>壌質</t>
  </si>
  <si>
    <t/>
  </si>
  <si>
    <t>砂質</t>
  </si>
  <si>
    <t>黒</t>
  </si>
  <si>
    <t>-</t>
  </si>
  <si>
    <t>露出土壌なし</t>
  </si>
  <si>
    <t>黄褐</t>
  </si>
  <si>
    <t>(右岸)露出土壌なし</t>
  </si>
  <si>
    <t>灰みの黄</t>
  </si>
  <si>
    <t>明るい灰みの黄みを帯びた緑</t>
  </si>
  <si>
    <t>灰オリーブ</t>
  </si>
  <si>
    <t>にぶい黄橙</t>
  </si>
  <si>
    <t xml:space="preserve">							</t>
  </si>
  <si>
    <t>灰みの黄赤</t>
  </si>
  <si>
    <t>シルト</t>
  </si>
  <si>
    <t>極暗褐</t>
  </si>
  <si>
    <t>暗オリーブ褐</t>
  </si>
  <si>
    <t>&gt;0.5</t>
  </si>
  <si>
    <t>水深浅い為、下層採取できず</t>
  </si>
  <si>
    <t>工事の為、採取できず</t>
  </si>
  <si>
    <t>-</t>
    <phoneticPr fontId="3"/>
  </si>
  <si>
    <t>微硫化水素</t>
  </si>
  <si>
    <t>&gt;0.6</t>
  </si>
  <si>
    <t>&gt;0.3</t>
  </si>
  <si>
    <t>暗い灰みの黄</t>
  </si>
  <si>
    <t>&gt;0.4</t>
  </si>
  <si>
    <t>&gt;0.8</t>
  </si>
  <si>
    <t>&gt;1.8</t>
  </si>
  <si>
    <t>灰みの赤みを帯びた黄</t>
  </si>
  <si>
    <t>渇水の為、採取できず</t>
  </si>
  <si>
    <t>くすんだ黄緑</t>
  </si>
  <si>
    <t>&gt;1.0</t>
  </si>
  <si>
    <t>灰</t>
  </si>
  <si>
    <t>暗い灰みの緑みを帯びた黄</t>
  </si>
  <si>
    <t>&gt;1.4</t>
  </si>
  <si>
    <t>暗い灰みの青みを帯びた緑</t>
  </si>
  <si>
    <t>&gt;1.2</t>
  </si>
  <si>
    <t>&gt;1.1</t>
  </si>
  <si>
    <t>暗い灰みの緑</t>
  </si>
  <si>
    <t>&gt;2.8</t>
  </si>
  <si>
    <t>灰みの緑</t>
  </si>
  <si>
    <t>&gt;4.2</t>
  </si>
  <si>
    <t>&gt;5.1</t>
  </si>
  <si>
    <t>&gt;2.9</t>
  </si>
  <si>
    <t>&gt;5.2</t>
  </si>
  <si>
    <t>&gt;4.6</t>
  </si>
  <si>
    <t>暗い灰みの赤みを帯びた黄</t>
  </si>
  <si>
    <t>土壌採取地点の設定なし</t>
  </si>
  <si>
    <t>明るい灰みの青みを帯びた緑</t>
  </si>
  <si>
    <t>小雪</t>
  </si>
  <si>
    <t>&gt;0.2</t>
  </si>
  <si>
    <t>&gt;1.7</t>
  </si>
  <si>
    <t>&gt;1.6</t>
  </si>
  <si>
    <t>工事通行止めの為、採取できず</t>
  </si>
  <si>
    <t>&gt;0.7</t>
  </si>
  <si>
    <t>&gt;3.1</t>
  </si>
  <si>
    <t>&gt;4.5</t>
  </si>
  <si>
    <t>&gt;5.3</t>
  </si>
  <si>
    <t>&gt;6.3</t>
  </si>
  <si>
    <t>&gt;4.8</t>
  </si>
  <si>
    <t>シルト・礫</t>
  </si>
  <si>
    <t>積雪の為、採取できず</t>
  </si>
  <si>
    <t>(右岸)積雪の為、採取できず</t>
  </si>
  <si>
    <t>灰褐</t>
  </si>
  <si>
    <t>結氷の為、採取できず</t>
  </si>
  <si>
    <t>&gt;2.2</t>
  </si>
  <si>
    <t>冬期閉鎖の為、採取できず</t>
  </si>
  <si>
    <t>&gt;3.5</t>
  </si>
  <si>
    <t>&gt;4.9</t>
  </si>
  <si>
    <t>&gt;5.8</t>
  </si>
  <si>
    <t>&gt;3.3</t>
  </si>
  <si>
    <t>&gt;6.2</t>
  </si>
  <si>
    <t>暗緑灰</t>
  </si>
  <si>
    <t>暗い灰みの青緑</t>
  </si>
  <si>
    <t>--</t>
  </si>
  <si>
    <t>暗オリーブ</t>
  </si>
  <si>
    <t>&gt;1.3</t>
  </si>
  <si>
    <t>&gt;5.4</t>
  </si>
  <si>
    <t>&gt;3.0</t>
  </si>
  <si>
    <t>&gt;2.6</t>
  </si>
  <si>
    <t>中藻</t>
  </si>
  <si>
    <t>極暗赤褐</t>
  </si>
  <si>
    <t>赤黒</t>
  </si>
  <si>
    <t>暗赤褐</t>
  </si>
  <si>
    <t>緑みを帯びた黄みのうすい灰色</t>
  </si>
  <si>
    <t>黄緑みのうすい灰色</t>
  </si>
  <si>
    <t>黄緑みの灰色</t>
  </si>
  <si>
    <t>ごくうすい赤みの黄</t>
  </si>
  <si>
    <t>ごくうすい黄みの緑</t>
  </si>
  <si>
    <t>くすんだ緑</t>
  </si>
  <si>
    <t>緑みの白</t>
  </si>
  <si>
    <t>黄みの白</t>
  </si>
  <si>
    <t>黄緑みの白</t>
  </si>
  <si>
    <t>礫</t>
  </si>
  <si>
    <t>微腐敗</t>
  </si>
  <si>
    <t>にぶい赤褐</t>
  </si>
  <si>
    <t>中青草</t>
  </si>
  <si>
    <t>粘質</t>
  </si>
  <si>
    <t>中土</t>
  </si>
  <si>
    <t>にぶい黄</t>
  </si>
  <si>
    <t>にぶい橙</t>
  </si>
  <si>
    <t>オリーブ灰</t>
  </si>
  <si>
    <t>黄緑みの明るい灰色</t>
  </si>
  <si>
    <t>緑みのうすい灰色</t>
  </si>
  <si>
    <t>黄みのうすい灰色</t>
  </si>
  <si>
    <t>にぶい褐</t>
  </si>
  <si>
    <t>明褐</t>
  </si>
  <si>
    <t>赤褐</t>
  </si>
  <si>
    <t>灰みの青緑</t>
  </si>
  <si>
    <t>&gt;2.7</t>
  </si>
  <si>
    <t>やわらかい黄緑</t>
  </si>
  <si>
    <t>うすい赤みの黄</t>
  </si>
  <si>
    <t>やわらかい緑みの黄</t>
  </si>
  <si>
    <t>やわらかい赤みの黄</t>
  </si>
  <si>
    <t>こい緑みの黄</t>
  </si>
  <si>
    <t>青緑みのうすい灰色</t>
  </si>
  <si>
    <t>&gt;0.1</t>
  </si>
  <si>
    <t>こい黄緑</t>
  </si>
  <si>
    <t>灰みの黄みを帯びた緑</t>
  </si>
  <si>
    <t>中下水</t>
  </si>
  <si>
    <t>礫・シルト</t>
  </si>
  <si>
    <t>オリーブ</t>
  </si>
  <si>
    <t>シルト・粘土</t>
  </si>
  <si>
    <t>砂・粘土</t>
  </si>
  <si>
    <t>暗灰</t>
  </si>
  <si>
    <t>灰赤</t>
  </si>
  <si>
    <t>強粘質</t>
  </si>
  <si>
    <t>つよい黄緑</t>
  </si>
  <si>
    <t>&gt;2.0</t>
  </si>
  <si>
    <t>&gt;3.7</t>
  </si>
  <si>
    <t>&gt;5.0</t>
  </si>
  <si>
    <t>&gt;5.9</t>
  </si>
  <si>
    <t>&gt;6.1</t>
  </si>
  <si>
    <t>暗オリーブ灰</t>
  </si>
  <si>
    <t>オリーブ黄</t>
  </si>
  <si>
    <t>灰黄</t>
  </si>
  <si>
    <t>&gt;0.9</t>
  </si>
  <si>
    <t>&gt;1.5</t>
  </si>
  <si>
    <t>&gt;5.7</t>
  </si>
  <si>
    <t>&gt;3.2</t>
  </si>
  <si>
    <t>&gt;6.0</t>
  </si>
  <si>
    <t>&lt;</t>
  </si>
  <si>
    <t>&lt;1</t>
  </si>
  <si>
    <t>±</t>
  </si>
  <si>
    <t>&lt; 0.1</t>
  </si>
  <si>
    <t>湖心と河口沖の中間地点
(水深30ｍ)</t>
    <phoneticPr fontId="3"/>
  </si>
  <si>
    <t>微土</t>
    <phoneticPr fontId="3"/>
  </si>
  <si>
    <t>-</t>
    <phoneticPr fontId="3"/>
  </si>
  <si>
    <t>(左岸)露出土壌なし</t>
    <rPh sb="1" eb="2">
      <t>ヒダリ</t>
    </rPh>
    <phoneticPr fontId="3"/>
  </si>
  <si>
    <t>無</t>
    <phoneticPr fontId="3"/>
  </si>
  <si>
    <t>&lt;1</t>
    <phoneticPr fontId="3"/>
  </si>
  <si>
    <t>&lt;1</t>
    <phoneticPr fontId="3"/>
  </si>
  <si>
    <t>&lt;1</t>
    <phoneticPr fontId="3"/>
  </si>
  <si>
    <t>-</t>
    <phoneticPr fontId="3"/>
  </si>
  <si>
    <t>-</t>
    <phoneticPr fontId="3"/>
  </si>
  <si>
    <t>&lt;1</t>
    <phoneticPr fontId="3"/>
  </si>
  <si>
    <t>-</t>
    <phoneticPr fontId="3"/>
  </si>
  <si>
    <t>(左岸)積雪の為、採取できず</t>
    <rPh sb="1" eb="2">
      <t>ヒダリ</t>
    </rPh>
    <phoneticPr fontId="3"/>
  </si>
  <si>
    <t>Cs-134</t>
    <phoneticPr fontId="3"/>
  </si>
  <si>
    <t>Cs-137</t>
    <phoneticPr fontId="3"/>
  </si>
  <si>
    <t>最小</t>
    <rPh sb="0" eb="2">
      <t>サイショウ</t>
    </rPh>
    <phoneticPr fontId="3"/>
  </si>
  <si>
    <t>最大</t>
    <rPh sb="0" eb="2">
      <t>サイダイ</t>
    </rPh>
    <phoneticPr fontId="3"/>
  </si>
  <si>
    <t>沿岸(水質)</t>
    <rPh sb="0" eb="2">
      <t>エンガン</t>
    </rPh>
    <rPh sb="3" eb="5">
      <t>スイシツ</t>
    </rPh>
    <phoneticPr fontId="3"/>
  </si>
  <si>
    <t>沿岸(底質)</t>
    <rPh sb="0" eb="2">
      <t>エンガン</t>
    </rPh>
    <rPh sb="3" eb="5">
      <t>テイシツ</t>
    </rPh>
    <phoneticPr fontId="3"/>
  </si>
  <si>
    <t>河川_浜通り(水質)</t>
    <rPh sb="0" eb="2">
      <t>カセン</t>
    </rPh>
    <rPh sb="3" eb="4">
      <t>ハマ</t>
    </rPh>
    <rPh sb="4" eb="5">
      <t>ドオ</t>
    </rPh>
    <rPh sb="7" eb="9">
      <t>スイシツ</t>
    </rPh>
    <phoneticPr fontId="3"/>
  </si>
  <si>
    <t>河川_浜通り(底質)</t>
    <rPh sb="0" eb="2">
      <t>カセン</t>
    </rPh>
    <rPh sb="7" eb="9">
      <t>テイシツ</t>
    </rPh>
    <phoneticPr fontId="3"/>
  </si>
  <si>
    <t>河川_浜通り(周辺環境)</t>
    <rPh sb="0" eb="2">
      <t>カセン</t>
    </rPh>
    <rPh sb="7" eb="9">
      <t>シュウヘン</t>
    </rPh>
    <rPh sb="9" eb="11">
      <t>カンキョウ</t>
    </rPh>
    <phoneticPr fontId="3"/>
  </si>
  <si>
    <t>湖沼・水源地_浜通り(水質)</t>
    <rPh sb="0" eb="2">
      <t>コショウ</t>
    </rPh>
    <rPh sb="3" eb="6">
      <t>スイゲンチ</t>
    </rPh>
    <rPh sb="11" eb="13">
      <t>スイシツ</t>
    </rPh>
    <phoneticPr fontId="3"/>
  </si>
  <si>
    <t>湖沼・水源地_浜通り(底質)</t>
    <rPh sb="0" eb="2">
      <t>コショウ</t>
    </rPh>
    <rPh sb="3" eb="6">
      <t>スイゲンチ</t>
    </rPh>
    <rPh sb="11" eb="13">
      <t>テイシツ</t>
    </rPh>
    <phoneticPr fontId="3"/>
  </si>
  <si>
    <t>湖沼・水源地_浜通り(周辺環境)</t>
    <rPh sb="0" eb="2">
      <t>コショウ</t>
    </rPh>
    <rPh sb="3" eb="6">
      <t>スイゲンチ</t>
    </rPh>
    <rPh sb="11" eb="13">
      <t>シュウヘン</t>
    </rPh>
    <rPh sb="13" eb="15">
      <t>カンキョウ</t>
    </rPh>
    <phoneticPr fontId="3"/>
  </si>
  <si>
    <t>河川_中通り(水質)</t>
    <rPh sb="0" eb="2">
      <t>カセン</t>
    </rPh>
    <rPh sb="3" eb="4">
      <t>ナカ</t>
    </rPh>
    <rPh sb="4" eb="5">
      <t>ドオ</t>
    </rPh>
    <rPh sb="7" eb="9">
      <t>スイシツ</t>
    </rPh>
    <phoneticPr fontId="3"/>
  </si>
  <si>
    <t>河川_中通り(底質)</t>
    <rPh sb="0" eb="2">
      <t>カセン</t>
    </rPh>
    <rPh sb="7" eb="9">
      <t>テイシツ</t>
    </rPh>
    <phoneticPr fontId="3"/>
  </si>
  <si>
    <t>河川_中通り(周辺環境)</t>
    <rPh sb="0" eb="2">
      <t>カセン</t>
    </rPh>
    <rPh sb="7" eb="9">
      <t>シュウヘン</t>
    </rPh>
    <rPh sb="9" eb="11">
      <t>カンキョウ</t>
    </rPh>
    <phoneticPr fontId="3"/>
  </si>
  <si>
    <t>湖沼・水源地_中通り(水質)</t>
    <rPh sb="0" eb="2">
      <t>コショウ</t>
    </rPh>
    <rPh sb="3" eb="6">
      <t>スイゲンチ</t>
    </rPh>
    <rPh sb="11" eb="13">
      <t>スイシツ</t>
    </rPh>
    <phoneticPr fontId="3"/>
  </si>
  <si>
    <t>湖沼・水源地_中通り(底質)</t>
    <rPh sb="0" eb="2">
      <t>コショウ</t>
    </rPh>
    <rPh sb="3" eb="6">
      <t>スイゲンチ</t>
    </rPh>
    <rPh sb="11" eb="13">
      <t>テイシツ</t>
    </rPh>
    <phoneticPr fontId="3"/>
  </si>
  <si>
    <t>湖沼・水源地_中通り(周辺環境)</t>
    <rPh sb="0" eb="2">
      <t>コショウ</t>
    </rPh>
    <rPh sb="3" eb="6">
      <t>スイゲンチ</t>
    </rPh>
    <rPh sb="11" eb="13">
      <t>シュウヘン</t>
    </rPh>
    <rPh sb="13" eb="15">
      <t>カンキョウ</t>
    </rPh>
    <phoneticPr fontId="3"/>
  </si>
  <si>
    <t>河川_会津(水質)</t>
    <rPh sb="0" eb="2">
      <t>カセン</t>
    </rPh>
    <rPh sb="3" eb="5">
      <t>アイヅ</t>
    </rPh>
    <rPh sb="6" eb="8">
      <t>スイシツ</t>
    </rPh>
    <phoneticPr fontId="3"/>
  </si>
  <si>
    <t>河川_会津(底質)</t>
    <rPh sb="0" eb="2">
      <t>カセン</t>
    </rPh>
    <rPh sb="6" eb="8">
      <t>テイシツ</t>
    </rPh>
    <phoneticPr fontId="3"/>
  </si>
  <si>
    <t>河川_会津(周辺環境)</t>
    <rPh sb="0" eb="2">
      <t>カセン</t>
    </rPh>
    <rPh sb="6" eb="8">
      <t>シュウヘン</t>
    </rPh>
    <rPh sb="8" eb="10">
      <t>カンキョウ</t>
    </rPh>
    <phoneticPr fontId="3"/>
  </si>
  <si>
    <t>湖沼・水源地_会津(水質)</t>
    <rPh sb="0" eb="2">
      <t>コショウ</t>
    </rPh>
    <rPh sb="3" eb="6">
      <t>スイゲンチ</t>
    </rPh>
    <rPh sb="10" eb="12">
      <t>スイシツ</t>
    </rPh>
    <phoneticPr fontId="3"/>
  </si>
  <si>
    <t>湖沼・水源地_会津(底質)</t>
    <rPh sb="0" eb="2">
      <t>コショウ</t>
    </rPh>
    <rPh sb="3" eb="6">
      <t>スイゲンチ</t>
    </rPh>
    <rPh sb="10" eb="12">
      <t>テイシツ</t>
    </rPh>
    <phoneticPr fontId="3"/>
  </si>
  <si>
    <t>湖沼・水源地_会津(周辺環境)</t>
    <rPh sb="0" eb="2">
      <t>コショウ</t>
    </rPh>
    <rPh sb="3" eb="6">
      <t>スイゲンチ</t>
    </rPh>
    <rPh sb="10" eb="12">
      <t>シュウヘン</t>
    </rPh>
    <rPh sb="12" eb="14">
      <t>カンキョウ</t>
    </rPh>
    <phoneticPr fontId="3"/>
  </si>
  <si>
    <t>左</t>
    <rPh sb="0" eb="1">
      <t>ヒダリ</t>
    </rPh>
    <phoneticPr fontId="3"/>
  </si>
  <si>
    <t>右</t>
    <rPh sb="0" eb="1">
      <t>ミギ</t>
    </rPh>
    <phoneticPr fontId="3"/>
  </si>
  <si>
    <t>&lt;1</t>
    <phoneticPr fontId="3"/>
  </si>
  <si>
    <t>No.</t>
    <phoneticPr fontId="7"/>
  </si>
  <si>
    <t>塩分
(‰)</t>
    <rPh sb="0" eb="2">
      <t>エンブン</t>
    </rPh>
    <phoneticPr fontId="6"/>
  </si>
  <si>
    <t>沿岸</t>
    <rPh sb="0" eb="2">
      <t>エンガン</t>
    </rPh>
    <phoneticPr fontId="3"/>
  </si>
  <si>
    <t>相双地区地先海域</t>
  </si>
  <si>
    <t>釣師浜漁港沖約2000m付近</t>
  </si>
  <si>
    <t>松川浦海域</t>
  </si>
  <si>
    <t>漁業権区域区1号中央付近</t>
  </si>
  <si>
    <t>真野川沖約2000m付近</t>
  </si>
  <si>
    <t>新田川沖約1000m付近</t>
  </si>
  <si>
    <t>太田川沖約1000m付近</t>
  </si>
  <si>
    <t>小高川沖約1000m付近</t>
  </si>
  <si>
    <t>請戸川沖約2000m付近</t>
  </si>
  <si>
    <t>熊川沖約1000m付近</t>
    <rPh sb="0" eb="2">
      <t>クマカワ</t>
    </rPh>
    <phoneticPr fontId="6"/>
  </si>
  <si>
    <t>富岡川沖約1000m付近</t>
    <rPh sb="0" eb="2">
      <t>トミオカ</t>
    </rPh>
    <rPh sb="2" eb="3">
      <t>ガワ</t>
    </rPh>
    <rPh sb="3" eb="4">
      <t>オキ</t>
    </rPh>
    <phoneticPr fontId="6"/>
  </si>
  <si>
    <t>木戸川沖約1000m付近</t>
  </si>
  <si>
    <t>浅見川河口沖約1000m付近</t>
  </si>
  <si>
    <t>いわき市地先海域</t>
  </si>
  <si>
    <t>大久川河口沖約1000m付近</t>
  </si>
  <si>
    <t>夏井川沖約1500m付近</t>
  </si>
  <si>
    <t>小名浜港</t>
  </si>
  <si>
    <t>西防波堤第2の北約400ｍ付近</t>
  </si>
  <si>
    <t>常磐沿岸海域</t>
  </si>
  <si>
    <t>蛭田川沖約1000m付近</t>
  </si>
  <si>
    <t>相双地区地先海域</t>
    <rPh sb="2" eb="4">
      <t>チク</t>
    </rPh>
    <phoneticPr fontId="3"/>
  </si>
  <si>
    <t>微ドブ</t>
  </si>
  <si>
    <t>高瀬川合流前
(都路町古道下平)</t>
    <phoneticPr fontId="3"/>
  </si>
  <si>
    <t>木戸川合流前
(二股橋)</t>
    <phoneticPr fontId="3"/>
  </si>
  <si>
    <t>須賀川市
水道取水地点</t>
    <phoneticPr fontId="3"/>
  </si>
  <si>
    <t>原町市(現：南相馬市原町区)
地先海域</t>
    <phoneticPr fontId="3"/>
  </si>
  <si>
    <t>-</t>
    <phoneticPr fontId="3"/>
  </si>
  <si>
    <t>河川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</si>
</sst>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0.000_ ;;0.000_ ;@_ "/>
    <numFmt numFmtId="185" formatCode="[&lt;100]0.0_ ;[&gt;=100]0_ ;;@_ "/>
    <numFmt numFmtId="186" formatCode="#,##0_ "/>
  </numFmts>
  <fonts count="17" x14ac:knownFonts="1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11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76" fontId="5" fillId="2" borderId="22" xfId="1" applyNumberFormat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183" fontId="5" fillId="2" borderId="22" xfId="1" applyNumberFormat="1" applyFont="1" applyFill="1" applyBorder="1" applyAlignment="1">
      <alignment horizontal="right" vertical="center"/>
    </xf>
    <xf numFmtId="182" fontId="5" fillId="2" borderId="22" xfId="1" applyNumberFormat="1" applyFont="1" applyFill="1" applyBorder="1" applyAlignment="1">
      <alignment horizontal="right" vertical="center"/>
    </xf>
    <xf numFmtId="182" fontId="5" fillId="2" borderId="22" xfId="2" applyNumberFormat="1" applyFont="1" applyFill="1" applyBorder="1" applyAlignment="1">
      <alignment horizontal="right" vertical="center" shrinkToFit="1"/>
    </xf>
    <xf numFmtId="0" fontId="5" fillId="2" borderId="22" xfId="2" applyNumberFormat="1" applyFont="1" applyFill="1" applyBorder="1" applyAlignment="1">
      <alignment horizontal="center" vertical="center" shrinkToFit="1"/>
    </xf>
    <xf numFmtId="179" fontId="5" fillId="2" borderId="22" xfId="2" applyNumberFormat="1" applyFont="1" applyFill="1" applyBorder="1" applyAlignment="1">
      <alignment horizontal="right" vertical="center" shrinkToFit="1"/>
    </xf>
    <xf numFmtId="186" fontId="5" fillId="2" borderId="22" xfId="1" applyNumberFormat="1" applyFont="1" applyFill="1" applyBorder="1" applyAlignment="1">
      <alignment horizontal="right" vertical="center"/>
    </xf>
    <xf numFmtId="179" fontId="5" fillId="2" borderId="22" xfId="1" applyNumberFormat="1" applyFont="1" applyFill="1" applyBorder="1" applyAlignment="1">
      <alignment horizontal="right" vertical="center" shrinkToFit="1"/>
    </xf>
    <xf numFmtId="180" fontId="5" fillId="2" borderId="22" xfId="1" applyNumberFormat="1" applyFont="1" applyFill="1" applyBorder="1" applyAlignment="1">
      <alignment horizontal="right" vertical="center" shrinkToFit="1"/>
    </xf>
    <xf numFmtId="0" fontId="5" fillId="2" borderId="13" xfId="1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right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left" vertical="center"/>
    </xf>
    <xf numFmtId="0" fontId="5" fillId="2" borderId="22" xfId="1" applyNumberFormat="1" applyFont="1" applyFill="1" applyBorder="1" applyAlignment="1">
      <alignment vertical="center" shrinkToFit="1"/>
    </xf>
    <xf numFmtId="0" fontId="12" fillId="2" borderId="0" xfId="1" applyFont="1" applyFill="1" applyAlignment="1">
      <alignment vertical="center"/>
    </xf>
    <xf numFmtId="185" fontId="5" fillId="2" borderId="22" xfId="1" applyNumberFormat="1" applyFont="1" applyFill="1" applyBorder="1" applyAlignment="1">
      <alignment horizontal="right" vertical="center"/>
    </xf>
    <xf numFmtId="176" fontId="5" fillId="2" borderId="16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183" fontId="5" fillId="2" borderId="16" xfId="1" applyNumberFormat="1" applyFont="1" applyFill="1" applyBorder="1" applyAlignment="1">
      <alignment horizontal="right" vertical="center"/>
    </xf>
    <xf numFmtId="182" fontId="5" fillId="2" borderId="16" xfId="1" applyNumberFormat="1" applyFont="1" applyFill="1" applyBorder="1" applyAlignment="1">
      <alignment horizontal="right" vertical="center"/>
    </xf>
    <xf numFmtId="182" fontId="5" fillId="2" borderId="16" xfId="2" applyNumberFormat="1" applyFont="1" applyFill="1" applyBorder="1" applyAlignment="1">
      <alignment horizontal="right" vertical="center" shrinkToFit="1"/>
    </xf>
    <xf numFmtId="0" fontId="5" fillId="2" borderId="16" xfId="2" applyNumberFormat="1" applyFont="1" applyFill="1" applyBorder="1" applyAlignment="1">
      <alignment horizontal="center" vertical="center" shrinkToFit="1"/>
    </xf>
    <xf numFmtId="179" fontId="5" fillId="2" borderId="16" xfId="2" applyNumberFormat="1" applyFont="1" applyFill="1" applyBorder="1" applyAlignment="1">
      <alignment horizontal="right" vertical="center" shrinkToFit="1"/>
    </xf>
    <xf numFmtId="185" fontId="5" fillId="2" borderId="16" xfId="1" applyNumberFormat="1" applyFont="1" applyFill="1" applyBorder="1" applyAlignment="1">
      <alignment horizontal="right" vertical="center"/>
    </xf>
    <xf numFmtId="179" fontId="5" fillId="2" borderId="16" xfId="1" applyNumberFormat="1" applyFont="1" applyFill="1" applyBorder="1" applyAlignment="1">
      <alignment horizontal="right" vertical="center" shrinkToFit="1"/>
    </xf>
    <xf numFmtId="180" fontId="5" fillId="2" borderId="16" xfId="1" applyNumberFormat="1" applyFont="1" applyFill="1" applyBorder="1" applyAlignment="1">
      <alignment horizontal="right" vertical="center" shrinkToFit="1"/>
    </xf>
    <xf numFmtId="0" fontId="5" fillId="2" borderId="17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right" vertical="center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left" vertical="center"/>
    </xf>
    <xf numFmtId="0" fontId="5" fillId="2" borderId="16" xfId="1" applyNumberFormat="1" applyFont="1" applyFill="1" applyBorder="1" applyAlignment="1">
      <alignment vertical="center" shrinkToFit="1"/>
    </xf>
    <xf numFmtId="0" fontId="14" fillId="2" borderId="0" xfId="0" applyFont="1" applyFill="1">
      <alignment vertical="center"/>
    </xf>
    <xf numFmtId="0" fontId="14" fillId="2" borderId="0" xfId="0" applyNumberFormat="1" applyFont="1" applyFill="1">
      <alignment vertical="center"/>
    </xf>
    <xf numFmtId="0" fontId="14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178" fontId="5" fillId="2" borderId="7" xfId="2" applyNumberFormat="1" applyFont="1" applyFill="1" applyBorder="1" applyAlignment="1">
      <alignment horizontal="center" vertical="center" shrinkToFit="1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 shrinkToFit="1"/>
    </xf>
    <xf numFmtId="0" fontId="5" fillId="2" borderId="22" xfId="1" applyNumberFormat="1" applyFont="1" applyFill="1" applyBorder="1" applyAlignment="1">
      <alignment horizontal="right" vertical="center" shrinkToFit="1"/>
    </xf>
    <xf numFmtId="0" fontId="5" fillId="2" borderId="16" xfId="1" applyNumberFormat="1" applyFont="1" applyFill="1" applyBorder="1" applyAlignment="1">
      <alignment horizontal="center" vertical="center" shrinkToFit="1"/>
    </xf>
    <xf numFmtId="0" fontId="5" fillId="2" borderId="16" xfId="1" applyNumberFormat="1" applyFont="1" applyFill="1" applyBorder="1" applyAlignment="1">
      <alignment horizontal="right" vertical="center" shrinkToFit="1"/>
    </xf>
    <xf numFmtId="0" fontId="14" fillId="2" borderId="0" xfId="0" applyNumberFormat="1" applyFont="1" applyFill="1" applyAlignment="1">
      <alignment horizontal="left" vertical="center"/>
    </xf>
    <xf numFmtId="184" fontId="5" fillId="2" borderId="22" xfId="2" applyNumberFormat="1" applyFont="1" applyFill="1" applyBorder="1" applyAlignment="1">
      <alignment horizontal="right" vertical="center" shrinkToFit="1"/>
    </xf>
    <xf numFmtId="184" fontId="5" fillId="2" borderId="16" xfId="2" applyNumberFormat="1" applyFont="1" applyFill="1" applyBorder="1" applyAlignment="1">
      <alignment horizontal="right" vertical="center" shrinkToFit="1"/>
    </xf>
    <xf numFmtId="0" fontId="5" fillId="2" borderId="22" xfId="1" applyNumberFormat="1" applyFont="1" applyFill="1" applyBorder="1" applyAlignment="1">
      <alignment horizontal="center" vertical="center"/>
    </xf>
    <xf numFmtId="181" fontId="5" fillId="2" borderId="22" xfId="5" applyNumberFormat="1" applyFont="1" applyFill="1" applyBorder="1" applyAlignment="1">
      <alignment horizontal="right" vertical="center"/>
    </xf>
    <xf numFmtId="0" fontId="5" fillId="2" borderId="16" xfId="1" applyNumberFormat="1" applyFont="1" applyFill="1" applyBorder="1" applyAlignment="1">
      <alignment horizontal="center" vertical="center"/>
    </xf>
    <xf numFmtId="181" fontId="5" fillId="2" borderId="16" xfId="5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>
      <alignment vertical="center"/>
    </xf>
    <xf numFmtId="0" fontId="5" fillId="2" borderId="0" xfId="1" applyFont="1" applyFill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>
      <alignment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9" xfId="0" applyFont="1" applyFill="1" applyBorder="1">
      <alignment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12" fillId="2" borderId="39" xfId="0" applyFont="1" applyFill="1" applyBorder="1">
      <alignment vertical="center"/>
    </xf>
    <xf numFmtId="0" fontId="12" fillId="2" borderId="32" xfId="0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right" vertical="center"/>
    </xf>
    <xf numFmtId="0" fontId="12" fillId="2" borderId="34" xfId="0" applyFont="1" applyFill="1" applyBorder="1">
      <alignment vertical="center"/>
    </xf>
    <xf numFmtId="0" fontId="12" fillId="2" borderId="40" xfId="0" applyFont="1" applyFill="1" applyBorder="1">
      <alignment vertical="center"/>
    </xf>
    <xf numFmtId="0" fontId="12" fillId="2" borderId="35" xfId="0" applyFont="1" applyFill="1" applyBorder="1" applyAlignment="1">
      <alignment horizontal="right" vertical="center"/>
    </xf>
    <xf numFmtId="0" fontId="12" fillId="2" borderId="36" xfId="0" applyFont="1" applyFill="1" applyBorder="1" applyAlignment="1">
      <alignment horizontal="right" vertical="center"/>
    </xf>
    <xf numFmtId="0" fontId="12" fillId="2" borderId="28" xfId="0" applyFont="1" applyFill="1" applyBorder="1">
      <alignment vertical="center"/>
    </xf>
    <xf numFmtId="0" fontId="12" fillId="2" borderId="38" xfId="0" applyFont="1" applyFill="1" applyBorder="1">
      <alignment vertical="center"/>
    </xf>
    <xf numFmtId="0" fontId="12" fillId="2" borderId="29" xfId="0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right" vertical="center"/>
    </xf>
    <xf numFmtId="176" fontId="5" fillId="2" borderId="24" xfId="1" applyNumberFormat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183" fontId="5" fillId="2" borderId="24" xfId="1" applyNumberFormat="1" applyFont="1" applyFill="1" applyBorder="1" applyAlignment="1">
      <alignment horizontal="right" vertical="center"/>
    </xf>
    <xf numFmtId="182" fontId="5" fillId="2" borderId="24" xfId="1" applyNumberFormat="1" applyFont="1" applyFill="1" applyBorder="1" applyAlignment="1">
      <alignment horizontal="right" vertical="center"/>
    </xf>
    <xf numFmtId="182" fontId="5" fillId="2" borderId="24" xfId="2" applyNumberFormat="1" applyFont="1" applyFill="1" applyBorder="1" applyAlignment="1">
      <alignment horizontal="right" vertical="center" shrinkToFit="1"/>
    </xf>
    <xf numFmtId="186" fontId="5" fillId="2" borderId="22" xfId="1" applyNumberFormat="1" applyFont="1" applyFill="1" applyBorder="1" applyAlignment="1">
      <alignment horizontal="right" vertical="center" shrinkToFit="1"/>
    </xf>
    <xf numFmtId="0" fontId="5" fillId="2" borderId="41" xfId="2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left" vertical="center"/>
    </xf>
    <xf numFmtId="0" fontId="5" fillId="2" borderId="18" xfId="1" applyNumberFormat="1" applyFont="1" applyFill="1" applyBorder="1" applyAlignment="1">
      <alignment horizontal="left" vertical="center"/>
    </xf>
    <xf numFmtId="0" fontId="5" fillId="2" borderId="24" xfId="2" applyNumberFormat="1" applyFont="1" applyFill="1" applyBorder="1" applyAlignment="1">
      <alignment horizontal="center" vertical="center" shrinkToFit="1"/>
    </xf>
    <xf numFmtId="179" fontId="5" fillId="2" borderId="24" xfId="2" applyNumberFormat="1" applyFont="1" applyFill="1" applyBorder="1" applyAlignment="1">
      <alignment horizontal="right" vertical="center" shrinkToFit="1"/>
    </xf>
    <xf numFmtId="185" fontId="5" fillId="2" borderId="24" xfId="1" applyNumberFormat="1" applyFont="1" applyFill="1" applyBorder="1" applyAlignment="1">
      <alignment horizontal="right" vertical="center"/>
    </xf>
    <xf numFmtId="179" fontId="5" fillId="2" borderId="24" xfId="1" applyNumberFormat="1" applyFont="1" applyFill="1" applyBorder="1" applyAlignment="1">
      <alignment horizontal="right" vertical="center" shrinkToFit="1"/>
    </xf>
    <xf numFmtId="180" fontId="5" fillId="2" borderId="24" xfId="1" applyNumberFormat="1" applyFont="1" applyFill="1" applyBorder="1" applyAlignment="1">
      <alignment horizontal="right" vertical="center" shrinkToFit="1"/>
    </xf>
    <xf numFmtId="0" fontId="5" fillId="2" borderId="44" xfId="1" applyNumberFormat="1" applyFont="1" applyFill="1" applyBorder="1" applyAlignment="1">
      <alignment horizontal="right" vertical="center" shrinkToFit="1"/>
    </xf>
    <xf numFmtId="0" fontId="5" fillId="2" borderId="45" xfId="1" applyNumberFormat="1" applyFont="1" applyFill="1" applyBorder="1" applyAlignment="1">
      <alignment horizontal="left" vertical="center"/>
    </xf>
    <xf numFmtId="0" fontId="5" fillId="2" borderId="45" xfId="1" applyNumberFormat="1" applyFont="1" applyFill="1" applyBorder="1" applyAlignment="1">
      <alignment horizontal="center" vertical="center"/>
    </xf>
    <xf numFmtId="0" fontId="5" fillId="2" borderId="46" xfId="1" applyNumberFormat="1" applyFont="1" applyFill="1" applyBorder="1" applyAlignment="1">
      <alignment horizontal="left" vertical="center"/>
    </xf>
    <xf numFmtId="0" fontId="5" fillId="2" borderId="24" xfId="1" applyNumberFormat="1" applyFont="1" applyFill="1" applyBorder="1" applyAlignment="1">
      <alignment vertical="center" shrinkToFit="1"/>
    </xf>
    <xf numFmtId="176" fontId="5" fillId="2" borderId="8" xfId="1" applyNumberFormat="1" applyFont="1" applyFill="1" applyBorder="1" applyAlignment="1">
      <alignment horizontal="center" vertical="center"/>
    </xf>
    <xf numFmtId="183" fontId="5" fillId="2" borderId="8" xfId="1" applyNumberFormat="1" applyFont="1" applyFill="1" applyBorder="1" applyAlignment="1">
      <alignment horizontal="right" vertical="center"/>
    </xf>
    <xf numFmtId="182" fontId="5" fillId="2" borderId="8" xfId="1" applyNumberFormat="1" applyFont="1" applyFill="1" applyBorder="1" applyAlignment="1">
      <alignment horizontal="right" vertical="center"/>
    </xf>
    <xf numFmtId="182" fontId="5" fillId="2" borderId="8" xfId="2" applyNumberFormat="1" applyFont="1" applyFill="1" applyBorder="1" applyAlignment="1">
      <alignment horizontal="right" vertical="center" shrinkToFit="1"/>
    </xf>
    <xf numFmtId="0" fontId="5" fillId="2" borderId="8" xfId="2" applyNumberFormat="1" applyFont="1" applyFill="1" applyBorder="1" applyAlignment="1">
      <alignment horizontal="center" vertical="center" shrinkToFit="1"/>
    </xf>
    <xf numFmtId="179" fontId="5" fillId="2" borderId="8" xfId="2" applyNumberFormat="1" applyFont="1" applyFill="1" applyBorder="1" applyAlignment="1">
      <alignment horizontal="right" vertical="center" shrinkToFit="1"/>
    </xf>
    <xf numFmtId="186" fontId="5" fillId="2" borderId="8" xfId="1" applyNumberFormat="1" applyFont="1" applyFill="1" applyBorder="1" applyAlignment="1">
      <alignment horizontal="right" vertical="center"/>
    </xf>
    <xf numFmtId="179" fontId="5" fillId="2" borderId="8" xfId="1" applyNumberFormat="1" applyFont="1" applyFill="1" applyBorder="1" applyAlignment="1">
      <alignment horizontal="right" vertical="center" shrinkToFit="1"/>
    </xf>
    <xf numFmtId="180" fontId="5" fillId="2" borderId="8" xfId="1" applyNumberFormat="1" applyFont="1" applyFill="1" applyBorder="1" applyAlignment="1">
      <alignment horizontal="right" vertical="center" shrinkToFit="1"/>
    </xf>
    <xf numFmtId="0" fontId="5" fillId="2" borderId="9" xfId="1" applyNumberFormat="1" applyFont="1" applyFill="1" applyBorder="1" applyAlignment="1">
      <alignment horizontal="right" vertical="center" shrinkToFit="1"/>
    </xf>
    <xf numFmtId="0" fontId="5" fillId="2" borderId="10" xfId="1" applyNumberFormat="1" applyFont="1" applyFill="1" applyBorder="1" applyAlignment="1">
      <alignment horizontal="left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left" vertical="center"/>
    </xf>
    <xf numFmtId="0" fontId="5" fillId="2" borderId="8" xfId="1" applyNumberFormat="1" applyFont="1" applyFill="1" applyBorder="1" applyAlignment="1">
      <alignment vertical="center" shrinkToFit="1"/>
    </xf>
    <xf numFmtId="185" fontId="5" fillId="2" borderId="8" xfId="1" applyNumberFormat="1" applyFont="1" applyFill="1" applyBorder="1" applyAlignment="1">
      <alignment horizontal="right" vertical="center"/>
    </xf>
    <xf numFmtId="184" fontId="5" fillId="2" borderId="24" xfId="2" applyNumberFormat="1" applyFont="1" applyFill="1" applyBorder="1" applyAlignment="1">
      <alignment horizontal="right" vertical="center" shrinkToFit="1"/>
    </xf>
    <xf numFmtId="0" fontId="5" fillId="2" borderId="24" xfId="1" applyNumberFormat="1" applyFont="1" applyFill="1" applyBorder="1" applyAlignment="1">
      <alignment horizontal="center" vertical="center" shrinkToFit="1"/>
    </xf>
    <xf numFmtId="0" fontId="5" fillId="2" borderId="45" xfId="1" applyNumberFormat="1" applyFont="1" applyFill="1" applyBorder="1" applyAlignment="1">
      <alignment horizontal="right" vertical="center"/>
    </xf>
    <xf numFmtId="0" fontId="5" fillId="2" borderId="24" xfId="1" applyNumberFormat="1" applyFont="1" applyFill="1" applyBorder="1" applyAlignment="1">
      <alignment horizontal="right" vertical="center" shrinkToFit="1"/>
    </xf>
    <xf numFmtId="184" fontId="5" fillId="2" borderId="8" xfId="2" applyNumberFormat="1" applyFont="1" applyFill="1" applyBorder="1" applyAlignment="1">
      <alignment horizontal="right" vertical="center" shrinkToFit="1"/>
    </xf>
    <xf numFmtId="0" fontId="5" fillId="2" borderId="8" xfId="1" applyNumberFormat="1" applyFont="1" applyFill="1" applyBorder="1" applyAlignment="1">
      <alignment horizontal="center" vertical="center" shrinkToFit="1"/>
    </xf>
    <xf numFmtId="0" fontId="5" fillId="2" borderId="10" xfId="1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right" vertical="center" shrinkToFit="1"/>
    </xf>
    <xf numFmtId="0" fontId="5" fillId="2" borderId="24" xfId="1" applyNumberFormat="1" applyFont="1" applyFill="1" applyBorder="1" applyAlignment="1">
      <alignment horizontal="center" vertical="center"/>
    </xf>
    <xf numFmtId="181" fontId="5" fillId="2" borderId="24" xfId="5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center" vertical="center"/>
    </xf>
    <xf numFmtId="181" fontId="5" fillId="2" borderId="8" xfId="5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176" fontId="5" fillId="2" borderId="24" xfId="1" applyNumberFormat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183" fontId="5" fillId="2" borderId="24" xfId="1" applyNumberFormat="1" applyFont="1" applyFill="1" applyBorder="1" applyAlignment="1">
      <alignment horizontal="right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76" fontId="5" fillId="2" borderId="24" xfId="1" applyNumberFormat="1" applyFont="1" applyFill="1" applyBorder="1" applyAlignment="1">
      <alignment horizontal="center" vertical="center"/>
    </xf>
    <xf numFmtId="183" fontId="5" fillId="2" borderId="24" xfId="1" applyNumberFormat="1" applyFont="1" applyFill="1" applyBorder="1" applyAlignment="1">
      <alignment horizontal="right" vertical="center"/>
    </xf>
    <xf numFmtId="182" fontId="5" fillId="2" borderId="24" xfId="1" applyNumberFormat="1" applyFont="1" applyFill="1" applyBorder="1" applyAlignment="1">
      <alignment horizontal="right" vertical="center"/>
    </xf>
    <xf numFmtId="182" fontId="5" fillId="2" borderId="24" xfId="2" applyNumberFormat="1" applyFont="1" applyFill="1" applyBorder="1" applyAlignment="1">
      <alignment horizontal="right" vertical="center" shrinkToFit="1"/>
    </xf>
    <xf numFmtId="0" fontId="5" fillId="2" borderId="2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5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24" xfId="1" applyFont="1" applyFill="1" applyBorder="1" applyAlignment="1">
      <alignment vertical="center" shrinkToFit="1"/>
    </xf>
    <xf numFmtId="0" fontId="5" fillId="2" borderId="22" xfId="1" applyFont="1" applyFill="1" applyBorder="1" applyAlignment="1">
      <alignment vertical="center" shrinkToFit="1"/>
    </xf>
    <xf numFmtId="0" fontId="5" fillId="2" borderId="16" xfId="1" applyFont="1" applyFill="1" applyBorder="1" applyAlignment="1">
      <alignment vertical="center" shrinkToFit="1"/>
    </xf>
    <xf numFmtId="0" fontId="5" fillId="2" borderId="8" xfId="1" applyFont="1" applyFill="1" applyBorder="1" applyAlignment="1">
      <alignment vertical="center" shrinkToFit="1"/>
    </xf>
    <xf numFmtId="0" fontId="5" fillId="2" borderId="22" xfId="1" applyFont="1" applyFill="1" applyBorder="1" applyAlignment="1">
      <alignment vertical="center" wrapText="1" shrinkToFit="1"/>
    </xf>
    <xf numFmtId="0" fontId="5" fillId="2" borderId="24" xfId="1" applyFont="1" applyFill="1" applyBorder="1">
      <alignment vertical="center"/>
    </xf>
    <xf numFmtId="0" fontId="5" fillId="2" borderId="22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14" fillId="2" borderId="44" xfId="0" applyFont="1" applyFill="1" applyBorder="1">
      <alignment vertical="center"/>
    </xf>
    <xf numFmtId="0" fontId="14" fillId="2" borderId="13" xfId="0" applyFont="1" applyFill="1" applyBorder="1">
      <alignment vertical="center"/>
    </xf>
    <xf numFmtId="0" fontId="14" fillId="2" borderId="17" xfId="0" applyFont="1" applyFill="1" applyBorder="1">
      <alignment vertical="center"/>
    </xf>
    <xf numFmtId="0" fontId="14" fillId="2" borderId="45" xfId="0" applyFont="1" applyFill="1" applyBorder="1">
      <alignment vertical="center"/>
    </xf>
    <xf numFmtId="0" fontId="14" fillId="2" borderId="14" xfId="0" applyFont="1" applyFill="1" applyBorder="1">
      <alignment vertical="center"/>
    </xf>
    <xf numFmtId="0" fontId="14" fillId="2" borderId="18" xfId="0" applyFont="1" applyFill="1" applyBorder="1">
      <alignment vertical="center"/>
    </xf>
    <xf numFmtId="0" fontId="14" fillId="2" borderId="46" xfId="0" applyFont="1" applyFill="1" applyBorder="1">
      <alignment vertical="center"/>
    </xf>
    <xf numFmtId="0" fontId="14" fillId="2" borderId="15" xfId="0" applyFont="1" applyFill="1" applyBorder="1">
      <alignment vertical="center"/>
    </xf>
    <xf numFmtId="0" fontId="14" fillId="2" borderId="19" xfId="0" applyFont="1" applyFill="1" applyBorder="1">
      <alignment vertical="center"/>
    </xf>
    <xf numFmtId="0" fontId="5" fillId="2" borderId="8" xfId="1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5" fillId="2" borderId="13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vertical="center" wrapText="1" shrinkToFit="1"/>
    </xf>
    <xf numFmtId="0" fontId="15" fillId="2" borderId="22" xfId="0" applyFont="1" applyFill="1" applyBorder="1" applyAlignment="1">
      <alignment vertical="center" shrinkToFit="1"/>
    </xf>
    <xf numFmtId="0" fontId="15" fillId="2" borderId="16" xfId="0" applyFont="1" applyFill="1" applyBorder="1" applyAlignment="1">
      <alignment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3" applyNumberFormat="1" applyFont="1" applyFill="1" applyBorder="1" applyAlignment="1">
      <alignment horizontal="center" vertical="center" shrinkToFit="1"/>
    </xf>
    <xf numFmtId="0" fontId="5" fillId="2" borderId="3" xfId="3" applyNumberFormat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left" vertical="center" shrinkToFit="1"/>
    </xf>
    <xf numFmtId="0" fontId="5" fillId="2" borderId="22" xfId="1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left" vertical="center" shrinkToFit="1"/>
    </xf>
    <xf numFmtId="0" fontId="5" fillId="2" borderId="24" xfId="1" applyFont="1" applyFill="1" applyBorder="1" applyAlignment="1">
      <alignment vertical="center" wrapText="1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5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255"/>
    </xf>
    <xf numFmtId="0" fontId="15" fillId="2" borderId="5" xfId="0" applyFont="1" applyFill="1" applyBorder="1" applyAlignment="1">
      <alignment horizontal="center" vertical="center" textRotation="255"/>
    </xf>
    <xf numFmtId="0" fontId="15" fillId="2" borderId="6" xfId="0" applyFont="1" applyFill="1" applyBorder="1" applyAlignment="1">
      <alignment horizontal="center" vertical="center" textRotation="255"/>
    </xf>
    <xf numFmtId="176" fontId="5" fillId="2" borderId="23" xfId="1" applyNumberFormat="1" applyFont="1" applyFill="1" applyBorder="1" applyAlignment="1">
      <alignment horizontal="center" vertical="center"/>
    </xf>
    <xf numFmtId="176" fontId="5" fillId="2" borderId="24" xfId="1" applyNumberFormat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183" fontId="5" fillId="2" borderId="23" xfId="1" applyNumberFormat="1" applyFont="1" applyFill="1" applyBorder="1" applyAlignment="1">
      <alignment horizontal="right" vertical="center"/>
    </xf>
    <xf numFmtId="183" fontId="5" fillId="2" borderId="24" xfId="1" applyNumberFormat="1" applyFont="1" applyFill="1" applyBorder="1" applyAlignment="1">
      <alignment horizontal="right" vertical="center"/>
    </xf>
    <xf numFmtId="182" fontId="5" fillId="2" borderId="23" xfId="1" applyNumberFormat="1" applyFont="1" applyFill="1" applyBorder="1" applyAlignment="1">
      <alignment horizontal="right" vertical="center"/>
    </xf>
    <xf numFmtId="182" fontId="5" fillId="2" borderId="24" xfId="1" applyNumberFormat="1" applyFont="1" applyFill="1" applyBorder="1" applyAlignment="1">
      <alignment horizontal="right" vertical="center"/>
    </xf>
    <xf numFmtId="182" fontId="5" fillId="2" borderId="23" xfId="2" applyNumberFormat="1" applyFont="1" applyFill="1" applyBorder="1" applyAlignment="1">
      <alignment horizontal="right" vertical="center" shrinkToFit="1"/>
    </xf>
    <xf numFmtId="182" fontId="5" fillId="2" borderId="24" xfId="2" applyNumberFormat="1" applyFont="1" applyFill="1" applyBorder="1" applyAlignment="1">
      <alignment horizontal="right" vertical="center" shrinkToFit="1"/>
    </xf>
    <xf numFmtId="0" fontId="5" fillId="2" borderId="12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 vertical="center"/>
    </xf>
    <xf numFmtId="0" fontId="14" fillId="2" borderId="20" xfId="0" applyFont="1" applyFill="1" applyBorder="1">
      <alignment vertical="center"/>
    </xf>
    <xf numFmtId="0" fontId="14" fillId="2" borderId="21" xfId="0" applyFont="1" applyFill="1" applyBorder="1">
      <alignment vertical="center"/>
    </xf>
    <xf numFmtId="0" fontId="5" fillId="2" borderId="13" xfId="1" applyFont="1" applyFill="1" applyBorder="1" applyAlignment="1">
      <alignment vertical="center" shrinkToFit="1"/>
    </xf>
    <xf numFmtId="0" fontId="5" fillId="2" borderId="15" xfId="1" applyFont="1" applyFill="1" applyBorder="1" applyAlignment="1">
      <alignment vertical="center" shrinkToFit="1"/>
    </xf>
    <xf numFmtId="0" fontId="5" fillId="2" borderId="12" xfId="1" applyFont="1" applyFill="1" applyBorder="1" applyAlignment="1">
      <alignment vertical="center" shrinkToFit="1"/>
    </xf>
    <xf numFmtId="0" fontId="5" fillId="2" borderId="22" xfId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 shrinkToFit="1"/>
    </xf>
    <xf numFmtId="0" fontId="5" fillId="2" borderId="11" xfId="1" applyFont="1" applyFill="1" applyBorder="1" applyAlignment="1">
      <alignment vertical="center" shrinkToFit="1"/>
    </xf>
    <xf numFmtId="0" fontId="5" fillId="2" borderId="17" xfId="1" applyFont="1" applyFill="1" applyBorder="1" applyAlignment="1">
      <alignment vertical="center" shrinkToFit="1"/>
    </xf>
    <xf numFmtId="0" fontId="5" fillId="2" borderId="19" xfId="1" applyFont="1" applyFill="1" applyBorder="1" applyAlignment="1">
      <alignment vertical="center" shrinkToFit="1"/>
    </xf>
    <xf numFmtId="0" fontId="5" fillId="2" borderId="47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83" fontId="5" fillId="2" borderId="4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4" xfId="2" applyNumberFormat="1" applyFont="1" applyFill="1" applyBorder="1" applyAlignment="1">
      <alignment horizontal="right" vertical="center" shrinkToFit="1"/>
    </xf>
    <xf numFmtId="176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83" fontId="5" fillId="2" borderId="6" xfId="1" applyNumberFormat="1" applyFont="1" applyFill="1" applyBorder="1" applyAlignment="1">
      <alignment horizontal="right" vertical="center"/>
    </xf>
    <xf numFmtId="182" fontId="5" fillId="2" borderId="6" xfId="1" applyNumberFormat="1" applyFont="1" applyFill="1" applyBorder="1" applyAlignment="1">
      <alignment horizontal="right" vertical="center"/>
    </xf>
    <xf numFmtId="182" fontId="5" fillId="2" borderId="6" xfId="2" applyNumberFormat="1" applyFont="1" applyFill="1" applyBorder="1" applyAlignment="1">
      <alignment horizontal="right" vertical="center" shrinkToFit="1"/>
    </xf>
    <xf numFmtId="182" fontId="5" fillId="2" borderId="5" xfId="1" applyNumberFormat="1" applyFont="1" applyFill="1" applyBorder="1" applyAlignment="1">
      <alignment horizontal="right" vertical="center"/>
    </xf>
    <xf numFmtId="182" fontId="5" fillId="2" borderId="5" xfId="2" applyNumberFormat="1" applyFont="1" applyFill="1" applyBorder="1" applyAlignment="1">
      <alignment horizontal="right" vertical="center" shrinkToFit="1"/>
    </xf>
    <xf numFmtId="176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83" fontId="5" fillId="2" borderId="5" xfId="1" applyNumberFormat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vertical="center" shrinkToFit="1"/>
    </xf>
    <xf numFmtId="0" fontId="5" fillId="2" borderId="46" xfId="1" applyFont="1" applyFill="1" applyBorder="1" applyAlignment="1">
      <alignment vertical="center" shrinkToFit="1"/>
    </xf>
    <xf numFmtId="0" fontId="5" fillId="2" borderId="44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 shrinkToFit="1"/>
    </xf>
    <xf numFmtId="0" fontId="5" fillId="2" borderId="24" xfId="1" applyFont="1" applyFill="1" applyBorder="1" applyAlignment="1">
      <alignment horizontal="left" vertical="center" shrinkToFit="1"/>
    </xf>
    <xf numFmtId="0" fontId="5" fillId="2" borderId="16" xfId="1" applyFont="1" applyFill="1" applyBorder="1" applyAlignment="1">
      <alignment horizontal="left" vertical="center" shrinkToFit="1"/>
    </xf>
    <xf numFmtId="0" fontId="5" fillId="2" borderId="22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24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17" xfId="1" applyFont="1" applyFill="1" applyBorder="1" applyAlignment="1">
      <alignment horizontal="left" vertical="center" shrinkToFit="1"/>
    </xf>
    <xf numFmtId="0" fontId="5" fillId="2" borderId="22" xfId="1" applyFont="1" applyFill="1" applyBorder="1" applyAlignment="1">
      <alignment horizontal="left" vertical="center" wrapText="1" shrinkToFit="1"/>
    </xf>
    <xf numFmtId="0" fontId="5" fillId="2" borderId="8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5" fillId="2" borderId="46" xfId="1" applyFont="1" applyFill="1" applyBorder="1" applyAlignment="1">
      <alignment vertical="center"/>
    </xf>
    <xf numFmtId="0" fontId="5" fillId="2" borderId="12" xfId="1" applyFont="1" applyFill="1" applyBorder="1">
      <alignment vertical="center"/>
    </xf>
    <xf numFmtId="0" fontId="5" fillId="2" borderId="15" xfId="1" applyFont="1" applyFill="1" applyBorder="1" applyAlignment="1">
      <alignment horizontal="left" vertical="center" shrinkToFit="1"/>
    </xf>
    <xf numFmtId="0" fontId="5" fillId="2" borderId="19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 shrinkToFit="1"/>
    </xf>
    <xf numFmtId="0" fontId="5" fillId="2" borderId="23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24" xfId="1" applyFont="1" applyFill="1" applyBorder="1" applyAlignment="1">
      <alignment horizontal="left" vertical="center" wrapText="1"/>
    </xf>
    <xf numFmtId="0" fontId="5" fillId="2" borderId="2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left" vertical="center"/>
    </xf>
    <xf numFmtId="0" fontId="5" fillId="2" borderId="4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216"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92" formatCode="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86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90" formatCode="0.00_ "/>
    </dxf>
    <dxf>
      <numFmt numFmtId="191" formatCode="0.0_ "/>
    </dxf>
    <dxf>
      <numFmt numFmtId="186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86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90" formatCode="0.00_ "/>
    </dxf>
    <dxf>
      <numFmt numFmtId="191" formatCode="0.0_ "/>
    </dxf>
    <dxf>
      <numFmt numFmtId="186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86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90" formatCode="0.00_ "/>
    </dxf>
    <dxf>
      <numFmt numFmtId="191" formatCode="0.0_ "/>
    </dxf>
    <dxf>
      <numFmt numFmtId="18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theme/theme1.xml" Type="http://schemas.openxmlformats.org/officeDocument/2006/relationships/theme"/><Relationship Id="rId23" Target="styles.xml" Type="http://schemas.openxmlformats.org/officeDocument/2006/relationships/styles"/><Relationship Id="rId24" Target="sharedStrings.xml" Type="http://schemas.openxmlformats.org/officeDocument/2006/relationships/sharedStrings"/><Relationship Id="rId25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371475</xdr:colOff>
      <xdr:row>26</xdr:row>
      <xdr:rowOff>3362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EBD7D5A-982C-42B5-9A99-6B983CCEA954}"/>
            </a:ext>
          </a:extLst>
        </xdr:cNvPr>
        <xdr:cNvSpPr txBox="1"/>
      </xdr:nvSpPr>
      <xdr:spPr>
        <a:xfrm>
          <a:off x="4362450" y="5070662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15</xdr:row>
      <xdr:rowOff>3362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71F0F7-80AF-4D3E-A47A-BE532B0CE220}"/>
            </a:ext>
          </a:extLst>
        </xdr:cNvPr>
        <xdr:cNvSpPr txBox="1"/>
      </xdr:nvSpPr>
      <xdr:spPr>
        <a:xfrm>
          <a:off x="4057650" y="3784787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16</xdr:row>
      <xdr:rowOff>3362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C0298A-CD2F-4DF5-BFCD-0CA892B09EC2}"/>
            </a:ext>
          </a:extLst>
        </xdr:cNvPr>
        <xdr:cNvSpPr txBox="1"/>
      </xdr:nvSpPr>
      <xdr:spPr>
        <a:xfrm>
          <a:off x="3990975" y="3527612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B1:AE330"/>
  <sheetViews>
    <sheetView view="pageBreakPreview" zoomScaleNormal="100" zoomScaleSheetLayoutView="100" workbookViewId="0">
      <pane xSplit="9" ySplit="4" topLeftCell="J127" activePane="bottomRight" state="frozen"/>
      <selection activeCell="AD153" sqref="AD153"/>
      <selection pane="topRight" activeCell="AD153" sqref="AD153"/>
      <selection pane="bottomLeft" activeCell="AD153" sqref="AD153"/>
      <selection pane="bottomRight" activeCell="L147" sqref="L147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9.81640625" style="35" customWidth="1"/>
    <col min="5" max="5" width="13.90625" style="35" hidden="1" customWidth="1"/>
    <col min="6" max="6" width="0" style="35" hidden="1" customWidth="1"/>
    <col min="7" max="7" width="13.90625" style="35" hidden="1" customWidth="1"/>
    <col min="8" max="8" width="15.08984375" style="35" customWidth="1"/>
    <col min="9" max="9" width="13.363281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25.81640625" style="35" customWidth="1"/>
    <col min="17" max="17" width="8.81640625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2.453125" style="37" hidden="1" customWidth="1"/>
    <col min="25" max="25" width="6.1796875" style="36" hidden="1" customWidth="1"/>
    <col min="26" max="27" width="6.81640625" style="36" customWidth="1"/>
    <col min="28" max="28" width="2.453125" style="37" hidden="1" customWidth="1"/>
    <col min="29" max="29" width="6.1796875" style="36" hidden="1" customWidth="1"/>
    <col min="30" max="30" width="18.81640625" style="35" customWidth="1"/>
    <col min="31" max="31" width="2.453125" style="35" customWidth="1"/>
    <col min="32" max="16384" width="8.90625" style="35"/>
  </cols>
  <sheetData>
    <row r="1" spans="2:31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85" t="s">
        <v>19</v>
      </c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2:31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85"/>
      <c r="N2" s="191" t="s">
        <v>1</v>
      </c>
      <c r="O2" s="191"/>
      <c r="P2" s="191"/>
      <c r="Q2" s="191"/>
      <c r="R2" s="191"/>
      <c r="S2" s="191"/>
      <c r="T2" s="191"/>
      <c r="U2" s="191"/>
      <c r="V2" s="195" t="s">
        <v>20</v>
      </c>
      <c r="W2" s="196"/>
      <c r="X2" s="196"/>
      <c r="Y2" s="196"/>
      <c r="Z2" s="196"/>
      <c r="AA2" s="196"/>
      <c r="AB2" s="196"/>
      <c r="AC2" s="197"/>
      <c r="AD2" s="191" t="s">
        <v>2</v>
      </c>
    </row>
    <row r="3" spans="2:31" s="2" customFormat="1" ht="14.15" customHeight="1" x14ac:dyDescent="0.2">
      <c r="B3" s="186"/>
      <c r="C3" s="191" t="s">
        <v>3</v>
      </c>
      <c r="D3" s="192" t="s">
        <v>4</v>
      </c>
      <c r="E3" s="192"/>
      <c r="F3" s="192"/>
      <c r="G3" s="192"/>
      <c r="H3" s="192" t="s">
        <v>5</v>
      </c>
      <c r="I3" s="192" t="s">
        <v>6</v>
      </c>
      <c r="J3" s="188"/>
      <c r="K3" s="189"/>
      <c r="L3" s="190"/>
      <c r="M3" s="185"/>
      <c r="N3" s="185" t="s">
        <v>44</v>
      </c>
      <c r="O3" s="190" t="s">
        <v>45</v>
      </c>
      <c r="P3" s="189" t="s">
        <v>30</v>
      </c>
      <c r="Q3" s="189" t="s">
        <v>31</v>
      </c>
      <c r="R3" s="190" t="s">
        <v>46</v>
      </c>
      <c r="S3" s="193" t="s">
        <v>47</v>
      </c>
      <c r="T3" s="194" t="s">
        <v>48</v>
      </c>
      <c r="U3" s="194" t="s">
        <v>49</v>
      </c>
      <c r="V3" s="175" t="s">
        <v>9</v>
      </c>
      <c r="W3" s="176"/>
      <c r="X3" s="176"/>
      <c r="Y3" s="176"/>
      <c r="Z3" s="176"/>
      <c r="AA3" s="176"/>
      <c r="AB3" s="176"/>
      <c r="AC3" s="177"/>
      <c r="AD3" s="191"/>
    </row>
    <row r="4" spans="2:31" s="2" customFormat="1" ht="14.15" customHeight="1" x14ac:dyDescent="0.2">
      <c r="B4" s="186"/>
      <c r="C4" s="191"/>
      <c r="D4" s="192"/>
      <c r="E4" s="192"/>
      <c r="F4" s="192"/>
      <c r="G4" s="192"/>
      <c r="H4" s="192"/>
      <c r="I4" s="192"/>
      <c r="J4" s="188"/>
      <c r="K4" s="189"/>
      <c r="L4" s="190"/>
      <c r="M4" s="185"/>
      <c r="N4" s="185"/>
      <c r="O4" s="190"/>
      <c r="P4" s="189"/>
      <c r="Q4" s="189"/>
      <c r="R4" s="190"/>
      <c r="S4" s="193"/>
      <c r="T4" s="194"/>
      <c r="U4" s="194"/>
      <c r="V4" s="175" t="s">
        <v>10</v>
      </c>
      <c r="W4" s="176"/>
      <c r="X4" s="176"/>
      <c r="Y4" s="177"/>
      <c r="Z4" s="175" t="s">
        <v>11</v>
      </c>
      <c r="AA4" s="176"/>
      <c r="AB4" s="176"/>
      <c r="AC4" s="177"/>
      <c r="AD4" s="191"/>
    </row>
    <row r="5" spans="2:31" s="2" customFormat="1" ht="14.15" customHeight="1" x14ac:dyDescent="0.2">
      <c r="B5" s="146" t="s">
        <v>32</v>
      </c>
      <c r="C5" s="166">
        <v>1</v>
      </c>
      <c r="D5" s="171" t="s">
        <v>59</v>
      </c>
      <c r="E5" s="178"/>
      <c r="F5" s="180"/>
      <c r="G5" s="182"/>
      <c r="H5" s="152" t="s">
        <v>60</v>
      </c>
      <c r="I5" s="152" t="s">
        <v>61</v>
      </c>
      <c r="J5" s="100">
        <v>44336</v>
      </c>
      <c r="K5" s="54" t="s">
        <v>398</v>
      </c>
      <c r="L5" s="101">
        <v>22.2</v>
      </c>
      <c r="M5" s="102">
        <v>1.1000000000000001</v>
      </c>
      <c r="N5" s="101">
        <v>21.8</v>
      </c>
      <c r="O5" s="103">
        <v>0</v>
      </c>
      <c r="P5" s="104" t="s">
        <v>438</v>
      </c>
      <c r="Q5" s="104" t="s">
        <v>397</v>
      </c>
      <c r="R5" s="105">
        <v>73</v>
      </c>
      <c r="S5" s="106">
        <v>1870</v>
      </c>
      <c r="T5" s="107">
        <v>8</v>
      </c>
      <c r="U5" s="108">
        <v>5.3</v>
      </c>
      <c r="V5" s="109" t="s">
        <v>571</v>
      </c>
      <c r="W5" s="110">
        <v>0.63</v>
      </c>
      <c r="X5" s="111"/>
      <c r="Y5" s="112"/>
      <c r="Z5" s="109" t="s">
        <v>571</v>
      </c>
      <c r="AA5" s="110">
        <v>0.6</v>
      </c>
      <c r="AB5" s="111"/>
      <c r="AC5" s="112"/>
      <c r="AD5" s="113"/>
      <c r="AE5" s="18"/>
    </row>
    <row r="6" spans="2:31" s="2" customFormat="1" ht="14.15" customHeight="1" x14ac:dyDescent="0.2">
      <c r="B6" s="147"/>
      <c r="C6" s="155"/>
      <c r="D6" s="170"/>
      <c r="E6" s="179"/>
      <c r="F6" s="181"/>
      <c r="G6" s="183"/>
      <c r="H6" s="150"/>
      <c r="I6" s="150"/>
      <c r="J6" s="3">
        <v>44348</v>
      </c>
      <c r="K6" s="4" t="s">
        <v>402</v>
      </c>
      <c r="L6" s="5">
        <v>24.3</v>
      </c>
      <c r="M6" s="6">
        <v>0.7</v>
      </c>
      <c r="N6" s="5">
        <v>22.5</v>
      </c>
      <c r="O6" s="7">
        <v>0</v>
      </c>
      <c r="P6" s="8" t="s">
        <v>405</v>
      </c>
      <c r="Q6" s="8" t="s">
        <v>397</v>
      </c>
      <c r="R6" s="9">
        <v>75</v>
      </c>
      <c r="S6" s="10">
        <v>1420</v>
      </c>
      <c r="T6" s="11">
        <v>4</v>
      </c>
      <c r="U6" s="12">
        <v>1.7</v>
      </c>
      <c r="V6" s="13" t="s">
        <v>571</v>
      </c>
      <c r="W6" s="88">
        <v>0.83</v>
      </c>
      <c r="X6" s="15"/>
      <c r="Y6" s="16"/>
      <c r="Z6" s="13" t="s">
        <v>571</v>
      </c>
      <c r="AA6" s="88">
        <v>0.9</v>
      </c>
      <c r="AB6" s="15"/>
      <c r="AC6" s="16"/>
      <c r="AD6" s="17"/>
      <c r="AE6" s="18"/>
    </row>
    <row r="7" spans="2:31" s="2" customFormat="1" ht="14.15" customHeight="1" x14ac:dyDescent="0.2">
      <c r="B7" s="147"/>
      <c r="C7" s="155"/>
      <c r="D7" s="170"/>
      <c r="E7" s="179"/>
      <c r="F7" s="181"/>
      <c r="G7" s="183"/>
      <c r="H7" s="150"/>
      <c r="I7" s="150"/>
      <c r="J7" s="3">
        <v>44415</v>
      </c>
      <c r="K7" s="4" t="s">
        <v>402</v>
      </c>
      <c r="L7" s="5">
        <v>29.1</v>
      </c>
      <c r="M7" s="6">
        <v>0.7</v>
      </c>
      <c r="N7" s="5">
        <v>28</v>
      </c>
      <c r="O7" s="7">
        <v>0</v>
      </c>
      <c r="P7" s="8" t="s">
        <v>401</v>
      </c>
      <c r="Q7" s="8" t="s">
        <v>397</v>
      </c>
      <c r="R7" s="9" t="s">
        <v>400</v>
      </c>
      <c r="S7" s="10">
        <v>3890</v>
      </c>
      <c r="T7" s="11">
        <v>11</v>
      </c>
      <c r="U7" s="12">
        <v>2.9</v>
      </c>
      <c r="V7" s="13" t="s">
        <v>571</v>
      </c>
      <c r="W7" s="88">
        <v>0.67</v>
      </c>
      <c r="X7" s="15"/>
      <c r="Y7" s="16"/>
      <c r="Z7" s="13" t="s">
        <v>571</v>
      </c>
      <c r="AA7" s="88">
        <v>0.61</v>
      </c>
      <c r="AB7" s="15"/>
      <c r="AC7" s="16"/>
      <c r="AD7" s="17"/>
      <c r="AE7" s="18"/>
    </row>
    <row r="8" spans="2:31" s="2" customFormat="1" ht="14.15" customHeight="1" x14ac:dyDescent="0.2">
      <c r="B8" s="147"/>
      <c r="C8" s="155"/>
      <c r="D8" s="170"/>
      <c r="E8" s="179"/>
      <c r="F8" s="181"/>
      <c r="G8" s="183"/>
      <c r="H8" s="150"/>
      <c r="I8" s="150"/>
      <c r="J8" s="3">
        <v>44485</v>
      </c>
      <c r="K8" s="4" t="s">
        <v>395</v>
      </c>
      <c r="L8" s="5">
        <v>16.7</v>
      </c>
      <c r="M8" s="6">
        <v>0.7</v>
      </c>
      <c r="N8" s="5">
        <v>18.3</v>
      </c>
      <c r="O8" s="7">
        <v>0</v>
      </c>
      <c r="P8" s="8" t="s">
        <v>396</v>
      </c>
      <c r="Q8" s="8" t="s">
        <v>397</v>
      </c>
      <c r="R8" s="9">
        <v>75</v>
      </c>
      <c r="S8" s="10">
        <v>1320</v>
      </c>
      <c r="T8" s="11">
        <v>8</v>
      </c>
      <c r="U8" s="12">
        <v>4.9000000000000004</v>
      </c>
      <c r="V8" s="13" t="s">
        <v>571</v>
      </c>
      <c r="W8" s="88">
        <v>0.55000000000000004</v>
      </c>
      <c r="X8" s="15"/>
      <c r="Y8" s="16"/>
      <c r="Z8" s="13" t="s">
        <v>571</v>
      </c>
      <c r="AA8" s="88">
        <v>0.55000000000000004</v>
      </c>
      <c r="AB8" s="15"/>
      <c r="AC8" s="16"/>
      <c r="AD8" s="17"/>
      <c r="AE8" s="18"/>
    </row>
    <row r="9" spans="2:31" s="2" customFormat="1" ht="14.15" customHeight="1" x14ac:dyDescent="0.2">
      <c r="B9" s="147"/>
      <c r="C9" s="155"/>
      <c r="D9" s="170"/>
      <c r="E9" s="179"/>
      <c r="F9" s="181"/>
      <c r="G9" s="183"/>
      <c r="H9" s="150"/>
      <c r="I9" s="150"/>
      <c r="J9" s="3">
        <v>44511</v>
      </c>
      <c r="K9" s="4" t="s">
        <v>402</v>
      </c>
      <c r="L9" s="5">
        <v>16.100000000000001</v>
      </c>
      <c r="M9" s="6">
        <v>0.7</v>
      </c>
      <c r="N9" s="5">
        <v>16.3</v>
      </c>
      <c r="O9" s="7">
        <v>0</v>
      </c>
      <c r="P9" s="8" t="s">
        <v>396</v>
      </c>
      <c r="Q9" s="8" t="s">
        <v>397</v>
      </c>
      <c r="R9" s="9">
        <v>55</v>
      </c>
      <c r="S9" s="10">
        <v>1510</v>
      </c>
      <c r="T9" s="11">
        <v>10</v>
      </c>
      <c r="U9" s="12">
        <v>6.6</v>
      </c>
      <c r="V9" s="13" t="s">
        <v>571</v>
      </c>
      <c r="W9" s="88">
        <v>0.56000000000000005</v>
      </c>
      <c r="X9" s="15"/>
      <c r="Y9" s="16"/>
      <c r="Z9" s="13" t="s">
        <v>571</v>
      </c>
      <c r="AA9" s="88">
        <v>0.77</v>
      </c>
      <c r="AB9" s="15"/>
      <c r="AC9" s="16"/>
      <c r="AD9" s="17"/>
      <c r="AE9" s="18"/>
    </row>
    <row r="10" spans="2:31" s="2" customFormat="1" ht="14.15" customHeight="1" x14ac:dyDescent="0.2">
      <c r="B10" s="147"/>
      <c r="C10" s="155"/>
      <c r="D10" s="170"/>
      <c r="E10" s="179"/>
      <c r="F10" s="181"/>
      <c r="G10" s="183"/>
      <c r="H10" s="150"/>
      <c r="I10" s="150"/>
      <c r="J10" s="3">
        <v>44533</v>
      </c>
      <c r="K10" s="4" t="s">
        <v>398</v>
      </c>
      <c r="L10" s="5">
        <v>11.7</v>
      </c>
      <c r="M10" s="6">
        <v>1</v>
      </c>
      <c r="N10" s="5">
        <v>13.3</v>
      </c>
      <c r="O10" s="7">
        <v>0</v>
      </c>
      <c r="P10" s="8" t="s">
        <v>401</v>
      </c>
      <c r="Q10" s="8" t="s">
        <v>397</v>
      </c>
      <c r="R10" s="9" t="s">
        <v>400</v>
      </c>
      <c r="S10" s="10">
        <v>4470</v>
      </c>
      <c r="T10" s="11">
        <v>14</v>
      </c>
      <c r="U10" s="12">
        <v>4</v>
      </c>
      <c r="V10" s="13" t="s">
        <v>571</v>
      </c>
      <c r="W10" s="88">
        <v>0.69</v>
      </c>
      <c r="X10" s="15"/>
      <c r="Y10" s="16"/>
      <c r="Z10" s="13" t="s">
        <v>571</v>
      </c>
      <c r="AA10" s="88">
        <v>0.82</v>
      </c>
      <c r="AB10" s="15"/>
      <c r="AC10" s="16"/>
      <c r="AD10" s="17"/>
      <c r="AE10" s="18"/>
    </row>
    <row r="11" spans="2:31" x14ac:dyDescent="0.2">
      <c r="B11" s="147"/>
      <c r="C11" s="155">
        <v>2</v>
      </c>
      <c r="D11" s="150" t="s">
        <v>62</v>
      </c>
      <c r="E11" s="158"/>
      <c r="F11" s="161"/>
      <c r="G11" s="164"/>
      <c r="H11" s="150" t="s">
        <v>63</v>
      </c>
      <c r="I11" s="150" t="s">
        <v>64</v>
      </c>
      <c r="J11" s="3">
        <v>44336</v>
      </c>
      <c r="K11" s="4" t="s">
        <v>402</v>
      </c>
      <c r="L11" s="5">
        <v>24</v>
      </c>
      <c r="M11" s="6">
        <v>0.7</v>
      </c>
      <c r="N11" s="5">
        <v>24.6</v>
      </c>
      <c r="O11" s="7">
        <v>0</v>
      </c>
      <c r="P11" s="8" t="s">
        <v>438</v>
      </c>
      <c r="Q11" s="8" t="s">
        <v>397</v>
      </c>
      <c r="R11" s="9">
        <v>15</v>
      </c>
      <c r="S11" s="19">
        <v>20.3</v>
      </c>
      <c r="T11" s="11">
        <v>30</v>
      </c>
      <c r="U11" s="12">
        <v>23</v>
      </c>
      <c r="V11" s="13" t="s">
        <v>571</v>
      </c>
      <c r="W11" s="88">
        <v>0.54</v>
      </c>
      <c r="X11" s="15"/>
      <c r="Y11" s="16"/>
      <c r="Z11" s="13" t="s">
        <v>571</v>
      </c>
      <c r="AA11" s="88">
        <v>0.74</v>
      </c>
      <c r="AB11" s="15"/>
      <c r="AC11" s="16"/>
      <c r="AD11" s="17"/>
      <c r="AE11" s="18"/>
    </row>
    <row r="12" spans="2:31" x14ac:dyDescent="0.2">
      <c r="B12" s="147"/>
      <c r="C12" s="155"/>
      <c r="D12" s="150"/>
      <c r="E12" s="158"/>
      <c r="F12" s="161"/>
      <c r="G12" s="164"/>
      <c r="H12" s="150"/>
      <c r="I12" s="150"/>
      <c r="J12" s="3">
        <v>44348</v>
      </c>
      <c r="K12" s="4" t="s">
        <v>398</v>
      </c>
      <c r="L12" s="5">
        <v>17.600000000000001</v>
      </c>
      <c r="M12" s="6">
        <v>0.4</v>
      </c>
      <c r="N12" s="5">
        <v>17.2</v>
      </c>
      <c r="O12" s="7">
        <v>0</v>
      </c>
      <c r="P12" s="8" t="s">
        <v>438</v>
      </c>
      <c r="Q12" s="8" t="s">
        <v>397</v>
      </c>
      <c r="R12" s="9">
        <v>50</v>
      </c>
      <c r="S12" s="19">
        <v>19.399999999999999</v>
      </c>
      <c r="T12" s="11">
        <v>13</v>
      </c>
      <c r="U12" s="12">
        <v>4.8</v>
      </c>
      <c r="V12" s="13" t="s">
        <v>571</v>
      </c>
      <c r="W12" s="88">
        <v>0.83</v>
      </c>
      <c r="X12" s="15"/>
      <c r="Y12" s="16"/>
      <c r="Z12" s="13" t="s">
        <v>571</v>
      </c>
      <c r="AA12" s="88">
        <v>0.56999999999999995</v>
      </c>
      <c r="AB12" s="15"/>
      <c r="AC12" s="16"/>
      <c r="AD12" s="17"/>
      <c r="AE12" s="18"/>
    </row>
    <row r="13" spans="2:31" x14ac:dyDescent="0.2">
      <c r="B13" s="147"/>
      <c r="C13" s="155"/>
      <c r="D13" s="150"/>
      <c r="E13" s="158"/>
      <c r="F13" s="161"/>
      <c r="G13" s="164"/>
      <c r="H13" s="150"/>
      <c r="I13" s="150"/>
      <c r="J13" s="3">
        <v>44415</v>
      </c>
      <c r="K13" s="4" t="s">
        <v>402</v>
      </c>
      <c r="L13" s="5">
        <v>29.4</v>
      </c>
      <c r="M13" s="6">
        <v>0.3</v>
      </c>
      <c r="N13" s="5">
        <v>26.7</v>
      </c>
      <c r="O13" s="7">
        <v>0</v>
      </c>
      <c r="P13" s="8" t="s">
        <v>399</v>
      </c>
      <c r="Q13" s="8" t="s">
        <v>397</v>
      </c>
      <c r="R13" s="9" t="s">
        <v>400</v>
      </c>
      <c r="S13" s="19">
        <v>22.1</v>
      </c>
      <c r="T13" s="11">
        <v>13</v>
      </c>
      <c r="U13" s="12">
        <v>2.9</v>
      </c>
      <c r="V13" s="13" t="s">
        <v>571</v>
      </c>
      <c r="W13" s="88">
        <v>0.59</v>
      </c>
      <c r="X13" s="15"/>
      <c r="Y13" s="16"/>
      <c r="Z13" s="13" t="s">
        <v>571</v>
      </c>
      <c r="AA13" s="88">
        <v>0.78</v>
      </c>
      <c r="AB13" s="15"/>
      <c r="AC13" s="16"/>
      <c r="AD13" s="17"/>
      <c r="AE13" s="18"/>
    </row>
    <row r="14" spans="2:31" x14ac:dyDescent="0.2">
      <c r="B14" s="147"/>
      <c r="C14" s="155"/>
      <c r="D14" s="150"/>
      <c r="E14" s="158"/>
      <c r="F14" s="161"/>
      <c r="G14" s="164"/>
      <c r="H14" s="150"/>
      <c r="I14" s="150"/>
      <c r="J14" s="3">
        <v>44488</v>
      </c>
      <c r="K14" s="4" t="s">
        <v>398</v>
      </c>
      <c r="L14" s="5">
        <v>15.2</v>
      </c>
      <c r="M14" s="6">
        <v>0.2</v>
      </c>
      <c r="N14" s="5">
        <v>16.2</v>
      </c>
      <c r="O14" s="7">
        <v>0</v>
      </c>
      <c r="P14" s="8" t="s">
        <v>399</v>
      </c>
      <c r="Q14" s="8" t="s">
        <v>397</v>
      </c>
      <c r="R14" s="9" t="s">
        <v>400</v>
      </c>
      <c r="S14" s="19">
        <v>20.100000000000001</v>
      </c>
      <c r="T14" s="11">
        <v>3</v>
      </c>
      <c r="U14" s="12">
        <v>1.5</v>
      </c>
      <c r="V14" s="13" t="s">
        <v>571</v>
      </c>
      <c r="W14" s="88">
        <v>0.79</v>
      </c>
      <c r="X14" s="15"/>
      <c r="Y14" s="16"/>
      <c r="Z14" s="13" t="s">
        <v>571</v>
      </c>
      <c r="AA14" s="88">
        <v>0.73</v>
      </c>
      <c r="AB14" s="15"/>
      <c r="AC14" s="16"/>
      <c r="AD14" s="17"/>
      <c r="AE14" s="18"/>
    </row>
    <row r="15" spans="2:31" x14ac:dyDescent="0.2">
      <c r="B15" s="147"/>
      <c r="C15" s="155"/>
      <c r="D15" s="150"/>
      <c r="E15" s="158"/>
      <c r="F15" s="161"/>
      <c r="G15" s="164"/>
      <c r="H15" s="150"/>
      <c r="I15" s="150"/>
      <c r="J15" s="3">
        <v>44515</v>
      </c>
      <c r="K15" s="4" t="s">
        <v>402</v>
      </c>
      <c r="L15" s="5">
        <v>17.100000000000001</v>
      </c>
      <c r="M15" s="6">
        <v>0.2</v>
      </c>
      <c r="N15" s="5">
        <v>16</v>
      </c>
      <c r="O15" s="7">
        <v>0</v>
      </c>
      <c r="P15" s="8" t="s">
        <v>399</v>
      </c>
      <c r="Q15" s="8" t="s">
        <v>397</v>
      </c>
      <c r="R15" s="9" t="s">
        <v>400</v>
      </c>
      <c r="S15" s="19">
        <v>22.3</v>
      </c>
      <c r="T15" s="11">
        <v>2</v>
      </c>
      <c r="U15" s="12">
        <v>1.6</v>
      </c>
      <c r="V15" s="13" t="s">
        <v>571</v>
      </c>
      <c r="W15" s="88">
        <v>0.93</v>
      </c>
      <c r="X15" s="15"/>
      <c r="Y15" s="16"/>
      <c r="Z15" s="13" t="s">
        <v>571</v>
      </c>
      <c r="AA15" s="88">
        <v>0.86</v>
      </c>
      <c r="AB15" s="15"/>
      <c r="AC15" s="16"/>
      <c r="AD15" s="17"/>
      <c r="AE15" s="18"/>
    </row>
    <row r="16" spans="2:31" x14ac:dyDescent="0.2">
      <c r="B16" s="147"/>
      <c r="C16" s="155"/>
      <c r="D16" s="150"/>
      <c r="E16" s="158"/>
      <c r="F16" s="161"/>
      <c r="G16" s="164"/>
      <c r="H16" s="150"/>
      <c r="I16" s="150"/>
      <c r="J16" s="3">
        <v>44537</v>
      </c>
      <c r="K16" s="4" t="s">
        <v>398</v>
      </c>
      <c r="L16" s="5">
        <v>12.8</v>
      </c>
      <c r="M16" s="6">
        <v>0.3</v>
      </c>
      <c r="N16" s="5">
        <v>11.4</v>
      </c>
      <c r="O16" s="7">
        <v>0</v>
      </c>
      <c r="P16" s="8" t="s">
        <v>399</v>
      </c>
      <c r="Q16" s="8" t="s">
        <v>397</v>
      </c>
      <c r="R16" s="9" t="s">
        <v>400</v>
      </c>
      <c r="S16" s="19">
        <v>22.7</v>
      </c>
      <c r="T16" s="11">
        <v>2</v>
      </c>
      <c r="U16" s="12">
        <v>1.5</v>
      </c>
      <c r="V16" s="13" t="s">
        <v>571</v>
      </c>
      <c r="W16" s="88">
        <v>0.83</v>
      </c>
      <c r="X16" s="15"/>
      <c r="Y16" s="16"/>
      <c r="Z16" s="13" t="s">
        <v>571</v>
      </c>
      <c r="AA16" s="88">
        <v>0.87</v>
      </c>
      <c r="AB16" s="15"/>
      <c r="AC16" s="16"/>
      <c r="AD16" s="17"/>
      <c r="AE16" s="18"/>
    </row>
    <row r="17" spans="2:31" x14ac:dyDescent="0.2">
      <c r="B17" s="147"/>
      <c r="C17" s="155">
        <v>3</v>
      </c>
      <c r="D17" s="150" t="s">
        <v>62</v>
      </c>
      <c r="E17" s="158"/>
      <c r="F17" s="161"/>
      <c r="G17" s="164"/>
      <c r="H17" s="150" t="s">
        <v>65</v>
      </c>
      <c r="I17" s="150" t="s">
        <v>64</v>
      </c>
      <c r="J17" s="3">
        <v>44336</v>
      </c>
      <c r="K17" s="4" t="s">
        <v>398</v>
      </c>
      <c r="L17" s="5">
        <v>19</v>
      </c>
      <c r="M17" s="6">
        <v>0.3</v>
      </c>
      <c r="N17" s="5">
        <v>21.3</v>
      </c>
      <c r="O17" s="7">
        <v>0</v>
      </c>
      <c r="P17" s="8" t="s">
        <v>438</v>
      </c>
      <c r="Q17" s="8" t="s">
        <v>397</v>
      </c>
      <c r="R17" s="9">
        <v>19</v>
      </c>
      <c r="S17" s="19">
        <v>210</v>
      </c>
      <c r="T17" s="11">
        <v>21</v>
      </c>
      <c r="U17" s="12">
        <v>12</v>
      </c>
      <c r="V17" s="13" t="s">
        <v>571</v>
      </c>
      <c r="W17" s="88">
        <v>0.57999999999999996</v>
      </c>
      <c r="X17" s="15"/>
      <c r="Y17" s="16"/>
      <c r="Z17" s="13" t="s">
        <v>571</v>
      </c>
      <c r="AA17" s="88">
        <v>0.62</v>
      </c>
      <c r="AB17" s="15"/>
      <c r="AC17" s="16"/>
      <c r="AD17" s="17"/>
      <c r="AE17" s="18"/>
    </row>
    <row r="18" spans="2:31" x14ac:dyDescent="0.2">
      <c r="B18" s="147"/>
      <c r="C18" s="155"/>
      <c r="D18" s="150"/>
      <c r="E18" s="158"/>
      <c r="F18" s="161"/>
      <c r="G18" s="164"/>
      <c r="H18" s="150"/>
      <c r="I18" s="150"/>
      <c r="J18" s="3">
        <v>44348</v>
      </c>
      <c r="K18" s="4" t="s">
        <v>402</v>
      </c>
      <c r="L18" s="5">
        <v>23.2</v>
      </c>
      <c r="M18" s="6">
        <v>0.4</v>
      </c>
      <c r="N18" s="5">
        <v>21.8</v>
      </c>
      <c r="O18" s="7">
        <v>0</v>
      </c>
      <c r="P18" s="8" t="s">
        <v>438</v>
      </c>
      <c r="Q18" s="8" t="s">
        <v>397</v>
      </c>
      <c r="R18" s="9">
        <v>81</v>
      </c>
      <c r="S18" s="10">
        <v>1350</v>
      </c>
      <c r="T18" s="11">
        <v>5</v>
      </c>
      <c r="U18" s="12">
        <v>1.5</v>
      </c>
      <c r="V18" s="13" t="s">
        <v>571</v>
      </c>
      <c r="W18" s="88">
        <v>0.72</v>
      </c>
      <c r="X18" s="15"/>
      <c r="Y18" s="16"/>
      <c r="Z18" s="13" t="s">
        <v>571</v>
      </c>
      <c r="AA18" s="88">
        <v>0.91</v>
      </c>
      <c r="AB18" s="15"/>
      <c r="AC18" s="16"/>
      <c r="AD18" s="17"/>
      <c r="AE18" s="18"/>
    </row>
    <row r="19" spans="2:31" x14ac:dyDescent="0.2">
      <c r="B19" s="147"/>
      <c r="C19" s="155"/>
      <c r="D19" s="150"/>
      <c r="E19" s="158"/>
      <c r="F19" s="161"/>
      <c r="G19" s="164"/>
      <c r="H19" s="150"/>
      <c r="I19" s="150"/>
      <c r="J19" s="3">
        <v>44415</v>
      </c>
      <c r="K19" s="4" t="s">
        <v>402</v>
      </c>
      <c r="L19" s="5">
        <v>28.4</v>
      </c>
      <c r="M19" s="6">
        <v>0.3</v>
      </c>
      <c r="N19" s="5">
        <v>29.5</v>
      </c>
      <c r="O19" s="7">
        <v>0</v>
      </c>
      <c r="P19" s="8" t="s">
        <v>401</v>
      </c>
      <c r="Q19" s="8" t="s">
        <v>397</v>
      </c>
      <c r="R19" s="9">
        <v>47</v>
      </c>
      <c r="S19" s="19">
        <v>750</v>
      </c>
      <c r="T19" s="11">
        <v>12</v>
      </c>
      <c r="U19" s="12">
        <v>6.8</v>
      </c>
      <c r="V19" s="13" t="s">
        <v>571</v>
      </c>
      <c r="W19" s="88">
        <v>0.76</v>
      </c>
      <c r="X19" s="15"/>
      <c r="Y19" s="16"/>
      <c r="Z19" s="13" t="s">
        <v>571</v>
      </c>
      <c r="AA19" s="88">
        <v>0.92</v>
      </c>
      <c r="AB19" s="15"/>
      <c r="AC19" s="16"/>
      <c r="AD19" s="17"/>
      <c r="AE19" s="18"/>
    </row>
    <row r="20" spans="2:31" x14ac:dyDescent="0.2">
      <c r="B20" s="147"/>
      <c r="C20" s="155"/>
      <c r="D20" s="150"/>
      <c r="E20" s="158"/>
      <c r="F20" s="161"/>
      <c r="G20" s="164"/>
      <c r="H20" s="150"/>
      <c r="I20" s="150"/>
      <c r="J20" s="3">
        <v>44485</v>
      </c>
      <c r="K20" s="4" t="s">
        <v>395</v>
      </c>
      <c r="L20" s="5">
        <v>17.2</v>
      </c>
      <c r="M20" s="6">
        <v>0.7</v>
      </c>
      <c r="N20" s="5">
        <v>17.600000000000001</v>
      </c>
      <c r="O20" s="7">
        <v>0</v>
      </c>
      <c r="P20" s="8" t="s">
        <v>401</v>
      </c>
      <c r="Q20" s="8" t="s">
        <v>397</v>
      </c>
      <c r="R20" s="9">
        <v>55</v>
      </c>
      <c r="S20" s="19">
        <v>112</v>
      </c>
      <c r="T20" s="11">
        <v>11</v>
      </c>
      <c r="U20" s="12">
        <v>7.3</v>
      </c>
      <c r="V20" s="13" t="s">
        <v>571</v>
      </c>
      <c r="W20" s="88">
        <v>0.81</v>
      </c>
      <c r="X20" s="15"/>
      <c r="Y20" s="16"/>
      <c r="Z20" s="13" t="s">
        <v>571</v>
      </c>
      <c r="AA20" s="88">
        <v>0.78</v>
      </c>
      <c r="AB20" s="15"/>
      <c r="AC20" s="16"/>
      <c r="AD20" s="17"/>
      <c r="AE20" s="18"/>
    </row>
    <row r="21" spans="2:31" x14ac:dyDescent="0.2">
      <c r="B21" s="147"/>
      <c r="C21" s="155"/>
      <c r="D21" s="150"/>
      <c r="E21" s="158"/>
      <c r="F21" s="161"/>
      <c r="G21" s="164"/>
      <c r="H21" s="150"/>
      <c r="I21" s="150"/>
      <c r="J21" s="3">
        <v>44511</v>
      </c>
      <c r="K21" s="4" t="s">
        <v>402</v>
      </c>
      <c r="L21" s="5">
        <v>17.100000000000001</v>
      </c>
      <c r="M21" s="6">
        <v>0.7</v>
      </c>
      <c r="N21" s="5">
        <v>15.3</v>
      </c>
      <c r="O21" s="7">
        <v>0</v>
      </c>
      <c r="P21" s="8" t="s">
        <v>401</v>
      </c>
      <c r="Q21" s="8" t="s">
        <v>397</v>
      </c>
      <c r="R21" s="9">
        <v>85</v>
      </c>
      <c r="S21" s="10">
        <v>1920</v>
      </c>
      <c r="T21" s="11">
        <v>6</v>
      </c>
      <c r="U21" s="12">
        <v>2.8</v>
      </c>
      <c r="V21" s="13" t="s">
        <v>571</v>
      </c>
      <c r="W21" s="88">
        <v>0.9</v>
      </c>
      <c r="X21" s="15"/>
      <c r="Y21" s="16"/>
      <c r="Z21" s="13" t="s">
        <v>571</v>
      </c>
      <c r="AA21" s="88">
        <v>0.85</v>
      </c>
      <c r="AB21" s="15"/>
      <c r="AC21" s="16"/>
      <c r="AD21" s="17"/>
      <c r="AE21" s="18"/>
    </row>
    <row r="22" spans="2:31" x14ac:dyDescent="0.2">
      <c r="B22" s="147"/>
      <c r="C22" s="155"/>
      <c r="D22" s="150"/>
      <c r="E22" s="158"/>
      <c r="F22" s="161"/>
      <c r="G22" s="164"/>
      <c r="H22" s="150"/>
      <c r="I22" s="150"/>
      <c r="J22" s="3">
        <v>44533</v>
      </c>
      <c r="K22" s="4" t="s">
        <v>402</v>
      </c>
      <c r="L22" s="5">
        <v>11.8</v>
      </c>
      <c r="M22" s="6">
        <v>0.6</v>
      </c>
      <c r="N22" s="5">
        <v>9.5</v>
      </c>
      <c r="O22" s="7">
        <v>0</v>
      </c>
      <c r="P22" s="8" t="s">
        <v>401</v>
      </c>
      <c r="Q22" s="8" t="s">
        <v>397</v>
      </c>
      <c r="R22" s="9">
        <v>78</v>
      </c>
      <c r="S22" s="10">
        <v>2070</v>
      </c>
      <c r="T22" s="11">
        <v>6</v>
      </c>
      <c r="U22" s="12">
        <v>4.3</v>
      </c>
      <c r="V22" s="13" t="s">
        <v>571</v>
      </c>
      <c r="W22" s="88">
        <v>0.81</v>
      </c>
      <c r="X22" s="15"/>
      <c r="Y22" s="16"/>
      <c r="Z22" s="13" t="s">
        <v>571</v>
      </c>
      <c r="AA22" s="88">
        <v>0.85</v>
      </c>
      <c r="AB22" s="15"/>
      <c r="AC22" s="16"/>
      <c r="AD22" s="17"/>
      <c r="AE22" s="18"/>
    </row>
    <row r="23" spans="2:31" x14ac:dyDescent="0.2">
      <c r="B23" s="147"/>
      <c r="C23" s="155">
        <v>4</v>
      </c>
      <c r="D23" s="150" t="s">
        <v>66</v>
      </c>
      <c r="E23" s="158"/>
      <c r="F23" s="161"/>
      <c r="G23" s="164"/>
      <c r="H23" s="150" t="s">
        <v>67</v>
      </c>
      <c r="I23" s="150" t="s">
        <v>64</v>
      </c>
      <c r="J23" s="3">
        <v>44336</v>
      </c>
      <c r="K23" s="4" t="s">
        <v>402</v>
      </c>
      <c r="L23" s="5">
        <v>22</v>
      </c>
      <c r="M23" s="6">
        <v>0.5</v>
      </c>
      <c r="N23" s="5">
        <v>18.2</v>
      </c>
      <c r="O23" s="7">
        <v>0</v>
      </c>
      <c r="P23" s="8" t="s">
        <v>514</v>
      </c>
      <c r="Q23" s="8" t="s">
        <v>397</v>
      </c>
      <c r="R23" s="9" t="s">
        <v>400</v>
      </c>
      <c r="S23" s="19">
        <v>12.4</v>
      </c>
      <c r="T23" s="11" t="s">
        <v>572</v>
      </c>
      <c r="U23" s="12">
        <v>0.8</v>
      </c>
      <c r="V23" s="13" t="s">
        <v>571</v>
      </c>
      <c r="W23" s="88">
        <v>0.56999999999999995</v>
      </c>
      <c r="X23" s="15"/>
      <c r="Y23" s="16"/>
      <c r="Z23" s="13" t="s">
        <v>571</v>
      </c>
      <c r="AA23" s="88">
        <v>0.62</v>
      </c>
      <c r="AB23" s="15"/>
      <c r="AC23" s="16"/>
      <c r="AD23" s="17"/>
      <c r="AE23" s="18"/>
    </row>
    <row r="24" spans="2:31" x14ac:dyDescent="0.2">
      <c r="B24" s="147"/>
      <c r="C24" s="155"/>
      <c r="D24" s="150"/>
      <c r="E24" s="158"/>
      <c r="F24" s="161"/>
      <c r="G24" s="164"/>
      <c r="H24" s="150"/>
      <c r="I24" s="150"/>
      <c r="J24" s="3">
        <v>44348</v>
      </c>
      <c r="K24" s="4" t="s">
        <v>395</v>
      </c>
      <c r="L24" s="5">
        <v>18.7</v>
      </c>
      <c r="M24" s="6">
        <v>0.57999999999999996</v>
      </c>
      <c r="N24" s="5">
        <v>16.899999999999999</v>
      </c>
      <c r="O24" s="7">
        <v>0</v>
      </c>
      <c r="P24" s="8" t="s">
        <v>399</v>
      </c>
      <c r="Q24" s="8" t="s">
        <v>397</v>
      </c>
      <c r="R24" s="9" t="s">
        <v>400</v>
      </c>
      <c r="S24" s="19">
        <v>11.6</v>
      </c>
      <c r="T24" s="11">
        <v>7</v>
      </c>
      <c r="U24" s="12">
        <v>1.3</v>
      </c>
      <c r="V24" s="13" t="s">
        <v>571</v>
      </c>
      <c r="W24" s="88">
        <v>0.73</v>
      </c>
      <c r="X24" s="15"/>
      <c r="Y24" s="16"/>
      <c r="Z24" s="13" t="s">
        <v>571</v>
      </c>
      <c r="AA24" s="88">
        <v>0.88</v>
      </c>
      <c r="AB24" s="15"/>
      <c r="AC24" s="16"/>
      <c r="AD24" s="17"/>
      <c r="AE24" s="18"/>
    </row>
    <row r="25" spans="2:31" x14ac:dyDescent="0.2">
      <c r="B25" s="147"/>
      <c r="C25" s="155"/>
      <c r="D25" s="150"/>
      <c r="E25" s="158"/>
      <c r="F25" s="161"/>
      <c r="G25" s="164"/>
      <c r="H25" s="150"/>
      <c r="I25" s="150"/>
      <c r="J25" s="3">
        <v>44415</v>
      </c>
      <c r="K25" s="4" t="s">
        <v>402</v>
      </c>
      <c r="L25" s="5">
        <v>31.2</v>
      </c>
      <c r="M25" s="6">
        <v>0.4</v>
      </c>
      <c r="N25" s="5">
        <v>25.4</v>
      </c>
      <c r="O25" s="7">
        <v>0</v>
      </c>
      <c r="P25" s="8" t="s">
        <v>405</v>
      </c>
      <c r="Q25" s="8" t="s">
        <v>397</v>
      </c>
      <c r="R25" s="9" t="s">
        <v>400</v>
      </c>
      <c r="S25" s="19">
        <v>9.7200000000000006</v>
      </c>
      <c r="T25" s="11">
        <v>2</v>
      </c>
      <c r="U25" s="12">
        <v>0.7</v>
      </c>
      <c r="V25" s="13" t="s">
        <v>571</v>
      </c>
      <c r="W25" s="88">
        <v>0.72</v>
      </c>
      <c r="X25" s="15"/>
      <c r="Y25" s="16"/>
      <c r="Z25" s="13" t="s">
        <v>571</v>
      </c>
      <c r="AA25" s="88">
        <v>0.73</v>
      </c>
      <c r="AB25" s="15"/>
      <c r="AC25" s="16"/>
      <c r="AD25" s="17"/>
      <c r="AE25" s="18"/>
    </row>
    <row r="26" spans="2:31" x14ac:dyDescent="0.2">
      <c r="B26" s="147"/>
      <c r="C26" s="155"/>
      <c r="D26" s="150"/>
      <c r="E26" s="158"/>
      <c r="F26" s="161"/>
      <c r="G26" s="164"/>
      <c r="H26" s="150"/>
      <c r="I26" s="150"/>
      <c r="J26" s="3">
        <v>44498</v>
      </c>
      <c r="K26" s="4" t="s">
        <v>402</v>
      </c>
      <c r="L26" s="5">
        <v>23.4</v>
      </c>
      <c r="M26" s="6">
        <v>0.3</v>
      </c>
      <c r="N26" s="5">
        <v>13</v>
      </c>
      <c r="O26" s="7">
        <v>0</v>
      </c>
      <c r="P26" s="8" t="s">
        <v>399</v>
      </c>
      <c r="Q26" s="8" t="s">
        <v>397</v>
      </c>
      <c r="R26" s="9" t="s">
        <v>400</v>
      </c>
      <c r="S26" s="19">
        <v>8.98</v>
      </c>
      <c r="T26" s="11">
        <v>3</v>
      </c>
      <c r="U26" s="12">
        <v>1.6</v>
      </c>
      <c r="V26" s="13" t="s">
        <v>571</v>
      </c>
      <c r="W26" s="88">
        <v>0.66</v>
      </c>
      <c r="X26" s="15"/>
      <c r="Y26" s="16"/>
      <c r="Z26" s="13" t="s">
        <v>571</v>
      </c>
      <c r="AA26" s="88">
        <v>0.69</v>
      </c>
      <c r="AB26" s="15"/>
      <c r="AC26" s="16"/>
      <c r="AD26" s="17"/>
      <c r="AE26" s="18"/>
    </row>
    <row r="27" spans="2:31" x14ac:dyDescent="0.2">
      <c r="B27" s="147"/>
      <c r="C27" s="155"/>
      <c r="D27" s="150"/>
      <c r="E27" s="158"/>
      <c r="F27" s="161"/>
      <c r="G27" s="164"/>
      <c r="H27" s="150"/>
      <c r="I27" s="150"/>
      <c r="J27" s="3">
        <v>44525</v>
      </c>
      <c r="K27" s="4" t="s">
        <v>402</v>
      </c>
      <c r="L27" s="5">
        <v>10.199999999999999</v>
      </c>
      <c r="M27" s="6">
        <v>0.3</v>
      </c>
      <c r="N27" s="5">
        <v>8.3000000000000007</v>
      </c>
      <c r="O27" s="7">
        <v>0</v>
      </c>
      <c r="P27" s="8" t="s">
        <v>405</v>
      </c>
      <c r="Q27" s="8" t="s">
        <v>397</v>
      </c>
      <c r="R27" s="9" t="s">
        <v>400</v>
      </c>
      <c r="S27" s="19">
        <v>10.199999999999999</v>
      </c>
      <c r="T27" s="11" t="s">
        <v>572</v>
      </c>
      <c r="U27" s="12">
        <v>0.3</v>
      </c>
      <c r="V27" s="13" t="s">
        <v>571</v>
      </c>
      <c r="W27" s="88">
        <v>0.88</v>
      </c>
      <c r="X27" s="15"/>
      <c r="Y27" s="16"/>
      <c r="Z27" s="13" t="s">
        <v>571</v>
      </c>
      <c r="AA27" s="88">
        <v>0.76</v>
      </c>
      <c r="AB27" s="15"/>
      <c r="AC27" s="16"/>
      <c r="AD27" s="17"/>
      <c r="AE27" s="18"/>
    </row>
    <row r="28" spans="2:31" x14ac:dyDescent="0.2">
      <c r="B28" s="147"/>
      <c r="C28" s="155"/>
      <c r="D28" s="150"/>
      <c r="E28" s="158"/>
      <c r="F28" s="161"/>
      <c r="G28" s="164"/>
      <c r="H28" s="150"/>
      <c r="I28" s="150"/>
      <c r="J28" s="3">
        <v>44555</v>
      </c>
      <c r="K28" s="4" t="s">
        <v>398</v>
      </c>
      <c r="L28" s="5">
        <v>3.9</v>
      </c>
      <c r="M28" s="6">
        <v>0.3</v>
      </c>
      <c r="N28" s="5">
        <v>5.2</v>
      </c>
      <c r="O28" s="7">
        <v>0</v>
      </c>
      <c r="P28" s="8" t="s">
        <v>405</v>
      </c>
      <c r="Q28" s="8" t="s">
        <v>397</v>
      </c>
      <c r="R28" s="9" t="s">
        <v>400</v>
      </c>
      <c r="S28" s="19">
        <v>10.199999999999999</v>
      </c>
      <c r="T28" s="11" t="s">
        <v>572</v>
      </c>
      <c r="U28" s="12">
        <v>0.5</v>
      </c>
      <c r="V28" s="13" t="s">
        <v>571</v>
      </c>
      <c r="W28" s="88">
        <v>0.89</v>
      </c>
      <c r="X28" s="15"/>
      <c r="Y28" s="16"/>
      <c r="Z28" s="13" t="s">
        <v>571</v>
      </c>
      <c r="AA28" s="88">
        <v>0.73</v>
      </c>
      <c r="AB28" s="15"/>
      <c r="AC28" s="16"/>
      <c r="AD28" s="17"/>
      <c r="AE28" s="18"/>
    </row>
    <row r="29" spans="2:31" x14ac:dyDescent="0.2">
      <c r="B29" s="147"/>
      <c r="C29" s="155">
        <v>5</v>
      </c>
      <c r="D29" s="150" t="s">
        <v>66</v>
      </c>
      <c r="E29" s="158"/>
      <c r="F29" s="161"/>
      <c r="G29" s="164"/>
      <c r="H29" s="150" t="s">
        <v>65</v>
      </c>
      <c r="I29" s="150" t="s">
        <v>64</v>
      </c>
      <c r="J29" s="3">
        <v>44336</v>
      </c>
      <c r="K29" s="4" t="s">
        <v>398</v>
      </c>
      <c r="L29" s="5">
        <v>19</v>
      </c>
      <c r="M29" s="6">
        <v>0.46</v>
      </c>
      <c r="N29" s="5">
        <v>21.9</v>
      </c>
      <c r="O29" s="7">
        <v>0</v>
      </c>
      <c r="P29" s="8" t="s">
        <v>438</v>
      </c>
      <c r="Q29" s="8" t="s">
        <v>397</v>
      </c>
      <c r="R29" s="9">
        <v>43</v>
      </c>
      <c r="S29" s="10">
        <v>2500</v>
      </c>
      <c r="T29" s="11">
        <v>12</v>
      </c>
      <c r="U29" s="12">
        <v>5.7</v>
      </c>
      <c r="V29" s="13" t="s">
        <v>571</v>
      </c>
      <c r="W29" s="88">
        <v>0.53</v>
      </c>
      <c r="X29" s="15"/>
      <c r="Y29" s="16"/>
      <c r="Z29" s="13" t="s">
        <v>571</v>
      </c>
      <c r="AA29" s="88">
        <v>0.6</v>
      </c>
      <c r="AB29" s="15"/>
      <c r="AC29" s="16"/>
      <c r="AD29" s="17"/>
      <c r="AE29" s="18"/>
    </row>
    <row r="30" spans="2:31" x14ac:dyDescent="0.2">
      <c r="B30" s="147"/>
      <c r="C30" s="155"/>
      <c r="D30" s="150"/>
      <c r="E30" s="158"/>
      <c r="F30" s="161"/>
      <c r="G30" s="164"/>
      <c r="H30" s="150"/>
      <c r="I30" s="150"/>
      <c r="J30" s="3">
        <v>44348</v>
      </c>
      <c r="K30" s="4" t="s">
        <v>402</v>
      </c>
      <c r="L30" s="5">
        <v>20.7</v>
      </c>
      <c r="M30" s="6">
        <v>0.42</v>
      </c>
      <c r="N30" s="5">
        <v>21.1</v>
      </c>
      <c r="O30" s="7">
        <v>0</v>
      </c>
      <c r="P30" s="8" t="s">
        <v>406</v>
      </c>
      <c r="Q30" s="8" t="s">
        <v>397</v>
      </c>
      <c r="R30" s="9">
        <v>85</v>
      </c>
      <c r="S30" s="10">
        <v>3600</v>
      </c>
      <c r="T30" s="11">
        <v>6</v>
      </c>
      <c r="U30" s="12">
        <v>1.3</v>
      </c>
      <c r="V30" s="13" t="s">
        <v>571</v>
      </c>
      <c r="W30" s="88">
        <v>0.65</v>
      </c>
      <c r="X30" s="15"/>
      <c r="Y30" s="16"/>
      <c r="Z30" s="13" t="s">
        <v>571</v>
      </c>
      <c r="AA30" s="88">
        <v>0.83</v>
      </c>
      <c r="AB30" s="15"/>
      <c r="AC30" s="16"/>
      <c r="AD30" s="17"/>
      <c r="AE30" s="18"/>
    </row>
    <row r="31" spans="2:31" x14ac:dyDescent="0.2">
      <c r="B31" s="147"/>
      <c r="C31" s="155"/>
      <c r="D31" s="150"/>
      <c r="E31" s="158"/>
      <c r="F31" s="161"/>
      <c r="G31" s="164"/>
      <c r="H31" s="150"/>
      <c r="I31" s="150"/>
      <c r="J31" s="3">
        <v>44415</v>
      </c>
      <c r="K31" s="4" t="s">
        <v>402</v>
      </c>
      <c r="L31" s="5">
        <v>27.9</v>
      </c>
      <c r="M31" s="6">
        <v>0.6</v>
      </c>
      <c r="N31" s="5">
        <v>29.4</v>
      </c>
      <c r="O31" s="7">
        <v>0</v>
      </c>
      <c r="P31" s="8" t="s">
        <v>405</v>
      </c>
      <c r="Q31" s="8" t="s">
        <v>397</v>
      </c>
      <c r="R31" s="9">
        <v>92</v>
      </c>
      <c r="S31" s="10">
        <v>2350</v>
      </c>
      <c r="T31" s="11">
        <v>6</v>
      </c>
      <c r="U31" s="12">
        <v>2.7</v>
      </c>
      <c r="V31" s="13" t="s">
        <v>571</v>
      </c>
      <c r="W31" s="88">
        <v>0.49</v>
      </c>
      <c r="X31" s="15"/>
      <c r="Y31" s="16"/>
      <c r="Z31" s="13" t="s">
        <v>571</v>
      </c>
      <c r="AA31" s="88">
        <v>0.49</v>
      </c>
      <c r="AB31" s="15"/>
      <c r="AC31" s="16"/>
      <c r="AD31" s="17"/>
      <c r="AE31" s="18"/>
    </row>
    <row r="32" spans="2:31" x14ac:dyDescent="0.2">
      <c r="B32" s="147"/>
      <c r="C32" s="155"/>
      <c r="D32" s="150"/>
      <c r="E32" s="158"/>
      <c r="F32" s="161"/>
      <c r="G32" s="164"/>
      <c r="H32" s="150"/>
      <c r="I32" s="150"/>
      <c r="J32" s="3">
        <v>44485</v>
      </c>
      <c r="K32" s="4" t="s">
        <v>395</v>
      </c>
      <c r="L32" s="5">
        <v>17.399999999999999</v>
      </c>
      <c r="M32" s="6">
        <v>0.6</v>
      </c>
      <c r="N32" s="5">
        <v>16.600000000000001</v>
      </c>
      <c r="O32" s="7">
        <v>0</v>
      </c>
      <c r="P32" s="8" t="s">
        <v>401</v>
      </c>
      <c r="Q32" s="8" t="s">
        <v>397</v>
      </c>
      <c r="R32" s="9">
        <v>95</v>
      </c>
      <c r="S32" s="19">
        <v>17.5</v>
      </c>
      <c r="T32" s="11">
        <v>6</v>
      </c>
      <c r="U32" s="12">
        <v>2.6</v>
      </c>
      <c r="V32" s="13" t="s">
        <v>571</v>
      </c>
      <c r="W32" s="88">
        <v>0.9</v>
      </c>
      <c r="X32" s="15"/>
      <c r="Y32" s="16"/>
      <c r="Z32" s="13" t="s">
        <v>571</v>
      </c>
      <c r="AA32" s="88">
        <v>0.6</v>
      </c>
      <c r="AB32" s="15"/>
      <c r="AC32" s="16"/>
      <c r="AD32" s="17"/>
      <c r="AE32" s="18"/>
    </row>
    <row r="33" spans="2:31" x14ac:dyDescent="0.2">
      <c r="B33" s="147"/>
      <c r="C33" s="155"/>
      <c r="D33" s="150"/>
      <c r="E33" s="158"/>
      <c r="F33" s="161"/>
      <c r="G33" s="164"/>
      <c r="H33" s="150"/>
      <c r="I33" s="150"/>
      <c r="J33" s="3">
        <v>44511</v>
      </c>
      <c r="K33" s="4" t="s">
        <v>402</v>
      </c>
      <c r="L33" s="5">
        <v>17.899999999999999</v>
      </c>
      <c r="M33" s="6">
        <v>0.6</v>
      </c>
      <c r="N33" s="5">
        <v>13.9</v>
      </c>
      <c r="O33" s="7">
        <v>0</v>
      </c>
      <c r="P33" s="8" t="s">
        <v>401</v>
      </c>
      <c r="Q33" s="8" t="s">
        <v>397</v>
      </c>
      <c r="R33" s="9" t="s">
        <v>400</v>
      </c>
      <c r="S33" s="19">
        <v>68.599999999999994</v>
      </c>
      <c r="T33" s="11">
        <v>3</v>
      </c>
      <c r="U33" s="12">
        <v>1.9</v>
      </c>
      <c r="V33" s="13" t="s">
        <v>571</v>
      </c>
      <c r="W33" s="88">
        <v>0.9</v>
      </c>
      <c r="X33" s="15"/>
      <c r="Y33" s="16"/>
      <c r="Z33" s="13" t="s">
        <v>571</v>
      </c>
      <c r="AA33" s="88">
        <v>0.69</v>
      </c>
      <c r="AB33" s="15"/>
      <c r="AC33" s="16"/>
      <c r="AD33" s="17"/>
      <c r="AE33" s="18"/>
    </row>
    <row r="34" spans="2:31" x14ac:dyDescent="0.2">
      <c r="B34" s="147"/>
      <c r="C34" s="155"/>
      <c r="D34" s="150"/>
      <c r="E34" s="158"/>
      <c r="F34" s="161"/>
      <c r="G34" s="164"/>
      <c r="H34" s="150"/>
      <c r="I34" s="150"/>
      <c r="J34" s="3">
        <v>44533</v>
      </c>
      <c r="K34" s="4" t="s">
        <v>402</v>
      </c>
      <c r="L34" s="5">
        <v>11.8</v>
      </c>
      <c r="M34" s="6">
        <v>0.6</v>
      </c>
      <c r="N34" s="5">
        <v>8.6999999999999993</v>
      </c>
      <c r="O34" s="7">
        <v>0</v>
      </c>
      <c r="P34" s="8" t="s">
        <v>401</v>
      </c>
      <c r="Q34" s="8" t="s">
        <v>397</v>
      </c>
      <c r="R34" s="9" t="s">
        <v>400</v>
      </c>
      <c r="S34" s="19">
        <v>282</v>
      </c>
      <c r="T34" s="11">
        <v>4</v>
      </c>
      <c r="U34" s="12">
        <v>3.2</v>
      </c>
      <c r="V34" s="13" t="s">
        <v>571</v>
      </c>
      <c r="W34" s="88">
        <v>0.91</v>
      </c>
      <c r="X34" s="15"/>
      <c r="Y34" s="16"/>
      <c r="Z34" s="13" t="s">
        <v>571</v>
      </c>
      <c r="AA34" s="88">
        <v>0.74</v>
      </c>
      <c r="AB34" s="15"/>
      <c r="AC34" s="16"/>
      <c r="AD34" s="17"/>
      <c r="AE34" s="18"/>
    </row>
    <row r="35" spans="2:31" x14ac:dyDescent="0.2">
      <c r="B35" s="147"/>
      <c r="C35" s="155">
        <v>6</v>
      </c>
      <c r="D35" s="150" t="s">
        <v>68</v>
      </c>
      <c r="E35" s="158"/>
      <c r="F35" s="161"/>
      <c r="G35" s="164"/>
      <c r="H35" s="150" t="s">
        <v>69</v>
      </c>
      <c r="I35" s="150" t="s">
        <v>70</v>
      </c>
      <c r="J35" s="3">
        <v>44336</v>
      </c>
      <c r="K35" s="4" t="s">
        <v>402</v>
      </c>
      <c r="L35" s="5">
        <v>23.2</v>
      </c>
      <c r="M35" s="6">
        <v>0.4</v>
      </c>
      <c r="N35" s="5">
        <v>21.1</v>
      </c>
      <c r="O35" s="7">
        <v>0</v>
      </c>
      <c r="P35" s="8" t="s">
        <v>515</v>
      </c>
      <c r="Q35" s="8" t="s">
        <v>397</v>
      </c>
      <c r="R35" s="9">
        <v>27</v>
      </c>
      <c r="S35" s="19">
        <v>13.7</v>
      </c>
      <c r="T35" s="11">
        <v>14</v>
      </c>
      <c r="U35" s="12">
        <v>14</v>
      </c>
      <c r="V35" s="13" t="s">
        <v>571</v>
      </c>
      <c r="W35" s="88">
        <v>0.56000000000000005</v>
      </c>
      <c r="X35" s="15"/>
      <c r="Y35" s="16"/>
      <c r="Z35" s="13" t="s">
        <v>571</v>
      </c>
      <c r="AA35" s="88">
        <v>0.74</v>
      </c>
      <c r="AB35" s="15"/>
      <c r="AC35" s="16"/>
      <c r="AD35" s="17"/>
      <c r="AE35" s="18"/>
    </row>
    <row r="36" spans="2:31" x14ac:dyDescent="0.2">
      <c r="B36" s="147"/>
      <c r="C36" s="155"/>
      <c r="D36" s="150"/>
      <c r="E36" s="158"/>
      <c r="F36" s="161"/>
      <c r="G36" s="164"/>
      <c r="H36" s="150"/>
      <c r="I36" s="150"/>
      <c r="J36" s="3">
        <v>44348</v>
      </c>
      <c r="K36" s="4" t="s">
        <v>402</v>
      </c>
      <c r="L36" s="5">
        <v>21.4</v>
      </c>
      <c r="M36" s="6">
        <v>0.6</v>
      </c>
      <c r="N36" s="5">
        <v>22.4</v>
      </c>
      <c r="O36" s="7">
        <v>0</v>
      </c>
      <c r="P36" s="8" t="s">
        <v>399</v>
      </c>
      <c r="Q36" s="8" t="s">
        <v>397</v>
      </c>
      <c r="R36" s="9">
        <v>26</v>
      </c>
      <c r="S36" s="19">
        <v>16.899999999999999</v>
      </c>
      <c r="T36" s="11">
        <v>12</v>
      </c>
      <c r="U36" s="12">
        <v>5.7</v>
      </c>
      <c r="V36" s="13" t="s">
        <v>571</v>
      </c>
      <c r="W36" s="88">
        <v>0.79</v>
      </c>
      <c r="X36" s="15"/>
      <c r="Y36" s="16"/>
      <c r="Z36" s="13" t="s">
        <v>571</v>
      </c>
      <c r="AA36" s="88">
        <v>0.82</v>
      </c>
      <c r="AB36" s="15"/>
      <c r="AC36" s="16"/>
      <c r="AD36" s="17"/>
      <c r="AE36" s="18"/>
    </row>
    <row r="37" spans="2:31" x14ac:dyDescent="0.2">
      <c r="B37" s="147"/>
      <c r="C37" s="155"/>
      <c r="D37" s="150"/>
      <c r="E37" s="158"/>
      <c r="F37" s="161"/>
      <c r="G37" s="164"/>
      <c r="H37" s="150"/>
      <c r="I37" s="150"/>
      <c r="J37" s="3">
        <v>44415</v>
      </c>
      <c r="K37" s="4" t="s">
        <v>402</v>
      </c>
      <c r="L37" s="5">
        <v>33.200000000000003</v>
      </c>
      <c r="M37" s="6">
        <v>0.4</v>
      </c>
      <c r="N37" s="5">
        <v>27.4</v>
      </c>
      <c r="O37" s="7">
        <v>0</v>
      </c>
      <c r="P37" s="8" t="s">
        <v>399</v>
      </c>
      <c r="Q37" s="8" t="s">
        <v>397</v>
      </c>
      <c r="R37" s="9" t="s">
        <v>400</v>
      </c>
      <c r="S37" s="19">
        <v>14.2</v>
      </c>
      <c r="T37" s="11">
        <v>6</v>
      </c>
      <c r="U37" s="12">
        <v>1.7</v>
      </c>
      <c r="V37" s="13" t="s">
        <v>571</v>
      </c>
      <c r="W37" s="88">
        <v>0.56999999999999995</v>
      </c>
      <c r="X37" s="15"/>
      <c r="Y37" s="16"/>
      <c r="Z37" s="13" t="s">
        <v>571</v>
      </c>
      <c r="AA37" s="88">
        <v>0.86</v>
      </c>
      <c r="AB37" s="15"/>
      <c r="AC37" s="16"/>
      <c r="AD37" s="17"/>
      <c r="AE37" s="18"/>
    </row>
    <row r="38" spans="2:31" x14ac:dyDescent="0.2">
      <c r="B38" s="147"/>
      <c r="C38" s="155"/>
      <c r="D38" s="150"/>
      <c r="E38" s="158"/>
      <c r="F38" s="161"/>
      <c r="G38" s="164"/>
      <c r="H38" s="150"/>
      <c r="I38" s="150"/>
      <c r="J38" s="3">
        <v>44498</v>
      </c>
      <c r="K38" s="4" t="s">
        <v>402</v>
      </c>
      <c r="L38" s="5">
        <v>22.6</v>
      </c>
      <c r="M38" s="6">
        <v>0.6</v>
      </c>
      <c r="N38" s="5">
        <v>17.100000000000001</v>
      </c>
      <c r="O38" s="7">
        <v>0</v>
      </c>
      <c r="P38" s="8" t="s">
        <v>399</v>
      </c>
      <c r="Q38" s="8" t="s">
        <v>397</v>
      </c>
      <c r="R38" s="9" t="s">
        <v>400</v>
      </c>
      <c r="S38" s="19">
        <v>12.5</v>
      </c>
      <c r="T38" s="11">
        <v>2</v>
      </c>
      <c r="U38" s="12">
        <v>1.1000000000000001</v>
      </c>
      <c r="V38" s="13" t="s">
        <v>571</v>
      </c>
      <c r="W38" s="88">
        <v>0.64</v>
      </c>
      <c r="X38" s="15"/>
      <c r="Y38" s="16"/>
      <c r="Z38" s="13" t="s">
        <v>571</v>
      </c>
      <c r="AA38" s="88">
        <v>0.65</v>
      </c>
      <c r="AB38" s="15"/>
      <c r="AC38" s="16"/>
      <c r="AD38" s="17"/>
      <c r="AE38" s="18"/>
    </row>
    <row r="39" spans="2:31" x14ac:dyDescent="0.2">
      <c r="B39" s="147"/>
      <c r="C39" s="155"/>
      <c r="D39" s="150"/>
      <c r="E39" s="158"/>
      <c r="F39" s="161"/>
      <c r="G39" s="164"/>
      <c r="H39" s="150"/>
      <c r="I39" s="150"/>
      <c r="J39" s="3">
        <v>44525</v>
      </c>
      <c r="K39" s="4" t="s">
        <v>402</v>
      </c>
      <c r="L39" s="5">
        <v>13.2</v>
      </c>
      <c r="M39" s="6">
        <v>0.3</v>
      </c>
      <c r="N39" s="5">
        <v>12.5</v>
      </c>
      <c r="O39" s="7">
        <v>0</v>
      </c>
      <c r="P39" s="8" t="s">
        <v>399</v>
      </c>
      <c r="Q39" s="8" t="s">
        <v>397</v>
      </c>
      <c r="R39" s="9" t="s">
        <v>400</v>
      </c>
      <c r="S39" s="19">
        <v>12.9</v>
      </c>
      <c r="T39" s="11">
        <v>1</v>
      </c>
      <c r="U39" s="12">
        <v>0.6</v>
      </c>
      <c r="V39" s="13" t="s">
        <v>571</v>
      </c>
      <c r="W39" s="88">
        <v>0.91</v>
      </c>
      <c r="X39" s="15"/>
      <c r="Y39" s="16"/>
      <c r="Z39" s="13" t="s">
        <v>571</v>
      </c>
      <c r="AA39" s="88">
        <v>0.81</v>
      </c>
      <c r="AB39" s="15"/>
      <c r="AC39" s="16"/>
      <c r="AD39" s="17"/>
      <c r="AE39" s="18"/>
    </row>
    <row r="40" spans="2:31" x14ac:dyDescent="0.2">
      <c r="B40" s="147"/>
      <c r="C40" s="155"/>
      <c r="D40" s="150"/>
      <c r="E40" s="158"/>
      <c r="F40" s="161"/>
      <c r="G40" s="164"/>
      <c r="H40" s="150"/>
      <c r="I40" s="150"/>
      <c r="J40" s="3">
        <v>44555</v>
      </c>
      <c r="K40" s="4" t="s">
        <v>398</v>
      </c>
      <c r="L40" s="5">
        <v>4.7</v>
      </c>
      <c r="M40" s="6">
        <v>0.3</v>
      </c>
      <c r="N40" s="5">
        <v>4.7</v>
      </c>
      <c r="O40" s="7">
        <v>0</v>
      </c>
      <c r="P40" s="8" t="s">
        <v>399</v>
      </c>
      <c r="Q40" s="8" t="s">
        <v>397</v>
      </c>
      <c r="R40" s="9" t="s">
        <v>400</v>
      </c>
      <c r="S40" s="19">
        <v>13.8</v>
      </c>
      <c r="T40" s="11">
        <v>3</v>
      </c>
      <c r="U40" s="12">
        <v>0.9</v>
      </c>
      <c r="V40" s="13" t="s">
        <v>571</v>
      </c>
      <c r="W40" s="88">
        <v>0.89</v>
      </c>
      <c r="X40" s="15"/>
      <c r="Y40" s="16"/>
      <c r="Z40" s="13" t="s">
        <v>571</v>
      </c>
      <c r="AA40" s="88">
        <v>0.93</v>
      </c>
      <c r="AB40" s="15"/>
      <c r="AC40" s="16"/>
      <c r="AD40" s="17"/>
      <c r="AE40" s="18"/>
    </row>
    <row r="41" spans="2:31" x14ac:dyDescent="0.2">
      <c r="B41" s="147"/>
      <c r="C41" s="155">
        <v>7</v>
      </c>
      <c r="D41" s="150" t="s">
        <v>68</v>
      </c>
      <c r="E41" s="158"/>
      <c r="F41" s="161"/>
      <c r="G41" s="164"/>
      <c r="H41" s="150" t="s">
        <v>71</v>
      </c>
      <c r="I41" s="150" t="s">
        <v>70</v>
      </c>
      <c r="J41" s="3">
        <v>44336</v>
      </c>
      <c r="K41" s="4" t="s">
        <v>402</v>
      </c>
      <c r="L41" s="5">
        <v>21.3</v>
      </c>
      <c r="M41" s="6">
        <v>0.95</v>
      </c>
      <c r="N41" s="5">
        <v>20.8</v>
      </c>
      <c r="O41" s="7">
        <v>0</v>
      </c>
      <c r="P41" s="8" t="s">
        <v>403</v>
      </c>
      <c r="Q41" s="8" t="s">
        <v>397</v>
      </c>
      <c r="R41" s="9">
        <v>37</v>
      </c>
      <c r="S41" s="10">
        <v>1370</v>
      </c>
      <c r="T41" s="11">
        <v>14</v>
      </c>
      <c r="U41" s="12">
        <v>11</v>
      </c>
      <c r="V41" s="13" t="s">
        <v>571</v>
      </c>
      <c r="W41" s="88">
        <v>0.54</v>
      </c>
      <c r="X41" s="15"/>
      <c r="Y41" s="16"/>
      <c r="Z41" s="13" t="s">
        <v>571</v>
      </c>
      <c r="AA41" s="88">
        <v>0.69</v>
      </c>
      <c r="AB41" s="15"/>
      <c r="AC41" s="16"/>
      <c r="AD41" s="17"/>
      <c r="AE41" s="18"/>
    </row>
    <row r="42" spans="2:31" x14ac:dyDescent="0.2">
      <c r="B42" s="147"/>
      <c r="C42" s="155"/>
      <c r="D42" s="150"/>
      <c r="E42" s="158"/>
      <c r="F42" s="161"/>
      <c r="G42" s="164"/>
      <c r="H42" s="150"/>
      <c r="I42" s="150"/>
      <c r="J42" s="3">
        <v>44348</v>
      </c>
      <c r="K42" s="4" t="s">
        <v>402</v>
      </c>
      <c r="L42" s="5">
        <v>22.6</v>
      </c>
      <c r="M42" s="6">
        <v>0.8</v>
      </c>
      <c r="N42" s="5">
        <v>23.5</v>
      </c>
      <c r="O42" s="7">
        <v>0</v>
      </c>
      <c r="P42" s="8" t="s">
        <v>401</v>
      </c>
      <c r="Q42" s="8" t="s">
        <v>397</v>
      </c>
      <c r="R42" s="9">
        <v>27</v>
      </c>
      <c r="S42" s="10">
        <v>2490</v>
      </c>
      <c r="T42" s="11">
        <v>77</v>
      </c>
      <c r="U42" s="12">
        <v>55</v>
      </c>
      <c r="V42" s="13" t="s">
        <v>571</v>
      </c>
      <c r="W42" s="88">
        <v>0.72</v>
      </c>
      <c r="X42" s="15"/>
      <c r="Y42" s="16"/>
      <c r="Z42" s="13" t="s">
        <v>571</v>
      </c>
      <c r="AA42" s="88">
        <v>0.56999999999999995</v>
      </c>
      <c r="AB42" s="15"/>
      <c r="AC42" s="16"/>
      <c r="AD42" s="17"/>
      <c r="AE42" s="18"/>
    </row>
    <row r="43" spans="2:31" x14ac:dyDescent="0.2">
      <c r="B43" s="147"/>
      <c r="C43" s="155"/>
      <c r="D43" s="150"/>
      <c r="E43" s="158"/>
      <c r="F43" s="161"/>
      <c r="G43" s="164"/>
      <c r="H43" s="150"/>
      <c r="I43" s="150"/>
      <c r="J43" s="3">
        <v>44414</v>
      </c>
      <c r="K43" s="4" t="s">
        <v>402</v>
      </c>
      <c r="L43" s="5">
        <v>27.8</v>
      </c>
      <c r="M43" s="6">
        <v>0.8</v>
      </c>
      <c r="N43" s="5">
        <v>26.2</v>
      </c>
      <c r="O43" s="7">
        <v>0</v>
      </c>
      <c r="P43" s="8" t="s">
        <v>407</v>
      </c>
      <c r="Q43" s="8" t="s">
        <v>397</v>
      </c>
      <c r="R43" s="9" t="s">
        <v>400</v>
      </c>
      <c r="S43" s="10">
        <v>3240</v>
      </c>
      <c r="T43" s="11">
        <v>2</v>
      </c>
      <c r="U43" s="12">
        <v>1.5</v>
      </c>
      <c r="V43" s="13" t="s">
        <v>571</v>
      </c>
      <c r="W43" s="88">
        <v>0.44</v>
      </c>
      <c r="X43" s="15"/>
      <c r="Y43" s="16"/>
      <c r="Z43" s="13" t="s">
        <v>571</v>
      </c>
      <c r="AA43" s="88">
        <v>0.59</v>
      </c>
      <c r="AB43" s="15"/>
      <c r="AC43" s="16"/>
      <c r="AD43" s="17"/>
      <c r="AE43" s="18"/>
    </row>
    <row r="44" spans="2:31" x14ac:dyDescent="0.2">
      <c r="B44" s="147"/>
      <c r="C44" s="155"/>
      <c r="D44" s="150"/>
      <c r="E44" s="158"/>
      <c r="F44" s="161"/>
      <c r="G44" s="164"/>
      <c r="H44" s="150"/>
      <c r="I44" s="150"/>
      <c r="J44" s="3">
        <v>44491</v>
      </c>
      <c r="K44" s="4" t="s">
        <v>398</v>
      </c>
      <c r="L44" s="5">
        <v>18.2</v>
      </c>
      <c r="M44" s="6">
        <v>2</v>
      </c>
      <c r="N44" s="5">
        <v>16.3</v>
      </c>
      <c r="O44" s="7">
        <v>0</v>
      </c>
      <c r="P44" s="8" t="s">
        <v>401</v>
      </c>
      <c r="Q44" s="8" t="s">
        <v>397</v>
      </c>
      <c r="R44" s="9" t="s">
        <v>400</v>
      </c>
      <c r="S44" s="10">
        <v>1620</v>
      </c>
      <c r="T44" s="11">
        <v>2</v>
      </c>
      <c r="U44" s="12">
        <v>1.4</v>
      </c>
      <c r="V44" s="13" t="s">
        <v>571</v>
      </c>
      <c r="W44" s="88">
        <v>0.64</v>
      </c>
      <c r="X44" s="15"/>
      <c r="Y44" s="16"/>
      <c r="Z44" s="13" t="s">
        <v>571</v>
      </c>
      <c r="AA44" s="88">
        <v>0.61</v>
      </c>
      <c r="AB44" s="15"/>
      <c r="AC44" s="16"/>
      <c r="AD44" s="17"/>
      <c r="AE44" s="18"/>
    </row>
    <row r="45" spans="2:31" x14ac:dyDescent="0.2">
      <c r="B45" s="147"/>
      <c r="C45" s="155"/>
      <c r="D45" s="150"/>
      <c r="E45" s="158"/>
      <c r="F45" s="161"/>
      <c r="G45" s="164"/>
      <c r="H45" s="150"/>
      <c r="I45" s="150"/>
      <c r="J45" s="3">
        <v>44525</v>
      </c>
      <c r="K45" s="4" t="s">
        <v>402</v>
      </c>
      <c r="L45" s="5">
        <v>15.1</v>
      </c>
      <c r="M45" s="6">
        <v>0.7</v>
      </c>
      <c r="N45" s="5">
        <v>13.9</v>
      </c>
      <c r="O45" s="7">
        <v>0</v>
      </c>
      <c r="P45" s="8" t="s">
        <v>407</v>
      </c>
      <c r="Q45" s="8" t="s">
        <v>397</v>
      </c>
      <c r="R45" s="9" t="s">
        <v>400</v>
      </c>
      <c r="S45" s="10">
        <v>3170</v>
      </c>
      <c r="T45" s="11">
        <v>3</v>
      </c>
      <c r="U45" s="12">
        <v>2</v>
      </c>
      <c r="V45" s="13" t="s">
        <v>571</v>
      </c>
      <c r="W45" s="88">
        <v>0.9</v>
      </c>
      <c r="X45" s="15"/>
      <c r="Y45" s="16"/>
      <c r="Z45" s="13" t="s">
        <v>571</v>
      </c>
      <c r="AA45" s="88">
        <v>0.86</v>
      </c>
      <c r="AB45" s="15"/>
      <c r="AC45" s="16"/>
      <c r="AD45" s="17"/>
      <c r="AE45" s="18"/>
    </row>
    <row r="46" spans="2:31" x14ac:dyDescent="0.2">
      <c r="B46" s="147"/>
      <c r="C46" s="155"/>
      <c r="D46" s="150"/>
      <c r="E46" s="158"/>
      <c r="F46" s="161"/>
      <c r="G46" s="164"/>
      <c r="H46" s="150"/>
      <c r="I46" s="150"/>
      <c r="J46" s="3">
        <v>44555</v>
      </c>
      <c r="K46" s="4" t="s">
        <v>395</v>
      </c>
      <c r="L46" s="5">
        <v>4.2</v>
      </c>
      <c r="M46" s="6">
        <v>0.7</v>
      </c>
      <c r="N46" s="5">
        <v>7.1</v>
      </c>
      <c r="O46" s="7">
        <v>0</v>
      </c>
      <c r="P46" s="8" t="s">
        <v>407</v>
      </c>
      <c r="Q46" s="8" t="s">
        <v>397</v>
      </c>
      <c r="R46" s="9" t="s">
        <v>400</v>
      </c>
      <c r="S46" s="10">
        <v>3420</v>
      </c>
      <c r="T46" s="11">
        <v>2</v>
      </c>
      <c r="U46" s="12">
        <v>1.3</v>
      </c>
      <c r="V46" s="13" t="s">
        <v>571</v>
      </c>
      <c r="W46" s="88">
        <v>0.75</v>
      </c>
      <c r="X46" s="15"/>
      <c r="Y46" s="16"/>
      <c r="Z46" s="13" t="s">
        <v>571</v>
      </c>
      <c r="AA46" s="88">
        <v>0.75</v>
      </c>
      <c r="AB46" s="15"/>
      <c r="AC46" s="16"/>
      <c r="AD46" s="17"/>
      <c r="AE46" s="18"/>
    </row>
    <row r="47" spans="2:31" x14ac:dyDescent="0.2">
      <c r="B47" s="147"/>
      <c r="C47" s="155">
        <v>8</v>
      </c>
      <c r="D47" s="150" t="s">
        <v>72</v>
      </c>
      <c r="E47" s="158"/>
      <c r="F47" s="161"/>
      <c r="G47" s="164"/>
      <c r="H47" s="150" t="s">
        <v>73</v>
      </c>
      <c r="I47" s="150" t="s">
        <v>74</v>
      </c>
      <c r="J47" s="3">
        <v>44333</v>
      </c>
      <c r="K47" s="4" t="s">
        <v>398</v>
      </c>
      <c r="L47" s="5">
        <v>23.5</v>
      </c>
      <c r="M47" s="6">
        <v>0.47</v>
      </c>
      <c r="N47" s="5">
        <v>16.8</v>
      </c>
      <c r="O47" s="7">
        <v>0</v>
      </c>
      <c r="P47" s="8" t="s">
        <v>405</v>
      </c>
      <c r="Q47" s="8" t="s">
        <v>397</v>
      </c>
      <c r="R47" s="9">
        <v>53</v>
      </c>
      <c r="S47" s="19">
        <v>7.7</v>
      </c>
      <c r="T47" s="11">
        <v>13</v>
      </c>
      <c r="U47" s="12">
        <v>3.1</v>
      </c>
      <c r="V47" s="13" t="s">
        <v>571</v>
      </c>
      <c r="W47" s="88">
        <v>0.77</v>
      </c>
      <c r="X47" s="15"/>
      <c r="Y47" s="16"/>
      <c r="Z47" s="13" t="s">
        <v>571</v>
      </c>
      <c r="AA47" s="88">
        <v>0.73</v>
      </c>
      <c r="AB47" s="15"/>
      <c r="AC47" s="16"/>
      <c r="AD47" s="17"/>
      <c r="AE47" s="18"/>
    </row>
    <row r="48" spans="2:31" x14ac:dyDescent="0.2">
      <c r="B48" s="147"/>
      <c r="C48" s="155"/>
      <c r="D48" s="150"/>
      <c r="E48" s="158"/>
      <c r="F48" s="161"/>
      <c r="G48" s="164"/>
      <c r="H48" s="150"/>
      <c r="I48" s="150"/>
      <c r="J48" s="3">
        <v>44349</v>
      </c>
      <c r="K48" s="4" t="s">
        <v>398</v>
      </c>
      <c r="L48" s="5">
        <v>19.2</v>
      </c>
      <c r="M48" s="6">
        <v>0.65</v>
      </c>
      <c r="N48" s="5">
        <v>17.600000000000001</v>
      </c>
      <c r="O48" s="7">
        <v>0</v>
      </c>
      <c r="P48" s="8" t="s">
        <v>405</v>
      </c>
      <c r="Q48" s="8" t="s">
        <v>397</v>
      </c>
      <c r="R48" s="9" t="s">
        <v>400</v>
      </c>
      <c r="S48" s="19">
        <v>25.2</v>
      </c>
      <c r="T48" s="11">
        <v>5</v>
      </c>
      <c r="U48" s="12">
        <v>1.8</v>
      </c>
      <c r="V48" s="13" t="s">
        <v>571</v>
      </c>
      <c r="W48" s="88">
        <v>0.79</v>
      </c>
      <c r="X48" s="15"/>
      <c r="Y48" s="16"/>
      <c r="Z48" s="13" t="s">
        <v>571</v>
      </c>
      <c r="AA48" s="88">
        <v>0.88</v>
      </c>
      <c r="AB48" s="15"/>
      <c r="AC48" s="16"/>
      <c r="AD48" s="17"/>
      <c r="AE48" s="18"/>
    </row>
    <row r="49" spans="2:31" x14ac:dyDescent="0.2">
      <c r="B49" s="147"/>
      <c r="C49" s="155"/>
      <c r="D49" s="150"/>
      <c r="E49" s="158"/>
      <c r="F49" s="161"/>
      <c r="G49" s="164"/>
      <c r="H49" s="150"/>
      <c r="I49" s="150"/>
      <c r="J49" s="3">
        <v>44418</v>
      </c>
      <c r="K49" s="4" t="s">
        <v>398</v>
      </c>
      <c r="L49" s="5">
        <v>27.4</v>
      </c>
      <c r="M49" s="6">
        <v>0.5</v>
      </c>
      <c r="N49" s="5">
        <v>22.5</v>
      </c>
      <c r="O49" s="7">
        <v>0</v>
      </c>
      <c r="P49" s="8" t="s">
        <v>399</v>
      </c>
      <c r="Q49" s="8" t="s">
        <v>397</v>
      </c>
      <c r="R49" s="9">
        <v>79</v>
      </c>
      <c r="S49" s="19">
        <v>8.64</v>
      </c>
      <c r="T49" s="11">
        <v>11</v>
      </c>
      <c r="U49" s="12">
        <v>4.5999999999999996</v>
      </c>
      <c r="V49" s="13" t="s">
        <v>571</v>
      </c>
      <c r="W49" s="88">
        <v>0.57999999999999996</v>
      </c>
      <c r="X49" s="15"/>
      <c r="Y49" s="16"/>
      <c r="Z49" s="13" t="s">
        <v>571</v>
      </c>
      <c r="AA49" s="88">
        <v>0.93</v>
      </c>
      <c r="AB49" s="15"/>
      <c r="AC49" s="16"/>
      <c r="AD49" s="17"/>
      <c r="AE49" s="18"/>
    </row>
    <row r="50" spans="2:31" x14ac:dyDescent="0.2">
      <c r="B50" s="147"/>
      <c r="C50" s="155"/>
      <c r="D50" s="150"/>
      <c r="E50" s="158"/>
      <c r="F50" s="161"/>
      <c r="G50" s="164"/>
      <c r="H50" s="150"/>
      <c r="I50" s="150"/>
      <c r="J50" s="3">
        <v>44484</v>
      </c>
      <c r="K50" s="4" t="s">
        <v>402</v>
      </c>
      <c r="L50" s="5">
        <v>19.8</v>
      </c>
      <c r="M50" s="6">
        <v>0.6</v>
      </c>
      <c r="N50" s="5">
        <v>15.3</v>
      </c>
      <c r="O50" s="7">
        <v>0</v>
      </c>
      <c r="P50" s="8" t="s">
        <v>399</v>
      </c>
      <c r="Q50" s="8" t="s">
        <v>397</v>
      </c>
      <c r="R50" s="9" t="s">
        <v>400</v>
      </c>
      <c r="S50" s="19">
        <v>7.53</v>
      </c>
      <c r="T50" s="11">
        <v>3</v>
      </c>
      <c r="U50" s="12">
        <v>1.7</v>
      </c>
      <c r="V50" s="13" t="s">
        <v>571</v>
      </c>
      <c r="W50" s="88">
        <v>0.7</v>
      </c>
      <c r="X50" s="15"/>
      <c r="Y50" s="16"/>
      <c r="Z50" s="13" t="s">
        <v>571</v>
      </c>
      <c r="AA50" s="88">
        <v>0.74</v>
      </c>
      <c r="AB50" s="15"/>
      <c r="AC50" s="16"/>
      <c r="AD50" s="17"/>
      <c r="AE50" s="18"/>
    </row>
    <row r="51" spans="2:31" x14ac:dyDescent="0.2">
      <c r="B51" s="147"/>
      <c r="C51" s="155"/>
      <c r="D51" s="150"/>
      <c r="E51" s="158"/>
      <c r="F51" s="161"/>
      <c r="G51" s="164"/>
      <c r="H51" s="150"/>
      <c r="I51" s="150"/>
      <c r="J51" s="3">
        <v>44512</v>
      </c>
      <c r="K51" s="4" t="s">
        <v>402</v>
      </c>
      <c r="L51" s="5">
        <v>14.3</v>
      </c>
      <c r="M51" s="6">
        <v>0.5</v>
      </c>
      <c r="N51" s="5">
        <v>8.9</v>
      </c>
      <c r="O51" s="7">
        <v>0</v>
      </c>
      <c r="P51" s="8" t="s">
        <v>399</v>
      </c>
      <c r="Q51" s="8" t="s">
        <v>397</v>
      </c>
      <c r="R51" s="9" t="s">
        <v>400</v>
      </c>
      <c r="S51" s="19">
        <v>7.65</v>
      </c>
      <c r="T51" s="11">
        <v>1</v>
      </c>
      <c r="U51" s="12">
        <v>1.1000000000000001</v>
      </c>
      <c r="V51" s="13" t="s">
        <v>571</v>
      </c>
      <c r="W51" s="88">
        <v>0.55000000000000004</v>
      </c>
      <c r="X51" s="15"/>
      <c r="Y51" s="16"/>
      <c r="Z51" s="13" t="s">
        <v>571</v>
      </c>
      <c r="AA51" s="88">
        <v>0.69</v>
      </c>
      <c r="AB51" s="15"/>
      <c r="AC51" s="16"/>
      <c r="AD51" s="17"/>
      <c r="AE51" s="18"/>
    </row>
    <row r="52" spans="2:31" x14ac:dyDescent="0.2">
      <c r="B52" s="148"/>
      <c r="C52" s="156"/>
      <c r="D52" s="151"/>
      <c r="E52" s="159"/>
      <c r="F52" s="162"/>
      <c r="G52" s="165"/>
      <c r="H52" s="151"/>
      <c r="I52" s="151"/>
      <c r="J52" s="20">
        <v>44534</v>
      </c>
      <c r="K52" s="21" t="s">
        <v>402</v>
      </c>
      <c r="L52" s="22">
        <v>1.8</v>
      </c>
      <c r="M52" s="23">
        <v>0.5</v>
      </c>
      <c r="N52" s="22">
        <v>4.9000000000000004</v>
      </c>
      <c r="O52" s="24">
        <v>0</v>
      </c>
      <c r="P52" s="25" t="s">
        <v>399</v>
      </c>
      <c r="Q52" s="25" t="s">
        <v>397</v>
      </c>
      <c r="R52" s="26" t="s">
        <v>400</v>
      </c>
      <c r="S52" s="27">
        <v>7.73</v>
      </c>
      <c r="T52" s="28">
        <v>2</v>
      </c>
      <c r="U52" s="29">
        <v>1.9</v>
      </c>
      <c r="V52" s="30" t="s">
        <v>571</v>
      </c>
      <c r="W52" s="89">
        <v>0.83</v>
      </c>
      <c r="X52" s="32"/>
      <c r="Y52" s="33"/>
      <c r="Z52" s="30" t="s">
        <v>571</v>
      </c>
      <c r="AA52" s="89">
        <v>0.88</v>
      </c>
      <c r="AB52" s="32"/>
      <c r="AC52" s="33"/>
      <c r="AD52" s="34"/>
      <c r="AE52" s="18"/>
    </row>
    <row r="53" spans="2:31" x14ac:dyDescent="0.2">
      <c r="B53" s="146" t="s">
        <v>32</v>
      </c>
      <c r="C53" s="166">
        <v>9</v>
      </c>
      <c r="D53" s="152" t="s">
        <v>72</v>
      </c>
      <c r="E53" s="167"/>
      <c r="F53" s="168"/>
      <c r="G53" s="169"/>
      <c r="H53" s="152" t="s">
        <v>75</v>
      </c>
      <c r="I53" s="152" t="s">
        <v>74</v>
      </c>
      <c r="J53" s="100">
        <v>44333</v>
      </c>
      <c r="K53" s="54" t="s">
        <v>398</v>
      </c>
      <c r="L53" s="101">
        <v>21.3</v>
      </c>
      <c r="M53" s="102">
        <v>0.48</v>
      </c>
      <c r="N53" s="101">
        <v>16.899999999999999</v>
      </c>
      <c r="O53" s="103">
        <v>0</v>
      </c>
      <c r="P53" s="104" t="s">
        <v>405</v>
      </c>
      <c r="Q53" s="104" t="s">
        <v>414</v>
      </c>
      <c r="R53" s="105">
        <v>68</v>
      </c>
      <c r="S53" s="114">
        <v>8.07</v>
      </c>
      <c r="T53" s="107">
        <v>7</v>
      </c>
      <c r="U53" s="108">
        <v>3.9</v>
      </c>
      <c r="V53" s="109" t="s">
        <v>571</v>
      </c>
      <c r="W53" s="110">
        <v>0.88</v>
      </c>
      <c r="X53" s="111"/>
      <c r="Y53" s="112"/>
      <c r="Z53" s="109" t="s">
        <v>571</v>
      </c>
      <c r="AA53" s="110">
        <v>0.8</v>
      </c>
      <c r="AB53" s="111"/>
      <c r="AC53" s="112"/>
      <c r="AD53" s="113"/>
      <c r="AE53" s="18"/>
    </row>
    <row r="54" spans="2:31" x14ac:dyDescent="0.2">
      <c r="B54" s="147"/>
      <c r="C54" s="155"/>
      <c r="D54" s="150"/>
      <c r="E54" s="158"/>
      <c r="F54" s="161"/>
      <c r="G54" s="164"/>
      <c r="H54" s="150"/>
      <c r="I54" s="150"/>
      <c r="J54" s="3">
        <v>44349</v>
      </c>
      <c r="K54" s="4" t="s">
        <v>398</v>
      </c>
      <c r="L54" s="5">
        <v>18.399999999999999</v>
      </c>
      <c r="M54" s="6">
        <v>0.65</v>
      </c>
      <c r="N54" s="5">
        <v>16.5</v>
      </c>
      <c r="O54" s="7">
        <v>0</v>
      </c>
      <c r="P54" s="8" t="s">
        <v>405</v>
      </c>
      <c r="Q54" s="8" t="s">
        <v>397</v>
      </c>
      <c r="R54" s="9">
        <v>69</v>
      </c>
      <c r="S54" s="19">
        <v>9.1199999999999992</v>
      </c>
      <c r="T54" s="11">
        <v>13</v>
      </c>
      <c r="U54" s="12">
        <v>5.0999999999999996</v>
      </c>
      <c r="V54" s="13" t="s">
        <v>571</v>
      </c>
      <c r="W54" s="88">
        <v>0.83</v>
      </c>
      <c r="X54" s="15"/>
      <c r="Y54" s="16"/>
      <c r="Z54" s="13" t="s">
        <v>571</v>
      </c>
      <c r="AA54" s="88">
        <v>0.75</v>
      </c>
      <c r="AB54" s="15"/>
      <c r="AC54" s="16"/>
      <c r="AD54" s="17"/>
      <c r="AE54" s="18"/>
    </row>
    <row r="55" spans="2:31" x14ac:dyDescent="0.2">
      <c r="B55" s="147"/>
      <c r="C55" s="155"/>
      <c r="D55" s="150"/>
      <c r="E55" s="158"/>
      <c r="F55" s="161"/>
      <c r="G55" s="164"/>
      <c r="H55" s="150"/>
      <c r="I55" s="150"/>
      <c r="J55" s="3">
        <v>44418</v>
      </c>
      <c r="K55" s="4" t="s">
        <v>398</v>
      </c>
      <c r="L55" s="5">
        <v>27.8</v>
      </c>
      <c r="M55" s="6">
        <v>0.6</v>
      </c>
      <c r="N55" s="5">
        <v>23</v>
      </c>
      <c r="O55" s="7">
        <v>0</v>
      </c>
      <c r="P55" s="8" t="s">
        <v>401</v>
      </c>
      <c r="Q55" s="8" t="s">
        <v>397</v>
      </c>
      <c r="R55" s="9">
        <v>71</v>
      </c>
      <c r="S55" s="19">
        <v>7.62</v>
      </c>
      <c r="T55" s="11">
        <v>5</v>
      </c>
      <c r="U55" s="12">
        <v>2</v>
      </c>
      <c r="V55" s="13" t="s">
        <v>571</v>
      </c>
      <c r="W55" s="88">
        <v>0.78</v>
      </c>
      <c r="X55" s="15"/>
      <c r="Y55" s="16"/>
      <c r="Z55" s="13" t="s">
        <v>571</v>
      </c>
      <c r="AA55" s="88">
        <v>0.76</v>
      </c>
      <c r="AB55" s="15"/>
      <c r="AC55" s="16"/>
      <c r="AD55" s="17"/>
      <c r="AE55" s="18"/>
    </row>
    <row r="56" spans="2:31" x14ac:dyDescent="0.2">
      <c r="B56" s="147"/>
      <c r="C56" s="155"/>
      <c r="D56" s="150"/>
      <c r="E56" s="158"/>
      <c r="F56" s="161"/>
      <c r="G56" s="164"/>
      <c r="H56" s="150"/>
      <c r="I56" s="150"/>
      <c r="J56" s="3">
        <v>44484</v>
      </c>
      <c r="K56" s="4" t="s">
        <v>402</v>
      </c>
      <c r="L56" s="5">
        <v>20.2</v>
      </c>
      <c r="M56" s="6">
        <v>0.6</v>
      </c>
      <c r="N56" s="5">
        <v>16.399999999999999</v>
      </c>
      <c r="O56" s="7">
        <v>0</v>
      </c>
      <c r="P56" s="8" t="s">
        <v>403</v>
      </c>
      <c r="Q56" s="8" t="s">
        <v>397</v>
      </c>
      <c r="R56" s="9" t="s">
        <v>400</v>
      </c>
      <c r="S56" s="19">
        <v>7.41</v>
      </c>
      <c r="T56" s="11">
        <v>3</v>
      </c>
      <c r="U56" s="12">
        <v>1.7</v>
      </c>
      <c r="V56" s="13" t="s">
        <v>571</v>
      </c>
      <c r="W56" s="88">
        <v>0.55000000000000004</v>
      </c>
      <c r="X56" s="15"/>
      <c r="Y56" s="16"/>
      <c r="Z56" s="13" t="s">
        <v>571</v>
      </c>
      <c r="AA56" s="88">
        <v>0.73</v>
      </c>
      <c r="AB56" s="15"/>
      <c r="AC56" s="16"/>
      <c r="AD56" s="17"/>
      <c r="AE56" s="18"/>
    </row>
    <row r="57" spans="2:31" x14ac:dyDescent="0.2">
      <c r="B57" s="147"/>
      <c r="C57" s="155"/>
      <c r="D57" s="150"/>
      <c r="E57" s="158"/>
      <c r="F57" s="161"/>
      <c r="G57" s="164"/>
      <c r="H57" s="150"/>
      <c r="I57" s="150"/>
      <c r="J57" s="3">
        <v>44512</v>
      </c>
      <c r="K57" s="4" t="s">
        <v>402</v>
      </c>
      <c r="L57" s="5">
        <v>12.4</v>
      </c>
      <c r="M57" s="6">
        <v>0.4</v>
      </c>
      <c r="N57" s="5">
        <v>7.5</v>
      </c>
      <c r="O57" s="7">
        <v>0</v>
      </c>
      <c r="P57" s="8" t="s">
        <v>401</v>
      </c>
      <c r="Q57" s="8" t="s">
        <v>397</v>
      </c>
      <c r="R57" s="9" t="s">
        <v>400</v>
      </c>
      <c r="S57" s="19">
        <v>10.5</v>
      </c>
      <c r="T57" s="11">
        <v>3</v>
      </c>
      <c r="U57" s="12">
        <v>2</v>
      </c>
      <c r="V57" s="13" t="s">
        <v>571</v>
      </c>
      <c r="W57" s="88">
        <v>0.81</v>
      </c>
      <c r="X57" s="15"/>
      <c r="Y57" s="16"/>
      <c r="Z57" s="13" t="s">
        <v>571</v>
      </c>
      <c r="AA57" s="88">
        <v>0.62</v>
      </c>
      <c r="AB57" s="15"/>
      <c r="AC57" s="16"/>
      <c r="AD57" s="17"/>
      <c r="AE57" s="18"/>
    </row>
    <row r="58" spans="2:31" x14ac:dyDescent="0.2">
      <c r="B58" s="147"/>
      <c r="C58" s="155"/>
      <c r="D58" s="150"/>
      <c r="E58" s="158"/>
      <c r="F58" s="161"/>
      <c r="G58" s="164"/>
      <c r="H58" s="150"/>
      <c r="I58" s="150"/>
      <c r="J58" s="3">
        <v>44534</v>
      </c>
      <c r="K58" s="4" t="s">
        <v>402</v>
      </c>
      <c r="L58" s="5">
        <v>1</v>
      </c>
      <c r="M58" s="6">
        <v>0.6</v>
      </c>
      <c r="N58" s="5">
        <v>4.2</v>
      </c>
      <c r="O58" s="7">
        <v>0</v>
      </c>
      <c r="P58" s="8" t="s">
        <v>405</v>
      </c>
      <c r="Q58" s="8" t="s">
        <v>397</v>
      </c>
      <c r="R58" s="9" t="s">
        <v>400</v>
      </c>
      <c r="S58" s="19">
        <v>8.84</v>
      </c>
      <c r="T58" s="11">
        <v>4</v>
      </c>
      <c r="U58" s="12">
        <v>2.1</v>
      </c>
      <c r="V58" s="13" t="s">
        <v>571</v>
      </c>
      <c r="W58" s="88">
        <v>0.69</v>
      </c>
      <c r="X58" s="15"/>
      <c r="Y58" s="16"/>
      <c r="Z58" s="13" t="s">
        <v>571</v>
      </c>
      <c r="AA58" s="88">
        <v>0.63</v>
      </c>
      <c r="AB58" s="15"/>
      <c r="AC58" s="16"/>
      <c r="AD58" s="17"/>
      <c r="AE58" s="18"/>
    </row>
    <row r="59" spans="2:31" x14ac:dyDescent="0.2">
      <c r="B59" s="147"/>
      <c r="C59" s="155">
        <v>10</v>
      </c>
      <c r="D59" s="150" t="s">
        <v>72</v>
      </c>
      <c r="E59" s="158"/>
      <c r="F59" s="161"/>
      <c r="G59" s="164"/>
      <c r="H59" s="150" t="s">
        <v>76</v>
      </c>
      <c r="I59" s="150" t="s">
        <v>70</v>
      </c>
      <c r="J59" s="3">
        <v>44333</v>
      </c>
      <c r="K59" s="4" t="s">
        <v>398</v>
      </c>
      <c r="L59" s="5">
        <v>21.7</v>
      </c>
      <c r="M59" s="6">
        <v>0.47</v>
      </c>
      <c r="N59" s="5">
        <v>18.3</v>
      </c>
      <c r="O59" s="7">
        <v>0</v>
      </c>
      <c r="P59" s="8" t="s">
        <v>399</v>
      </c>
      <c r="Q59" s="8" t="s">
        <v>397</v>
      </c>
      <c r="R59" s="9">
        <v>78</v>
      </c>
      <c r="S59" s="19">
        <v>8.41</v>
      </c>
      <c r="T59" s="11">
        <v>5</v>
      </c>
      <c r="U59" s="12">
        <v>1.3</v>
      </c>
      <c r="V59" s="13" t="s">
        <v>571</v>
      </c>
      <c r="W59" s="88">
        <v>0.89</v>
      </c>
      <c r="X59" s="15"/>
      <c r="Y59" s="16"/>
      <c r="Z59" s="13" t="s">
        <v>571</v>
      </c>
      <c r="AA59" s="88">
        <v>0.78</v>
      </c>
      <c r="AB59" s="15"/>
      <c r="AC59" s="16"/>
      <c r="AD59" s="17"/>
      <c r="AE59" s="18"/>
    </row>
    <row r="60" spans="2:31" x14ac:dyDescent="0.2">
      <c r="B60" s="147"/>
      <c r="C60" s="155"/>
      <c r="D60" s="150"/>
      <c r="E60" s="158"/>
      <c r="F60" s="161"/>
      <c r="G60" s="164"/>
      <c r="H60" s="150"/>
      <c r="I60" s="150"/>
      <c r="J60" s="3">
        <v>44349</v>
      </c>
      <c r="K60" s="4" t="s">
        <v>398</v>
      </c>
      <c r="L60" s="5">
        <v>18.8</v>
      </c>
      <c r="M60" s="6">
        <v>0.35</v>
      </c>
      <c r="N60" s="5">
        <v>16.899999999999999</v>
      </c>
      <c r="O60" s="7">
        <v>0</v>
      </c>
      <c r="P60" s="8" t="s">
        <v>399</v>
      </c>
      <c r="Q60" s="8" t="s">
        <v>397</v>
      </c>
      <c r="R60" s="9">
        <v>58</v>
      </c>
      <c r="S60" s="19">
        <v>8.82</v>
      </c>
      <c r="T60" s="11">
        <v>8</v>
      </c>
      <c r="U60" s="12">
        <v>3</v>
      </c>
      <c r="V60" s="13" t="s">
        <v>571</v>
      </c>
      <c r="W60" s="88">
        <v>0.81</v>
      </c>
      <c r="X60" s="15"/>
      <c r="Y60" s="16"/>
      <c r="Z60" s="13" t="s">
        <v>571</v>
      </c>
      <c r="AA60" s="88">
        <v>0.72</v>
      </c>
      <c r="AB60" s="15"/>
      <c r="AC60" s="16"/>
      <c r="AD60" s="17"/>
      <c r="AE60" s="18"/>
    </row>
    <row r="61" spans="2:31" x14ac:dyDescent="0.2">
      <c r="B61" s="147"/>
      <c r="C61" s="155"/>
      <c r="D61" s="150"/>
      <c r="E61" s="158"/>
      <c r="F61" s="161"/>
      <c r="G61" s="164"/>
      <c r="H61" s="150"/>
      <c r="I61" s="150"/>
      <c r="J61" s="3">
        <v>44436</v>
      </c>
      <c r="K61" s="4" t="s">
        <v>402</v>
      </c>
      <c r="L61" s="5">
        <v>24.8</v>
      </c>
      <c r="M61" s="6">
        <v>0.3</v>
      </c>
      <c r="N61" s="5">
        <v>20.7</v>
      </c>
      <c r="O61" s="7">
        <v>0</v>
      </c>
      <c r="P61" s="8" t="s">
        <v>404</v>
      </c>
      <c r="Q61" s="8" t="s">
        <v>397</v>
      </c>
      <c r="R61" s="9">
        <v>60</v>
      </c>
      <c r="S61" s="19">
        <v>7.31</v>
      </c>
      <c r="T61" s="11">
        <v>15</v>
      </c>
      <c r="U61" s="12">
        <v>4.9000000000000004</v>
      </c>
      <c r="V61" s="13" t="s">
        <v>571</v>
      </c>
      <c r="W61" s="88">
        <v>0.81</v>
      </c>
      <c r="X61" s="15"/>
      <c r="Y61" s="16"/>
      <c r="Z61" s="13" t="s">
        <v>571</v>
      </c>
      <c r="AA61" s="88">
        <v>0.93</v>
      </c>
      <c r="AB61" s="15"/>
      <c r="AC61" s="16"/>
      <c r="AD61" s="17"/>
      <c r="AE61" s="18"/>
    </row>
    <row r="62" spans="2:31" x14ac:dyDescent="0.2">
      <c r="B62" s="147"/>
      <c r="C62" s="155"/>
      <c r="D62" s="150"/>
      <c r="E62" s="158"/>
      <c r="F62" s="161"/>
      <c r="G62" s="164"/>
      <c r="H62" s="150"/>
      <c r="I62" s="150"/>
      <c r="J62" s="3">
        <v>44485</v>
      </c>
      <c r="K62" s="4" t="s">
        <v>395</v>
      </c>
      <c r="L62" s="5">
        <v>19.7</v>
      </c>
      <c r="M62" s="6">
        <v>0.3</v>
      </c>
      <c r="N62" s="5">
        <v>15.9</v>
      </c>
      <c r="O62" s="7">
        <v>0</v>
      </c>
      <c r="P62" s="8" t="s">
        <v>404</v>
      </c>
      <c r="Q62" s="8" t="s">
        <v>397</v>
      </c>
      <c r="R62" s="9" t="s">
        <v>400</v>
      </c>
      <c r="S62" s="19">
        <v>7.64</v>
      </c>
      <c r="T62" s="11">
        <v>5</v>
      </c>
      <c r="U62" s="12">
        <v>2.4</v>
      </c>
      <c r="V62" s="13" t="s">
        <v>571</v>
      </c>
      <c r="W62" s="88">
        <v>0.61</v>
      </c>
      <c r="X62" s="15"/>
      <c r="Y62" s="16"/>
      <c r="Z62" s="13" t="s">
        <v>571</v>
      </c>
      <c r="AA62" s="88">
        <v>0.73</v>
      </c>
      <c r="AB62" s="15"/>
      <c r="AC62" s="16"/>
      <c r="AD62" s="17"/>
      <c r="AE62" s="18"/>
    </row>
    <row r="63" spans="2:31" x14ac:dyDescent="0.2">
      <c r="B63" s="147"/>
      <c r="C63" s="155"/>
      <c r="D63" s="150"/>
      <c r="E63" s="158"/>
      <c r="F63" s="161"/>
      <c r="G63" s="164"/>
      <c r="H63" s="150"/>
      <c r="I63" s="150"/>
      <c r="J63" s="3">
        <v>44511</v>
      </c>
      <c r="K63" s="4" t="s">
        <v>402</v>
      </c>
      <c r="L63" s="5">
        <v>17.399999999999999</v>
      </c>
      <c r="M63" s="6">
        <v>0.3</v>
      </c>
      <c r="N63" s="5">
        <v>12.6</v>
      </c>
      <c r="O63" s="7">
        <v>0</v>
      </c>
      <c r="P63" s="8" t="s">
        <v>404</v>
      </c>
      <c r="Q63" s="8" t="s">
        <v>397</v>
      </c>
      <c r="R63" s="9" t="s">
        <v>400</v>
      </c>
      <c r="S63" s="19">
        <v>7.65</v>
      </c>
      <c r="T63" s="11">
        <v>3</v>
      </c>
      <c r="U63" s="12">
        <v>1.6</v>
      </c>
      <c r="V63" s="13" t="s">
        <v>571</v>
      </c>
      <c r="W63" s="88">
        <v>0.76</v>
      </c>
      <c r="X63" s="15"/>
      <c r="Y63" s="16"/>
      <c r="Z63" s="13" t="s">
        <v>571</v>
      </c>
      <c r="AA63" s="88">
        <v>0.69</v>
      </c>
      <c r="AB63" s="15"/>
      <c r="AC63" s="16"/>
      <c r="AD63" s="17"/>
      <c r="AE63" s="18"/>
    </row>
    <row r="64" spans="2:31" x14ac:dyDescent="0.2">
      <c r="B64" s="147"/>
      <c r="C64" s="155"/>
      <c r="D64" s="150"/>
      <c r="E64" s="158"/>
      <c r="F64" s="161"/>
      <c r="G64" s="164"/>
      <c r="H64" s="150"/>
      <c r="I64" s="150"/>
      <c r="J64" s="3">
        <v>44533</v>
      </c>
      <c r="K64" s="4" t="s">
        <v>402</v>
      </c>
      <c r="L64" s="5">
        <v>11.4</v>
      </c>
      <c r="M64" s="6">
        <v>0.3</v>
      </c>
      <c r="N64" s="5">
        <v>7.4</v>
      </c>
      <c r="O64" s="7">
        <v>0</v>
      </c>
      <c r="P64" s="8" t="s">
        <v>438</v>
      </c>
      <c r="Q64" s="8" t="s">
        <v>397</v>
      </c>
      <c r="R64" s="9">
        <v>93</v>
      </c>
      <c r="S64" s="19">
        <v>7.72</v>
      </c>
      <c r="T64" s="11">
        <v>3</v>
      </c>
      <c r="U64" s="12">
        <v>1.8</v>
      </c>
      <c r="V64" s="13" t="s">
        <v>571</v>
      </c>
      <c r="W64" s="88">
        <v>0.96</v>
      </c>
      <c r="X64" s="15"/>
      <c r="Y64" s="16"/>
      <c r="Z64" s="13" t="s">
        <v>571</v>
      </c>
      <c r="AA64" s="88">
        <v>0.85</v>
      </c>
      <c r="AB64" s="15"/>
      <c r="AC64" s="16"/>
      <c r="AD64" s="17"/>
      <c r="AE64" s="18"/>
    </row>
    <row r="65" spans="2:31" x14ac:dyDescent="0.2">
      <c r="B65" s="147"/>
      <c r="C65" s="155">
        <v>11</v>
      </c>
      <c r="D65" s="150" t="s">
        <v>72</v>
      </c>
      <c r="E65" s="158"/>
      <c r="F65" s="161"/>
      <c r="G65" s="164"/>
      <c r="H65" s="150" t="s">
        <v>77</v>
      </c>
      <c r="I65" s="150" t="s">
        <v>70</v>
      </c>
      <c r="J65" s="3">
        <v>44333</v>
      </c>
      <c r="K65" s="4" t="s">
        <v>398</v>
      </c>
      <c r="L65" s="5">
        <v>25</v>
      </c>
      <c r="M65" s="6">
        <v>0.38</v>
      </c>
      <c r="N65" s="5">
        <v>19.100000000000001</v>
      </c>
      <c r="O65" s="7">
        <v>0</v>
      </c>
      <c r="P65" s="8" t="s">
        <v>401</v>
      </c>
      <c r="Q65" s="8" t="s">
        <v>397</v>
      </c>
      <c r="R65" s="9">
        <v>39</v>
      </c>
      <c r="S65" s="19">
        <v>85.3</v>
      </c>
      <c r="T65" s="11">
        <v>14</v>
      </c>
      <c r="U65" s="12">
        <v>26</v>
      </c>
      <c r="V65" s="13" t="s">
        <v>571</v>
      </c>
      <c r="W65" s="88">
        <v>0.83</v>
      </c>
      <c r="X65" s="15"/>
      <c r="Y65" s="16"/>
      <c r="Z65" s="13" t="s">
        <v>571</v>
      </c>
      <c r="AA65" s="88">
        <v>0.84</v>
      </c>
      <c r="AB65" s="15"/>
      <c r="AC65" s="16"/>
      <c r="AD65" s="17"/>
      <c r="AE65" s="18"/>
    </row>
    <row r="66" spans="2:31" x14ac:dyDescent="0.2">
      <c r="B66" s="147"/>
      <c r="C66" s="155"/>
      <c r="D66" s="150"/>
      <c r="E66" s="158"/>
      <c r="F66" s="161"/>
      <c r="G66" s="164"/>
      <c r="H66" s="150"/>
      <c r="I66" s="150"/>
      <c r="J66" s="3">
        <v>44348</v>
      </c>
      <c r="K66" s="4" t="s">
        <v>402</v>
      </c>
      <c r="L66" s="5">
        <v>19.2</v>
      </c>
      <c r="M66" s="6">
        <v>0.53</v>
      </c>
      <c r="N66" s="5">
        <v>21.8</v>
      </c>
      <c r="O66" s="7">
        <v>0</v>
      </c>
      <c r="P66" s="8" t="s">
        <v>406</v>
      </c>
      <c r="Q66" s="8" t="s">
        <v>397</v>
      </c>
      <c r="R66" s="9">
        <v>62</v>
      </c>
      <c r="S66" s="19">
        <v>146</v>
      </c>
      <c r="T66" s="11">
        <v>6</v>
      </c>
      <c r="U66" s="12">
        <v>3.4</v>
      </c>
      <c r="V66" s="13" t="s">
        <v>571</v>
      </c>
      <c r="W66" s="88">
        <v>0.84</v>
      </c>
      <c r="X66" s="15"/>
      <c r="Y66" s="16"/>
      <c r="Z66" s="13" t="s">
        <v>571</v>
      </c>
      <c r="AA66" s="88">
        <v>0.96</v>
      </c>
      <c r="AB66" s="15"/>
      <c r="AC66" s="16"/>
      <c r="AD66" s="17"/>
      <c r="AE66" s="18"/>
    </row>
    <row r="67" spans="2:31" x14ac:dyDescent="0.2">
      <c r="B67" s="147"/>
      <c r="C67" s="155"/>
      <c r="D67" s="150"/>
      <c r="E67" s="158"/>
      <c r="F67" s="161"/>
      <c r="G67" s="164"/>
      <c r="H67" s="150"/>
      <c r="I67" s="150"/>
      <c r="J67" s="3">
        <v>44414</v>
      </c>
      <c r="K67" s="4" t="s">
        <v>402</v>
      </c>
      <c r="L67" s="5">
        <v>28.2</v>
      </c>
      <c r="M67" s="6">
        <v>0.8</v>
      </c>
      <c r="N67" s="5">
        <v>27.5</v>
      </c>
      <c r="O67" s="7">
        <v>0</v>
      </c>
      <c r="P67" s="8" t="s">
        <v>401</v>
      </c>
      <c r="Q67" s="8" t="s">
        <v>397</v>
      </c>
      <c r="R67" s="9">
        <v>85</v>
      </c>
      <c r="S67" s="19">
        <v>14.7</v>
      </c>
      <c r="T67" s="11">
        <v>4</v>
      </c>
      <c r="U67" s="12">
        <v>2</v>
      </c>
      <c r="V67" s="13" t="s">
        <v>571</v>
      </c>
      <c r="W67" s="88">
        <v>0.82</v>
      </c>
      <c r="X67" s="15"/>
      <c r="Y67" s="16"/>
      <c r="Z67" s="13" t="s">
        <v>571</v>
      </c>
      <c r="AA67" s="88">
        <v>0.8</v>
      </c>
      <c r="AB67" s="15"/>
      <c r="AC67" s="16"/>
      <c r="AD67" s="17"/>
      <c r="AE67" s="18"/>
    </row>
    <row r="68" spans="2:31" x14ac:dyDescent="0.2">
      <c r="B68" s="147"/>
      <c r="C68" s="155"/>
      <c r="D68" s="150"/>
      <c r="E68" s="158"/>
      <c r="F68" s="161"/>
      <c r="G68" s="164"/>
      <c r="H68" s="150"/>
      <c r="I68" s="150"/>
      <c r="J68" s="3">
        <v>44486</v>
      </c>
      <c r="K68" s="4" t="s">
        <v>398</v>
      </c>
      <c r="L68" s="5">
        <v>13.7</v>
      </c>
      <c r="M68" s="6">
        <v>1.1000000000000001</v>
      </c>
      <c r="N68" s="5">
        <v>15.7</v>
      </c>
      <c r="O68" s="7">
        <v>0</v>
      </c>
      <c r="P68" s="8" t="s">
        <v>401</v>
      </c>
      <c r="Q68" s="8" t="s">
        <v>397</v>
      </c>
      <c r="R68" s="9" t="s">
        <v>400</v>
      </c>
      <c r="S68" s="19">
        <v>10.199999999999999</v>
      </c>
      <c r="T68" s="11">
        <v>5</v>
      </c>
      <c r="U68" s="12">
        <v>3</v>
      </c>
      <c r="V68" s="13" t="s">
        <v>571</v>
      </c>
      <c r="W68" s="88">
        <v>0.72</v>
      </c>
      <c r="X68" s="15"/>
      <c r="Y68" s="16"/>
      <c r="Z68" s="13" t="s">
        <v>571</v>
      </c>
      <c r="AA68" s="88">
        <v>0.86</v>
      </c>
      <c r="AB68" s="15"/>
      <c r="AC68" s="16"/>
      <c r="AD68" s="17"/>
      <c r="AE68" s="18"/>
    </row>
    <row r="69" spans="2:31" x14ac:dyDescent="0.2">
      <c r="B69" s="147"/>
      <c r="C69" s="155"/>
      <c r="D69" s="150"/>
      <c r="E69" s="158"/>
      <c r="F69" s="161"/>
      <c r="G69" s="164"/>
      <c r="H69" s="150"/>
      <c r="I69" s="150"/>
      <c r="J69" s="3">
        <v>44512</v>
      </c>
      <c r="K69" s="4" t="s">
        <v>402</v>
      </c>
      <c r="L69" s="5">
        <v>15.9</v>
      </c>
      <c r="M69" s="6">
        <v>1.1000000000000001</v>
      </c>
      <c r="N69" s="5">
        <v>13.3</v>
      </c>
      <c r="O69" s="7">
        <v>0</v>
      </c>
      <c r="P69" s="8" t="s">
        <v>401</v>
      </c>
      <c r="Q69" s="8" t="s">
        <v>397</v>
      </c>
      <c r="R69" s="9" t="s">
        <v>400</v>
      </c>
      <c r="S69" s="19">
        <v>14.5</v>
      </c>
      <c r="T69" s="11">
        <v>3</v>
      </c>
      <c r="U69" s="12">
        <v>1.2</v>
      </c>
      <c r="V69" s="13" t="s">
        <v>571</v>
      </c>
      <c r="W69" s="88">
        <v>0.9</v>
      </c>
      <c r="X69" s="15"/>
      <c r="Y69" s="16"/>
      <c r="Z69" s="13" t="s">
        <v>571</v>
      </c>
      <c r="AA69" s="88">
        <v>0.6</v>
      </c>
      <c r="AB69" s="15"/>
      <c r="AC69" s="16"/>
      <c r="AD69" s="17"/>
      <c r="AE69" s="18"/>
    </row>
    <row r="70" spans="2:31" x14ac:dyDescent="0.2">
      <c r="B70" s="147"/>
      <c r="C70" s="155"/>
      <c r="D70" s="150"/>
      <c r="E70" s="158"/>
      <c r="F70" s="161"/>
      <c r="G70" s="164"/>
      <c r="H70" s="150"/>
      <c r="I70" s="150"/>
      <c r="J70" s="3">
        <v>44534</v>
      </c>
      <c r="K70" s="4" t="s">
        <v>402</v>
      </c>
      <c r="L70" s="5">
        <v>12.2</v>
      </c>
      <c r="M70" s="6">
        <v>1.1000000000000001</v>
      </c>
      <c r="N70" s="5">
        <v>9.6999999999999993</v>
      </c>
      <c r="O70" s="7">
        <v>0</v>
      </c>
      <c r="P70" s="8" t="s">
        <v>401</v>
      </c>
      <c r="Q70" s="8" t="s">
        <v>397</v>
      </c>
      <c r="R70" s="9">
        <v>83</v>
      </c>
      <c r="S70" s="19">
        <v>52.1</v>
      </c>
      <c r="T70" s="11">
        <v>2</v>
      </c>
      <c r="U70" s="12">
        <v>1.9</v>
      </c>
      <c r="V70" s="13" t="s">
        <v>571</v>
      </c>
      <c r="W70" s="88">
        <v>0.96</v>
      </c>
      <c r="X70" s="15"/>
      <c r="Y70" s="16"/>
      <c r="Z70" s="13" t="s">
        <v>571</v>
      </c>
      <c r="AA70" s="88">
        <v>0.75</v>
      </c>
      <c r="AB70" s="15"/>
      <c r="AC70" s="16"/>
      <c r="AD70" s="17"/>
      <c r="AE70" s="18"/>
    </row>
    <row r="71" spans="2:31" x14ac:dyDescent="0.2">
      <c r="B71" s="147"/>
      <c r="C71" s="155">
        <v>12</v>
      </c>
      <c r="D71" s="150" t="s">
        <v>78</v>
      </c>
      <c r="E71" s="158"/>
      <c r="F71" s="161"/>
      <c r="G71" s="164"/>
      <c r="H71" s="150" t="s">
        <v>79</v>
      </c>
      <c r="I71" s="150" t="s">
        <v>70</v>
      </c>
      <c r="J71" s="3">
        <v>44334</v>
      </c>
      <c r="K71" s="4" t="s">
        <v>398</v>
      </c>
      <c r="L71" s="5">
        <v>19.7</v>
      </c>
      <c r="M71" s="6">
        <v>0.56999999999999995</v>
      </c>
      <c r="N71" s="5">
        <v>16.399999999999999</v>
      </c>
      <c r="O71" s="7">
        <v>0</v>
      </c>
      <c r="P71" s="8" t="s">
        <v>401</v>
      </c>
      <c r="Q71" s="8" t="s">
        <v>397</v>
      </c>
      <c r="R71" s="9" t="s">
        <v>400</v>
      </c>
      <c r="S71" s="19">
        <v>6.06</v>
      </c>
      <c r="T71" s="11">
        <v>2</v>
      </c>
      <c r="U71" s="12">
        <v>0.6</v>
      </c>
      <c r="V71" s="13" t="s">
        <v>571</v>
      </c>
      <c r="W71" s="88">
        <v>0.69</v>
      </c>
      <c r="X71" s="15"/>
      <c r="Y71" s="16"/>
      <c r="Z71" s="13" t="s">
        <v>571</v>
      </c>
      <c r="AA71" s="88">
        <v>0.88</v>
      </c>
      <c r="AB71" s="15"/>
      <c r="AC71" s="16"/>
      <c r="AD71" s="17"/>
      <c r="AE71" s="18"/>
    </row>
    <row r="72" spans="2:31" x14ac:dyDescent="0.2">
      <c r="B72" s="147"/>
      <c r="C72" s="155"/>
      <c r="D72" s="150"/>
      <c r="E72" s="158"/>
      <c r="F72" s="161"/>
      <c r="G72" s="164"/>
      <c r="H72" s="150"/>
      <c r="I72" s="150"/>
      <c r="J72" s="3">
        <v>44350</v>
      </c>
      <c r="K72" s="4" t="s">
        <v>402</v>
      </c>
      <c r="L72" s="5">
        <v>22.8</v>
      </c>
      <c r="M72" s="6">
        <v>0.25</v>
      </c>
      <c r="N72" s="5">
        <v>19.8</v>
      </c>
      <c r="O72" s="7">
        <v>0</v>
      </c>
      <c r="P72" s="8" t="s">
        <v>406</v>
      </c>
      <c r="Q72" s="8" t="s">
        <v>397</v>
      </c>
      <c r="R72" s="9">
        <v>33</v>
      </c>
      <c r="S72" s="19">
        <v>6.24</v>
      </c>
      <c r="T72" s="11">
        <v>20</v>
      </c>
      <c r="U72" s="12">
        <v>6.8</v>
      </c>
      <c r="V72" s="13" t="s">
        <v>571</v>
      </c>
      <c r="W72" s="88">
        <v>0.69</v>
      </c>
      <c r="X72" s="15"/>
      <c r="Y72" s="16"/>
      <c r="Z72" s="13" t="s">
        <v>571</v>
      </c>
      <c r="AA72" s="88">
        <v>0.84</v>
      </c>
      <c r="AB72" s="15"/>
      <c r="AC72" s="16"/>
      <c r="AD72" s="17"/>
      <c r="AE72" s="18"/>
    </row>
    <row r="73" spans="2:31" x14ac:dyDescent="0.2">
      <c r="B73" s="147"/>
      <c r="C73" s="155"/>
      <c r="D73" s="150"/>
      <c r="E73" s="158"/>
      <c r="F73" s="161"/>
      <c r="G73" s="164"/>
      <c r="H73" s="150"/>
      <c r="I73" s="150"/>
      <c r="J73" s="3">
        <v>44414</v>
      </c>
      <c r="K73" s="4" t="s">
        <v>402</v>
      </c>
      <c r="L73" s="5">
        <v>26.4</v>
      </c>
      <c r="M73" s="6">
        <v>0.5</v>
      </c>
      <c r="N73" s="5">
        <v>22.7</v>
      </c>
      <c r="O73" s="7">
        <v>0</v>
      </c>
      <c r="P73" s="8" t="s">
        <v>405</v>
      </c>
      <c r="Q73" s="8" t="s">
        <v>397</v>
      </c>
      <c r="R73" s="9" t="s">
        <v>400</v>
      </c>
      <c r="S73" s="19">
        <v>6.27</v>
      </c>
      <c r="T73" s="11">
        <v>2</v>
      </c>
      <c r="U73" s="12">
        <v>0.7</v>
      </c>
      <c r="V73" s="13" t="s">
        <v>571</v>
      </c>
      <c r="W73" s="88">
        <v>0.88</v>
      </c>
      <c r="X73" s="15"/>
      <c r="Y73" s="16"/>
      <c r="Z73" s="13" t="s">
        <v>571</v>
      </c>
      <c r="AA73" s="88">
        <v>0.83</v>
      </c>
      <c r="AB73" s="15"/>
      <c r="AC73" s="16"/>
      <c r="AD73" s="17"/>
      <c r="AE73" s="18"/>
    </row>
    <row r="74" spans="2:31" x14ac:dyDescent="0.2">
      <c r="B74" s="147"/>
      <c r="C74" s="155"/>
      <c r="D74" s="150"/>
      <c r="E74" s="158"/>
      <c r="F74" s="161"/>
      <c r="G74" s="164"/>
      <c r="H74" s="150"/>
      <c r="I74" s="150"/>
      <c r="J74" s="3">
        <v>44486</v>
      </c>
      <c r="K74" s="4" t="s">
        <v>398</v>
      </c>
      <c r="L74" s="5">
        <v>15.4</v>
      </c>
      <c r="M74" s="6">
        <v>0.4</v>
      </c>
      <c r="N74" s="5">
        <v>16.2</v>
      </c>
      <c r="O74" s="7">
        <v>0</v>
      </c>
      <c r="P74" s="8" t="s">
        <v>405</v>
      </c>
      <c r="Q74" s="8" t="s">
        <v>397</v>
      </c>
      <c r="R74" s="9" t="s">
        <v>400</v>
      </c>
      <c r="S74" s="19">
        <v>5.34</v>
      </c>
      <c r="T74" s="11">
        <v>1</v>
      </c>
      <c r="U74" s="12">
        <v>0.9</v>
      </c>
      <c r="V74" s="13" t="s">
        <v>571</v>
      </c>
      <c r="W74" s="88">
        <v>0.72</v>
      </c>
      <c r="X74" s="15"/>
      <c r="Y74" s="16"/>
      <c r="Z74" s="13" t="s">
        <v>571</v>
      </c>
      <c r="AA74" s="88">
        <v>0.73</v>
      </c>
      <c r="AB74" s="15"/>
      <c r="AC74" s="16"/>
      <c r="AD74" s="17"/>
      <c r="AE74" s="18"/>
    </row>
    <row r="75" spans="2:31" x14ac:dyDescent="0.2">
      <c r="B75" s="147"/>
      <c r="C75" s="155"/>
      <c r="D75" s="150"/>
      <c r="E75" s="158"/>
      <c r="F75" s="161"/>
      <c r="G75" s="164"/>
      <c r="H75" s="150"/>
      <c r="I75" s="150"/>
      <c r="J75" s="3">
        <v>44511</v>
      </c>
      <c r="K75" s="4" t="s">
        <v>402</v>
      </c>
      <c r="L75" s="5">
        <v>15.2</v>
      </c>
      <c r="M75" s="6">
        <v>0.4</v>
      </c>
      <c r="N75" s="5">
        <v>14.3</v>
      </c>
      <c r="O75" s="7">
        <v>0</v>
      </c>
      <c r="P75" s="8" t="s">
        <v>405</v>
      </c>
      <c r="Q75" s="8" t="s">
        <v>397</v>
      </c>
      <c r="R75" s="9" t="s">
        <v>400</v>
      </c>
      <c r="S75" s="19">
        <v>15.4</v>
      </c>
      <c r="T75" s="11" t="s">
        <v>572</v>
      </c>
      <c r="U75" s="12">
        <v>0.5</v>
      </c>
      <c r="V75" s="13" t="s">
        <v>571</v>
      </c>
      <c r="W75" s="88">
        <v>0.69</v>
      </c>
      <c r="X75" s="15"/>
      <c r="Y75" s="16"/>
      <c r="Z75" s="13" t="s">
        <v>571</v>
      </c>
      <c r="AA75" s="88">
        <v>0.61</v>
      </c>
      <c r="AB75" s="15"/>
      <c r="AC75" s="16"/>
      <c r="AD75" s="17"/>
      <c r="AE75" s="18"/>
    </row>
    <row r="76" spans="2:31" x14ac:dyDescent="0.2">
      <c r="B76" s="147"/>
      <c r="C76" s="155"/>
      <c r="D76" s="150"/>
      <c r="E76" s="158"/>
      <c r="F76" s="161"/>
      <c r="G76" s="164"/>
      <c r="H76" s="150"/>
      <c r="I76" s="150"/>
      <c r="J76" s="3">
        <v>44533</v>
      </c>
      <c r="K76" s="4" t="s">
        <v>398</v>
      </c>
      <c r="L76" s="5">
        <v>11.2</v>
      </c>
      <c r="M76" s="6">
        <v>0.4</v>
      </c>
      <c r="N76" s="5">
        <v>10.4</v>
      </c>
      <c r="O76" s="7">
        <v>0</v>
      </c>
      <c r="P76" s="8" t="s">
        <v>405</v>
      </c>
      <c r="Q76" s="8" t="s">
        <v>397</v>
      </c>
      <c r="R76" s="9" t="s">
        <v>400</v>
      </c>
      <c r="S76" s="19">
        <v>9.5299999999999994</v>
      </c>
      <c r="T76" s="11" t="s">
        <v>572</v>
      </c>
      <c r="U76" s="12">
        <v>0.6</v>
      </c>
      <c r="V76" s="13" t="s">
        <v>571</v>
      </c>
      <c r="W76" s="88">
        <v>0.92</v>
      </c>
      <c r="X76" s="15"/>
      <c r="Y76" s="16"/>
      <c r="Z76" s="13" t="s">
        <v>571</v>
      </c>
      <c r="AA76" s="88">
        <v>0.9</v>
      </c>
      <c r="AB76" s="15"/>
      <c r="AC76" s="16"/>
      <c r="AD76" s="17"/>
      <c r="AE76" s="18"/>
    </row>
    <row r="77" spans="2:31" x14ac:dyDescent="0.2">
      <c r="B77" s="147"/>
      <c r="C77" s="155">
        <v>13</v>
      </c>
      <c r="D77" s="150" t="s">
        <v>78</v>
      </c>
      <c r="E77" s="158"/>
      <c r="F77" s="161"/>
      <c r="G77" s="164"/>
      <c r="H77" s="150" t="s">
        <v>80</v>
      </c>
      <c r="I77" s="150" t="s">
        <v>70</v>
      </c>
      <c r="J77" s="3">
        <v>44334</v>
      </c>
      <c r="K77" s="4" t="s">
        <v>402</v>
      </c>
      <c r="L77" s="5">
        <v>21.8</v>
      </c>
      <c r="M77" s="6">
        <v>0.6</v>
      </c>
      <c r="N77" s="5">
        <v>19.8</v>
      </c>
      <c r="O77" s="7">
        <v>0</v>
      </c>
      <c r="P77" s="8" t="s">
        <v>516</v>
      </c>
      <c r="Q77" s="8" t="s">
        <v>397</v>
      </c>
      <c r="R77" s="9">
        <v>36</v>
      </c>
      <c r="S77" s="19">
        <v>7.12</v>
      </c>
      <c r="T77" s="11">
        <v>11</v>
      </c>
      <c r="U77" s="12">
        <v>6.7</v>
      </c>
      <c r="V77" s="13" t="s">
        <v>571</v>
      </c>
      <c r="W77" s="88">
        <v>0.76</v>
      </c>
      <c r="X77" s="15"/>
      <c r="Y77" s="16"/>
      <c r="Z77" s="13" t="s">
        <v>571</v>
      </c>
      <c r="AA77" s="88">
        <v>0.81</v>
      </c>
      <c r="AB77" s="15"/>
      <c r="AC77" s="16"/>
      <c r="AD77" s="17"/>
      <c r="AE77" s="18"/>
    </row>
    <row r="78" spans="2:31" x14ac:dyDescent="0.2">
      <c r="B78" s="147"/>
      <c r="C78" s="155"/>
      <c r="D78" s="150"/>
      <c r="E78" s="158"/>
      <c r="F78" s="161"/>
      <c r="G78" s="164"/>
      <c r="H78" s="150"/>
      <c r="I78" s="150"/>
      <c r="J78" s="3">
        <v>44349</v>
      </c>
      <c r="K78" s="4" t="s">
        <v>402</v>
      </c>
      <c r="L78" s="5">
        <v>22.8</v>
      </c>
      <c r="M78" s="6">
        <v>0.3</v>
      </c>
      <c r="N78" s="5">
        <v>20.100000000000001</v>
      </c>
      <c r="O78" s="7">
        <v>0</v>
      </c>
      <c r="P78" s="8" t="s">
        <v>399</v>
      </c>
      <c r="Q78" s="8" t="s">
        <v>397</v>
      </c>
      <c r="R78" s="9" t="s">
        <v>400</v>
      </c>
      <c r="S78" s="19">
        <v>7.32</v>
      </c>
      <c r="T78" s="11">
        <v>5</v>
      </c>
      <c r="U78" s="12">
        <v>1.2</v>
      </c>
      <c r="V78" s="13" t="s">
        <v>571</v>
      </c>
      <c r="W78" s="88">
        <v>0.82</v>
      </c>
      <c r="X78" s="15"/>
      <c r="Y78" s="16"/>
      <c r="Z78" s="13" t="s">
        <v>571</v>
      </c>
      <c r="AA78" s="88">
        <v>0.77</v>
      </c>
      <c r="AB78" s="15"/>
      <c r="AC78" s="16"/>
      <c r="AD78" s="17"/>
      <c r="AE78" s="18"/>
    </row>
    <row r="79" spans="2:31" x14ac:dyDescent="0.2">
      <c r="B79" s="147"/>
      <c r="C79" s="155"/>
      <c r="D79" s="150"/>
      <c r="E79" s="158"/>
      <c r="F79" s="161"/>
      <c r="G79" s="164"/>
      <c r="H79" s="150"/>
      <c r="I79" s="150"/>
      <c r="J79" s="3">
        <v>44414</v>
      </c>
      <c r="K79" s="4" t="s">
        <v>402</v>
      </c>
      <c r="L79" s="5">
        <v>29.8</v>
      </c>
      <c r="M79" s="6">
        <v>0.4</v>
      </c>
      <c r="N79" s="5">
        <v>22.4</v>
      </c>
      <c r="O79" s="7">
        <v>0</v>
      </c>
      <c r="P79" s="8" t="s">
        <v>405</v>
      </c>
      <c r="Q79" s="8" t="s">
        <v>397</v>
      </c>
      <c r="R79" s="9" t="s">
        <v>400</v>
      </c>
      <c r="S79" s="19">
        <v>6.87</v>
      </c>
      <c r="T79" s="11">
        <v>8</v>
      </c>
      <c r="U79" s="12">
        <v>3</v>
      </c>
      <c r="V79" s="13" t="s">
        <v>571</v>
      </c>
      <c r="W79" s="88">
        <v>0.59</v>
      </c>
      <c r="X79" s="15"/>
      <c r="Y79" s="16"/>
      <c r="Z79" s="13" t="s">
        <v>571</v>
      </c>
      <c r="AA79" s="88">
        <v>0.69</v>
      </c>
      <c r="AB79" s="15"/>
      <c r="AC79" s="16"/>
      <c r="AD79" s="17"/>
      <c r="AE79" s="18"/>
    </row>
    <row r="80" spans="2:31" x14ac:dyDescent="0.2">
      <c r="B80" s="147"/>
      <c r="C80" s="155"/>
      <c r="D80" s="150"/>
      <c r="E80" s="158"/>
      <c r="F80" s="161"/>
      <c r="G80" s="164"/>
      <c r="H80" s="150"/>
      <c r="I80" s="150"/>
      <c r="J80" s="3">
        <v>44486</v>
      </c>
      <c r="K80" s="4" t="s">
        <v>398</v>
      </c>
      <c r="L80" s="5">
        <v>14.8</v>
      </c>
      <c r="M80" s="6">
        <v>0.3</v>
      </c>
      <c r="N80" s="5">
        <v>16.7</v>
      </c>
      <c r="O80" s="7">
        <v>0</v>
      </c>
      <c r="P80" s="8" t="s">
        <v>405</v>
      </c>
      <c r="Q80" s="8" t="s">
        <v>397</v>
      </c>
      <c r="R80" s="9" t="s">
        <v>400</v>
      </c>
      <c r="S80" s="19">
        <v>5.87</v>
      </c>
      <c r="T80" s="11">
        <v>3</v>
      </c>
      <c r="U80" s="12">
        <v>1.1000000000000001</v>
      </c>
      <c r="V80" s="13" t="s">
        <v>571</v>
      </c>
      <c r="W80" s="88">
        <v>0.5</v>
      </c>
      <c r="X80" s="15"/>
      <c r="Y80" s="16"/>
      <c r="Z80" s="13" t="s">
        <v>571</v>
      </c>
      <c r="AA80" s="88">
        <v>0.73</v>
      </c>
      <c r="AB80" s="15"/>
      <c r="AC80" s="16"/>
      <c r="AD80" s="17"/>
      <c r="AE80" s="18"/>
    </row>
    <row r="81" spans="2:31" x14ac:dyDescent="0.2">
      <c r="B81" s="147"/>
      <c r="C81" s="155"/>
      <c r="D81" s="150"/>
      <c r="E81" s="158"/>
      <c r="F81" s="161"/>
      <c r="G81" s="164"/>
      <c r="H81" s="150"/>
      <c r="I81" s="150"/>
      <c r="J81" s="3">
        <v>44512</v>
      </c>
      <c r="K81" s="4" t="s">
        <v>402</v>
      </c>
      <c r="L81" s="5">
        <v>16.2</v>
      </c>
      <c r="M81" s="6">
        <v>0.2</v>
      </c>
      <c r="N81" s="5">
        <v>12.5</v>
      </c>
      <c r="O81" s="7">
        <v>0</v>
      </c>
      <c r="P81" s="8" t="s">
        <v>405</v>
      </c>
      <c r="Q81" s="8" t="s">
        <v>397</v>
      </c>
      <c r="R81" s="9" t="s">
        <v>400</v>
      </c>
      <c r="S81" s="19">
        <v>7.96</v>
      </c>
      <c r="T81" s="11">
        <v>1</v>
      </c>
      <c r="U81" s="12">
        <v>0.8</v>
      </c>
      <c r="V81" s="13" t="s">
        <v>571</v>
      </c>
      <c r="W81" s="88">
        <v>0.8</v>
      </c>
      <c r="X81" s="15"/>
      <c r="Y81" s="16"/>
      <c r="Z81" s="13" t="s">
        <v>571</v>
      </c>
      <c r="AA81" s="88">
        <v>0.79</v>
      </c>
      <c r="AB81" s="15"/>
      <c r="AC81" s="16"/>
      <c r="AD81" s="17"/>
      <c r="AE81" s="18"/>
    </row>
    <row r="82" spans="2:31" x14ac:dyDescent="0.2">
      <c r="B82" s="147"/>
      <c r="C82" s="155"/>
      <c r="D82" s="150"/>
      <c r="E82" s="158"/>
      <c r="F82" s="161"/>
      <c r="G82" s="164"/>
      <c r="H82" s="150"/>
      <c r="I82" s="150"/>
      <c r="J82" s="3">
        <v>44534</v>
      </c>
      <c r="K82" s="4" t="s">
        <v>402</v>
      </c>
      <c r="L82" s="5">
        <v>7.8</v>
      </c>
      <c r="M82" s="6">
        <v>0.3</v>
      </c>
      <c r="N82" s="5">
        <v>8.1999999999999993</v>
      </c>
      <c r="O82" s="7">
        <v>0</v>
      </c>
      <c r="P82" s="8" t="s">
        <v>405</v>
      </c>
      <c r="Q82" s="8" t="s">
        <v>397</v>
      </c>
      <c r="R82" s="9" t="s">
        <v>400</v>
      </c>
      <c r="S82" s="19">
        <v>9.7200000000000006</v>
      </c>
      <c r="T82" s="11" t="s">
        <v>572</v>
      </c>
      <c r="U82" s="12">
        <v>0.5</v>
      </c>
      <c r="V82" s="13" t="s">
        <v>571</v>
      </c>
      <c r="W82" s="88">
        <v>0.99</v>
      </c>
      <c r="X82" s="15"/>
      <c r="Y82" s="16"/>
      <c r="Z82" s="13" t="s">
        <v>571</v>
      </c>
      <c r="AA82" s="88">
        <v>0.85</v>
      </c>
      <c r="AB82" s="15"/>
      <c r="AC82" s="16"/>
      <c r="AD82" s="17"/>
      <c r="AE82" s="18"/>
    </row>
    <row r="83" spans="2:31" x14ac:dyDescent="0.2">
      <c r="B83" s="147"/>
      <c r="C83" s="155">
        <v>14</v>
      </c>
      <c r="D83" s="150" t="s">
        <v>78</v>
      </c>
      <c r="E83" s="158"/>
      <c r="F83" s="161"/>
      <c r="G83" s="164"/>
      <c r="H83" s="150" t="s">
        <v>81</v>
      </c>
      <c r="I83" s="150" t="s">
        <v>70</v>
      </c>
      <c r="J83" s="3">
        <v>44334</v>
      </c>
      <c r="K83" s="4" t="s">
        <v>402</v>
      </c>
      <c r="L83" s="5">
        <v>19.7</v>
      </c>
      <c r="M83" s="6">
        <v>0.34</v>
      </c>
      <c r="N83" s="5">
        <v>19.5</v>
      </c>
      <c r="O83" s="7">
        <v>0</v>
      </c>
      <c r="P83" s="8" t="s">
        <v>407</v>
      </c>
      <c r="Q83" s="8" t="s">
        <v>414</v>
      </c>
      <c r="R83" s="9">
        <v>21</v>
      </c>
      <c r="S83" s="19">
        <v>8.4700000000000006</v>
      </c>
      <c r="T83" s="11">
        <v>13</v>
      </c>
      <c r="U83" s="12">
        <v>8.1999999999999993</v>
      </c>
      <c r="V83" s="13" t="s">
        <v>571</v>
      </c>
      <c r="W83" s="88">
        <v>0.81</v>
      </c>
      <c r="X83" s="15"/>
      <c r="Y83" s="16"/>
      <c r="Z83" s="13" t="s">
        <v>571</v>
      </c>
      <c r="AA83" s="88">
        <v>0.72</v>
      </c>
      <c r="AB83" s="15"/>
      <c r="AC83" s="16"/>
      <c r="AD83" s="17"/>
      <c r="AE83" s="18"/>
    </row>
    <row r="84" spans="2:31" x14ac:dyDescent="0.2">
      <c r="B84" s="147"/>
      <c r="C84" s="155"/>
      <c r="D84" s="150"/>
      <c r="E84" s="158"/>
      <c r="F84" s="161"/>
      <c r="G84" s="164"/>
      <c r="H84" s="150"/>
      <c r="I84" s="150"/>
      <c r="J84" s="3">
        <v>44349</v>
      </c>
      <c r="K84" s="4" t="s">
        <v>402</v>
      </c>
      <c r="L84" s="5">
        <v>24.6</v>
      </c>
      <c r="M84" s="6">
        <v>0.32</v>
      </c>
      <c r="N84" s="5">
        <v>21.2</v>
      </c>
      <c r="O84" s="7">
        <v>0</v>
      </c>
      <c r="P84" s="8" t="s">
        <v>405</v>
      </c>
      <c r="Q84" s="8" t="s">
        <v>397</v>
      </c>
      <c r="R84" s="9" t="s">
        <v>400</v>
      </c>
      <c r="S84" s="19">
        <v>14.2</v>
      </c>
      <c r="T84" s="11">
        <v>7</v>
      </c>
      <c r="U84" s="12">
        <v>1.8</v>
      </c>
      <c r="V84" s="13" t="s">
        <v>571</v>
      </c>
      <c r="W84" s="88">
        <v>0.63</v>
      </c>
      <c r="X84" s="15"/>
      <c r="Y84" s="16"/>
      <c r="Z84" s="13" t="s">
        <v>571</v>
      </c>
      <c r="AA84" s="88">
        <v>0.79</v>
      </c>
      <c r="AB84" s="15"/>
      <c r="AC84" s="16"/>
      <c r="AD84" s="17"/>
      <c r="AE84" s="18"/>
    </row>
    <row r="85" spans="2:31" x14ac:dyDescent="0.2">
      <c r="B85" s="147"/>
      <c r="C85" s="155"/>
      <c r="D85" s="150"/>
      <c r="E85" s="158"/>
      <c r="F85" s="161"/>
      <c r="G85" s="164"/>
      <c r="H85" s="150"/>
      <c r="I85" s="150"/>
      <c r="J85" s="3">
        <v>44414</v>
      </c>
      <c r="K85" s="4" t="s">
        <v>402</v>
      </c>
      <c r="L85" s="5">
        <v>32.1</v>
      </c>
      <c r="M85" s="6">
        <v>0.6</v>
      </c>
      <c r="N85" s="5">
        <v>25.2</v>
      </c>
      <c r="O85" s="7">
        <v>0</v>
      </c>
      <c r="P85" s="8" t="s">
        <v>405</v>
      </c>
      <c r="Q85" s="8" t="s">
        <v>397</v>
      </c>
      <c r="R85" s="9" t="s">
        <v>400</v>
      </c>
      <c r="S85" s="19">
        <v>7.16</v>
      </c>
      <c r="T85" s="11">
        <v>5</v>
      </c>
      <c r="U85" s="12">
        <v>1.7</v>
      </c>
      <c r="V85" s="13" t="s">
        <v>571</v>
      </c>
      <c r="W85" s="88">
        <v>0.79</v>
      </c>
      <c r="X85" s="15"/>
      <c r="Y85" s="16"/>
      <c r="Z85" s="13" t="s">
        <v>571</v>
      </c>
      <c r="AA85" s="88">
        <v>0.57999999999999996</v>
      </c>
      <c r="AB85" s="15"/>
      <c r="AC85" s="16"/>
      <c r="AD85" s="17"/>
      <c r="AE85" s="18"/>
    </row>
    <row r="86" spans="2:31" x14ac:dyDescent="0.2">
      <c r="B86" s="147"/>
      <c r="C86" s="155"/>
      <c r="D86" s="150"/>
      <c r="E86" s="158"/>
      <c r="F86" s="161"/>
      <c r="G86" s="164"/>
      <c r="H86" s="150"/>
      <c r="I86" s="150"/>
      <c r="J86" s="3">
        <v>44486</v>
      </c>
      <c r="K86" s="4" t="s">
        <v>395</v>
      </c>
      <c r="L86" s="5">
        <v>13.1</v>
      </c>
      <c r="M86" s="6">
        <v>0.6</v>
      </c>
      <c r="N86" s="5">
        <v>16.600000000000001</v>
      </c>
      <c r="O86" s="7">
        <v>0</v>
      </c>
      <c r="P86" s="8" t="s">
        <v>405</v>
      </c>
      <c r="Q86" s="8" t="s">
        <v>397</v>
      </c>
      <c r="R86" s="9" t="s">
        <v>400</v>
      </c>
      <c r="S86" s="19">
        <v>8.44</v>
      </c>
      <c r="T86" s="11">
        <v>3</v>
      </c>
      <c r="U86" s="12">
        <v>1.7</v>
      </c>
      <c r="V86" s="13" t="s">
        <v>571</v>
      </c>
      <c r="W86" s="88">
        <v>0.72</v>
      </c>
      <c r="X86" s="15"/>
      <c r="Y86" s="16"/>
      <c r="Z86" s="13" t="s">
        <v>571</v>
      </c>
      <c r="AA86" s="88">
        <v>0.8</v>
      </c>
      <c r="AB86" s="15"/>
      <c r="AC86" s="16"/>
      <c r="AD86" s="17"/>
      <c r="AE86" s="18"/>
    </row>
    <row r="87" spans="2:31" x14ac:dyDescent="0.2">
      <c r="B87" s="147"/>
      <c r="C87" s="155"/>
      <c r="D87" s="150"/>
      <c r="E87" s="158"/>
      <c r="F87" s="161"/>
      <c r="G87" s="164"/>
      <c r="H87" s="150"/>
      <c r="I87" s="150"/>
      <c r="J87" s="3">
        <v>44511</v>
      </c>
      <c r="K87" s="4" t="s">
        <v>402</v>
      </c>
      <c r="L87" s="5">
        <v>14.3</v>
      </c>
      <c r="M87" s="6">
        <v>0.4</v>
      </c>
      <c r="N87" s="5">
        <v>14.7</v>
      </c>
      <c r="O87" s="7">
        <v>0</v>
      </c>
      <c r="P87" s="8" t="s">
        <v>405</v>
      </c>
      <c r="Q87" s="8" t="s">
        <v>397</v>
      </c>
      <c r="R87" s="9" t="s">
        <v>400</v>
      </c>
      <c r="S87" s="19">
        <v>9.1199999999999992</v>
      </c>
      <c r="T87" s="11">
        <v>1</v>
      </c>
      <c r="U87" s="12">
        <v>0.7</v>
      </c>
      <c r="V87" s="13" t="s">
        <v>571</v>
      </c>
      <c r="W87" s="88">
        <v>0.66</v>
      </c>
      <c r="X87" s="15"/>
      <c r="Y87" s="16"/>
      <c r="Z87" s="13" t="s">
        <v>571</v>
      </c>
      <c r="AA87" s="88">
        <v>0.69</v>
      </c>
      <c r="AB87" s="15"/>
      <c r="AC87" s="16"/>
      <c r="AD87" s="17"/>
      <c r="AE87" s="18"/>
    </row>
    <row r="88" spans="2:31" x14ac:dyDescent="0.2">
      <c r="B88" s="147"/>
      <c r="C88" s="155"/>
      <c r="D88" s="150"/>
      <c r="E88" s="158"/>
      <c r="F88" s="161"/>
      <c r="G88" s="164"/>
      <c r="H88" s="150"/>
      <c r="I88" s="150"/>
      <c r="J88" s="3">
        <v>44534</v>
      </c>
      <c r="K88" s="4" t="s">
        <v>402</v>
      </c>
      <c r="L88" s="5">
        <v>9.4</v>
      </c>
      <c r="M88" s="6">
        <v>0.6</v>
      </c>
      <c r="N88" s="5">
        <v>10.199999999999999</v>
      </c>
      <c r="O88" s="7">
        <v>0</v>
      </c>
      <c r="P88" s="8" t="s">
        <v>405</v>
      </c>
      <c r="Q88" s="8" t="s">
        <v>397</v>
      </c>
      <c r="R88" s="9" t="s">
        <v>400</v>
      </c>
      <c r="S88" s="19">
        <v>15.9</v>
      </c>
      <c r="T88" s="11">
        <v>1</v>
      </c>
      <c r="U88" s="12">
        <v>0.7</v>
      </c>
      <c r="V88" s="13" t="s">
        <v>571</v>
      </c>
      <c r="W88" s="88">
        <v>0.66</v>
      </c>
      <c r="X88" s="15"/>
      <c r="Y88" s="16"/>
      <c r="Z88" s="13" t="s">
        <v>571</v>
      </c>
      <c r="AA88" s="88">
        <v>0.97</v>
      </c>
      <c r="AB88" s="15"/>
      <c r="AC88" s="16"/>
      <c r="AD88" s="17"/>
      <c r="AE88" s="18"/>
    </row>
    <row r="89" spans="2:31" x14ac:dyDescent="0.2">
      <c r="B89" s="147"/>
      <c r="C89" s="155">
        <v>15</v>
      </c>
      <c r="D89" s="150" t="s">
        <v>78</v>
      </c>
      <c r="E89" s="158"/>
      <c r="F89" s="161"/>
      <c r="G89" s="164"/>
      <c r="H89" s="150" t="s">
        <v>82</v>
      </c>
      <c r="I89" s="150" t="s">
        <v>70</v>
      </c>
      <c r="J89" s="3">
        <v>44334</v>
      </c>
      <c r="K89" s="4" t="s">
        <v>402</v>
      </c>
      <c r="L89" s="5">
        <v>18.100000000000001</v>
      </c>
      <c r="M89" s="6">
        <v>0.53</v>
      </c>
      <c r="N89" s="5">
        <v>18</v>
      </c>
      <c r="O89" s="7">
        <v>0</v>
      </c>
      <c r="P89" s="8" t="s">
        <v>401</v>
      </c>
      <c r="Q89" s="8" t="s">
        <v>397</v>
      </c>
      <c r="R89" s="9">
        <v>28</v>
      </c>
      <c r="S89" s="19">
        <v>8.5</v>
      </c>
      <c r="T89" s="11">
        <v>21</v>
      </c>
      <c r="U89" s="12">
        <v>4.3</v>
      </c>
      <c r="V89" s="13" t="s">
        <v>571</v>
      </c>
      <c r="W89" s="88">
        <v>0.88</v>
      </c>
      <c r="X89" s="15"/>
      <c r="Y89" s="16"/>
      <c r="Z89" s="13" t="s">
        <v>571</v>
      </c>
      <c r="AA89" s="88">
        <v>0.91</v>
      </c>
      <c r="AB89" s="15"/>
      <c r="AC89" s="16"/>
      <c r="AD89" s="17"/>
      <c r="AE89" s="18"/>
    </row>
    <row r="90" spans="2:31" x14ac:dyDescent="0.2">
      <c r="B90" s="147"/>
      <c r="C90" s="155"/>
      <c r="D90" s="150"/>
      <c r="E90" s="158"/>
      <c r="F90" s="161"/>
      <c r="G90" s="164"/>
      <c r="H90" s="150"/>
      <c r="I90" s="150"/>
      <c r="J90" s="3">
        <v>44349</v>
      </c>
      <c r="K90" s="4" t="s">
        <v>402</v>
      </c>
      <c r="L90" s="5">
        <v>23.8</v>
      </c>
      <c r="M90" s="6">
        <v>0.25</v>
      </c>
      <c r="N90" s="5">
        <v>21.7</v>
      </c>
      <c r="O90" s="7">
        <v>0</v>
      </c>
      <c r="P90" s="8" t="s">
        <v>403</v>
      </c>
      <c r="Q90" s="8" t="s">
        <v>397</v>
      </c>
      <c r="R90" s="9">
        <v>9</v>
      </c>
      <c r="S90" s="19">
        <v>10.8</v>
      </c>
      <c r="T90" s="11">
        <v>83</v>
      </c>
      <c r="U90" s="12">
        <v>30</v>
      </c>
      <c r="V90" s="13" t="s">
        <v>571</v>
      </c>
      <c r="W90" s="88">
        <v>0.55000000000000004</v>
      </c>
      <c r="X90" s="15"/>
      <c r="Y90" s="16"/>
      <c r="Z90" s="13" t="s">
        <v>571</v>
      </c>
      <c r="AA90" s="88">
        <v>0.82</v>
      </c>
      <c r="AB90" s="15"/>
      <c r="AC90" s="16"/>
      <c r="AD90" s="17"/>
      <c r="AE90" s="18"/>
    </row>
    <row r="91" spans="2:31" x14ac:dyDescent="0.2">
      <c r="B91" s="147"/>
      <c r="C91" s="155"/>
      <c r="D91" s="150"/>
      <c r="E91" s="158"/>
      <c r="F91" s="161"/>
      <c r="G91" s="164"/>
      <c r="H91" s="150"/>
      <c r="I91" s="150"/>
      <c r="J91" s="3">
        <v>44414</v>
      </c>
      <c r="K91" s="4" t="s">
        <v>402</v>
      </c>
      <c r="L91" s="5">
        <v>30.2</v>
      </c>
      <c r="M91" s="6">
        <v>0.4</v>
      </c>
      <c r="N91" s="5">
        <v>26.8</v>
      </c>
      <c r="O91" s="7">
        <v>0</v>
      </c>
      <c r="P91" s="8" t="s">
        <v>399</v>
      </c>
      <c r="Q91" s="8" t="s">
        <v>397</v>
      </c>
      <c r="R91" s="9">
        <v>79</v>
      </c>
      <c r="S91" s="19">
        <v>8.24</v>
      </c>
      <c r="T91" s="11">
        <v>8</v>
      </c>
      <c r="U91" s="12">
        <v>2.2000000000000002</v>
      </c>
      <c r="V91" s="13" t="s">
        <v>571</v>
      </c>
      <c r="W91" s="88">
        <v>0.88</v>
      </c>
      <c r="X91" s="15"/>
      <c r="Y91" s="16"/>
      <c r="Z91" s="13" t="s">
        <v>571</v>
      </c>
      <c r="AA91" s="88">
        <v>0.8</v>
      </c>
      <c r="AB91" s="15"/>
      <c r="AC91" s="16"/>
      <c r="AD91" s="17"/>
      <c r="AE91" s="18"/>
    </row>
    <row r="92" spans="2:31" x14ac:dyDescent="0.2">
      <c r="B92" s="147"/>
      <c r="C92" s="155"/>
      <c r="D92" s="150"/>
      <c r="E92" s="158"/>
      <c r="F92" s="161"/>
      <c r="G92" s="164"/>
      <c r="H92" s="150"/>
      <c r="I92" s="150"/>
      <c r="J92" s="3">
        <v>44486</v>
      </c>
      <c r="K92" s="4" t="s">
        <v>395</v>
      </c>
      <c r="L92" s="5">
        <v>12.9</v>
      </c>
      <c r="M92" s="6">
        <v>0.3</v>
      </c>
      <c r="N92" s="5">
        <v>17.2</v>
      </c>
      <c r="O92" s="7">
        <v>0</v>
      </c>
      <c r="P92" s="8" t="s">
        <v>399</v>
      </c>
      <c r="Q92" s="8" t="s">
        <v>397</v>
      </c>
      <c r="R92" s="9" t="s">
        <v>400</v>
      </c>
      <c r="S92" s="19">
        <v>8.91</v>
      </c>
      <c r="T92" s="11">
        <v>3</v>
      </c>
      <c r="U92" s="12">
        <v>1.2</v>
      </c>
      <c r="V92" s="13" t="s">
        <v>571</v>
      </c>
      <c r="W92" s="88">
        <v>0.85</v>
      </c>
      <c r="X92" s="15"/>
      <c r="Y92" s="16"/>
      <c r="Z92" s="13" t="s">
        <v>571</v>
      </c>
      <c r="AA92" s="88">
        <v>0.6</v>
      </c>
      <c r="AB92" s="15"/>
      <c r="AC92" s="16"/>
      <c r="AD92" s="17"/>
      <c r="AE92" s="18"/>
    </row>
    <row r="93" spans="2:31" x14ac:dyDescent="0.2">
      <c r="B93" s="147"/>
      <c r="C93" s="155"/>
      <c r="D93" s="150"/>
      <c r="E93" s="158"/>
      <c r="F93" s="161"/>
      <c r="G93" s="164"/>
      <c r="H93" s="150"/>
      <c r="I93" s="150"/>
      <c r="J93" s="3">
        <v>44512</v>
      </c>
      <c r="K93" s="4" t="s">
        <v>402</v>
      </c>
      <c r="L93" s="5">
        <v>17.100000000000001</v>
      </c>
      <c r="M93" s="6">
        <v>0.3</v>
      </c>
      <c r="N93" s="5">
        <v>15</v>
      </c>
      <c r="O93" s="7">
        <v>0</v>
      </c>
      <c r="P93" s="8" t="s">
        <v>399</v>
      </c>
      <c r="Q93" s="8" t="s">
        <v>397</v>
      </c>
      <c r="R93" s="9" t="s">
        <v>400</v>
      </c>
      <c r="S93" s="19">
        <v>6.79</v>
      </c>
      <c r="T93" s="11">
        <v>4</v>
      </c>
      <c r="U93" s="12">
        <v>1.5</v>
      </c>
      <c r="V93" s="13" t="s">
        <v>571</v>
      </c>
      <c r="W93" s="88">
        <v>0.93</v>
      </c>
      <c r="X93" s="15"/>
      <c r="Y93" s="16"/>
      <c r="Z93" s="13" t="s">
        <v>571</v>
      </c>
      <c r="AA93" s="88">
        <v>0.86</v>
      </c>
      <c r="AB93" s="15"/>
      <c r="AC93" s="16"/>
      <c r="AD93" s="17"/>
      <c r="AE93" s="18"/>
    </row>
    <row r="94" spans="2:31" x14ac:dyDescent="0.2">
      <c r="B94" s="148"/>
      <c r="C94" s="156"/>
      <c r="D94" s="151"/>
      <c r="E94" s="159"/>
      <c r="F94" s="162"/>
      <c r="G94" s="165"/>
      <c r="H94" s="151"/>
      <c r="I94" s="151"/>
      <c r="J94" s="20">
        <v>44534</v>
      </c>
      <c r="K94" s="21" t="s">
        <v>402</v>
      </c>
      <c r="L94" s="22">
        <v>12.1</v>
      </c>
      <c r="M94" s="23">
        <v>0.3</v>
      </c>
      <c r="N94" s="22">
        <v>9.1999999999999993</v>
      </c>
      <c r="O94" s="24">
        <v>0</v>
      </c>
      <c r="P94" s="25" t="s">
        <v>399</v>
      </c>
      <c r="Q94" s="25" t="s">
        <v>397</v>
      </c>
      <c r="R94" s="26" t="s">
        <v>400</v>
      </c>
      <c r="S94" s="27">
        <v>9.1199999999999992</v>
      </c>
      <c r="T94" s="28">
        <v>1</v>
      </c>
      <c r="U94" s="29">
        <v>0.8</v>
      </c>
      <c r="V94" s="30" t="s">
        <v>571</v>
      </c>
      <c r="W94" s="89">
        <v>0.94</v>
      </c>
      <c r="X94" s="32"/>
      <c r="Y94" s="33"/>
      <c r="Z94" s="30" t="s">
        <v>571</v>
      </c>
      <c r="AA94" s="89">
        <v>0.8</v>
      </c>
      <c r="AB94" s="32"/>
      <c r="AC94" s="33"/>
      <c r="AD94" s="34"/>
      <c r="AE94" s="18"/>
    </row>
    <row r="95" spans="2:31" x14ac:dyDescent="0.2">
      <c r="B95" s="146" t="s">
        <v>32</v>
      </c>
      <c r="C95" s="166">
        <v>16</v>
      </c>
      <c r="D95" s="152" t="s">
        <v>78</v>
      </c>
      <c r="E95" s="167"/>
      <c r="F95" s="168"/>
      <c r="G95" s="169"/>
      <c r="H95" s="152" t="s">
        <v>83</v>
      </c>
      <c r="I95" s="152" t="s">
        <v>70</v>
      </c>
      <c r="J95" s="100">
        <v>44333</v>
      </c>
      <c r="K95" s="54" t="s">
        <v>395</v>
      </c>
      <c r="L95" s="101">
        <v>21.4</v>
      </c>
      <c r="M95" s="102">
        <v>0.45</v>
      </c>
      <c r="N95" s="101">
        <v>18.5</v>
      </c>
      <c r="O95" s="103">
        <v>0</v>
      </c>
      <c r="P95" s="104" t="s">
        <v>406</v>
      </c>
      <c r="Q95" s="104" t="s">
        <v>397</v>
      </c>
      <c r="R95" s="105">
        <v>47</v>
      </c>
      <c r="S95" s="114">
        <v>280</v>
      </c>
      <c r="T95" s="107">
        <v>22</v>
      </c>
      <c r="U95" s="108">
        <v>14</v>
      </c>
      <c r="V95" s="109" t="s">
        <v>571</v>
      </c>
      <c r="W95" s="110">
        <v>0.76</v>
      </c>
      <c r="X95" s="111"/>
      <c r="Y95" s="112"/>
      <c r="Z95" s="109" t="s">
        <v>571</v>
      </c>
      <c r="AA95" s="110">
        <v>0.72</v>
      </c>
      <c r="AB95" s="111"/>
      <c r="AC95" s="112"/>
      <c r="AD95" s="113"/>
      <c r="AE95" s="18"/>
    </row>
    <row r="96" spans="2:31" x14ac:dyDescent="0.2">
      <c r="B96" s="147"/>
      <c r="C96" s="155"/>
      <c r="D96" s="150"/>
      <c r="E96" s="158"/>
      <c r="F96" s="161"/>
      <c r="G96" s="164"/>
      <c r="H96" s="150"/>
      <c r="I96" s="150"/>
      <c r="J96" s="3">
        <v>44350</v>
      </c>
      <c r="K96" s="4" t="s">
        <v>402</v>
      </c>
      <c r="L96" s="5">
        <v>19.399999999999999</v>
      </c>
      <c r="M96" s="6">
        <v>0.7</v>
      </c>
      <c r="N96" s="5">
        <v>19.5</v>
      </c>
      <c r="O96" s="7">
        <v>0</v>
      </c>
      <c r="P96" s="8" t="s">
        <v>406</v>
      </c>
      <c r="Q96" s="8" t="s">
        <v>397</v>
      </c>
      <c r="R96" s="9">
        <v>20</v>
      </c>
      <c r="S96" s="19">
        <v>124</v>
      </c>
      <c r="T96" s="11">
        <v>30</v>
      </c>
      <c r="U96" s="12">
        <v>17</v>
      </c>
      <c r="V96" s="13" t="s">
        <v>571</v>
      </c>
      <c r="W96" s="88">
        <v>0.63</v>
      </c>
      <c r="X96" s="15"/>
      <c r="Y96" s="16"/>
      <c r="Z96" s="13" t="s">
        <v>571</v>
      </c>
      <c r="AA96" s="88">
        <v>0.87</v>
      </c>
      <c r="AB96" s="15"/>
      <c r="AC96" s="16"/>
      <c r="AD96" s="17"/>
      <c r="AE96" s="18"/>
    </row>
    <row r="97" spans="2:31" x14ac:dyDescent="0.2">
      <c r="B97" s="147"/>
      <c r="C97" s="155"/>
      <c r="D97" s="150"/>
      <c r="E97" s="158"/>
      <c r="F97" s="161"/>
      <c r="G97" s="164"/>
      <c r="H97" s="150"/>
      <c r="I97" s="150"/>
      <c r="J97" s="3">
        <v>44414</v>
      </c>
      <c r="K97" s="4" t="s">
        <v>402</v>
      </c>
      <c r="L97" s="5">
        <v>29.8</v>
      </c>
      <c r="M97" s="6">
        <v>0.5</v>
      </c>
      <c r="N97" s="5">
        <v>25.8</v>
      </c>
      <c r="O97" s="7">
        <v>0</v>
      </c>
      <c r="P97" s="8" t="s">
        <v>399</v>
      </c>
      <c r="Q97" s="8" t="s">
        <v>397</v>
      </c>
      <c r="R97" s="9">
        <v>82</v>
      </c>
      <c r="S97" s="10">
        <v>2240</v>
      </c>
      <c r="T97" s="11">
        <v>10</v>
      </c>
      <c r="U97" s="12">
        <v>3.1</v>
      </c>
      <c r="V97" s="13" t="s">
        <v>571</v>
      </c>
      <c r="W97" s="88">
        <v>0.85</v>
      </c>
      <c r="X97" s="15"/>
      <c r="Y97" s="16"/>
      <c r="Z97" s="13" t="s">
        <v>571</v>
      </c>
      <c r="AA97" s="88">
        <v>0.69</v>
      </c>
      <c r="AB97" s="15"/>
      <c r="AC97" s="16"/>
      <c r="AD97" s="17"/>
      <c r="AE97" s="18"/>
    </row>
    <row r="98" spans="2:31" x14ac:dyDescent="0.2">
      <c r="B98" s="147"/>
      <c r="C98" s="155"/>
      <c r="D98" s="150"/>
      <c r="E98" s="158"/>
      <c r="F98" s="161"/>
      <c r="G98" s="164"/>
      <c r="H98" s="150"/>
      <c r="I98" s="150"/>
      <c r="J98" s="3">
        <v>44488</v>
      </c>
      <c r="K98" s="4" t="s">
        <v>402</v>
      </c>
      <c r="L98" s="5">
        <v>13.8</v>
      </c>
      <c r="M98" s="6">
        <v>0.3</v>
      </c>
      <c r="N98" s="5">
        <v>16.5</v>
      </c>
      <c r="O98" s="7">
        <v>0</v>
      </c>
      <c r="P98" s="8" t="s">
        <v>399</v>
      </c>
      <c r="Q98" s="8" t="s">
        <v>397</v>
      </c>
      <c r="R98" s="9" t="s">
        <v>400</v>
      </c>
      <c r="S98" s="19">
        <v>760</v>
      </c>
      <c r="T98" s="11">
        <v>7</v>
      </c>
      <c r="U98" s="12">
        <v>3</v>
      </c>
      <c r="V98" s="13" t="s">
        <v>571</v>
      </c>
      <c r="W98" s="88">
        <v>0.71</v>
      </c>
      <c r="X98" s="15"/>
      <c r="Y98" s="16"/>
      <c r="Z98" s="13" t="s">
        <v>571</v>
      </c>
      <c r="AA98" s="88">
        <v>0.61</v>
      </c>
      <c r="AB98" s="15"/>
      <c r="AC98" s="16"/>
      <c r="AD98" s="17"/>
      <c r="AE98" s="18"/>
    </row>
    <row r="99" spans="2:31" x14ac:dyDescent="0.2">
      <c r="B99" s="147"/>
      <c r="C99" s="155"/>
      <c r="D99" s="150"/>
      <c r="E99" s="158"/>
      <c r="F99" s="161"/>
      <c r="G99" s="164"/>
      <c r="H99" s="150"/>
      <c r="I99" s="150"/>
      <c r="J99" s="3">
        <v>44512</v>
      </c>
      <c r="K99" s="4" t="s">
        <v>402</v>
      </c>
      <c r="L99" s="5">
        <v>16.7</v>
      </c>
      <c r="M99" s="6">
        <v>0.4</v>
      </c>
      <c r="N99" s="5">
        <v>14.9</v>
      </c>
      <c r="O99" s="7">
        <v>0</v>
      </c>
      <c r="P99" s="8" t="s">
        <v>399</v>
      </c>
      <c r="Q99" s="8" t="s">
        <v>397</v>
      </c>
      <c r="R99" s="9">
        <v>85</v>
      </c>
      <c r="S99" s="19">
        <v>195</v>
      </c>
      <c r="T99" s="11">
        <v>7</v>
      </c>
      <c r="U99" s="12">
        <v>3.5</v>
      </c>
      <c r="V99" s="13" t="s">
        <v>571</v>
      </c>
      <c r="W99" s="88">
        <v>0.56999999999999995</v>
      </c>
      <c r="X99" s="15"/>
      <c r="Y99" s="16"/>
      <c r="Z99" s="13" t="s">
        <v>571</v>
      </c>
      <c r="AA99" s="88">
        <v>0.71</v>
      </c>
      <c r="AB99" s="15"/>
      <c r="AC99" s="16"/>
      <c r="AD99" s="17"/>
      <c r="AE99" s="18"/>
    </row>
    <row r="100" spans="2:31" x14ac:dyDescent="0.2">
      <c r="B100" s="147"/>
      <c r="C100" s="155"/>
      <c r="D100" s="150"/>
      <c r="E100" s="158"/>
      <c r="F100" s="161"/>
      <c r="G100" s="164"/>
      <c r="H100" s="150"/>
      <c r="I100" s="150"/>
      <c r="J100" s="3">
        <v>44534</v>
      </c>
      <c r="K100" s="4" t="s">
        <v>398</v>
      </c>
      <c r="L100" s="5">
        <v>13.2</v>
      </c>
      <c r="M100" s="6">
        <v>0.5</v>
      </c>
      <c r="N100" s="5">
        <v>11.7</v>
      </c>
      <c r="O100" s="7">
        <v>0</v>
      </c>
      <c r="P100" s="8" t="s">
        <v>403</v>
      </c>
      <c r="Q100" s="8" t="s">
        <v>397</v>
      </c>
      <c r="R100" s="9">
        <v>65</v>
      </c>
      <c r="S100" s="10">
        <v>4280</v>
      </c>
      <c r="T100" s="11">
        <v>25</v>
      </c>
      <c r="U100" s="12">
        <v>12</v>
      </c>
      <c r="V100" s="13" t="s">
        <v>571</v>
      </c>
      <c r="W100" s="88">
        <v>0.8</v>
      </c>
      <c r="X100" s="15"/>
      <c r="Y100" s="16"/>
      <c r="Z100" s="13" t="s">
        <v>571</v>
      </c>
      <c r="AA100" s="88">
        <v>0.88</v>
      </c>
      <c r="AB100" s="15"/>
      <c r="AC100" s="16"/>
      <c r="AD100" s="17"/>
      <c r="AE100" s="18"/>
    </row>
    <row r="101" spans="2:31" x14ac:dyDescent="0.2">
      <c r="B101" s="147"/>
      <c r="C101" s="155">
        <v>17</v>
      </c>
      <c r="D101" s="150" t="s">
        <v>84</v>
      </c>
      <c r="E101" s="158"/>
      <c r="F101" s="161"/>
      <c r="G101" s="164"/>
      <c r="H101" s="150" t="s">
        <v>85</v>
      </c>
      <c r="I101" s="150" t="s">
        <v>70</v>
      </c>
      <c r="J101" s="3">
        <v>44334</v>
      </c>
      <c r="K101" s="4" t="s">
        <v>402</v>
      </c>
      <c r="L101" s="5">
        <v>17.399999999999999</v>
      </c>
      <c r="M101" s="6">
        <v>0.32</v>
      </c>
      <c r="N101" s="5">
        <v>18.899999999999999</v>
      </c>
      <c r="O101" s="7">
        <v>0</v>
      </c>
      <c r="P101" s="8" t="s">
        <v>517</v>
      </c>
      <c r="Q101" s="8" t="s">
        <v>397</v>
      </c>
      <c r="R101" s="9">
        <v>48</v>
      </c>
      <c r="S101" s="19">
        <v>9.2899999999999991</v>
      </c>
      <c r="T101" s="11">
        <v>27</v>
      </c>
      <c r="U101" s="12">
        <v>3.8</v>
      </c>
      <c r="V101" s="13" t="s">
        <v>571</v>
      </c>
      <c r="W101" s="88">
        <v>0.81</v>
      </c>
      <c r="X101" s="15"/>
      <c r="Y101" s="16"/>
      <c r="Z101" s="13" t="s">
        <v>571</v>
      </c>
      <c r="AA101" s="88">
        <v>0.71</v>
      </c>
      <c r="AB101" s="15"/>
      <c r="AC101" s="16"/>
      <c r="AD101" s="17"/>
      <c r="AE101" s="18"/>
    </row>
    <row r="102" spans="2:31" x14ac:dyDescent="0.2">
      <c r="B102" s="147"/>
      <c r="C102" s="155"/>
      <c r="D102" s="150"/>
      <c r="E102" s="158"/>
      <c r="F102" s="161"/>
      <c r="G102" s="164"/>
      <c r="H102" s="150"/>
      <c r="I102" s="150"/>
      <c r="J102" s="3">
        <v>44350</v>
      </c>
      <c r="K102" s="4" t="s">
        <v>402</v>
      </c>
      <c r="L102" s="5">
        <v>24.5</v>
      </c>
      <c r="M102" s="6">
        <v>0.3</v>
      </c>
      <c r="N102" s="5">
        <v>23</v>
      </c>
      <c r="O102" s="7">
        <v>0</v>
      </c>
      <c r="P102" s="8" t="s">
        <v>438</v>
      </c>
      <c r="Q102" s="8" t="s">
        <v>397</v>
      </c>
      <c r="R102" s="9">
        <v>5</v>
      </c>
      <c r="S102" s="19">
        <v>10.4</v>
      </c>
      <c r="T102" s="11">
        <v>169</v>
      </c>
      <c r="U102" s="12">
        <v>96</v>
      </c>
      <c r="V102" s="13" t="s">
        <v>571</v>
      </c>
      <c r="W102" s="88">
        <v>0.81</v>
      </c>
      <c r="X102" s="15"/>
      <c r="Y102" s="16"/>
      <c r="Z102" s="13" t="s">
        <v>571</v>
      </c>
      <c r="AA102" s="88">
        <v>0.68</v>
      </c>
      <c r="AB102" s="15"/>
      <c r="AC102" s="16"/>
      <c r="AD102" s="17"/>
      <c r="AE102" s="18"/>
    </row>
    <row r="103" spans="2:31" x14ac:dyDescent="0.2">
      <c r="B103" s="147"/>
      <c r="C103" s="155"/>
      <c r="D103" s="150"/>
      <c r="E103" s="158"/>
      <c r="F103" s="161"/>
      <c r="G103" s="164"/>
      <c r="H103" s="150"/>
      <c r="I103" s="150"/>
      <c r="J103" s="3">
        <v>44413</v>
      </c>
      <c r="K103" s="4" t="s">
        <v>402</v>
      </c>
      <c r="L103" s="5">
        <v>34.799999999999997</v>
      </c>
      <c r="M103" s="6">
        <v>0.4</v>
      </c>
      <c r="N103" s="5">
        <v>27.1</v>
      </c>
      <c r="O103" s="7">
        <v>0</v>
      </c>
      <c r="P103" s="8" t="s">
        <v>399</v>
      </c>
      <c r="Q103" s="8" t="s">
        <v>397</v>
      </c>
      <c r="R103" s="9">
        <v>63</v>
      </c>
      <c r="S103" s="19">
        <v>9.85</v>
      </c>
      <c r="T103" s="11">
        <v>5</v>
      </c>
      <c r="U103" s="12">
        <v>1.3</v>
      </c>
      <c r="V103" s="13" t="s">
        <v>571</v>
      </c>
      <c r="W103" s="88">
        <v>0.62</v>
      </c>
      <c r="X103" s="15"/>
      <c r="Y103" s="16"/>
      <c r="Z103" s="13" t="s">
        <v>571</v>
      </c>
      <c r="AA103" s="88">
        <v>0.59</v>
      </c>
      <c r="AB103" s="15"/>
      <c r="AC103" s="16"/>
      <c r="AD103" s="17"/>
      <c r="AE103" s="18"/>
    </row>
    <row r="104" spans="2:31" x14ac:dyDescent="0.2">
      <c r="B104" s="147"/>
      <c r="C104" s="155"/>
      <c r="D104" s="150"/>
      <c r="E104" s="158"/>
      <c r="F104" s="161"/>
      <c r="G104" s="164"/>
      <c r="H104" s="150"/>
      <c r="I104" s="150"/>
      <c r="J104" s="3">
        <v>44486</v>
      </c>
      <c r="K104" s="4" t="s">
        <v>395</v>
      </c>
      <c r="L104" s="5">
        <v>14.7</v>
      </c>
      <c r="M104" s="6">
        <v>0.3</v>
      </c>
      <c r="N104" s="5">
        <v>15.1</v>
      </c>
      <c r="O104" s="7">
        <v>0</v>
      </c>
      <c r="P104" s="8" t="s">
        <v>399</v>
      </c>
      <c r="Q104" s="8" t="s">
        <v>397</v>
      </c>
      <c r="R104" s="9" t="s">
        <v>400</v>
      </c>
      <c r="S104" s="19">
        <v>9.69</v>
      </c>
      <c r="T104" s="11">
        <v>8</v>
      </c>
      <c r="U104" s="12">
        <v>2.1</v>
      </c>
      <c r="V104" s="13" t="s">
        <v>571</v>
      </c>
      <c r="W104" s="88">
        <v>0.72</v>
      </c>
      <c r="X104" s="15"/>
      <c r="Y104" s="16"/>
      <c r="Z104" s="13" t="s">
        <v>571</v>
      </c>
      <c r="AA104" s="88">
        <v>0.78</v>
      </c>
      <c r="AB104" s="15"/>
      <c r="AC104" s="16"/>
      <c r="AD104" s="17"/>
      <c r="AE104" s="18"/>
    </row>
    <row r="105" spans="2:31" x14ac:dyDescent="0.2">
      <c r="B105" s="147"/>
      <c r="C105" s="155"/>
      <c r="D105" s="150"/>
      <c r="E105" s="158"/>
      <c r="F105" s="161"/>
      <c r="G105" s="164"/>
      <c r="H105" s="150"/>
      <c r="I105" s="150"/>
      <c r="J105" s="3">
        <v>44512</v>
      </c>
      <c r="K105" s="4" t="s">
        <v>402</v>
      </c>
      <c r="L105" s="5">
        <v>18.100000000000001</v>
      </c>
      <c r="M105" s="6">
        <v>0.3</v>
      </c>
      <c r="N105" s="5">
        <v>13.9</v>
      </c>
      <c r="O105" s="7">
        <v>0</v>
      </c>
      <c r="P105" s="8" t="s">
        <v>399</v>
      </c>
      <c r="Q105" s="8" t="s">
        <v>397</v>
      </c>
      <c r="R105" s="9" t="s">
        <v>400</v>
      </c>
      <c r="S105" s="19">
        <v>8.2899999999999991</v>
      </c>
      <c r="T105" s="11">
        <v>3</v>
      </c>
      <c r="U105" s="12">
        <v>1.6</v>
      </c>
      <c r="V105" s="13" t="s">
        <v>571</v>
      </c>
      <c r="W105" s="88">
        <v>0.87</v>
      </c>
      <c r="X105" s="15"/>
      <c r="Y105" s="16"/>
      <c r="Z105" s="13" t="s">
        <v>571</v>
      </c>
      <c r="AA105" s="88">
        <v>0.88</v>
      </c>
      <c r="AB105" s="15"/>
      <c r="AC105" s="16"/>
      <c r="AD105" s="17"/>
      <c r="AE105" s="18"/>
    </row>
    <row r="106" spans="2:31" x14ac:dyDescent="0.2">
      <c r="B106" s="147"/>
      <c r="C106" s="155"/>
      <c r="D106" s="150"/>
      <c r="E106" s="158"/>
      <c r="F106" s="161"/>
      <c r="G106" s="164"/>
      <c r="H106" s="150"/>
      <c r="I106" s="150"/>
      <c r="J106" s="3">
        <v>44534</v>
      </c>
      <c r="K106" s="4" t="s">
        <v>398</v>
      </c>
      <c r="L106" s="5">
        <v>13.2</v>
      </c>
      <c r="M106" s="6">
        <v>0.3</v>
      </c>
      <c r="N106" s="5">
        <v>10.199999999999999</v>
      </c>
      <c r="O106" s="7">
        <v>0</v>
      </c>
      <c r="P106" s="8" t="s">
        <v>399</v>
      </c>
      <c r="Q106" s="8" t="s">
        <v>397</v>
      </c>
      <c r="R106" s="9">
        <v>52</v>
      </c>
      <c r="S106" s="19">
        <v>10.8</v>
      </c>
      <c r="T106" s="11">
        <v>13</v>
      </c>
      <c r="U106" s="12">
        <v>6</v>
      </c>
      <c r="V106" s="13" t="s">
        <v>571</v>
      </c>
      <c r="W106" s="88">
        <v>0.61</v>
      </c>
      <c r="X106" s="15"/>
      <c r="Y106" s="16"/>
      <c r="Z106" s="13" t="s">
        <v>571</v>
      </c>
      <c r="AA106" s="88">
        <v>0.69</v>
      </c>
      <c r="AB106" s="15"/>
      <c r="AC106" s="16"/>
      <c r="AD106" s="17"/>
      <c r="AE106" s="18"/>
    </row>
    <row r="107" spans="2:31" x14ac:dyDescent="0.2">
      <c r="B107" s="147"/>
      <c r="C107" s="155">
        <v>18</v>
      </c>
      <c r="D107" s="150" t="s">
        <v>84</v>
      </c>
      <c r="E107" s="158"/>
      <c r="F107" s="161"/>
      <c r="G107" s="164"/>
      <c r="H107" s="150" t="s">
        <v>86</v>
      </c>
      <c r="I107" s="150" t="s">
        <v>70</v>
      </c>
      <c r="J107" s="3">
        <v>44334</v>
      </c>
      <c r="K107" s="4" t="s">
        <v>402</v>
      </c>
      <c r="L107" s="5">
        <v>17.8</v>
      </c>
      <c r="M107" s="6">
        <v>0.47</v>
      </c>
      <c r="N107" s="5">
        <v>17.8</v>
      </c>
      <c r="O107" s="7">
        <v>0</v>
      </c>
      <c r="P107" s="8" t="s">
        <v>458</v>
      </c>
      <c r="Q107" s="8" t="s">
        <v>414</v>
      </c>
      <c r="R107" s="9">
        <v>12</v>
      </c>
      <c r="S107" s="19">
        <v>43.2</v>
      </c>
      <c r="T107" s="11">
        <v>85</v>
      </c>
      <c r="U107" s="12">
        <v>23</v>
      </c>
      <c r="V107" s="13" t="s">
        <v>571</v>
      </c>
      <c r="W107" s="88">
        <v>0.69</v>
      </c>
      <c r="X107" s="15"/>
      <c r="Y107" s="16"/>
      <c r="Z107" s="13" t="s">
        <v>571</v>
      </c>
      <c r="AA107" s="88">
        <v>0.9</v>
      </c>
      <c r="AB107" s="15"/>
      <c r="AC107" s="16"/>
      <c r="AD107" s="17"/>
      <c r="AE107" s="18"/>
    </row>
    <row r="108" spans="2:31" x14ac:dyDescent="0.2">
      <c r="B108" s="147"/>
      <c r="C108" s="155"/>
      <c r="D108" s="150"/>
      <c r="E108" s="158"/>
      <c r="F108" s="161"/>
      <c r="G108" s="164"/>
      <c r="H108" s="150"/>
      <c r="I108" s="150"/>
      <c r="J108" s="3">
        <v>44350</v>
      </c>
      <c r="K108" s="4" t="s">
        <v>402</v>
      </c>
      <c r="L108" s="5">
        <v>22.8</v>
      </c>
      <c r="M108" s="6">
        <v>0.37</v>
      </c>
      <c r="N108" s="5">
        <v>20.2</v>
      </c>
      <c r="O108" s="7">
        <v>0</v>
      </c>
      <c r="P108" s="8" t="s">
        <v>403</v>
      </c>
      <c r="Q108" s="8" t="s">
        <v>397</v>
      </c>
      <c r="R108" s="9" t="s">
        <v>400</v>
      </c>
      <c r="S108" s="19">
        <v>11.7</v>
      </c>
      <c r="T108" s="11">
        <v>5</v>
      </c>
      <c r="U108" s="12">
        <v>2.4</v>
      </c>
      <c r="V108" s="13" t="s">
        <v>571</v>
      </c>
      <c r="W108" s="88">
        <v>0.72</v>
      </c>
      <c r="X108" s="15"/>
      <c r="Y108" s="16"/>
      <c r="Z108" s="13" t="s">
        <v>571</v>
      </c>
      <c r="AA108" s="88">
        <v>0.82</v>
      </c>
      <c r="AB108" s="15"/>
      <c r="AC108" s="16"/>
      <c r="AD108" s="17"/>
      <c r="AE108" s="18"/>
    </row>
    <row r="109" spans="2:31" x14ac:dyDescent="0.2">
      <c r="B109" s="147"/>
      <c r="C109" s="155"/>
      <c r="D109" s="150"/>
      <c r="E109" s="158"/>
      <c r="F109" s="161"/>
      <c r="G109" s="164"/>
      <c r="H109" s="150"/>
      <c r="I109" s="150"/>
      <c r="J109" s="3">
        <v>44413</v>
      </c>
      <c r="K109" s="4" t="s">
        <v>402</v>
      </c>
      <c r="L109" s="5">
        <v>32.799999999999997</v>
      </c>
      <c r="M109" s="6">
        <v>0.3</v>
      </c>
      <c r="N109" s="5">
        <v>27.3</v>
      </c>
      <c r="O109" s="7">
        <v>0</v>
      </c>
      <c r="P109" s="8" t="s">
        <v>399</v>
      </c>
      <c r="Q109" s="8" t="s">
        <v>397</v>
      </c>
      <c r="R109" s="9" t="s">
        <v>400</v>
      </c>
      <c r="S109" s="19">
        <v>10.8</v>
      </c>
      <c r="T109" s="11">
        <v>6</v>
      </c>
      <c r="U109" s="12">
        <v>3.2</v>
      </c>
      <c r="V109" s="13" t="s">
        <v>571</v>
      </c>
      <c r="W109" s="88">
        <v>0.59</v>
      </c>
      <c r="X109" s="15"/>
      <c r="Y109" s="16"/>
      <c r="Z109" s="13" t="s">
        <v>571</v>
      </c>
      <c r="AA109" s="88">
        <v>0.77</v>
      </c>
      <c r="AB109" s="15"/>
      <c r="AC109" s="16"/>
      <c r="AD109" s="17"/>
      <c r="AE109" s="18"/>
    </row>
    <row r="110" spans="2:31" x14ac:dyDescent="0.2">
      <c r="B110" s="147"/>
      <c r="C110" s="155"/>
      <c r="D110" s="150"/>
      <c r="E110" s="158"/>
      <c r="F110" s="161"/>
      <c r="G110" s="164"/>
      <c r="H110" s="150"/>
      <c r="I110" s="150"/>
      <c r="J110" s="3">
        <v>44486</v>
      </c>
      <c r="K110" s="4" t="s">
        <v>395</v>
      </c>
      <c r="L110" s="5">
        <v>14.3</v>
      </c>
      <c r="M110" s="6">
        <v>0.5</v>
      </c>
      <c r="N110" s="5">
        <v>15.7</v>
      </c>
      <c r="O110" s="7">
        <v>0</v>
      </c>
      <c r="P110" s="8" t="s">
        <v>406</v>
      </c>
      <c r="Q110" s="8" t="s">
        <v>397</v>
      </c>
      <c r="R110" s="9">
        <v>87</v>
      </c>
      <c r="S110" s="19">
        <v>11.8</v>
      </c>
      <c r="T110" s="11">
        <v>9</v>
      </c>
      <c r="U110" s="12">
        <v>3.5</v>
      </c>
      <c r="V110" s="13" t="s">
        <v>571</v>
      </c>
      <c r="W110" s="88">
        <v>0.98</v>
      </c>
      <c r="X110" s="15"/>
      <c r="Y110" s="16"/>
      <c r="Z110" s="13" t="s">
        <v>571</v>
      </c>
      <c r="AA110" s="88">
        <v>0.69</v>
      </c>
      <c r="AB110" s="15"/>
      <c r="AC110" s="16"/>
      <c r="AD110" s="17"/>
      <c r="AE110" s="18"/>
    </row>
    <row r="111" spans="2:31" x14ac:dyDescent="0.2">
      <c r="B111" s="147"/>
      <c r="C111" s="155"/>
      <c r="D111" s="150"/>
      <c r="E111" s="158"/>
      <c r="F111" s="161"/>
      <c r="G111" s="164"/>
      <c r="H111" s="150"/>
      <c r="I111" s="150"/>
      <c r="J111" s="3">
        <v>44512</v>
      </c>
      <c r="K111" s="4" t="s">
        <v>402</v>
      </c>
      <c r="L111" s="5">
        <v>17.2</v>
      </c>
      <c r="M111" s="6">
        <v>0.3</v>
      </c>
      <c r="N111" s="5">
        <v>14.1</v>
      </c>
      <c r="O111" s="7">
        <v>0</v>
      </c>
      <c r="P111" s="8" t="s">
        <v>406</v>
      </c>
      <c r="Q111" s="8" t="s">
        <v>397</v>
      </c>
      <c r="R111" s="9">
        <v>70</v>
      </c>
      <c r="S111" s="19">
        <v>12.8</v>
      </c>
      <c r="T111" s="11">
        <v>10</v>
      </c>
      <c r="U111" s="12">
        <v>5.4</v>
      </c>
      <c r="V111" s="13" t="s">
        <v>571</v>
      </c>
      <c r="W111" s="88">
        <v>0.95</v>
      </c>
      <c r="X111" s="15"/>
      <c r="Y111" s="16"/>
      <c r="Z111" s="13" t="s">
        <v>571</v>
      </c>
      <c r="AA111" s="88">
        <v>0.79</v>
      </c>
      <c r="AB111" s="15"/>
      <c r="AC111" s="16"/>
      <c r="AD111" s="17"/>
      <c r="AE111" s="18"/>
    </row>
    <row r="112" spans="2:31" x14ac:dyDescent="0.2">
      <c r="B112" s="147"/>
      <c r="C112" s="155"/>
      <c r="D112" s="150"/>
      <c r="E112" s="158"/>
      <c r="F112" s="161"/>
      <c r="G112" s="164"/>
      <c r="H112" s="150"/>
      <c r="I112" s="150"/>
      <c r="J112" s="3">
        <v>44534</v>
      </c>
      <c r="K112" s="4" t="s">
        <v>402</v>
      </c>
      <c r="L112" s="5">
        <v>13.1</v>
      </c>
      <c r="M112" s="6">
        <v>0.3</v>
      </c>
      <c r="N112" s="5">
        <v>10.4</v>
      </c>
      <c r="O112" s="7">
        <v>0</v>
      </c>
      <c r="P112" s="8" t="s">
        <v>406</v>
      </c>
      <c r="Q112" s="8" t="s">
        <v>397</v>
      </c>
      <c r="R112" s="9">
        <v>95</v>
      </c>
      <c r="S112" s="19">
        <v>10.9</v>
      </c>
      <c r="T112" s="11">
        <v>6</v>
      </c>
      <c r="U112" s="12">
        <v>2.9</v>
      </c>
      <c r="V112" s="13" t="s">
        <v>571</v>
      </c>
      <c r="W112" s="88">
        <v>0.61</v>
      </c>
      <c r="X112" s="15"/>
      <c r="Y112" s="16"/>
      <c r="Z112" s="13" t="s">
        <v>571</v>
      </c>
      <c r="AA112" s="88">
        <v>0.74</v>
      </c>
      <c r="AB112" s="15"/>
      <c r="AC112" s="16"/>
      <c r="AD112" s="17"/>
      <c r="AE112" s="18"/>
    </row>
    <row r="113" spans="2:31" x14ac:dyDescent="0.2">
      <c r="B113" s="147"/>
      <c r="C113" s="155">
        <v>19</v>
      </c>
      <c r="D113" s="150" t="s">
        <v>84</v>
      </c>
      <c r="E113" s="158"/>
      <c r="F113" s="161"/>
      <c r="G113" s="164"/>
      <c r="H113" s="150" t="s">
        <v>87</v>
      </c>
      <c r="I113" s="150" t="s">
        <v>70</v>
      </c>
      <c r="J113" s="3">
        <v>44333</v>
      </c>
      <c r="K113" s="4" t="s">
        <v>395</v>
      </c>
      <c r="L113" s="5">
        <v>22.4</v>
      </c>
      <c r="M113" s="6">
        <v>0.47</v>
      </c>
      <c r="N113" s="5">
        <v>19.3</v>
      </c>
      <c r="O113" s="7">
        <v>0</v>
      </c>
      <c r="P113" s="8" t="s">
        <v>405</v>
      </c>
      <c r="Q113" s="8" t="s">
        <v>397</v>
      </c>
      <c r="R113" s="9">
        <v>43</v>
      </c>
      <c r="S113" s="10">
        <v>1870</v>
      </c>
      <c r="T113" s="11">
        <v>13</v>
      </c>
      <c r="U113" s="12">
        <v>6</v>
      </c>
      <c r="V113" s="13" t="s">
        <v>571</v>
      </c>
      <c r="W113" s="88">
        <v>0.61</v>
      </c>
      <c r="X113" s="15"/>
      <c r="Y113" s="16"/>
      <c r="Z113" s="13" t="s">
        <v>571</v>
      </c>
      <c r="AA113" s="88">
        <v>0.72</v>
      </c>
      <c r="AB113" s="15"/>
      <c r="AC113" s="16"/>
      <c r="AD113" s="17"/>
      <c r="AE113" s="18"/>
    </row>
    <row r="114" spans="2:31" x14ac:dyDescent="0.2">
      <c r="B114" s="147"/>
      <c r="C114" s="155"/>
      <c r="D114" s="150"/>
      <c r="E114" s="158"/>
      <c r="F114" s="161"/>
      <c r="G114" s="164"/>
      <c r="H114" s="150"/>
      <c r="I114" s="150"/>
      <c r="J114" s="3">
        <v>44350</v>
      </c>
      <c r="K114" s="4" t="s">
        <v>402</v>
      </c>
      <c r="L114" s="5">
        <v>19.8</v>
      </c>
      <c r="M114" s="6">
        <v>0.85</v>
      </c>
      <c r="N114" s="5">
        <v>19.7</v>
      </c>
      <c r="O114" s="7">
        <v>0</v>
      </c>
      <c r="P114" s="8" t="s">
        <v>406</v>
      </c>
      <c r="Q114" s="8" t="s">
        <v>397</v>
      </c>
      <c r="R114" s="9">
        <v>45</v>
      </c>
      <c r="S114" s="10">
        <v>1210</v>
      </c>
      <c r="T114" s="11">
        <v>9</v>
      </c>
      <c r="U114" s="12">
        <v>4.9000000000000004</v>
      </c>
      <c r="V114" s="13" t="s">
        <v>571</v>
      </c>
      <c r="W114" s="88">
        <v>0.55000000000000004</v>
      </c>
      <c r="X114" s="15"/>
      <c r="Y114" s="16"/>
      <c r="Z114" s="13" t="s">
        <v>571</v>
      </c>
      <c r="AA114" s="88">
        <v>0.79</v>
      </c>
      <c r="AB114" s="15"/>
      <c r="AC114" s="16"/>
      <c r="AD114" s="17"/>
      <c r="AE114" s="18"/>
    </row>
    <row r="115" spans="2:31" x14ac:dyDescent="0.2">
      <c r="B115" s="147"/>
      <c r="C115" s="155"/>
      <c r="D115" s="150"/>
      <c r="E115" s="158"/>
      <c r="F115" s="161"/>
      <c r="G115" s="164"/>
      <c r="H115" s="150"/>
      <c r="I115" s="150"/>
      <c r="J115" s="3">
        <v>44413</v>
      </c>
      <c r="K115" s="4" t="s">
        <v>402</v>
      </c>
      <c r="L115" s="5">
        <v>29.4</v>
      </c>
      <c r="M115" s="6">
        <v>0.7</v>
      </c>
      <c r="N115" s="5">
        <v>26.5</v>
      </c>
      <c r="O115" s="7">
        <v>0</v>
      </c>
      <c r="P115" s="8" t="s">
        <v>403</v>
      </c>
      <c r="Q115" s="8" t="s">
        <v>397</v>
      </c>
      <c r="R115" s="9">
        <v>71</v>
      </c>
      <c r="S115" s="10">
        <v>2310</v>
      </c>
      <c r="T115" s="11">
        <v>9</v>
      </c>
      <c r="U115" s="12">
        <v>3.6</v>
      </c>
      <c r="V115" s="13" t="s">
        <v>571</v>
      </c>
      <c r="W115" s="88">
        <v>0.63</v>
      </c>
      <c r="X115" s="15"/>
      <c r="Y115" s="16"/>
      <c r="Z115" s="13" t="s">
        <v>571</v>
      </c>
      <c r="AA115" s="88">
        <v>0.69</v>
      </c>
      <c r="AB115" s="15"/>
      <c r="AC115" s="16"/>
      <c r="AD115" s="17"/>
      <c r="AE115" s="18"/>
    </row>
    <row r="116" spans="2:31" x14ac:dyDescent="0.2">
      <c r="B116" s="147"/>
      <c r="C116" s="155"/>
      <c r="D116" s="150"/>
      <c r="E116" s="158"/>
      <c r="F116" s="161"/>
      <c r="G116" s="164"/>
      <c r="H116" s="150"/>
      <c r="I116" s="150"/>
      <c r="J116" s="3">
        <v>44486</v>
      </c>
      <c r="K116" s="4" t="s">
        <v>402</v>
      </c>
      <c r="L116" s="5">
        <v>13.1</v>
      </c>
      <c r="M116" s="6">
        <v>0.6</v>
      </c>
      <c r="N116" s="5">
        <v>15.8</v>
      </c>
      <c r="O116" s="7">
        <v>0</v>
      </c>
      <c r="P116" s="8" t="s">
        <v>405</v>
      </c>
      <c r="Q116" s="8" t="s">
        <v>397</v>
      </c>
      <c r="R116" s="9">
        <v>62</v>
      </c>
      <c r="S116" s="19">
        <v>437</v>
      </c>
      <c r="T116" s="11">
        <v>9</v>
      </c>
      <c r="U116" s="12">
        <v>6.2</v>
      </c>
      <c r="V116" s="13" t="s">
        <v>571</v>
      </c>
      <c r="W116" s="88">
        <v>0.62</v>
      </c>
      <c r="X116" s="15"/>
      <c r="Y116" s="16"/>
      <c r="Z116" s="13" t="s">
        <v>571</v>
      </c>
      <c r="AA116" s="88">
        <v>0.83</v>
      </c>
      <c r="AB116" s="15"/>
      <c r="AC116" s="16"/>
      <c r="AD116" s="17"/>
      <c r="AE116" s="18"/>
    </row>
    <row r="117" spans="2:31" x14ac:dyDescent="0.2">
      <c r="B117" s="147"/>
      <c r="C117" s="155"/>
      <c r="D117" s="150"/>
      <c r="E117" s="158"/>
      <c r="F117" s="161"/>
      <c r="G117" s="164"/>
      <c r="H117" s="150"/>
      <c r="I117" s="150"/>
      <c r="J117" s="3">
        <v>44512</v>
      </c>
      <c r="K117" s="4" t="s">
        <v>402</v>
      </c>
      <c r="L117" s="5">
        <v>17.100000000000001</v>
      </c>
      <c r="M117" s="6">
        <v>0.5</v>
      </c>
      <c r="N117" s="5">
        <v>15</v>
      </c>
      <c r="O117" s="7">
        <v>0</v>
      </c>
      <c r="P117" s="8" t="s">
        <v>403</v>
      </c>
      <c r="Q117" s="8" t="s">
        <v>397</v>
      </c>
      <c r="R117" s="9">
        <v>38</v>
      </c>
      <c r="S117" s="19">
        <v>370</v>
      </c>
      <c r="T117" s="11">
        <v>15</v>
      </c>
      <c r="U117" s="12">
        <v>15</v>
      </c>
      <c r="V117" s="13" t="s">
        <v>571</v>
      </c>
      <c r="W117" s="88">
        <v>0.88</v>
      </c>
      <c r="X117" s="15"/>
      <c r="Y117" s="16"/>
      <c r="Z117" s="13" t="s">
        <v>571</v>
      </c>
      <c r="AA117" s="88">
        <v>0.87</v>
      </c>
      <c r="AB117" s="15"/>
      <c r="AC117" s="16"/>
      <c r="AD117" s="17"/>
      <c r="AE117" s="18"/>
    </row>
    <row r="118" spans="2:31" x14ac:dyDescent="0.2">
      <c r="B118" s="147"/>
      <c r="C118" s="155"/>
      <c r="D118" s="150"/>
      <c r="E118" s="158"/>
      <c r="F118" s="161"/>
      <c r="G118" s="164"/>
      <c r="H118" s="150"/>
      <c r="I118" s="150"/>
      <c r="J118" s="3">
        <v>44534</v>
      </c>
      <c r="K118" s="4" t="s">
        <v>402</v>
      </c>
      <c r="L118" s="5">
        <v>14.1</v>
      </c>
      <c r="M118" s="6">
        <v>0.4</v>
      </c>
      <c r="N118" s="5">
        <v>13.3</v>
      </c>
      <c r="O118" s="7">
        <v>0</v>
      </c>
      <c r="P118" s="8" t="s">
        <v>403</v>
      </c>
      <c r="Q118" s="8" t="s">
        <v>397</v>
      </c>
      <c r="R118" s="9">
        <v>85</v>
      </c>
      <c r="S118" s="10">
        <v>4780</v>
      </c>
      <c r="T118" s="11">
        <v>29</v>
      </c>
      <c r="U118" s="12">
        <v>11</v>
      </c>
      <c r="V118" s="13" t="s">
        <v>571</v>
      </c>
      <c r="W118" s="88">
        <v>0.91</v>
      </c>
      <c r="X118" s="15"/>
      <c r="Y118" s="16"/>
      <c r="Z118" s="13" t="s">
        <v>571</v>
      </c>
      <c r="AA118" s="88">
        <v>0.85</v>
      </c>
      <c r="AB118" s="15"/>
      <c r="AC118" s="16"/>
      <c r="AD118" s="17"/>
      <c r="AE118" s="18"/>
    </row>
    <row r="119" spans="2:31" x14ac:dyDescent="0.2">
      <c r="B119" s="147"/>
      <c r="C119" s="155">
        <v>20</v>
      </c>
      <c r="D119" s="150" t="s">
        <v>88</v>
      </c>
      <c r="E119" s="158"/>
      <c r="F119" s="161"/>
      <c r="G119" s="164"/>
      <c r="H119" s="150" t="s">
        <v>89</v>
      </c>
      <c r="I119" s="150" t="s">
        <v>90</v>
      </c>
      <c r="J119" s="3">
        <v>44335</v>
      </c>
      <c r="K119" s="4" t="s">
        <v>398</v>
      </c>
      <c r="L119" s="5">
        <v>18.899999999999999</v>
      </c>
      <c r="M119" s="6">
        <v>0.52</v>
      </c>
      <c r="N119" s="5">
        <v>16.600000000000001</v>
      </c>
      <c r="O119" s="7">
        <v>0</v>
      </c>
      <c r="P119" s="8" t="s">
        <v>401</v>
      </c>
      <c r="Q119" s="8" t="s">
        <v>397</v>
      </c>
      <c r="R119" s="9" t="s">
        <v>400</v>
      </c>
      <c r="S119" s="19">
        <v>8.65</v>
      </c>
      <c r="T119" s="11" t="s">
        <v>580</v>
      </c>
      <c r="U119" s="12">
        <v>0.1</v>
      </c>
      <c r="V119" s="13" t="s">
        <v>571</v>
      </c>
      <c r="W119" s="88">
        <v>0.64</v>
      </c>
      <c r="X119" s="15"/>
      <c r="Y119" s="16"/>
      <c r="Z119" s="13" t="s">
        <v>571</v>
      </c>
      <c r="AA119" s="88">
        <v>0.75</v>
      </c>
      <c r="AB119" s="15"/>
      <c r="AC119" s="16"/>
      <c r="AD119" s="17"/>
      <c r="AE119" s="18"/>
    </row>
    <row r="120" spans="2:31" x14ac:dyDescent="0.2">
      <c r="B120" s="147"/>
      <c r="C120" s="155"/>
      <c r="D120" s="150"/>
      <c r="E120" s="158"/>
      <c r="F120" s="161"/>
      <c r="G120" s="164"/>
      <c r="H120" s="150"/>
      <c r="I120" s="150"/>
      <c r="J120" s="3">
        <v>44350</v>
      </c>
      <c r="K120" s="4" t="s">
        <v>402</v>
      </c>
      <c r="L120" s="5">
        <v>24.1</v>
      </c>
      <c r="M120" s="6">
        <v>0.25</v>
      </c>
      <c r="N120" s="5">
        <v>22.5</v>
      </c>
      <c r="O120" s="7">
        <v>0</v>
      </c>
      <c r="P120" s="8" t="s">
        <v>403</v>
      </c>
      <c r="Q120" s="8" t="s">
        <v>397</v>
      </c>
      <c r="R120" s="9" t="s">
        <v>400</v>
      </c>
      <c r="S120" s="19">
        <v>6.9</v>
      </c>
      <c r="T120" s="11">
        <v>1</v>
      </c>
      <c r="U120" s="12">
        <v>0.3</v>
      </c>
      <c r="V120" s="13" t="s">
        <v>571</v>
      </c>
      <c r="W120" s="88">
        <v>0.68</v>
      </c>
      <c r="X120" s="15"/>
      <c r="Y120" s="16"/>
      <c r="Z120" s="13" t="s">
        <v>571</v>
      </c>
      <c r="AA120" s="88">
        <v>0.98</v>
      </c>
      <c r="AB120" s="15"/>
      <c r="AC120" s="16"/>
      <c r="AD120" s="17"/>
      <c r="AE120" s="18"/>
    </row>
    <row r="121" spans="2:31" x14ac:dyDescent="0.2">
      <c r="B121" s="147"/>
      <c r="C121" s="155"/>
      <c r="D121" s="150"/>
      <c r="E121" s="158"/>
      <c r="F121" s="161"/>
      <c r="G121" s="164"/>
      <c r="H121" s="150"/>
      <c r="I121" s="150"/>
      <c r="J121" s="3">
        <v>44397</v>
      </c>
      <c r="K121" s="4" t="s">
        <v>402</v>
      </c>
      <c r="L121" s="5">
        <v>29.4</v>
      </c>
      <c r="M121" s="6">
        <v>0.3</v>
      </c>
      <c r="N121" s="5">
        <v>25.2</v>
      </c>
      <c r="O121" s="7">
        <v>0</v>
      </c>
      <c r="P121" s="8" t="s">
        <v>405</v>
      </c>
      <c r="Q121" s="8" t="s">
        <v>397</v>
      </c>
      <c r="R121" s="9" t="s">
        <v>400</v>
      </c>
      <c r="S121" s="19">
        <v>5.63</v>
      </c>
      <c r="T121" s="11" t="s">
        <v>580</v>
      </c>
      <c r="U121" s="12">
        <v>0.5</v>
      </c>
      <c r="V121" s="13" t="s">
        <v>571</v>
      </c>
      <c r="W121" s="88">
        <v>0.72</v>
      </c>
      <c r="X121" s="15"/>
      <c r="Y121" s="16"/>
      <c r="Z121" s="13" t="s">
        <v>571</v>
      </c>
      <c r="AA121" s="88">
        <v>0.96</v>
      </c>
      <c r="AB121" s="15"/>
      <c r="AC121" s="16"/>
      <c r="AD121" s="17"/>
      <c r="AE121" s="18"/>
    </row>
    <row r="122" spans="2:31" x14ac:dyDescent="0.2">
      <c r="B122" s="147"/>
      <c r="C122" s="155"/>
      <c r="D122" s="150"/>
      <c r="E122" s="158"/>
      <c r="F122" s="161"/>
      <c r="G122" s="164"/>
      <c r="H122" s="150"/>
      <c r="I122" s="150"/>
      <c r="J122" s="3">
        <v>44437</v>
      </c>
      <c r="K122" s="4" t="s">
        <v>402</v>
      </c>
      <c r="L122" s="5">
        <v>26.1</v>
      </c>
      <c r="M122" s="6">
        <v>0.3</v>
      </c>
      <c r="N122" s="5">
        <v>22</v>
      </c>
      <c r="O122" s="7">
        <v>0</v>
      </c>
      <c r="P122" s="8" t="s">
        <v>405</v>
      </c>
      <c r="Q122" s="8" t="s">
        <v>397</v>
      </c>
      <c r="R122" s="9" t="s">
        <v>400</v>
      </c>
      <c r="S122" s="19">
        <v>5.52</v>
      </c>
      <c r="T122" s="11">
        <v>1</v>
      </c>
      <c r="U122" s="12">
        <v>0.8</v>
      </c>
      <c r="V122" s="13" t="s">
        <v>571</v>
      </c>
      <c r="W122" s="88">
        <v>0.48</v>
      </c>
      <c r="X122" s="15"/>
      <c r="Y122" s="16"/>
      <c r="Z122" s="13" t="s">
        <v>571</v>
      </c>
      <c r="AA122" s="88">
        <v>0.73</v>
      </c>
      <c r="AB122" s="15"/>
      <c r="AC122" s="16"/>
      <c r="AD122" s="17"/>
      <c r="AE122" s="18"/>
    </row>
    <row r="123" spans="2:31" x14ac:dyDescent="0.2">
      <c r="B123" s="147"/>
      <c r="C123" s="155"/>
      <c r="D123" s="150"/>
      <c r="E123" s="158"/>
      <c r="F123" s="161"/>
      <c r="G123" s="164"/>
      <c r="H123" s="150"/>
      <c r="I123" s="150"/>
      <c r="J123" s="3">
        <v>44455</v>
      </c>
      <c r="K123" s="4" t="s">
        <v>398</v>
      </c>
      <c r="L123" s="5">
        <v>21.6</v>
      </c>
      <c r="M123" s="6">
        <v>0.3</v>
      </c>
      <c r="N123" s="5">
        <v>18.5</v>
      </c>
      <c r="O123" s="7">
        <v>0</v>
      </c>
      <c r="P123" s="8" t="s">
        <v>405</v>
      </c>
      <c r="Q123" s="8" t="s">
        <v>397</v>
      </c>
      <c r="R123" s="9" t="s">
        <v>400</v>
      </c>
      <c r="S123" s="19">
        <v>5.57</v>
      </c>
      <c r="T123" s="11">
        <v>1</v>
      </c>
      <c r="U123" s="12">
        <v>0.8</v>
      </c>
      <c r="V123" s="13" t="s">
        <v>571</v>
      </c>
      <c r="W123" s="88">
        <v>0.62</v>
      </c>
      <c r="X123" s="15"/>
      <c r="Y123" s="16"/>
      <c r="Z123" s="13" t="s">
        <v>571</v>
      </c>
      <c r="AA123" s="88">
        <v>0.78</v>
      </c>
      <c r="AB123" s="15"/>
      <c r="AC123" s="16"/>
      <c r="AD123" s="17"/>
      <c r="AE123" s="18"/>
    </row>
    <row r="124" spans="2:31" x14ac:dyDescent="0.2">
      <c r="B124" s="147"/>
      <c r="C124" s="155"/>
      <c r="D124" s="150"/>
      <c r="E124" s="158"/>
      <c r="F124" s="161"/>
      <c r="G124" s="164"/>
      <c r="H124" s="150"/>
      <c r="I124" s="150"/>
      <c r="J124" s="3">
        <v>44486</v>
      </c>
      <c r="K124" s="4" t="s">
        <v>395</v>
      </c>
      <c r="L124" s="5">
        <v>15.2</v>
      </c>
      <c r="M124" s="6">
        <v>0.3</v>
      </c>
      <c r="N124" s="5">
        <v>16</v>
      </c>
      <c r="O124" s="7">
        <v>0</v>
      </c>
      <c r="P124" s="8" t="s">
        <v>405</v>
      </c>
      <c r="Q124" s="8" t="s">
        <v>397</v>
      </c>
      <c r="R124" s="9" t="s">
        <v>400</v>
      </c>
      <c r="S124" s="19">
        <v>5.84</v>
      </c>
      <c r="T124" s="11">
        <v>2</v>
      </c>
      <c r="U124" s="12">
        <v>1.2</v>
      </c>
      <c r="V124" s="13" t="s">
        <v>571</v>
      </c>
      <c r="W124" s="88">
        <v>0.77</v>
      </c>
      <c r="X124" s="15"/>
      <c r="Y124" s="16"/>
      <c r="Z124" s="13" t="s">
        <v>571</v>
      </c>
      <c r="AA124" s="88">
        <v>0.83</v>
      </c>
      <c r="AB124" s="15"/>
      <c r="AC124" s="16"/>
      <c r="AD124" s="17"/>
      <c r="AE124" s="18"/>
    </row>
    <row r="125" spans="2:31" x14ac:dyDescent="0.2">
      <c r="B125" s="147"/>
      <c r="C125" s="155"/>
      <c r="D125" s="150"/>
      <c r="E125" s="158"/>
      <c r="F125" s="161"/>
      <c r="G125" s="164"/>
      <c r="H125" s="150"/>
      <c r="I125" s="150"/>
      <c r="J125" s="3">
        <v>44513</v>
      </c>
      <c r="K125" s="4" t="s">
        <v>402</v>
      </c>
      <c r="L125" s="5">
        <v>13.4</v>
      </c>
      <c r="M125" s="6">
        <v>0.3</v>
      </c>
      <c r="N125" s="5">
        <v>10.8</v>
      </c>
      <c r="O125" s="7">
        <v>0</v>
      </c>
      <c r="P125" s="8" t="s">
        <v>405</v>
      </c>
      <c r="Q125" s="8" t="s">
        <v>397</v>
      </c>
      <c r="R125" s="9" t="s">
        <v>400</v>
      </c>
      <c r="S125" s="19">
        <v>5.95</v>
      </c>
      <c r="T125" s="11" t="s">
        <v>572</v>
      </c>
      <c r="U125" s="12">
        <v>0.7</v>
      </c>
      <c r="V125" s="13" t="s">
        <v>571</v>
      </c>
      <c r="W125" s="88">
        <v>0.52</v>
      </c>
      <c r="X125" s="15"/>
      <c r="Y125" s="16"/>
      <c r="Z125" s="13" t="s">
        <v>571</v>
      </c>
      <c r="AA125" s="88">
        <v>0.8</v>
      </c>
      <c r="AB125" s="15"/>
      <c r="AC125" s="16"/>
      <c r="AD125" s="17"/>
      <c r="AE125" s="18"/>
    </row>
    <row r="126" spans="2:31" x14ac:dyDescent="0.2">
      <c r="B126" s="147"/>
      <c r="C126" s="155"/>
      <c r="D126" s="150"/>
      <c r="E126" s="158"/>
      <c r="F126" s="161"/>
      <c r="G126" s="164"/>
      <c r="H126" s="150"/>
      <c r="I126" s="150"/>
      <c r="J126" s="3">
        <v>44536</v>
      </c>
      <c r="K126" s="4" t="s">
        <v>398</v>
      </c>
      <c r="L126" s="5">
        <v>12.8</v>
      </c>
      <c r="M126" s="6">
        <v>0.2</v>
      </c>
      <c r="N126" s="5">
        <v>4.2</v>
      </c>
      <c r="O126" s="7">
        <v>0</v>
      </c>
      <c r="P126" s="8" t="s">
        <v>405</v>
      </c>
      <c r="Q126" s="8" t="s">
        <v>397</v>
      </c>
      <c r="R126" s="9" t="s">
        <v>400</v>
      </c>
      <c r="S126" s="19">
        <v>6.64</v>
      </c>
      <c r="T126" s="11" t="s">
        <v>572</v>
      </c>
      <c r="U126" s="12">
        <v>0.9</v>
      </c>
      <c r="V126" s="13" t="s">
        <v>571</v>
      </c>
      <c r="W126" s="88">
        <v>0.83</v>
      </c>
      <c r="X126" s="15"/>
      <c r="Y126" s="16"/>
      <c r="Z126" s="13" t="s">
        <v>571</v>
      </c>
      <c r="AA126" s="88">
        <v>0.9</v>
      </c>
      <c r="AB126" s="15"/>
      <c r="AC126" s="16"/>
      <c r="AD126" s="17"/>
      <c r="AE126" s="18"/>
    </row>
    <row r="127" spans="2:31" x14ac:dyDescent="0.2">
      <c r="B127" s="147"/>
      <c r="C127" s="155"/>
      <c r="D127" s="150"/>
      <c r="E127" s="158"/>
      <c r="F127" s="161"/>
      <c r="G127" s="164"/>
      <c r="H127" s="150"/>
      <c r="I127" s="150"/>
      <c r="J127" s="3">
        <v>44575</v>
      </c>
      <c r="K127" s="4" t="s">
        <v>402</v>
      </c>
      <c r="L127" s="5">
        <v>5.0999999999999996</v>
      </c>
      <c r="M127" s="6">
        <v>0.3</v>
      </c>
      <c r="N127" s="5">
        <v>4.3</v>
      </c>
      <c r="O127" s="7">
        <v>0</v>
      </c>
      <c r="P127" s="8" t="s">
        <v>405</v>
      </c>
      <c r="Q127" s="8" t="s">
        <v>397</v>
      </c>
      <c r="R127" s="9" t="s">
        <v>400</v>
      </c>
      <c r="S127" s="19">
        <v>6.28</v>
      </c>
      <c r="T127" s="11" t="s">
        <v>572</v>
      </c>
      <c r="U127" s="12">
        <v>0.6</v>
      </c>
      <c r="V127" s="13" t="s">
        <v>571</v>
      </c>
      <c r="W127" s="88">
        <v>0.9</v>
      </c>
      <c r="X127" s="15"/>
      <c r="Y127" s="16"/>
      <c r="Z127" s="13" t="s">
        <v>571</v>
      </c>
      <c r="AA127" s="88">
        <v>0.64</v>
      </c>
      <c r="AB127" s="15"/>
      <c r="AC127" s="16"/>
      <c r="AD127" s="17"/>
      <c r="AE127" s="18"/>
    </row>
    <row r="128" spans="2:31" x14ac:dyDescent="0.2">
      <c r="B128" s="147"/>
      <c r="C128" s="155"/>
      <c r="D128" s="150"/>
      <c r="E128" s="158"/>
      <c r="F128" s="161"/>
      <c r="G128" s="164"/>
      <c r="H128" s="150"/>
      <c r="I128" s="150"/>
      <c r="J128" s="3">
        <v>44608</v>
      </c>
      <c r="K128" s="4" t="s">
        <v>398</v>
      </c>
      <c r="L128" s="5">
        <v>2.4</v>
      </c>
      <c r="M128" s="6">
        <v>0.3</v>
      </c>
      <c r="N128" s="5">
        <v>3.4</v>
      </c>
      <c r="O128" s="7">
        <v>0</v>
      </c>
      <c r="P128" s="8" t="s">
        <v>404</v>
      </c>
      <c r="Q128" s="8" t="s">
        <v>397</v>
      </c>
      <c r="R128" s="9" t="s">
        <v>400</v>
      </c>
      <c r="S128" s="19">
        <v>6.58</v>
      </c>
      <c r="T128" s="11" t="s">
        <v>572</v>
      </c>
      <c r="U128" s="12">
        <v>0.6</v>
      </c>
      <c r="V128" s="13" t="s">
        <v>571</v>
      </c>
      <c r="W128" s="88">
        <v>0.62</v>
      </c>
      <c r="X128" s="15"/>
      <c r="Y128" s="16"/>
      <c r="Z128" s="13" t="s">
        <v>571</v>
      </c>
      <c r="AA128" s="88">
        <v>0.66</v>
      </c>
      <c r="AB128" s="15"/>
      <c r="AC128" s="16"/>
      <c r="AD128" s="17"/>
      <c r="AE128" s="18"/>
    </row>
    <row r="129" spans="2:31" x14ac:dyDescent="0.2">
      <c r="B129" s="147"/>
      <c r="C129" s="155">
        <v>21</v>
      </c>
      <c r="D129" s="173" t="s">
        <v>88</v>
      </c>
      <c r="E129" s="158"/>
      <c r="F129" s="161"/>
      <c r="G129" s="164"/>
      <c r="H129" s="150" t="s">
        <v>91</v>
      </c>
      <c r="I129" s="150" t="s">
        <v>90</v>
      </c>
      <c r="J129" s="3">
        <v>44334</v>
      </c>
      <c r="K129" s="4" t="s">
        <v>402</v>
      </c>
      <c r="L129" s="5">
        <v>16.7</v>
      </c>
      <c r="M129" s="6">
        <v>0.65</v>
      </c>
      <c r="N129" s="5">
        <v>21.3</v>
      </c>
      <c r="O129" s="7">
        <v>0</v>
      </c>
      <c r="P129" s="8" t="s">
        <v>401</v>
      </c>
      <c r="Q129" s="8" t="s">
        <v>397</v>
      </c>
      <c r="R129" s="9">
        <v>74</v>
      </c>
      <c r="S129" s="19">
        <v>12.8</v>
      </c>
      <c r="T129" s="11">
        <v>14</v>
      </c>
      <c r="U129" s="12">
        <v>3.4</v>
      </c>
      <c r="V129" s="13" t="s">
        <v>571</v>
      </c>
      <c r="W129" s="88">
        <v>0.67</v>
      </c>
      <c r="X129" s="15"/>
      <c r="Y129" s="16"/>
      <c r="Z129" s="13" t="s">
        <v>571</v>
      </c>
      <c r="AA129" s="88">
        <v>0.79</v>
      </c>
      <c r="AB129" s="15"/>
      <c r="AC129" s="16"/>
      <c r="AD129" s="17"/>
      <c r="AE129" s="18"/>
    </row>
    <row r="130" spans="2:31" x14ac:dyDescent="0.2">
      <c r="B130" s="147"/>
      <c r="C130" s="155"/>
      <c r="D130" s="173"/>
      <c r="E130" s="158"/>
      <c r="F130" s="161"/>
      <c r="G130" s="164"/>
      <c r="H130" s="150"/>
      <c r="I130" s="150"/>
      <c r="J130" s="3">
        <v>44352</v>
      </c>
      <c r="K130" s="4" t="s">
        <v>402</v>
      </c>
      <c r="L130" s="5">
        <v>21.7</v>
      </c>
      <c r="M130" s="6">
        <v>0.45</v>
      </c>
      <c r="N130" s="5">
        <v>19.3</v>
      </c>
      <c r="O130" s="7">
        <v>0</v>
      </c>
      <c r="P130" s="8" t="s">
        <v>403</v>
      </c>
      <c r="Q130" s="8" t="s">
        <v>397</v>
      </c>
      <c r="R130" s="9">
        <v>73</v>
      </c>
      <c r="S130" s="19">
        <v>9.5500000000000007</v>
      </c>
      <c r="T130" s="11">
        <v>8</v>
      </c>
      <c r="U130" s="12">
        <v>3.6</v>
      </c>
      <c r="V130" s="13" t="s">
        <v>571</v>
      </c>
      <c r="W130" s="88">
        <v>0.61</v>
      </c>
      <c r="X130" s="15"/>
      <c r="Y130" s="16"/>
      <c r="Z130" s="13" t="s">
        <v>571</v>
      </c>
      <c r="AA130" s="88">
        <v>0.68</v>
      </c>
      <c r="AB130" s="15"/>
      <c r="AC130" s="16"/>
      <c r="AD130" s="17"/>
      <c r="AE130" s="18"/>
    </row>
    <row r="131" spans="2:31" x14ac:dyDescent="0.2">
      <c r="B131" s="147"/>
      <c r="C131" s="155"/>
      <c r="D131" s="173"/>
      <c r="E131" s="158"/>
      <c r="F131" s="161"/>
      <c r="G131" s="164"/>
      <c r="H131" s="150"/>
      <c r="I131" s="150"/>
      <c r="J131" s="3">
        <v>44397</v>
      </c>
      <c r="K131" s="4" t="s">
        <v>402</v>
      </c>
      <c r="L131" s="5">
        <v>28</v>
      </c>
      <c r="M131" s="6">
        <v>0.6</v>
      </c>
      <c r="N131" s="5">
        <v>26</v>
      </c>
      <c r="O131" s="7">
        <v>0</v>
      </c>
      <c r="P131" s="8" t="s">
        <v>403</v>
      </c>
      <c r="Q131" s="8" t="s">
        <v>397</v>
      </c>
      <c r="R131" s="9" t="s">
        <v>400</v>
      </c>
      <c r="S131" s="19">
        <v>9.57</v>
      </c>
      <c r="T131" s="11">
        <v>7</v>
      </c>
      <c r="U131" s="12">
        <v>2.2000000000000002</v>
      </c>
      <c r="V131" s="13" t="s">
        <v>571</v>
      </c>
      <c r="W131" s="88">
        <v>0.67</v>
      </c>
      <c r="X131" s="15"/>
      <c r="Y131" s="16"/>
      <c r="Z131" s="13" t="s">
        <v>571</v>
      </c>
      <c r="AA131" s="88">
        <v>0.68</v>
      </c>
      <c r="AB131" s="15"/>
      <c r="AC131" s="16"/>
      <c r="AD131" s="17"/>
      <c r="AE131" s="18"/>
    </row>
    <row r="132" spans="2:31" x14ac:dyDescent="0.2">
      <c r="B132" s="147"/>
      <c r="C132" s="155"/>
      <c r="D132" s="173"/>
      <c r="E132" s="158"/>
      <c r="F132" s="161"/>
      <c r="G132" s="164"/>
      <c r="H132" s="150"/>
      <c r="I132" s="150"/>
      <c r="J132" s="3">
        <v>44437</v>
      </c>
      <c r="K132" s="4" t="s">
        <v>402</v>
      </c>
      <c r="L132" s="5">
        <v>26.9</v>
      </c>
      <c r="M132" s="6">
        <v>0.5</v>
      </c>
      <c r="N132" s="5">
        <v>22.6</v>
      </c>
      <c r="O132" s="7">
        <v>0</v>
      </c>
      <c r="P132" s="8" t="s">
        <v>403</v>
      </c>
      <c r="Q132" s="8" t="s">
        <v>397</v>
      </c>
      <c r="R132" s="9" t="s">
        <v>400</v>
      </c>
      <c r="S132" s="19">
        <v>7.22</v>
      </c>
      <c r="T132" s="11">
        <v>4</v>
      </c>
      <c r="U132" s="12">
        <v>1.8</v>
      </c>
      <c r="V132" s="13" t="s">
        <v>571</v>
      </c>
      <c r="W132" s="88">
        <v>0.63</v>
      </c>
      <c r="X132" s="15"/>
      <c r="Y132" s="16"/>
      <c r="Z132" s="13" t="s">
        <v>571</v>
      </c>
      <c r="AA132" s="88">
        <v>0.64</v>
      </c>
      <c r="AB132" s="15"/>
      <c r="AC132" s="16"/>
      <c r="AD132" s="17"/>
      <c r="AE132" s="18"/>
    </row>
    <row r="133" spans="2:31" x14ac:dyDescent="0.2">
      <c r="B133" s="147"/>
      <c r="C133" s="155"/>
      <c r="D133" s="173"/>
      <c r="E133" s="158"/>
      <c r="F133" s="161"/>
      <c r="G133" s="164"/>
      <c r="H133" s="150"/>
      <c r="I133" s="150"/>
      <c r="J133" s="3">
        <v>44455</v>
      </c>
      <c r="K133" s="4" t="s">
        <v>398</v>
      </c>
      <c r="L133" s="5">
        <v>20.7</v>
      </c>
      <c r="M133" s="6">
        <v>0.5</v>
      </c>
      <c r="N133" s="5">
        <v>17.7</v>
      </c>
      <c r="O133" s="7">
        <v>0</v>
      </c>
      <c r="P133" s="8" t="s">
        <v>403</v>
      </c>
      <c r="Q133" s="8" t="s">
        <v>397</v>
      </c>
      <c r="R133" s="9" t="s">
        <v>400</v>
      </c>
      <c r="S133" s="19">
        <v>6.94</v>
      </c>
      <c r="T133" s="11">
        <v>4</v>
      </c>
      <c r="U133" s="12">
        <v>1.1000000000000001</v>
      </c>
      <c r="V133" s="13" t="s">
        <v>571</v>
      </c>
      <c r="W133" s="88">
        <v>0.7</v>
      </c>
      <c r="X133" s="15"/>
      <c r="Y133" s="16"/>
      <c r="Z133" s="13" t="s">
        <v>571</v>
      </c>
      <c r="AA133" s="88">
        <v>0.88</v>
      </c>
      <c r="AB133" s="15"/>
      <c r="AC133" s="16"/>
      <c r="AD133" s="17"/>
      <c r="AE133" s="18"/>
    </row>
    <row r="134" spans="2:31" x14ac:dyDescent="0.2">
      <c r="B134" s="147"/>
      <c r="C134" s="155"/>
      <c r="D134" s="173"/>
      <c r="E134" s="158"/>
      <c r="F134" s="161"/>
      <c r="G134" s="164"/>
      <c r="H134" s="150"/>
      <c r="I134" s="150"/>
      <c r="J134" s="3">
        <v>44487</v>
      </c>
      <c r="K134" s="4" t="s">
        <v>402</v>
      </c>
      <c r="L134" s="5">
        <v>11.2</v>
      </c>
      <c r="M134" s="6">
        <v>0.5</v>
      </c>
      <c r="N134" s="5">
        <v>13.5</v>
      </c>
      <c r="O134" s="7">
        <v>0</v>
      </c>
      <c r="P134" s="8" t="s">
        <v>403</v>
      </c>
      <c r="Q134" s="8" t="s">
        <v>397</v>
      </c>
      <c r="R134" s="9" t="s">
        <v>400</v>
      </c>
      <c r="S134" s="19">
        <v>9.1300000000000008</v>
      </c>
      <c r="T134" s="11">
        <v>6</v>
      </c>
      <c r="U134" s="12">
        <v>1.5</v>
      </c>
      <c r="V134" s="13" t="s">
        <v>571</v>
      </c>
      <c r="W134" s="88">
        <v>0.66</v>
      </c>
      <c r="X134" s="15"/>
      <c r="Y134" s="16"/>
      <c r="Z134" s="13" t="s">
        <v>571</v>
      </c>
      <c r="AA134" s="88">
        <v>0.73</v>
      </c>
      <c r="AB134" s="15"/>
      <c r="AC134" s="16"/>
      <c r="AD134" s="17"/>
      <c r="AE134" s="18"/>
    </row>
    <row r="135" spans="2:31" x14ac:dyDescent="0.2">
      <c r="B135" s="147"/>
      <c r="C135" s="155"/>
      <c r="D135" s="173"/>
      <c r="E135" s="158"/>
      <c r="F135" s="161"/>
      <c r="G135" s="164"/>
      <c r="H135" s="150"/>
      <c r="I135" s="150"/>
      <c r="J135" s="3">
        <v>44515</v>
      </c>
      <c r="K135" s="4" t="s">
        <v>402</v>
      </c>
      <c r="L135" s="5">
        <v>16.399999999999999</v>
      </c>
      <c r="M135" s="6">
        <v>0.5</v>
      </c>
      <c r="N135" s="5">
        <v>12.6</v>
      </c>
      <c r="O135" s="7">
        <v>0</v>
      </c>
      <c r="P135" s="8" t="s">
        <v>403</v>
      </c>
      <c r="Q135" s="8" t="s">
        <v>397</v>
      </c>
      <c r="R135" s="9" t="s">
        <v>400</v>
      </c>
      <c r="S135" s="19">
        <v>7.49</v>
      </c>
      <c r="T135" s="11">
        <v>3</v>
      </c>
      <c r="U135" s="12">
        <v>1</v>
      </c>
      <c r="V135" s="13" t="s">
        <v>571</v>
      </c>
      <c r="W135" s="88">
        <v>0.85</v>
      </c>
      <c r="X135" s="15"/>
      <c r="Y135" s="16"/>
      <c r="Z135" s="13" t="s">
        <v>571</v>
      </c>
      <c r="AA135" s="88">
        <v>0.76</v>
      </c>
      <c r="AB135" s="15"/>
      <c r="AC135" s="16"/>
      <c r="AD135" s="17"/>
      <c r="AE135" s="18"/>
    </row>
    <row r="136" spans="2:31" x14ac:dyDescent="0.2">
      <c r="B136" s="147"/>
      <c r="C136" s="155"/>
      <c r="D136" s="173"/>
      <c r="E136" s="158"/>
      <c r="F136" s="161"/>
      <c r="G136" s="164"/>
      <c r="H136" s="150"/>
      <c r="I136" s="150"/>
      <c r="J136" s="3">
        <v>44537</v>
      </c>
      <c r="K136" s="4" t="s">
        <v>398</v>
      </c>
      <c r="L136" s="5">
        <v>12.9</v>
      </c>
      <c r="M136" s="6">
        <v>0.4</v>
      </c>
      <c r="N136" s="5">
        <v>10.4</v>
      </c>
      <c r="O136" s="7">
        <v>0</v>
      </c>
      <c r="P136" s="8" t="s">
        <v>403</v>
      </c>
      <c r="Q136" s="8" t="s">
        <v>397</v>
      </c>
      <c r="R136" s="9" t="s">
        <v>400</v>
      </c>
      <c r="S136" s="19">
        <v>8.42</v>
      </c>
      <c r="T136" s="11">
        <v>4</v>
      </c>
      <c r="U136" s="12">
        <v>1.7</v>
      </c>
      <c r="V136" s="13" t="s">
        <v>571</v>
      </c>
      <c r="W136" s="88">
        <v>0.68</v>
      </c>
      <c r="X136" s="15"/>
      <c r="Y136" s="16"/>
      <c r="Z136" s="13" t="s">
        <v>571</v>
      </c>
      <c r="AA136" s="88">
        <v>0.85</v>
      </c>
      <c r="AB136" s="15"/>
      <c r="AC136" s="16"/>
      <c r="AD136" s="17"/>
      <c r="AE136" s="18"/>
    </row>
    <row r="137" spans="2:31" x14ac:dyDescent="0.2">
      <c r="B137" s="147"/>
      <c r="C137" s="155"/>
      <c r="D137" s="173"/>
      <c r="E137" s="158"/>
      <c r="F137" s="161"/>
      <c r="G137" s="164"/>
      <c r="H137" s="150"/>
      <c r="I137" s="150"/>
      <c r="J137" s="3">
        <v>44575</v>
      </c>
      <c r="K137" s="4" t="s">
        <v>402</v>
      </c>
      <c r="L137" s="5">
        <v>5.7</v>
      </c>
      <c r="M137" s="6">
        <v>0.5</v>
      </c>
      <c r="N137" s="5">
        <v>5.9</v>
      </c>
      <c r="O137" s="7">
        <v>0</v>
      </c>
      <c r="P137" s="8" t="s">
        <v>403</v>
      </c>
      <c r="Q137" s="8" t="s">
        <v>397</v>
      </c>
      <c r="R137" s="9" t="s">
        <v>400</v>
      </c>
      <c r="S137" s="19">
        <v>8.16</v>
      </c>
      <c r="T137" s="11">
        <v>2</v>
      </c>
      <c r="U137" s="12">
        <v>1.3</v>
      </c>
      <c r="V137" s="13" t="s">
        <v>571</v>
      </c>
      <c r="W137" s="88">
        <v>0.79</v>
      </c>
      <c r="X137" s="15"/>
      <c r="Y137" s="16"/>
      <c r="Z137" s="13" t="s">
        <v>571</v>
      </c>
      <c r="AA137" s="88">
        <v>0.71</v>
      </c>
      <c r="AB137" s="15"/>
      <c r="AC137" s="16"/>
      <c r="AD137" s="17"/>
      <c r="AE137" s="18"/>
    </row>
    <row r="138" spans="2:31" x14ac:dyDescent="0.2">
      <c r="B138" s="148"/>
      <c r="C138" s="156"/>
      <c r="D138" s="174"/>
      <c r="E138" s="159"/>
      <c r="F138" s="162"/>
      <c r="G138" s="165"/>
      <c r="H138" s="151"/>
      <c r="I138" s="151"/>
      <c r="J138" s="20">
        <v>44608</v>
      </c>
      <c r="K138" s="21" t="s">
        <v>398</v>
      </c>
      <c r="L138" s="22">
        <v>2.4</v>
      </c>
      <c r="M138" s="23">
        <v>0.5</v>
      </c>
      <c r="N138" s="22">
        <v>4.5</v>
      </c>
      <c r="O138" s="24">
        <v>0</v>
      </c>
      <c r="P138" s="25" t="s">
        <v>403</v>
      </c>
      <c r="Q138" s="25" t="s">
        <v>397</v>
      </c>
      <c r="R138" s="26">
        <v>77</v>
      </c>
      <c r="S138" s="27">
        <v>11.7</v>
      </c>
      <c r="T138" s="28">
        <v>5</v>
      </c>
      <c r="U138" s="29">
        <v>3.1</v>
      </c>
      <c r="V138" s="30" t="s">
        <v>571</v>
      </c>
      <c r="W138" s="89">
        <v>0.79</v>
      </c>
      <c r="X138" s="32"/>
      <c r="Y138" s="33"/>
      <c r="Z138" s="30" t="s">
        <v>571</v>
      </c>
      <c r="AA138" s="89">
        <v>0.68</v>
      </c>
      <c r="AB138" s="32"/>
      <c r="AC138" s="33"/>
      <c r="AD138" s="34"/>
      <c r="AE138" s="18"/>
    </row>
    <row r="139" spans="2:31" ht="13.25" customHeight="1" x14ac:dyDescent="0.2">
      <c r="B139" s="146" t="s">
        <v>32</v>
      </c>
      <c r="C139" s="166">
        <v>22</v>
      </c>
      <c r="D139" s="171" t="s">
        <v>92</v>
      </c>
      <c r="E139" s="168"/>
      <c r="F139" s="168"/>
      <c r="G139" s="169"/>
      <c r="H139" s="172" t="s">
        <v>640</v>
      </c>
      <c r="I139" s="152" t="s">
        <v>93</v>
      </c>
      <c r="J139" s="100">
        <v>44335</v>
      </c>
      <c r="K139" s="54" t="s">
        <v>398</v>
      </c>
      <c r="L139" s="101">
        <v>16.399999999999999</v>
      </c>
      <c r="M139" s="102">
        <v>0.6</v>
      </c>
      <c r="N139" s="101">
        <v>15.5</v>
      </c>
      <c r="O139" s="103">
        <v>0</v>
      </c>
      <c r="P139" s="104" t="s">
        <v>403</v>
      </c>
      <c r="Q139" s="104" t="s">
        <v>397</v>
      </c>
      <c r="R139" s="105">
        <v>55</v>
      </c>
      <c r="S139" s="114">
        <v>11</v>
      </c>
      <c r="T139" s="107">
        <v>12</v>
      </c>
      <c r="U139" s="108">
        <v>2.1</v>
      </c>
      <c r="V139" s="109" t="s">
        <v>571</v>
      </c>
      <c r="W139" s="110">
        <v>0.71</v>
      </c>
      <c r="X139" s="111"/>
      <c r="Y139" s="112"/>
      <c r="Z139" s="109" t="s">
        <v>571</v>
      </c>
      <c r="AA139" s="110">
        <v>0.91</v>
      </c>
      <c r="AB139" s="111"/>
      <c r="AC139" s="112"/>
      <c r="AD139" s="113"/>
      <c r="AE139" s="18"/>
    </row>
    <row r="140" spans="2:31" x14ac:dyDescent="0.2">
      <c r="B140" s="147"/>
      <c r="C140" s="155"/>
      <c r="D140" s="170"/>
      <c r="E140" s="161"/>
      <c r="F140" s="161"/>
      <c r="G140" s="164"/>
      <c r="H140" s="150"/>
      <c r="I140" s="150"/>
      <c r="J140" s="3">
        <v>44351</v>
      </c>
      <c r="K140" s="4" t="s">
        <v>395</v>
      </c>
      <c r="L140" s="5">
        <v>18.399999999999999</v>
      </c>
      <c r="M140" s="6">
        <v>0.5</v>
      </c>
      <c r="N140" s="5">
        <v>16.899999999999999</v>
      </c>
      <c r="O140" s="7">
        <v>0</v>
      </c>
      <c r="P140" s="8" t="s">
        <v>399</v>
      </c>
      <c r="Q140" s="8" t="s">
        <v>397</v>
      </c>
      <c r="R140" s="9">
        <v>23</v>
      </c>
      <c r="S140" s="19">
        <v>9.09</v>
      </c>
      <c r="T140" s="11">
        <v>39</v>
      </c>
      <c r="U140" s="12">
        <v>16</v>
      </c>
      <c r="V140" s="13" t="s">
        <v>571</v>
      </c>
      <c r="W140" s="88">
        <v>0.7</v>
      </c>
      <c r="X140" s="15"/>
      <c r="Y140" s="16"/>
      <c r="Z140" s="13" t="s">
        <v>571</v>
      </c>
      <c r="AA140" s="88">
        <v>0.7</v>
      </c>
      <c r="AB140" s="15"/>
      <c r="AC140" s="16"/>
      <c r="AD140" s="17"/>
      <c r="AE140" s="18"/>
    </row>
    <row r="141" spans="2:31" x14ac:dyDescent="0.2">
      <c r="B141" s="147"/>
      <c r="C141" s="155"/>
      <c r="D141" s="170"/>
      <c r="E141" s="161"/>
      <c r="F141" s="161"/>
      <c r="G141" s="164"/>
      <c r="H141" s="150"/>
      <c r="I141" s="150"/>
      <c r="J141" s="3">
        <v>44436</v>
      </c>
      <c r="K141" s="4" t="s">
        <v>402</v>
      </c>
      <c r="L141" s="5">
        <v>27.1</v>
      </c>
      <c r="M141" s="6">
        <v>0.3</v>
      </c>
      <c r="N141" s="5">
        <v>22.7</v>
      </c>
      <c r="O141" s="7">
        <v>0</v>
      </c>
      <c r="P141" s="8" t="s">
        <v>399</v>
      </c>
      <c r="Q141" s="8" t="s">
        <v>397</v>
      </c>
      <c r="R141" s="9">
        <v>30</v>
      </c>
      <c r="S141" s="19">
        <v>8.34</v>
      </c>
      <c r="T141" s="11">
        <v>26</v>
      </c>
      <c r="U141" s="12">
        <v>8.4</v>
      </c>
      <c r="V141" s="13" t="s">
        <v>571</v>
      </c>
      <c r="W141" s="88">
        <v>0.68</v>
      </c>
      <c r="X141" s="15"/>
      <c r="Y141" s="16"/>
      <c r="Z141" s="13" t="s">
        <v>571</v>
      </c>
      <c r="AA141" s="88">
        <v>0.94</v>
      </c>
      <c r="AB141" s="15"/>
      <c r="AC141" s="16"/>
      <c r="AD141" s="17"/>
      <c r="AE141" s="18"/>
    </row>
    <row r="142" spans="2:31" ht="13.25" customHeight="1" x14ac:dyDescent="0.2">
      <c r="B142" s="147"/>
      <c r="C142" s="155"/>
      <c r="D142" s="170"/>
      <c r="E142" s="161"/>
      <c r="F142" s="161"/>
      <c r="G142" s="164"/>
      <c r="H142" s="150"/>
      <c r="I142" s="150"/>
      <c r="J142" s="3">
        <v>44484</v>
      </c>
      <c r="K142" s="4" t="s">
        <v>402</v>
      </c>
      <c r="L142" s="5">
        <v>21.2</v>
      </c>
      <c r="M142" s="6">
        <v>0.2</v>
      </c>
      <c r="N142" s="5">
        <v>14.8</v>
      </c>
      <c r="O142" s="7">
        <v>0</v>
      </c>
      <c r="P142" s="8" t="s">
        <v>399</v>
      </c>
      <c r="Q142" s="8" t="s">
        <v>397</v>
      </c>
      <c r="R142" s="9" t="s">
        <v>400</v>
      </c>
      <c r="S142" s="19">
        <v>7.8</v>
      </c>
      <c r="T142" s="11">
        <v>4</v>
      </c>
      <c r="U142" s="12">
        <v>1.1000000000000001</v>
      </c>
      <c r="V142" s="13" t="s">
        <v>571</v>
      </c>
      <c r="W142" s="88">
        <v>0.87</v>
      </c>
      <c r="X142" s="15"/>
      <c r="Y142" s="16"/>
      <c r="Z142" s="13" t="s">
        <v>571</v>
      </c>
      <c r="AA142" s="88">
        <v>0.96</v>
      </c>
      <c r="AB142" s="15"/>
      <c r="AC142" s="16"/>
      <c r="AD142" s="17"/>
      <c r="AE142" s="18"/>
    </row>
    <row r="143" spans="2:31" x14ac:dyDescent="0.2">
      <c r="B143" s="147"/>
      <c r="C143" s="155"/>
      <c r="D143" s="170"/>
      <c r="E143" s="161"/>
      <c r="F143" s="161"/>
      <c r="G143" s="164"/>
      <c r="H143" s="150"/>
      <c r="I143" s="150"/>
      <c r="J143" s="3">
        <v>44513</v>
      </c>
      <c r="K143" s="4" t="s">
        <v>402</v>
      </c>
      <c r="L143" s="5">
        <v>17.2</v>
      </c>
      <c r="M143" s="6">
        <v>0.3</v>
      </c>
      <c r="N143" s="5">
        <v>9.1999999999999993</v>
      </c>
      <c r="O143" s="7">
        <v>0</v>
      </c>
      <c r="P143" s="8" t="s">
        <v>399</v>
      </c>
      <c r="Q143" s="8" t="s">
        <v>397</v>
      </c>
      <c r="R143" s="9" t="s">
        <v>400</v>
      </c>
      <c r="S143" s="19">
        <v>8.24</v>
      </c>
      <c r="T143" s="11">
        <v>3</v>
      </c>
      <c r="U143" s="12">
        <v>1</v>
      </c>
      <c r="V143" s="13" t="s">
        <v>571</v>
      </c>
      <c r="W143" s="88">
        <v>0.66</v>
      </c>
      <c r="X143" s="15"/>
      <c r="Y143" s="16"/>
      <c r="Z143" s="13" t="s">
        <v>571</v>
      </c>
      <c r="AA143" s="88">
        <v>0.83</v>
      </c>
      <c r="AB143" s="15"/>
      <c r="AC143" s="16"/>
      <c r="AD143" s="17"/>
      <c r="AE143" s="18"/>
    </row>
    <row r="144" spans="2:31" x14ac:dyDescent="0.2">
      <c r="B144" s="147"/>
      <c r="C144" s="155"/>
      <c r="D144" s="170"/>
      <c r="E144" s="161"/>
      <c r="F144" s="161"/>
      <c r="G144" s="164"/>
      <c r="H144" s="150"/>
      <c r="I144" s="150"/>
      <c r="J144" s="3">
        <v>44536</v>
      </c>
      <c r="K144" s="4" t="s">
        <v>402</v>
      </c>
      <c r="L144" s="5">
        <v>8.6999999999999993</v>
      </c>
      <c r="M144" s="6">
        <v>0.3</v>
      </c>
      <c r="N144" s="5">
        <v>5.6</v>
      </c>
      <c r="O144" s="7">
        <v>0</v>
      </c>
      <c r="P144" s="8" t="s">
        <v>405</v>
      </c>
      <c r="Q144" s="8" t="s">
        <v>397</v>
      </c>
      <c r="R144" s="9" t="s">
        <v>400</v>
      </c>
      <c r="S144" s="19">
        <v>9.3800000000000008</v>
      </c>
      <c r="T144" s="11">
        <v>9</v>
      </c>
      <c r="U144" s="12">
        <v>2</v>
      </c>
      <c r="V144" s="13" t="s">
        <v>571</v>
      </c>
      <c r="W144" s="88">
        <v>0.67</v>
      </c>
      <c r="X144" s="15"/>
      <c r="Y144" s="16"/>
      <c r="Z144" s="13" t="s">
        <v>571</v>
      </c>
      <c r="AA144" s="88">
        <v>0.93</v>
      </c>
      <c r="AB144" s="15"/>
      <c r="AC144" s="16"/>
      <c r="AD144" s="17"/>
      <c r="AE144" s="18"/>
    </row>
    <row r="145" spans="2:31" x14ac:dyDescent="0.2">
      <c r="B145" s="147"/>
      <c r="C145" s="155">
        <v>23</v>
      </c>
      <c r="D145" s="170" t="s">
        <v>94</v>
      </c>
      <c r="E145" s="161"/>
      <c r="F145" s="161"/>
      <c r="G145" s="164"/>
      <c r="H145" s="150" t="s">
        <v>95</v>
      </c>
      <c r="I145" s="150" t="s">
        <v>90</v>
      </c>
      <c r="J145" s="3">
        <v>44335</v>
      </c>
      <c r="K145" s="4" t="s">
        <v>402</v>
      </c>
      <c r="L145" s="5">
        <v>17.3</v>
      </c>
      <c r="M145" s="6">
        <v>0.62</v>
      </c>
      <c r="N145" s="5">
        <v>17.3</v>
      </c>
      <c r="O145" s="7">
        <v>0</v>
      </c>
      <c r="P145" s="8" t="s">
        <v>401</v>
      </c>
      <c r="Q145" s="8" t="s">
        <v>397</v>
      </c>
      <c r="R145" s="9">
        <v>85</v>
      </c>
      <c r="S145" s="19">
        <v>19.100000000000001</v>
      </c>
      <c r="T145" s="11">
        <v>4</v>
      </c>
      <c r="U145" s="12">
        <v>0.9</v>
      </c>
      <c r="V145" s="13" t="s">
        <v>571</v>
      </c>
      <c r="W145" s="88">
        <v>0.94</v>
      </c>
      <c r="X145" s="15"/>
      <c r="Y145" s="16"/>
      <c r="Z145" s="13" t="s">
        <v>571</v>
      </c>
      <c r="AA145" s="88">
        <v>0.74</v>
      </c>
      <c r="AB145" s="15"/>
      <c r="AC145" s="16"/>
      <c r="AD145" s="17"/>
      <c r="AE145" s="18"/>
    </row>
    <row r="146" spans="2:31" x14ac:dyDescent="0.2">
      <c r="B146" s="147"/>
      <c r="C146" s="155"/>
      <c r="D146" s="170"/>
      <c r="E146" s="161"/>
      <c r="F146" s="161"/>
      <c r="G146" s="164"/>
      <c r="H146" s="150"/>
      <c r="I146" s="150"/>
      <c r="J146" s="3">
        <v>44352</v>
      </c>
      <c r="K146" s="4" t="s">
        <v>402</v>
      </c>
      <c r="L146" s="5">
        <v>21.1</v>
      </c>
      <c r="M146" s="6">
        <v>0.45</v>
      </c>
      <c r="N146" s="5">
        <v>17.600000000000001</v>
      </c>
      <c r="O146" s="7">
        <v>0</v>
      </c>
      <c r="P146" s="8" t="s">
        <v>405</v>
      </c>
      <c r="Q146" s="8" t="s">
        <v>397</v>
      </c>
      <c r="R146" s="9">
        <v>30</v>
      </c>
      <c r="S146" s="19">
        <v>7.59</v>
      </c>
      <c r="T146" s="11">
        <v>24</v>
      </c>
      <c r="U146" s="12">
        <v>8.6</v>
      </c>
      <c r="V146" s="13" t="s">
        <v>571</v>
      </c>
      <c r="W146" s="88">
        <v>0.73</v>
      </c>
      <c r="X146" s="15"/>
      <c r="Y146" s="16"/>
      <c r="Z146" s="13" t="s">
        <v>571</v>
      </c>
      <c r="AA146" s="88">
        <v>0.79</v>
      </c>
      <c r="AB146" s="15"/>
      <c r="AC146" s="16"/>
      <c r="AD146" s="17"/>
      <c r="AE146" s="18"/>
    </row>
    <row r="147" spans="2:31" x14ac:dyDescent="0.2">
      <c r="B147" s="147"/>
      <c r="C147" s="155"/>
      <c r="D147" s="170"/>
      <c r="E147" s="161"/>
      <c r="F147" s="161"/>
      <c r="G147" s="164"/>
      <c r="H147" s="150"/>
      <c r="I147" s="150"/>
      <c r="J147" s="3">
        <v>44412</v>
      </c>
      <c r="K147" s="4" t="s">
        <v>402</v>
      </c>
      <c r="L147" s="5">
        <v>31.1</v>
      </c>
      <c r="M147" s="6">
        <v>0.3</v>
      </c>
      <c r="N147" s="5">
        <v>25.6</v>
      </c>
      <c r="O147" s="7">
        <v>0</v>
      </c>
      <c r="P147" s="8" t="s">
        <v>405</v>
      </c>
      <c r="Q147" s="8" t="s">
        <v>397</v>
      </c>
      <c r="R147" s="9" t="s">
        <v>400</v>
      </c>
      <c r="S147" s="19">
        <v>7.55</v>
      </c>
      <c r="T147" s="11">
        <v>5</v>
      </c>
      <c r="U147" s="12">
        <v>1</v>
      </c>
      <c r="V147" s="13" t="s">
        <v>571</v>
      </c>
      <c r="W147" s="88">
        <v>0.96</v>
      </c>
      <c r="X147" s="15"/>
      <c r="Y147" s="16"/>
      <c r="Z147" s="13" t="s">
        <v>571</v>
      </c>
      <c r="AA147" s="88">
        <v>0.69</v>
      </c>
      <c r="AB147" s="15"/>
      <c r="AC147" s="16"/>
      <c r="AD147" s="17"/>
      <c r="AE147" s="18"/>
    </row>
    <row r="148" spans="2:31" x14ac:dyDescent="0.2">
      <c r="B148" s="147"/>
      <c r="C148" s="155"/>
      <c r="D148" s="170"/>
      <c r="E148" s="161"/>
      <c r="F148" s="161"/>
      <c r="G148" s="164"/>
      <c r="H148" s="150"/>
      <c r="I148" s="150"/>
      <c r="J148" s="3">
        <v>44487</v>
      </c>
      <c r="K148" s="4" t="s">
        <v>402</v>
      </c>
      <c r="L148" s="5">
        <v>12.8</v>
      </c>
      <c r="M148" s="6">
        <v>0.3</v>
      </c>
      <c r="N148" s="5">
        <v>10.8</v>
      </c>
      <c r="O148" s="7">
        <v>0</v>
      </c>
      <c r="P148" s="8" t="s">
        <v>405</v>
      </c>
      <c r="Q148" s="8" t="s">
        <v>397</v>
      </c>
      <c r="R148" s="9">
        <v>80</v>
      </c>
      <c r="S148" s="19">
        <v>8.77</v>
      </c>
      <c r="T148" s="11">
        <v>5</v>
      </c>
      <c r="U148" s="12">
        <v>2</v>
      </c>
      <c r="V148" s="13" t="s">
        <v>571</v>
      </c>
      <c r="W148" s="88">
        <v>0.72</v>
      </c>
      <c r="X148" s="15"/>
      <c r="Y148" s="16"/>
      <c r="Z148" s="13" t="s">
        <v>571</v>
      </c>
      <c r="AA148" s="88">
        <v>0.75</v>
      </c>
      <c r="AB148" s="15"/>
      <c r="AC148" s="16"/>
      <c r="AD148" s="17"/>
      <c r="AE148" s="18"/>
    </row>
    <row r="149" spans="2:31" x14ac:dyDescent="0.2">
      <c r="B149" s="147"/>
      <c r="C149" s="155"/>
      <c r="D149" s="170"/>
      <c r="E149" s="161"/>
      <c r="F149" s="161"/>
      <c r="G149" s="164"/>
      <c r="H149" s="150"/>
      <c r="I149" s="150"/>
      <c r="J149" s="3">
        <v>44513</v>
      </c>
      <c r="K149" s="4" t="s">
        <v>402</v>
      </c>
      <c r="L149" s="5">
        <v>13.8</v>
      </c>
      <c r="M149" s="6">
        <v>0.3</v>
      </c>
      <c r="N149" s="5">
        <v>13.3</v>
      </c>
      <c r="O149" s="7">
        <v>0</v>
      </c>
      <c r="P149" s="8" t="s">
        <v>405</v>
      </c>
      <c r="Q149" s="8" t="s">
        <v>397</v>
      </c>
      <c r="R149" s="9" t="s">
        <v>400</v>
      </c>
      <c r="S149" s="19">
        <v>7.3</v>
      </c>
      <c r="T149" s="11">
        <v>3</v>
      </c>
      <c r="U149" s="12">
        <v>0.8</v>
      </c>
      <c r="V149" s="13" t="s">
        <v>571</v>
      </c>
      <c r="W149" s="88">
        <v>0.77</v>
      </c>
      <c r="X149" s="15"/>
      <c r="Y149" s="16"/>
      <c r="Z149" s="13" t="s">
        <v>571</v>
      </c>
      <c r="AA149" s="88">
        <v>0.76</v>
      </c>
      <c r="AB149" s="15"/>
      <c r="AC149" s="16"/>
      <c r="AD149" s="17"/>
      <c r="AE149" s="18"/>
    </row>
    <row r="150" spans="2:31" x14ac:dyDescent="0.2">
      <c r="B150" s="147"/>
      <c r="C150" s="155"/>
      <c r="D150" s="170"/>
      <c r="E150" s="161"/>
      <c r="F150" s="161"/>
      <c r="G150" s="164"/>
      <c r="H150" s="150"/>
      <c r="I150" s="150"/>
      <c r="J150" s="3">
        <v>44536</v>
      </c>
      <c r="K150" s="4" t="s">
        <v>402</v>
      </c>
      <c r="L150" s="5">
        <v>14.1</v>
      </c>
      <c r="M150" s="6">
        <v>0.4</v>
      </c>
      <c r="N150" s="5">
        <v>8.6999999999999993</v>
      </c>
      <c r="O150" s="7">
        <v>0</v>
      </c>
      <c r="P150" s="8" t="s">
        <v>405</v>
      </c>
      <c r="Q150" s="8" t="s">
        <v>397</v>
      </c>
      <c r="R150" s="9" t="s">
        <v>400</v>
      </c>
      <c r="S150" s="19">
        <v>7.54</v>
      </c>
      <c r="T150" s="11">
        <v>1</v>
      </c>
      <c r="U150" s="12">
        <v>0.6</v>
      </c>
      <c r="V150" s="13" t="s">
        <v>571</v>
      </c>
      <c r="W150" s="88">
        <v>0.87</v>
      </c>
      <c r="X150" s="15"/>
      <c r="Y150" s="16"/>
      <c r="Z150" s="13" t="s">
        <v>571</v>
      </c>
      <c r="AA150" s="88">
        <v>0.8</v>
      </c>
      <c r="AB150" s="15"/>
      <c r="AC150" s="16"/>
      <c r="AD150" s="17"/>
      <c r="AE150" s="18"/>
    </row>
    <row r="151" spans="2:31" x14ac:dyDescent="0.2">
      <c r="B151" s="147"/>
      <c r="C151" s="155">
        <v>24</v>
      </c>
      <c r="D151" s="150" t="s">
        <v>96</v>
      </c>
      <c r="E151" s="158"/>
      <c r="F151" s="161"/>
      <c r="G151" s="164"/>
      <c r="H151" s="150" t="s">
        <v>97</v>
      </c>
      <c r="I151" s="150" t="s">
        <v>98</v>
      </c>
      <c r="J151" s="3">
        <v>44335</v>
      </c>
      <c r="K151" s="4" t="s">
        <v>398</v>
      </c>
      <c r="L151" s="5">
        <v>16.3</v>
      </c>
      <c r="M151" s="6">
        <v>0.3</v>
      </c>
      <c r="N151" s="5">
        <v>15.9</v>
      </c>
      <c r="O151" s="7">
        <v>0</v>
      </c>
      <c r="P151" s="8" t="s">
        <v>405</v>
      </c>
      <c r="Q151" s="8" t="s">
        <v>397</v>
      </c>
      <c r="R151" s="9" t="s">
        <v>400</v>
      </c>
      <c r="S151" s="19">
        <v>15.8</v>
      </c>
      <c r="T151" s="11">
        <v>5</v>
      </c>
      <c r="U151" s="12">
        <v>1.8</v>
      </c>
      <c r="V151" s="13" t="s">
        <v>571</v>
      </c>
      <c r="W151" s="88">
        <v>0.73</v>
      </c>
      <c r="X151" s="15"/>
      <c r="Y151" s="16"/>
      <c r="Z151" s="13" t="s">
        <v>571</v>
      </c>
      <c r="AA151" s="88">
        <v>0.83</v>
      </c>
      <c r="AB151" s="15"/>
      <c r="AC151" s="16"/>
      <c r="AD151" s="17"/>
      <c r="AE151" s="18"/>
    </row>
    <row r="152" spans="2:31" x14ac:dyDescent="0.2">
      <c r="B152" s="147"/>
      <c r="C152" s="155"/>
      <c r="D152" s="150"/>
      <c r="E152" s="158"/>
      <c r="F152" s="161"/>
      <c r="G152" s="164"/>
      <c r="H152" s="150"/>
      <c r="I152" s="150"/>
      <c r="J152" s="3">
        <v>44352</v>
      </c>
      <c r="K152" s="4" t="s">
        <v>402</v>
      </c>
      <c r="L152" s="5">
        <v>22.1</v>
      </c>
      <c r="M152" s="6">
        <v>0.35</v>
      </c>
      <c r="N152" s="5">
        <v>19.7</v>
      </c>
      <c r="O152" s="7">
        <v>0</v>
      </c>
      <c r="P152" s="8" t="s">
        <v>399</v>
      </c>
      <c r="Q152" s="8" t="s">
        <v>397</v>
      </c>
      <c r="R152" s="9">
        <v>70</v>
      </c>
      <c r="S152" s="19">
        <v>11.5</v>
      </c>
      <c r="T152" s="11">
        <v>11</v>
      </c>
      <c r="U152" s="12">
        <v>5.3</v>
      </c>
      <c r="V152" s="13" t="s">
        <v>571</v>
      </c>
      <c r="W152" s="88">
        <v>0.72</v>
      </c>
      <c r="X152" s="15"/>
      <c r="Y152" s="16"/>
      <c r="Z152" s="13" t="s">
        <v>571</v>
      </c>
      <c r="AA152" s="88">
        <v>0.82</v>
      </c>
      <c r="AB152" s="15"/>
      <c r="AC152" s="16"/>
      <c r="AD152" s="17"/>
      <c r="AE152" s="18"/>
    </row>
    <row r="153" spans="2:31" x14ac:dyDescent="0.2">
      <c r="B153" s="147"/>
      <c r="C153" s="155"/>
      <c r="D153" s="150"/>
      <c r="E153" s="158"/>
      <c r="F153" s="161"/>
      <c r="G153" s="164"/>
      <c r="H153" s="150"/>
      <c r="I153" s="150"/>
      <c r="J153" s="3">
        <v>44412</v>
      </c>
      <c r="K153" s="4" t="s">
        <v>402</v>
      </c>
      <c r="L153" s="5">
        <v>30.4</v>
      </c>
      <c r="M153" s="6">
        <v>0.3</v>
      </c>
      <c r="N153" s="5">
        <v>28.6</v>
      </c>
      <c r="O153" s="7">
        <v>0</v>
      </c>
      <c r="P153" s="8" t="s">
        <v>399</v>
      </c>
      <c r="Q153" s="8" t="s">
        <v>397</v>
      </c>
      <c r="R153" s="9" t="s">
        <v>400</v>
      </c>
      <c r="S153" s="19">
        <v>11.8</v>
      </c>
      <c r="T153" s="11">
        <v>2</v>
      </c>
      <c r="U153" s="12">
        <v>1.4</v>
      </c>
      <c r="V153" s="13" t="s">
        <v>571</v>
      </c>
      <c r="W153" s="88">
        <v>0.64</v>
      </c>
      <c r="X153" s="15"/>
      <c r="Y153" s="16"/>
      <c r="Z153" s="13" t="s">
        <v>571</v>
      </c>
      <c r="AA153" s="88">
        <v>0.61</v>
      </c>
      <c r="AB153" s="15"/>
      <c r="AC153" s="16"/>
      <c r="AD153" s="17"/>
      <c r="AE153" s="18"/>
    </row>
    <row r="154" spans="2:31" x14ac:dyDescent="0.2">
      <c r="B154" s="147"/>
      <c r="C154" s="155"/>
      <c r="D154" s="150"/>
      <c r="E154" s="158"/>
      <c r="F154" s="161"/>
      <c r="G154" s="164"/>
      <c r="H154" s="150"/>
      <c r="I154" s="150"/>
      <c r="J154" s="3">
        <v>44487</v>
      </c>
      <c r="K154" s="4" t="s">
        <v>402</v>
      </c>
      <c r="L154" s="5">
        <v>12.1</v>
      </c>
      <c r="M154" s="6">
        <v>0.3</v>
      </c>
      <c r="N154" s="5">
        <v>13.8</v>
      </c>
      <c r="O154" s="7">
        <v>0</v>
      </c>
      <c r="P154" s="8" t="s">
        <v>399</v>
      </c>
      <c r="Q154" s="8" t="s">
        <v>397</v>
      </c>
      <c r="R154" s="9" t="s">
        <v>400</v>
      </c>
      <c r="S154" s="19">
        <v>11.3</v>
      </c>
      <c r="T154" s="11">
        <v>2</v>
      </c>
      <c r="U154" s="12">
        <v>1.1000000000000001</v>
      </c>
      <c r="V154" s="13" t="s">
        <v>571</v>
      </c>
      <c r="W154" s="88">
        <v>0.72</v>
      </c>
      <c r="X154" s="15"/>
      <c r="Y154" s="16"/>
      <c r="Z154" s="13" t="s">
        <v>571</v>
      </c>
      <c r="AA154" s="88">
        <v>0.78</v>
      </c>
      <c r="AB154" s="15"/>
      <c r="AC154" s="16"/>
      <c r="AD154" s="17"/>
      <c r="AE154" s="18"/>
    </row>
    <row r="155" spans="2:31" x14ac:dyDescent="0.2">
      <c r="B155" s="147"/>
      <c r="C155" s="155"/>
      <c r="D155" s="150"/>
      <c r="E155" s="158"/>
      <c r="F155" s="161"/>
      <c r="G155" s="164"/>
      <c r="H155" s="150"/>
      <c r="I155" s="150"/>
      <c r="J155" s="3">
        <v>44515</v>
      </c>
      <c r="K155" s="4" t="s">
        <v>402</v>
      </c>
      <c r="L155" s="5">
        <v>16.399999999999999</v>
      </c>
      <c r="M155" s="6">
        <v>0.3</v>
      </c>
      <c r="N155" s="5">
        <v>13.9</v>
      </c>
      <c r="O155" s="7">
        <v>0</v>
      </c>
      <c r="P155" s="8" t="s">
        <v>399</v>
      </c>
      <c r="Q155" s="8" t="s">
        <v>397</v>
      </c>
      <c r="R155" s="9" t="s">
        <v>400</v>
      </c>
      <c r="S155" s="19">
        <v>10.8</v>
      </c>
      <c r="T155" s="11">
        <v>1</v>
      </c>
      <c r="U155" s="12">
        <v>0.9</v>
      </c>
      <c r="V155" s="13" t="s">
        <v>571</v>
      </c>
      <c r="W155" s="88">
        <v>0.76</v>
      </c>
      <c r="X155" s="15"/>
      <c r="Y155" s="16"/>
      <c r="Z155" s="13" t="s">
        <v>571</v>
      </c>
      <c r="AA155" s="88">
        <v>0.83</v>
      </c>
      <c r="AB155" s="15"/>
      <c r="AC155" s="16"/>
      <c r="AD155" s="17"/>
      <c r="AE155" s="18"/>
    </row>
    <row r="156" spans="2:31" x14ac:dyDescent="0.2">
      <c r="B156" s="147"/>
      <c r="C156" s="155"/>
      <c r="D156" s="150"/>
      <c r="E156" s="158"/>
      <c r="F156" s="161"/>
      <c r="G156" s="164"/>
      <c r="H156" s="150"/>
      <c r="I156" s="150"/>
      <c r="J156" s="3">
        <v>44537</v>
      </c>
      <c r="K156" s="4" t="s">
        <v>398</v>
      </c>
      <c r="L156" s="5">
        <v>14.6</v>
      </c>
      <c r="M156" s="6">
        <v>0.3</v>
      </c>
      <c r="N156" s="5">
        <v>10.199999999999999</v>
      </c>
      <c r="O156" s="7">
        <v>0</v>
      </c>
      <c r="P156" s="8" t="s">
        <v>404</v>
      </c>
      <c r="Q156" s="8" t="s">
        <v>397</v>
      </c>
      <c r="R156" s="9" t="s">
        <v>400</v>
      </c>
      <c r="S156" s="19">
        <v>11.6</v>
      </c>
      <c r="T156" s="11">
        <v>2</v>
      </c>
      <c r="U156" s="12">
        <v>1.5</v>
      </c>
      <c r="V156" s="13" t="s">
        <v>571</v>
      </c>
      <c r="W156" s="88">
        <v>0.72</v>
      </c>
      <c r="X156" s="15"/>
      <c r="Y156" s="16"/>
      <c r="Z156" s="13" t="s">
        <v>571</v>
      </c>
      <c r="AA156" s="88">
        <v>0.83</v>
      </c>
      <c r="AB156" s="15"/>
      <c r="AC156" s="16"/>
      <c r="AD156" s="17"/>
      <c r="AE156" s="18"/>
    </row>
    <row r="157" spans="2:31" x14ac:dyDescent="0.2">
      <c r="B157" s="147"/>
      <c r="C157" s="155">
        <v>25</v>
      </c>
      <c r="D157" s="150" t="s">
        <v>96</v>
      </c>
      <c r="E157" s="158"/>
      <c r="F157" s="161"/>
      <c r="G157" s="164"/>
      <c r="H157" s="150" t="s">
        <v>99</v>
      </c>
      <c r="I157" s="150" t="s">
        <v>90</v>
      </c>
      <c r="J157" s="3">
        <v>44334</v>
      </c>
      <c r="K157" s="4" t="s">
        <v>402</v>
      </c>
      <c r="L157" s="5">
        <v>16.8</v>
      </c>
      <c r="M157" s="6">
        <v>0.48</v>
      </c>
      <c r="N157" s="5">
        <v>20.2</v>
      </c>
      <c r="O157" s="7">
        <v>0</v>
      </c>
      <c r="P157" s="8" t="s">
        <v>405</v>
      </c>
      <c r="Q157" s="8" t="s">
        <v>397</v>
      </c>
      <c r="R157" s="9">
        <v>23</v>
      </c>
      <c r="S157" s="19">
        <v>350</v>
      </c>
      <c r="T157" s="11">
        <v>22</v>
      </c>
      <c r="U157" s="12">
        <v>9.4</v>
      </c>
      <c r="V157" s="13" t="s">
        <v>571</v>
      </c>
      <c r="W157" s="88">
        <v>0.63</v>
      </c>
      <c r="X157" s="15"/>
      <c r="Y157" s="16"/>
      <c r="Z157" s="13" t="s">
        <v>571</v>
      </c>
      <c r="AA157" s="88">
        <v>0.85</v>
      </c>
      <c r="AB157" s="15"/>
      <c r="AC157" s="16"/>
      <c r="AD157" s="17"/>
      <c r="AE157" s="18"/>
    </row>
    <row r="158" spans="2:31" x14ac:dyDescent="0.2">
      <c r="B158" s="147"/>
      <c r="C158" s="155"/>
      <c r="D158" s="150"/>
      <c r="E158" s="158"/>
      <c r="F158" s="161"/>
      <c r="G158" s="164"/>
      <c r="H158" s="150"/>
      <c r="I158" s="150"/>
      <c r="J158" s="3">
        <v>44352</v>
      </c>
      <c r="K158" s="4" t="s">
        <v>402</v>
      </c>
      <c r="L158" s="5">
        <v>21.9</v>
      </c>
      <c r="M158" s="6">
        <v>0.52</v>
      </c>
      <c r="N158" s="5">
        <v>20.3</v>
      </c>
      <c r="O158" s="7">
        <v>0</v>
      </c>
      <c r="P158" s="8" t="s">
        <v>401</v>
      </c>
      <c r="Q158" s="8" t="s">
        <v>397</v>
      </c>
      <c r="R158" s="9">
        <v>26</v>
      </c>
      <c r="S158" s="19">
        <v>55.1</v>
      </c>
      <c r="T158" s="11">
        <v>28</v>
      </c>
      <c r="U158" s="12">
        <v>29</v>
      </c>
      <c r="V158" s="13" t="s">
        <v>571</v>
      </c>
      <c r="W158" s="88">
        <v>0.84</v>
      </c>
      <c r="X158" s="15"/>
      <c r="Y158" s="16"/>
      <c r="Z158" s="13" t="s">
        <v>571</v>
      </c>
      <c r="AA158" s="88">
        <v>0.98</v>
      </c>
      <c r="AB158" s="15"/>
      <c r="AC158" s="16"/>
      <c r="AD158" s="17"/>
      <c r="AE158" s="18"/>
    </row>
    <row r="159" spans="2:31" x14ac:dyDescent="0.2">
      <c r="B159" s="147"/>
      <c r="C159" s="155"/>
      <c r="D159" s="150"/>
      <c r="E159" s="158"/>
      <c r="F159" s="161"/>
      <c r="G159" s="164"/>
      <c r="H159" s="150"/>
      <c r="I159" s="150"/>
      <c r="J159" s="3">
        <v>44413</v>
      </c>
      <c r="K159" s="4" t="s">
        <v>402</v>
      </c>
      <c r="L159" s="5">
        <v>28.4</v>
      </c>
      <c r="M159" s="6">
        <v>0.5</v>
      </c>
      <c r="N159" s="5">
        <v>25.1</v>
      </c>
      <c r="O159" s="7">
        <v>0</v>
      </c>
      <c r="P159" s="8" t="s">
        <v>438</v>
      </c>
      <c r="Q159" s="8" t="s">
        <v>397</v>
      </c>
      <c r="R159" s="9">
        <v>64</v>
      </c>
      <c r="S159" s="19">
        <v>99.1</v>
      </c>
      <c r="T159" s="11">
        <v>10</v>
      </c>
      <c r="U159" s="12">
        <v>6.2</v>
      </c>
      <c r="V159" s="13" t="s">
        <v>571</v>
      </c>
      <c r="W159" s="88">
        <v>0.79</v>
      </c>
      <c r="X159" s="15"/>
      <c r="Y159" s="16"/>
      <c r="Z159" s="13" t="s">
        <v>571</v>
      </c>
      <c r="AA159" s="88">
        <v>0.73</v>
      </c>
      <c r="AB159" s="15"/>
      <c r="AC159" s="16"/>
      <c r="AD159" s="17"/>
      <c r="AE159" s="18"/>
    </row>
    <row r="160" spans="2:31" x14ac:dyDescent="0.2">
      <c r="B160" s="147"/>
      <c r="C160" s="155"/>
      <c r="D160" s="150"/>
      <c r="E160" s="158"/>
      <c r="F160" s="161"/>
      <c r="G160" s="164"/>
      <c r="H160" s="150"/>
      <c r="I160" s="150"/>
      <c r="J160" s="3">
        <v>44491</v>
      </c>
      <c r="K160" s="4" t="s">
        <v>395</v>
      </c>
      <c r="L160" s="5">
        <v>13.5</v>
      </c>
      <c r="M160" s="6">
        <v>0.5</v>
      </c>
      <c r="N160" s="5">
        <v>13.1</v>
      </c>
      <c r="O160" s="7">
        <v>0</v>
      </c>
      <c r="P160" s="8" t="s">
        <v>401</v>
      </c>
      <c r="Q160" s="8" t="s">
        <v>397</v>
      </c>
      <c r="R160" s="9" t="s">
        <v>400</v>
      </c>
      <c r="S160" s="19">
        <v>18.2</v>
      </c>
      <c r="T160" s="11">
        <v>5</v>
      </c>
      <c r="U160" s="12">
        <v>2.9</v>
      </c>
      <c r="V160" s="13" t="s">
        <v>571</v>
      </c>
      <c r="W160" s="88">
        <v>0.73</v>
      </c>
      <c r="X160" s="15"/>
      <c r="Y160" s="16"/>
      <c r="Z160" s="13" t="s">
        <v>571</v>
      </c>
      <c r="AA160" s="88">
        <v>0.82</v>
      </c>
      <c r="AB160" s="15"/>
      <c r="AC160" s="16"/>
      <c r="AD160" s="17"/>
      <c r="AE160" s="18"/>
    </row>
    <row r="161" spans="2:31" x14ac:dyDescent="0.2">
      <c r="B161" s="147"/>
      <c r="C161" s="155"/>
      <c r="D161" s="150"/>
      <c r="E161" s="158"/>
      <c r="F161" s="161"/>
      <c r="G161" s="164"/>
      <c r="H161" s="150"/>
      <c r="I161" s="150"/>
      <c r="J161" s="3">
        <v>44515</v>
      </c>
      <c r="K161" s="4" t="s">
        <v>402</v>
      </c>
      <c r="L161" s="5">
        <v>15.8</v>
      </c>
      <c r="M161" s="6">
        <v>0.5</v>
      </c>
      <c r="N161" s="5">
        <v>13.7</v>
      </c>
      <c r="O161" s="7">
        <v>0</v>
      </c>
      <c r="P161" s="8" t="s">
        <v>401</v>
      </c>
      <c r="Q161" s="8" t="s">
        <v>397</v>
      </c>
      <c r="R161" s="9">
        <v>93</v>
      </c>
      <c r="S161" s="19">
        <v>22.7</v>
      </c>
      <c r="T161" s="11">
        <v>6</v>
      </c>
      <c r="U161" s="12">
        <v>3.5</v>
      </c>
      <c r="V161" s="13" t="s">
        <v>571</v>
      </c>
      <c r="W161" s="88">
        <v>0.75</v>
      </c>
      <c r="X161" s="15"/>
      <c r="Y161" s="16"/>
      <c r="Z161" s="13" t="s">
        <v>571</v>
      </c>
      <c r="AA161" s="88">
        <v>0.6</v>
      </c>
      <c r="AB161" s="15"/>
      <c r="AC161" s="16"/>
      <c r="AD161" s="17"/>
      <c r="AE161" s="18"/>
    </row>
    <row r="162" spans="2:31" x14ac:dyDescent="0.2">
      <c r="B162" s="147"/>
      <c r="C162" s="155"/>
      <c r="D162" s="150"/>
      <c r="E162" s="158"/>
      <c r="F162" s="161"/>
      <c r="G162" s="164"/>
      <c r="H162" s="150"/>
      <c r="I162" s="150"/>
      <c r="J162" s="3">
        <v>44537</v>
      </c>
      <c r="K162" s="4" t="s">
        <v>398</v>
      </c>
      <c r="L162" s="5">
        <v>14.6</v>
      </c>
      <c r="M162" s="6">
        <v>0.5</v>
      </c>
      <c r="N162" s="5">
        <v>10.4</v>
      </c>
      <c r="O162" s="7">
        <v>0</v>
      </c>
      <c r="P162" s="8" t="s">
        <v>438</v>
      </c>
      <c r="Q162" s="8" t="s">
        <v>397</v>
      </c>
      <c r="R162" s="9">
        <v>76</v>
      </c>
      <c r="S162" s="19">
        <v>62.4</v>
      </c>
      <c r="T162" s="11">
        <v>4</v>
      </c>
      <c r="U162" s="12">
        <v>2.8</v>
      </c>
      <c r="V162" s="13" t="s">
        <v>571</v>
      </c>
      <c r="W162" s="88">
        <v>0.84</v>
      </c>
      <c r="X162" s="15"/>
      <c r="Y162" s="16"/>
      <c r="Z162" s="13" t="s">
        <v>571</v>
      </c>
      <c r="AA162" s="88">
        <v>0.92</v>
      </c>
      <c r="AB162" s="15"/>
      <c r="AC162" s="16"/>
      <c r="AD162" s="17"/>
      <c r="AE162" s="18"/>
    </row>
    <row r="163" spans="2:31" x14ac:dyDescent="0.2">
      <c r="B163" s="147"/>
      <c r="C163" s="155">
        <v>26</v>
      </c>
      <c r="D163" s="150" t="s">
        <v>100</v>
      </c>
      <c r="E163" s="158"/>
      <c r="F163" s="161"/>
      <c r="G163" s="164"/>
      <c r="H163" s="150" t="s">
        <v>97</v>
      </c>
      <c r="I163" s="150" t="s">
        <v>101</v>
      </c>
      <c r="J163" s="3">
        <v>44335</v>
      </c>
      <c r="K163" s="4" t="s">
        <v>395</v>
      </c>
      <c r="L163" s="5">
        <v>17.399999999999999</v>
      </c>
      <c r="M163" s="6">
        <v>0.61</v>
      </c>
      <c r="N163" s="5">
        <v>15.1</v>
      </c>
      <c r="O163" s="7">
        <v>0</v>
      </c>
      <c r="P163" s="8" t="s">
        <v>518</v>
      </c>
      <c r="Q163" s="8" t="s">
        <v>397</v>
      </c>
      <c r="R163" s="9" t="s">
        <v>400</v>
      </c>
      <c r="S163" s="19">
        <v>9.0299999999999994</v>
      </c>
      <c r="T163" s="11">
        <v>4</v>
      </c>
      <c r="U163" s="12">
        <v>0.7</v>
      </c>
      <c r="V163" s="13" t="s">
        <v>571</v>
      </c>
      <c r="W163" s="88">
        <v>0.87</v>
      </c>
      <c r="X163" s="15"/>
      <c r="Y163" s="16"/>
      <c r="Z163" s="13" t="s">
        <v>571</v>
      </c>
      <c r="AA163" s="88">
        <v>0.69</v>
      </c>
      <c r="AB163" s="15"/>
      <c r="AC163" s="16"/>
      <c r="AD163" s="17"/>
      <c r="AE163" s="18"/>
    </row>
    <row r="164" spans="2:31" x14ac:dyDescent="0.2">
      <c r="B164" s="147"/>
      <c r="C164" s="155"/>
      <c r="D164" s="150"/>
      <c r="E164" s="158"/>
      <c r="F164" s="161"/>
      <c r="G164" s="164"/>
      <c r="H164" s="150"/>
      <c r="I164" s="150"/>
      <c r="J164" s="3">
        <v>44351</v>
      </c>
      <c r="K164" s="4" t="s">
        <v>395</v>
      </c>
      <c r="L164" s="5">
        <v>18.7</v>
      </c>
      <c r="M164" s="6">
        <v>0.45</v>
      </c>
      <c r="N164" s="5">
        <v>16.7</v>
      </c>
      <c r="O164" s="7">
        <v>0</v>
      </c>
      <c r="P164" s="8" t="s">
        <v>405</v>
      </c>
      <c r="Q164" s="8" t="s">
        <v>397</v>
      </c>
      <c r="R164" s="9" t="s">
        <v>400</v>
      </c>
      <c r="S164" s="19">
        <v>9.26</v>
      </c>
      <c r="T164" s="11">
        <v>3</v>
      </c>
      <c r="U164" s="12">
        <v>0.7</v>
      </c>
      <c r="V164" s="13" t="s">
        <v>571</v>
      </c>
      <c r="W164" s="88">
        <v>0.79</v>
      </c>
      <c r="X164" s="15"/>
      <c r="Y164" s="16"/>
      <c r="Z164" s="13" t="s">
        <v>571</v>
      </c>
      <c r="AA164" s="88">
        <v>0.81</v>
      </c>
      <c r="AB164" s="15"/>
      <c r="AC164" s="16"/>
      <c r="AD164" s="17"/>
      <c r="AE164" s="18"/>
    </row>
    <row r="165" spans="2:31" x14ac:dyDescent="0.2">
      <c r="B165" s="147"/>
      <c r="C165" s="155"/>
      <c r="D165" s="150"/>
      <c r="E165" s="158"/>
      <c r="F165" s="161"/>
      <c r="G165" s="164"/>
      <c r="H165" s="150"/>
      <c r="I165" s="150"/>
      <c r="J165" s="3">
        <v>44412</v>
      </c>
      <c r="K165" s="4" t="s">
        <v>402</v>
      </c>
      <c r="L165" s="5">
        <v>34.4</v>
      </c>
      <c r="M165" s="6">
        <v>0.4</v>
      </c>
      <c r="N165" s="5">
        <v>22.7</v>
      </c>
      <c r="O165" s="7">
        <v>0</v>
      </c>
      <c r="P165" s="8" t="s">
        <v>405</v>
      </c>
      <c r="Q165" s="8" t="s">
        <v>397</v>
      </c>
      <c r="R165" s="9" t="s">
        <v>400</v>
      </c>
      <c r="S165" s="19">
        <v>9.11</v>
      </c>
      <c r="T165" s="11">
        <v>3</v>
      </c>
      <c r="U165" s="12">
        <v>1.3</v>
      </c>
      <c r="V165" s="13" t="s">
        <v>571</v>
      </c>
      <c r="W165" s="88">
        <v>0.78</v>
      </c>
      <c r="X165" s="15"/>
      <c r="Y165" s="16"/>
      <c r="Z165" s="13" t="s">
        <v>571</v>
      </c>
      <c r="AA165" s="88">
        <v>0.76</v>
      </c>
      <c r="AB165" s="15"/>
      <c r="AC165" s="16"/>
      <c r="AD165" s="17"/>
      <c r="AE165" s="18"/>
    </row>
    <row r="166" spans="2:31" x14ac:dyDescent="0.2">
      <c r="B166" s="147"/>
      <c r="C166" s="155"/>
      <c r="D166" s="150"/>
      <c r="E166" s="158"/>
      <c r="F166" s="161"/>
      <c r="G166" s="164"/>
      <c r="H166" s="150"/>
      <c r="I166" s="150"/>
      <c r="J166" s="3">
        <v>44487</v>
      </c>
      <c r="K166" s="4" t="s">
        <v>402</v>
      </c>
      <c r="L166" s="5">
        <v>13.8</v>
      </c>
      <c r="M166" s="6">
        <v>0.3</v>
      </c>
      <c r="N166" s="5">
        <v>14.3</v>
      </c>
      <c r="O166" s="7">
        <v>0</v>
      </c>
      <c r="P166" s="8" t="s">
        <v>405</v>
      </c>
      <c r="Q166" s="8" t="s">
        <v>397</v>
      </c>
      <c r="R166" s="9" t="s">
        <v>400</v>
      </c>
      <c r="S166" s="19">
        <v>8.23</v>
      </c>
      <c r="T166" s="11">
        <v>2</v>
      </c>
      <c r="U166" s="12">
        <v>0.7</v>
      </c>
      <c r="V166" s="13" t="s">
        <v>571</v>
      </c>
      <c r="W166" s="88">
        <v>0.79</v>
      </c>
      <c r="X166" s="15"/>
      <c r="Y166" s="16"/>
      <c r="Z166" s="13" t="s">
        <v>571</v>
      </c>
      <c r="AA166" s="88">
        <v>0.8</v>
      </c>
      <c r="AB166" s="15"/>
      <c r="AC166" s="16"/>
      <c r="AD166" s="17"/>
      <c r="AE166" s="18"/>
    </row>
    <row r="167" spans="2:31" x14ac:dyDescent="0.2">
      <c r="B167" s="147"/>
      <c r="C167" s="155"/>
      <c r="D167" s="150"/>
      <c r="E167" s="158"/>
      <c r="F167" s="161"/>
      <c r="G167" s="164"/>
      <c r="H167" s="150"/>
      <c r="I167" s="150"/>
      <c r="J167" s="3">
        <v>44513</v>
      </c>
      <c r="K167" s="4" t="s">
        <v>402</v>
      </c>
      <c r="L167" s="5">
        <v>17.8</v>
      </c>
      <c r="M167" s="6">
        <v>0.3</v>
      </c>
      <c r="N167" s="5">
        <v>12.2</v>
      </c>
      <c r="O167" s="7">
        <v>0</v>
      </c>
      <c r="P167" s="8" t="s">
        <v>405</v>
      </c>
      <c r="Q167" s="8" t="s">
        <v>397</v>
      </c>
      <c r="R167" s="9" t="s">
        <v>400</v>
      </c>
      <c r="S167" s="19">
        <v>8.6300000000000008</v>
      </c>
      <c r="T167" s="11">
        <v>3</v>
      </c>
      <c r="U167" s="12">
        <v>2.1</v>
      </c>
      <c r="V167" s="13" t="s">
        <v>571</v>
      </c>
      <c r="W167" s="88">
        <v>0.98</v>
      </c>
      <c r="X167" s="15"/>
      <c r="Y167" s="16"/>
      <c r="Z167" s="13" t="s">
        <v>571</v>
      </c>
      <c r="AA167" s="88">
        <v>0.73</v>
      </c>
      <c r="AB167" s="15"/>
      <c r="AC167" s="16"/>
      <c r="AD167" s="17"/>
      <c r="AE167" s="18"/>
    </row>
    <row r="168" spans="2:31" x14ac:dyDescent="0.2">
      <c r="B168" s="147"/>
      <c r="C168" s="155"/>
      <c r="D168" s="150"/>
      <c r="E168" s="158"/>
      <c r="F168" s="161"/>
      <c r="G168" s="164"/>
      <c r="H168" s="150"/>
      <c r="I168" s="150"/>
      <c r="J168" s="3">
        <v>44536</v>
      </c>
      <c r="K168" s="4" t="s">
        <v>402</v>
      </c>
      <c r="L168" s="5">
        <v>13.1</v>
      </c>
      <c r="M168" s="6">
        <v>0.3</v>
      </c>
      <c r="N168" s="5">
        <v>8.8000000000000007</v>
      </c>
      <c r="O168" s="7">
        <v>0</v>
      </c>
      <c r="P168" s="8" t="s">
        <v>405</v>
      </c>
      <c r="Q168" s="8" t="s">
        <v>397</v>
      </c>
      <c r="R168" s="9" t="s">
        <v>400</v>
      </c>
      <c r="S168" s="19">
        <v>9.18</v>
      </c>
      <c r="T168" s="11">
        <v>4</v>
      </c>
      <c r="U168" s="12">
        <v>1.9</v>
      </c>
      <c r="V168" s="13" t="s">
        <v>571</v>
      </c>
      <c r="W168" s="88">
        <v>0.66</v>
      </c>
      <c r="X168" s="15"/>
      <c r="Y168" s="16"/>
      <c r="Z168" s="13" t="s">
        <v>571</v>
      </c>
      <c r="AA168" s="88">
        <v>0.7</v>
      </c>
      <c r="AB168" s="15"/>
      <c r="AC168" s="16"/>
      <c r="AD168" s="17"/>
      <c r="AE168" s="18"/>
    </row>
    <row r="169" spans="2:31" x14ac:dyDescent="0.2">
      <c r="B169" s="147"/>
      <c r="C169" s="155">
        <v>27</v>
      </c>
      <c r="D169" s="150" t="s">
        <v>100</v>
      </c>
      <c r="E169" s="158"/>
      <c r="F169" s="161"/>
      <c r="G169" s="164"/>
      <c r="H169" s="150" t="s">
        <v>102</v>
      </c>
      <c r="I169" s="150" t="s">
        <v>101</v>
      </c>
      <c r="J169" s="3">
        <v>44335</v>
      </c>
      <c r="K169" s="4" t="s">
        <v>398</v>
      </c>
      <c r="L169" s="5">
        <v>18.2</v>
      </c>
      <c r="M169" s="6">
        <v>0.51</v>
      </c>
      <c r="N169" s="5">
        <v>18.100000000000001</v>
      </c>
      <c r="O169" s="7">
        <v>0</v>
      </c>
      <c r="P169" s="8" t="s">
        <v>519</v>
      </c>
      <c r="Q169" s="8" t="s">
        <v>414</v>
      </c>
      <c r="R169" s="9">
        <v>21</v>
      </c>
      <c r="S169" s="19">
        <v>27.4</v>
      </c>
      <c r="T169" s="11">
        <v>35</v>
      </c>
      <c r="U169" s="12">
        <v>19</v>
      </c>
      <c r="V169" s="13" t="s">
        <v>571</v>
      </c>
      <c r="W169" s="88">
        <v>0.72</v>
      </c>
      <c r="X169" s="15"/>
      <c r="Y169" s="16"/>
      <c r="Z169" s="13" t="s">
        <v>571</v>
      </c>
      <c r="AA169" s="88">
        <v>0.72</v>
      </c>
      <c r="AB169" s="15"/>
      <c r="AC169" s="16"/>
      <c r="AD169" s="17"/>
      <c r="AE169" s="18"/>
    </row>
    <row r="170" spans="2:31" x14ac:dyDescent="0.2">
      <c r="B170" s="147"/>
      <c r="C170" s="155"/>
      <c r="D170" s="150"/>
      <c r="E170" s="158"/>
      <c r="F170" s="161"/>
      <c r="G170" s="164"/>
      <c r="H170" s="150"/>
      <c r="I170" s="150"/>
      <c r="J170" s="3">
        <v>44352</v>
      </c>
      <c r="K170" s="4" t="s">
        <v>402</v>
      </c>
      <c r="L170" s="5">
        <v>23.6</v>
      </c>
      <c r="M170" s="6">
        <v>0.35</v>
      </c>
      <c r="N170" s="5">
        <v>20.6</v>
      </c>
      <c r="O170" s="7">
        <v>0</v>
      </c>
      <c r="P170" s="8" t="s">
        <v>405</v>
      </c>
      <c r="Q170" s="8" t="s">
        <v>397</v>
      </c>
      <c r="R170" s="9" t="s">
        <v>400</v>
      </c>
      <c r="S170" s="19">
        <v>9.2100000000000009</v>
      </c>
      <c r="T170" s="11">
        <v>7</v>
      </c>
      <c r="U170" s="12">
        <v>2</v>
      </c>
      <c r="V170" s="13" t="s">
        <v>571</v>
      </c>
      <c r="W170" s="88">
        <v>0.56000000000000005</v>
      </c>
      <c r="X170" s="15"/>
      <c r="Y170" s="16"/>
      <c r="Z170" s="13" t="s">
        <v>571</v>
      </c>
      <c r="AA170" s="88">
        <v>0.72</v>
      </c>
      <c r="AB170" s="15"/>
      <c r="AC170" s="16"/>
      <c r="AD170" s="17"/>
      <c r="AE170" s="18"/>
    </row>
    <row r="171" spans="2:31" x14ac:dyDescent="0.2">
      <c r="B171" s="147"/>
      <c r="C171" s="155"/>
      <c r="D171" s="150"/>
      <c r="E171" s="158"/>
      <c r="F171" s="161"/>
      <c r="G171" s="164"/>
      <c r="H171" s="150"/>
      <c r="I171" s="150"/>
      <c r="J171" s="3">
        <v>44412</v>
      </c>
      <c r="K171" s="4" t="s">
        <v>402</v>
      </c>
      <c r="L171" s="5">
        <v>34.700000000000003</v>
      </c>
      <c r="M171" s="6">
        <v>0.3</v>
      </c>
      <c r="N171" s="5">
        <v>25.4</v>
      </c>
      <c r="O171" s="7">
        <v>0</v>
      </c>
      <c r="P171" s="8" t="s">
        <v>405</v>
      </c>
      <c r="Q171" s="8" t="s">
        <v>397</v>
      </c>
      <c r="R171" s="9" t="s">
        <v>400</v>
      </c>
      <c r="S171" s="19">
        <v>10.6</v>
      </c>
      <c r="T171" s="11">
        <v>5</v>
      </c>
      <c r="U171" s="12">
        <v>1.7</v>
      </c>
      <c r="V171" s="13" t="s">
        <v>571</v>
      </c>
      <c r="W171" s="88">
        <v>0.82</v>
      </c>
      <c r="X171" s="15"/>
      <c r="Y171" s="16"/>
      <c r="Z171" s="13" t="s">
        <v>571</v>
      </c>
      <c r="AA171" s="88">
        <v>0.88</v>
      </c>
      <c r="AB171" s="15"/>
      <c r="AC171" s="16"/>
      <c r="AD171" s="17"/>
      <c r="AE171" s="18"/>
    </row>
    <row r="172" spans="2:31" x14ac:dyDescent="0.2">
      <c r="B172" s="147"/>
      <c r="C172" s="155"/>
      <c r="D172" s="150"/>
      <c r="E172" s="158"/>
      <c r="F172" s="161"/>
      <c r="G172" s="164"/>
      <c r="H172" s="150"/>
      <c r="I172" s="150"/>
      <c r="J172" s="3">
        <v>44487</v>
      </c>
      <c r="K172" s="4" t="s">
        <v>402</v>
      </c>
      <c r="L172" s="5">
        <v>14.7</v>
      </c>
      <c r="M172" s="6">
        <v>0.3</v>
      </c>
      <c r="N172" s="5">
        <v>16</v>
      </c>
      <c r="O172" s="7">
        <v>0</v>
      </c>
      <c r="P172" s="8" t="s">
        <v>405</v>
      </c>
      <c r="Q172" s="8" t="s">
        <v>397</v>
      </c>
      <c r="R172" s="9" t="s">
        <v>400</v>
      </c>
      <c r="S172" s="19">
        <v>9.65</v>
      </c>
      <c r="T172" s="11">
        <v>1</v>
      </c>
      <c r="U172" s="12">
        <v>1.1000000000000001</v>
      </c>
      <c r="V172" s="13" t="s">
        <v>571</v>
      </c>
      <c r="W172" s="88">
        <v>0.52</v>
      </c>
      <c r="X172" s="15"/>
      <c r="Y172" s="16"/>
      <c r="Z172" s="13" t="s">
        <v>571</v>
      </c>
      <c r="AA172" s="88">
        <v>0.73</v>
      </c>
      <c r="AB172" s="15"/>
      <c r="AC172" s="16"/>
      <c r="AD172" s="17"/>
      <c r="AE172" s="18"/>
    </row>
    <row r="173" spans="2:31" x14ac:dyDescent="0.2">
      <c r="B173" s="147"/>
      <c r="C173" s="155"/>
      <c r="D173" s="150"/>
      <c r="E173" s="158"/>
      <c r="F173" s="161"/>
      <c r="G173" s="164"/>
      <c r="H173" s="150"/>
      <c r="I173" s="150"/>
      <c r="J173" s="3">
        <v>44525</v>
      </c>
      <c r="K173" s="4" t="s">
        <v>402</v>
      </c>
      <c r="L173" s="5">
        <v>14.3</v>
      </c>
      <c r="M173" s="6">
        <v>0.3</v>
      </c>
      <c r="N173" s="5">
        <v>11.5</v>
      </c>
      <c r="O173" s="7">
        <v>0</v>
      </c>
      <c r="P173" s="8" t="s">
        <v>405</v>
      </c>
      <c r="Q173" s="8" t="s">
        <v>397</v>
      </c>
      <c r="R173" s="9" t="s">
        <v>400</v>
      </c>
      <c r="S173" s="19">
        <v>9.9</v>
      </c>
      <c r="T173" s="11">
        <v>1</v>
      </c>
      <c r="U173" s="12">
        <v>0.8</v>
      </c>
      <c r="V173" s="13" t="s">
        <v>571</v>
      </c>
      <c r="W173" s="88">
        <v>0.84</v>
      </c>
      <c r="X173" s="15"/>
      <c r="Y173" s="16"/>
      <c r="Z173" s="13" t="s">
        <v>571</v>
      </c>
      <c r="AA173" s="88">
        <v>0.97</v>
      </c>
      <c r="AB173" s="15"/>
      <c r="AC173" s="16"/>
      <c r="AD173" s="17"/>
      <c r="AE173" s="18"/>
    </row>
    <row r="174" spans="2:31" x14ac:dyDescent="0.2">
      <c r="B174" s="147"/>
      <c r="C174" s="155"/>
      <c r="D174" s="150"/>
      <c r="E174" s="158"/>
      <c r="F174" s="161"/>
      <c r="G174" s="164"/>
      <c r="H174" s="150"/>
      <c r="I174" s="150"/>
      <c r="J174" s="3">
        <v>44555</v>
      </c>
      <c r="K174" s="4" t="s">
        <v>398</v>
      </c>
      <c r="L174" s="5">
        <v>8.1</v>
      </c>
      <c r="M174" s="6">
        <v>0.4</v>
      </c>
      <c r="N174" s="5">
        <v>8.1</v>
      </c>
      <c r="O174" s="7">
        <v>0</v>
      </c>
      <c r="P174" s="8" t="s">
        <v>405</v>
      </c>
      <c r="Q174" s="8" t="s">
        <v>397</v>
      </c>
      <c r="R174" s="9" t="s">
        <v>400</v>
      </c>
      <c r="S174" s="19">
        <v>10.5</v>
      </c>
      <c r="T174" s="11">
        <v>1</v>
      </c>
      <c r="U174" s="12">
        <v>0.5</v>
      </c>
      <c r="V174" s="13" t="s">
        <v>571</v>
      </c>
      <c r="W174" s="88">
        <v>0.78</v>
      </c>
      <c r="X174" s="15"/>
      <c r="Y174" s="16"/>
      <c r="Z174" s="13" t="s">
        <v>571</v>
      </c>
      <c r="AA174" s="88">
        <v>0.72</v>
      </c>
      <c r="AB174" s="15"/>
      <c r="AC174" s="16"/>
      <c r="AD174" s="17"/>
      <c r="AE174" s="18"/>
    </row>
    <row r="175" spans="2:31" x14ac:dyDescent="0.2">
      <c r="B175" s="147"/>
      <c r="C175" s="155">
        <v>28</v>
      </c>
      <c r="D175" s="150" t="s">
        <v>103</v>
      </c>
      <c r="E175" s="158"/>
      <c r="F175" s="161"/>
      <c r="G175" s="164"/>
      <c r="H175" s="150" t="s">
        <v>104</v>
      </c>
      <c r="I175" s="150" t="s">
        <v>105</v>
      </c>
      <c r="J175" s="3">
        <v>44336</v>
      </c>
      <c r="K175" s="4" t="s">
        <v>402</v>
      </c>
      <c r="L175" s="5">
        <v>15.8</v>
      </c>
      <c r="M175" s="6">
        <v>0.35</v>
      </c>
      <c r="N175" s="5">
        <v>12.9</v>
      </c>
      <c r="O175" s="7">
        <v>0</v>
      </c>
      <c r="P175" s="8" t="s">
        <v>520</v>
      </c>
      <c r="Q175" s="8" t="s">
        <v>397</v>
      </c>
      <c r="R175" s="9" t="s">
        <v>400</v>
      </c>
      <c r="S175" s="19">
        <v>9.58</v>
      </c>
      <c r="T175" s="11">
        <v>1</v>
      </c>
      <c r="U175" s="12">
        <v>0.2</v>
      </c>
      <c r="V175" s="13" t="s">
        <v>571</v>
      </c>
      <c r="W175" s="88">
        <v>0.8</v>
      </c>
      <c r="X175" s="15"/>
      <c r="Y175" s="16"/>
      <c r="Z175" s="13" t="s">
        <v>571</v>
      </c>
      <c r="AA175" s="88">
        <v>0.82</v>
      </c>
      <c r="AB175" s="15"/>
      <c r="AC175" s="16"/>
      <c r="AD175" s="17"/>
      <c r="AE175" s="18"/>
    </row>
    <row r="176" spans="2:31" x14ac:dyDescent="0.2">
      <c r="B176" s="147"/>
      <c r="C176" s="155"/>
      <c r="D176" s="150"/>
      <c r="E176" s="158"/>
      <c r="F176" s="161"/>
      <c r="G176" s="164"/>
      <c r="H176" s="150"/>
      <c r="I176" s="150"/>
      <c r="J176" s="3">
        <v>44351</v>
      </c>
      <c r="K176" s="4" t="s">
        <v>395</v>
      </c>
      <c r="L176" s="5">
        <v>19.399999999999999</v>
      </c>
      <c r="M176" s="6">
        <v>0.3</v>
      </c>
      <c r="N176" s="5">
        <v>15.1</v>
      </c>
      <c r="O176" s="7">
        <v>0</v>
      </c>
      <c r="P176" s="8" t="s">
        <v>399</v>
      </c>
      <c r="Q176" s="8" t="s">
        <v>397</v>
      </c>
      <c r="R176" s="9" t="s">
        <v>400</v>
      </c>
      <c r="S176" s="19">
        <v>6.01</v>
      </c>
      <c r="T176" s="11">
        <v>7</v>
      </c>
      <c r="U176" s="12">
        <v>0.9</v>
      </c>
      <c r="V176" s="13" t="s">
        <v>571</v>
      </c>
      <c r="W176" s="88">
        <v>0.62</v>
      </c>
      <c r="X176" s="15"/>
      <c r="Y176" s="16"/>
      <c r="Z176" s="13" t="s">
        <v>571</v>
      </c>
      <c r="AA176" s="88">
        <v>0.73</v>
      </c>
      <c r="AB176" s="15"/>
      <c r="AC176" s="16"/>
      <c r="AD176" s="17"/>
      <c r="AE176" s="18"/>
    </row>
    <row r="177" spans="2:31" x14ac:dyDescent="0.2">
      <c r="B177" s="147"/>
      <c r="C177" s="155"/>
      <c r="D177" s="150"/>
      <c r="E177" s="158"/>
      <c r="F177" s="161"/>
      <c r="G177" s="164"/>
      <c r="H177" s="150"/>
      <c r="I177" s="150"/>
      <c r="J177" s="3">
        <v>44436</v>
      </c>
      <c r="K177" s="4" t="s">
        <v>402</v>
      </c>
      <c r="L177" s="5">
        <v>26.1</v>
      </c>
      <c r="M177" s="6">
        <v>0.3</v>
      </c>
      <c r="N177" s="5">
        <v>17.100000000000001</v>
      </c>
      <c r="O177" s="7">
        <v>0</v>
      </c>
      <c r="P177" s="8" t="s">
        <v>399</v>
      </c>
      <c r="Q177" s="8" t="s">
        <v>397</v>
      </c>
      <c r="R177" s="9" t="s">
        <v>400</v>
      </c>
      <c r="S177" s="19">
        <v>4.5</v>
      </c>
      <c r="T177" s="11" t="s">
        <v>572</v>
      </c>
      <c r="U177" s="12">
        <v>0.3</v>
      </c>
      <c r="V177" s="13" t="s">
        <v>571</v>
      </c>
      <c r="W177" s="88">
        <v>0.67</v>
      </c>
      <c r="X177" s="15"/>
      <c r="Y177" s="16"/>
      <c r="Z177" s="13" t="s">
        <v>571</v>
      </c>
      <c r="AA177" s="88">
        <v>0.92</v>
      </c>
      <c r="AB177" s="15"/>
      <c r="AC177" s="16"/>
      <c r="AD177" s="17"/>
      <c r="AE177" s="18"/>
    </row>
    <row r="178" spans="2:31" x14ac:dyDescent="0.2">
      <c r="B178" s="147"/>
      <c r="C178" s="155"/>
      <c r="D178" s="150"/>
      <c r="E178" s="158"/>
      <c r="F178" s="161"/>
      <c r="G178" s="164"/>
      <c r="H178" s="150"/>
      <c r="I178" s="150"/>
      <c r="J178" s="3">
        <v>44484</v>
      </c>
      <c r="K178" s="4" t="s">
        <v>402</v>
      </c>
      <c r="L178" s="5">
        <v>18.399999999999999</v>
      </c>
      <c r="M178" s="6">
        <v>0.3</v>
      </c>
      <c r="N178" s="5">
        <v>14.2</v>
      </c>
      <c r="O178" s="7">
        <v>0</v>
      </c>
      <c r="P178" s="8" t="s">
        <v>399</v>
      </c>
      <c r="Q178" s="8" t="s">
        <v>397</v>
      </c>
      <c r="R178" s="9" t="s">
        <v>400</v>
      </c>
      <c r="S178" s="19">
        <v>4.24</v>
      </c>
      <c r="T178" s="11">
        <v>1</v>
      </c>
      <c r="U178" s="12">
        <v>0.3</v>
      </c>
      <c r="V178" s="13" t="s">
        <v>571</v>
      </c>
      <c r="W178" s="88">
        <v>0.69</v>
      </c>
      <c r="X178" s="15"/>
      <c r="Y178" s="16"/>
      <c r="Z178" s="13" t="s">
        <v>571</v>
      </c>
      <c r="AA178" s="88">
        <v>0.94</v>
      </c>
      <c r="AB178" s="15"/>
      <c r="AC178" s="16"/>
      <c r="AD178" s="17"/>
      <c r="AE178" s="18"/>
    </row>
    <row r="179" spans="2:31" x14ac:dyDescent="0.2">
      <c r="B179" s="147"/>
      <c r="C179" s="155"/>
      <c r="D179" s="150"/>
      <c r="E179" s="158"/>
      <c r="F179" s="161"/>
      <c r="G179" s="164"/>
      <c r="H179" s="150"/>
      <c r="I179" s="150"/>
      <c r="J179" s="3">
        <v>44513</v>
      </c>
      <c r="K179" s="4" t="s">
        <v>402</v>
      </c>
      <c r="L179" s="5">
        <v>13.2</v>
      </c>
      <c r="M179" s="6">
        <v>0.2</v>
      </c>
      <c r="N179" s="5">
        <v>8.8000000000000007</v>
      </c>
      <c r="O179" s="7">
        <v>0</v>
      </c>
      <c r="P179" s="8" t="s">
        <v>399</v>
      </c>
      <c r="Q179" s="8" t="s">
        <v>397</v>
      </c>
      <c r="R179" s="9" t="s">
        <v>400</v>
      </c>
      <c r="S179" s="19">
        <v>4.5</v>
      </c>
      <c r="T179" s="11" t="s">
        <v>572</v>
      </c>
      <c r="U179" s="12">
        <v>0.3</v>
      </c>
      <c r="V179" s="13" t="s">
        <v>571</v>
      </c>
      <c r="W179" s="88">
        <v>0.76</v>
      </c>
      <c r="X179" s="15"/>
      <c r="Y179" s="16"/>
      <c r="Z179" s="13" t="s">
        <v>571</v>
      </c>
      <c r="AA179" s="88">
        <v>0.65</v>
      </c>
      <c r="AB179" s="15"/>
      <c r="AC179" s="16"/>
      <c r="AD179" s="17"/>
      <c r="AE179" s="18"/>
    </row>
    <row r="180" spans="2:31" x14ac:dyDescent="0.2">
      <c r="B180" s="148"/>
      <c r="C180" s="156"/>
      <c r="D180" s="151"/>
      <c r="E180" s="159"/>
      <c r="F180" s="162"/>
      <c r="G180" s="165"/>
      <c r="H180" s="151"/>
      <c r="I180" s="151"/>
      <c r="J180" s="20">
        <v>44536</v>
      </c>
      <c r="K180" s="21" t="s">
        <v>398</v>
      </c>
      <c r="L180" s="22">
        <v>4.8</v>
      </c>
      <c r="M180" s="23">
        <v>0.3</v>
      </c>
      <c r="N180" s="22">
        <v>5.9</v>
      </c>
      <c r="O180" s="24">
        <v>0</v>
      </c>
      <c r="P180" s="25" t="s">
        <v>399</v>
      </c>
      <c r="Q180" s="25" t="s">
        <v>397</v>
      </c>
      <c r="R180" s="26" t="s">
        <v>400</v>
      </c>
      <c r="S180" s="27">
        <v>7.29</v>
      </c>
      <c r="T180" s="28">
        <v>3</v>
      </c>
      <c r="U180" s="29">
        <v>0.3</v>
      </c>
      <c r="V180" s="30" t="s">
        <v>571</v>
      </c>
      <c r="W180" s="89">
        <v>0.93</v>
      </c>
      <c r="X180" s="32"/>
      <c r="Y180" s="33"/>
      <c r="Z180" s="30" t="s">
        <v>571</v>
      </c>
      <c r="AA180" s="89">
        <v>0.89</v>
      </c>
      <c r="AB180" s="32"/>
      <c r="AC180" s="33"/>
      <c r="AD180" s="34"/>
      <c r="AE180" s="18"/>
    </row>
    <row r="181" spans="2:31" x14ac:dyDescent="0.2">
      <c r="B181" s="146" t="s">
        <v>32</v>
      </c>
      <c r="C181" s="166">
        <v>29</v>
      </c>
      <c r="D181" s="152" t="s">
        <v>103</v>
      </c>
      <c r="E181" s="167"/>
      <c r="F181" s="168"/>
      <c r="G181" s="169"/>
      <c r="H181" s="152" t="s">
        <v>106</v>
      </c>
      <c r="I181" s="152" t="s">
        <v>105</v>
      </c>
      <c r="J181" s="100">
        <v>44336</v>
      </c>
      <c r="K181" s="54" t="s">
        <v>402</v>
      </c>
      <c r="L181" s="101">
        <v>15.2</v>
      </c>
      <c r="M181" s="102">
        <v>0.2</v>
      </c>
      <c r="N181" s="101">
        <v>12.8</v>
      </c>
      <c r="O181" s="103">
        <v>0</v>
      </c>
      <c r="P181" s="104" t="s">
        <v>521</v>
      </c>
      <c r="Q181" s="104" t="s">
        <v>397</v>
      </c>
      <c r="R181" s="105" t="s">
        <v>400</v>
      </c>
      <c r="S181" s="114">
        <v>8.74</v>
      </c>
      <c r="T181" s="107" t="s">
        <v>580</v>
      </c>
      <c r="U181" s="108">
        <v>0.3</v>
      </c>
      <c r="V181" s="109" t="s">
        <v>571</v>
      </c>
      <c r="W181" s="110">
        <v>0.85</v>
      </c>
      <c r="X181" s="111"/>
      <c r="Y181" s="112"/>
      <c r="Z181" s="109" t="s">
        <v>571</v>
      </c>
      <c r="AA181" s="110">
        <v>0.8</v>
      </c>
      <c r="AB181" s="111"/>
      <c r="AC181" s="112"/>
      <c r="AD181" s="113"/>
      <c r="AE181" s="18"/>
    </row>
    <row r="182" spans="2:31" x14ac:dyDescent="0.2">
      <c r="B182" s="147"/>
      <c r="C182" s="155"/>
      <c r="D182" s="150"/>
      <c r="E182" s="158"/>
      <c r="F182" s="161"/>
      <c r="G182" s="164"/>
      <c r="H182" s="150"/>
      <c r="I182" s="150"/>
      <c r="J182" s="3">
        <v>44351</v>
      </c>
      <c r="K182" s="4" t="s">
        <v>395</v>
      </c>
      <c r="L182" s="5">
        <v>18.8</v>
      </c>
      <c r="M182" s="6">
        <v>0.25</v>
      </c>
      <c r="N182" s="5">
        <v>14.9</v>
      </c>
      <c r="O182" s="7">
        <v>0</v>
      </c>
      <c r="P182" s="8" t="s">
        <v>405</v>
      </c>
      <c r="Q182" s="8" t="s">
        <v>397</v>
      </c>
      <c r="R182" s="9" t="s">
        <v>400</v>
      </c>
      <c r="S182" s="19">
        <v>7.29</v>
      </c>
      <c r="T182" s="11">
        <v>3</v>
      </c>
      <c r="U182" s="12">
        <v>0.7</v>
      </c>
      <c r="V182" s="13" t="s">
        <v>571</v>
      </c>
      <c r="W182" s="88">
        <v>0.89</v>
      </c>
      <c r="X182" s="15"/>
      <c r="Y182" s="16"/>
      <c r="Z182" s="13" t="s">
        <v>571</v>
      </c>
      <c r="AA182" s="88">
        <v>0.68</v>
      </c>
      <c r="AB182" s="15"/>
      <c r="AC182" s="16"/>
      <c r="AD182" s="17"/>
      <c r="AE182" s="18"/>
    </row>
    <row r="183" spans="2:31" x14ac:dyDescent="0.2">
      <c r="B183" s="147"/>
      <c r="C183" s="155"/>
      <c r="D183" s="150"/>
      <c r="E183" s="158"/>
      <c r="F183" s="161"/>
      <c r="G183" s="164"/>
      <c r="H183" s="150"/>
      <c r="I183" s="150"/>
      <c r="J183" s="3">
        <v>44436</v>
      </c>
      <c r="K183" s="4" t="s">
        <v>402</v>
      </c>
      <c r="L183" s="5">
        <v>24.7</v>
      </c>
      <c r="M183" s="6">
        <v>0.2</v>
      </c>
      <c r="N183" s="5">
        <v>16.600000000000001</v>
      </c>
      <c r="O183" s="7">
        <v>0</v>
      </c>
      <c r="P183" s="8" t="s">
        <v>405</v>
      </c>
      <c r="Q183" s="8" t="s">
        <v>397</v>
      </c>
      <c r="R183" s="9" t="s">
        <v>400</v>
      </c>
      <c r="S183" s="19">
        <v>6.7</v>
      </c>
      <c r="T183" s="11">
        <v>2</v>
      </c>
      <c r="U183" s="12">
        <v>0.4</v>
      </c>
      <c r="V183" s="13" t="s">
        <v>571</v>
      </c>
      <c r="W183" s="88">
        <v>0.5</v>
      </c>
      <c r="X183" s="15"/>
      <c r="Y183" s="16"/>
      <c r="Z183" s="13" t="s">
        <v>571</v>
      </c>
      <c r="AA183" s="88">
        <v>0.83</v>
      </c>
      <c r="AB183" s="15"/>
      <c r="AC183" s="16"/>
      <c r="AD183" s="17"/>
      <c r="AE183" s="18"/>
    </row>
    <row r="184" spans="2:31" x14ac:dyDescent="0.2">
      <c r="B184" s="147"/>
      <c r="C184" s="155"/>
      <c r="D184" s="150"/>
      <c r="E184" s="158"/>
      <c r="F184" s="161"/>
      <c r="G184" s="164"/>
      <c r="H184" s="150"/>
      <c r="I184" s="150"/>
      <c r="J184" s="3">
        <v>44484</v>
      </c>
      <c r="K184" s="4" t="s">
        <v>402</v>
      </c>
      <c r="L184" s="5">
        <v>16.899999999999999</v>
      </c>
      <c r="M184" s="6">
        <v>0.2</v>
      </c>
      <c r="N184" s="5">
        <v>14.5</v>
      </c>
      <c r="O184" s="7">
        <v>0</v>
      </c>
      <c r="P184" s="8" t="s">
        <v>405</v>
      </c>
      <c r="Q184" s="8" t="s">
        <v>397</v>
      </c>
      <c r="R184" s="9" t="s">
        <v>400</v>
      </c>
      <c r="S184" s="19">
        <v>6.51</v>
      </c>
      <c r="T184" s="11">
        <v>3</v>
      </c>
      <c r="U184" s="12">
        <v>0.4</v>
      </c>
      <c r="V184" s="13" t="s">
        <v>571</v>
      </c>
      <c r="W184" s="88">
        <v>0.76</v>
      </c>
      <c r="X184" s="15"/>
      <c r="Y184" s="16"/>
      <c r="Z184" s="13" t="s">
        <v>571</v>
      </c>
      <c r="AA184" s="88">
        <v>0.73</v>
      </c>
      <c r="AB184" s="15"/>
      <c r="AC184" s="16"/>
      <c r="AD184" s="17"/>
      <c r="AE184" s="18"/>
    </row>
    <row r="185" spans="2:31" x14ac:dyDescent="0.2">
      <c r="B185" s="147"/>
      <c r="C185" s="155"/>
      <c r="D185" s="150"/>
      <c r="E185" s="158"/>
      <c r="F185" s="161"/>
      <c r="G185" s="164"/>
      <c r="H185" s="150"/>
      <c r="I185" s="150"/>
      <c r="J185" s="3">
        <v>44513</v>
      </c>
      <c r="K185" s="4" t="s">
        <v>402</v>
      </c>
      <c r="L185" s="5">
        <v>12.1</v>
      </c>
      <c r="M185" s="6">
        <v>0.2</v>
      </c>
      <c r="N185" s="5">
        <v>9</v>
      </c>
      <c r="O185" s="7">
        <v>0</v>
      </c>
      <c r="P185" s="8" t="s">
        <v>405</v>
      </c>
      <c r="Q185" s="8" t="s">
        <v>397</v>
      </c>
      <c r="R185" s="9" t="s">
        <v>400</v>
      </c>
      <c r="S185" s="19">
        <v>6.72</v>
      </c>
      <c r="T185" s="11">
        <v>1</v>
      </c>
      <c r="U185" s="12">
        <v>0.3</v>
      </c>
      <c r="V185" s="13" t="s">
        <v>571</v>
      </c>
      <c r="W185" s="88">
        <v>0.38</v>
      </c>
      <c r="X185" s="15"/>
      <c r="Y185" s="16"/>
      <c r="Z185" s="13" t="s">
        <v>571</v>
      </c>
      <c r="AA185" s="88">
        <v>0.61</v>
      </c>
      <c r="AB185" s="15"/>
      <c r="AC185" s="16"/>
      <c r="AD185" s="17"/>
      <c r="AE185" s="18"/>
    </row>
    <row r="186" spans="2:31" x14ac:dyDescent="0.2">
      <c r="B186" s="147"/>
      <c r="C186" s="155"/>
      <c r="D186" s="150"/>
      <c r="E186" s="158"/>
      <c r="F186" s="161"/>
      <c r="G186" s="164"/>
      <c r="H186" s="150"/>
      <c r="I186" s="150"/>
      <c r="J186" s="3">
        <v>44536</v>
      </c>
      <c r="K186" s="4" t="s">
        <v>398</v>
      </c>
      <c r="L186" s="5">
        <v>4.2</v>
      </c>
      <c r="M186" s="6">
        <v>0.3</v>
      </c>
      <c r="N186" s="5">
        <v>7.1</v>
      </c>
      <c r="O186" s="7">
        <v>0</v>
      </c>
      <c r="P186" s="8" t="s">
        <v>405</v>
      </c>
      <c r="Q186" s="8" t="s">
        <v>397</v>
      </c>
      <c r="R186" s="9" t="s">
        <v>400</v>
      </c>
      <c r="S186" s="19">
        <v>7.48</v>
      </c>
      <c r="T186" s="11">
        <v>3</v>
      </c>
      <c r="U186" s="12">
        <v>0.4</v>
      </c>
      <c r="V186" s="13" t="s">
        <v>571</v>
      </c>
      <c r="W186" s="88">
        <v>0.57999999999999996</v>
      </c>
      <c r="X186" s="15"/>
      <c r="Y186" s="16"/>
      <c r="Z186" s="13" t="s">
        <v>571</v>
      </c>
      <c r="AA186" s="88">
        <v>0.9</v>
      </c>
      <c r="AB186" s="15"/>
      <c r="AC186" s="16"/>
      <c r="AD186" s="17"/>
      <c r="AE186" s="18"/>
    </row>
    <row r="187" spans="2:31" x14ac:dyDescent="0.2">
      <c r="B187" s="147"/>
      <c r="C187" s="155">
        <v>30</v>
      </c>
      <c r="D187" s="150" t="s">
        <v>103</v>
      </c>
      <c r="E187" s="158"/>
      <c r="F187" s="161"/>
      <c r="G187" s="164"/>
      <c r="H187" s="150" t="s">
        <v>97</v>
      </c>
      <c r="I187" s="150" t="s">
        <v>107</v>
      </c>
      <c r="J187" s="3">
        <v>44335</v>
      </c>
      <c r="K187" s="4" t="s">
        <v>398</v>
      </c>
      <c r="L187" s="5">
        <v>16.899999999999999</v>
      </c>
      <c r="M187" s="6">
        <v>0.4</v>
      </c>
      <c r="N187" s="5">
        <v>17</v>
      </c>
      <c r="O187" s="7">
        <v>0</v>
      </c>
      <c r="P187" s="8" t="s">
        <v>401</v>
      </c>
      <c r="Q187" s="8" t="s">
        <v>397</v>
      </c>
      <c r="R187" s="9" t="s">
        <v>400</v>
      </c>
      <c r="S187" s="19">
        <v>9.34</v>
      </c>
      <c r="T187" s="11">
        <v>4</v>
      </c>
      <c r="U187" s="12">
        <v>1.2</v>
      </c>
      <c r="V187" s="13" t="s">
        <v>571</v>
      </c>
      <c r="W187" s="88">
        <v>0.85</v>
      </c>
      <c r="X187" s="15"/>
      <c r="Y187" s="16"/>
      <c r="Z187" s="13" t="s">
        <v>571</v>
      </c>
      <c r="AA187" s="88">
        <v>0.79</v>
      </c>
      <c r="AB187" s="15"/>
      <c r="AC187" s="16"/>
      <c r="AD187" s="17"/>
      <c r="AE187" s="18"/>
    </row>
    <row r="188" spans="2:31" x14ac:dyDescent="0.2">
      <c r="B188" s="147"/>
      <c r="C188" s="155"/>
      <c r="D188" s="150"/>
      <c r="E188" s="158"/>
      <c r="F188" s="161"/>
      <c r="G188" s="164"/>
      <c r="H188" s="150"/>
      <c r="I188" s="150"/>
      <c r="J188" s="3">
        <v>44352</v>
      </c>
      <c r="K188" s="4" t="s">
        <v>402</v>
      </c>
      <c r="L188" s="5">
        <v>24.1</v>
      </c>
      <c r="M188" s="6">
        <v>0.45</v>
      </c>
      <c r="N188" s="5">
        <v>21.8</v>
      </c>
      <c r="O188" s="7">
        <v>0</v>
      </c>
      <c r="P188" s="8" t="s">
        <v>399</v>
      </c>
      <c r="Q188" s="8" t="s">
        <v>397</v>
      </c>
      <c r="R188" s="9" t="s">
        <v>400</v>
      </c>
      <c r="S188" s="19">
        <v>8.61</v>
      </c>
      <c r="T188" s="11">
        <v>9</v>
      </c>
      <c r="U188" s="12">
        <v>2.8</v>
      </c>
      <c r="V188" s="13" t="s">
        <v>571</v>
      </c>
      <c r="W188" s="88">
        <v>0.6</v>
      </c>
      <c r="X188" s="15"/>
      <c r="Y188" s="16"/>
      <c r="Z188" s="13" t="s">
        <v>571</v>
      </c>
      <c r="AA188" s="88">
        <v>0.72</v>
      </c>
      <c r="AB188" s="15"/>
      <c r="AC188" s="16"/>
      <c r="AD188" s="17"/>
      <c r="AE188" s="18"/>
    </row>
    <row r="189" spans="2:31" x14ac:dyDescent="0.2">
      <c r="B189" s="147"/>
      <c r="C189" s="155"/>
      <c r="D189" s="150"/>
      <c r="E189" s="158"/>
      <c r="F189" s="161"/>
      <c r="G189" s="164"/>
      <c r="H189" s="150"/>
      <c r="I189" s="150"/>
      <c r="J189" s="3">
        <v>44412</v>
      </c>
      <c r="K189" s="4" t="s">
        <v>402</v>
      </c>
      <c r="L189" s="5">
        <v>31.8</v>
      </c>
      <c r="M189" s="6">
        <v>0.4</v>
      </c>
      <c r="N189" s="5">
        <v>27.6</v>
      </c>
      <c r="O189" s="7">
        <v>0</v>
      </c>
      <c r="P189" s="8" t="s">
        <v>405</v>
      </c>
      <c r="Q189" s="8" t="s">
        <v>397</v>
      </c>
      <c r="R189" s="9" t="s">
        <v>400</v>
      </c>
      <c r="S189" s="19">
        <v>8.6199999999999992</v>
      </c>
      <c r="T189" s="11">
        <v>4</v>
      </c>
      <c r="U189" s="12">
        <v>1.3</v>
      </c>
      <c r="V189" s="13" t="s">
        <v>571</v>
      </c>
      <c r="W189" s="88">
        <v>0.82</v>
      </c>
      <c r="X189" s="15"/>
      <c r="Y189" s="16"/>
      <c r="Z189" s="13" t="s">
        <v>571</v>
      </c>
      <c r="AA189" s="88">
        <v>0.81</v>
      </c>
      <c r="AB189" s="15"/>
      <c r="AC189" s="16"/>
      <c r="AD189" s="17"/>
      <c r="AE189" s="18"/>
    </row>
    <row r="190" spans="2:31" x14ac:dyDescent="0.2">
      <c r="B190" s="147"/>
      <c r="C190" s="155"/>
      <c r="D190" s="150"/>
      <c r="E190" s="158"/>
      <c r="F190" s="161"/>
      <c r="G190" s="164"/>
      <c r="H190" s="150"/>
      <c r="I190" s="150"/>
      <c r="J190" s="3">
        <v>44487</v>
      </c>
      <c r="K190" s="4" t="s">
        <v>402</v>
      </c>
      <c r="L190" s="5">
        <v>13.8</v>
      </c>
      <c r="M190" s="6">
        <v>0.3</v>
      </c>
      <c r="N190" s="5">
        <v>15.7</v>
      </c>
      <c r="O190" s="7">
        <v>0</v>
      </c>
      <c r="P190" s="8" t="s">
        <v>399</v>
      </c>
      <c r="Q190" s="8" t="s">
        <v>397</v>
      </c>
      <c r="R190" s="9" t="s">
        <v>400</v>
      </c>
      <c r="S190" s="19">
        <v>9.0399999999999991</v>
      </c>
      <c r="T190" s="11">
        <v>1</v>
      </c>
      <c r="U190" s="12">
        <v>0.6</v>
      </c>
      <c r="V190" s="13" t="s">
        <v>571</v>
      </c>
      <c r="W190" s="88">
        <v>0.95</v>
      </c>
      <c r="X190" s="15"/>
      <c r="Y190" s="16"/>
      <c r="Z190" s="13" t="s">
        <v>571</v>
      </c>
      <c r="AA190" s="88">
        <v>0.82</v>
      </c>
      <c r="AB190" s="15"/>
      <c r="AC190" s="16"/>
      <c r="AD190" s="17"/>
      <c r="AE190" s="18"/>
    </row>
    <row r="191" spans="2:31" x14ac:dyDescent="0.2">
      <c r="B191" s="147"/>
      <c r="C191" s="155"/>
      <c r="D191" s="150"/>
      <c r="E191" s="158"/>
      <c r="F191" s="161"/>
      <c r="G191" s="164"/>
      <c r="H191" s="150"/>
      <c r="I191" s="150"/>
      <c r="J191" s="3">
        <v>44513</v>
      </c>
      <c r="K191" s="4" t="s">
        <v>402</v>
      </c>
      <c r="L191" s="5">
        <v>15.4</v>
      </c>
      <c r="M191" s="6">
        <v>0.3</v>
      </c>
      <c r="N191" s="5">
        <v>13.8</v>
      </c>
      <c r="O191" s="7">
        <v>0</v>
      </c>
      <c r="P191" s="8" t="s">
        <v>399</v>
      </c>
      <c r="Q191" s="8" t="s">
        <v>397</v>
      </c>
      <c r="R191" s="9" t="s">
        <v>400</v>
      </c>
      <c r="S191" s="19">
        <v>8.91</v>
      </c>
      <c r="T191" s="11">
        <v>1</v>
      </c>
      <c r="U191" s="12">
        <v>1</v>
      </c>
      <c r="V191" s="13" t="s">
        <v>571</v>
      </c>
      <c r="W191" s="88">
        <v>0.85</v>
      </c>
      <c r="X191" s="15"/>
      <c r="Y191" s="16"/>
      <c r="Z191" s="13" t="s">
        <v>571</v>
      </c>
      <c r="AA191" s="88">
        <v>0.72</v>
      </c>
      <c r="AB191" s="15"/>
      <c r="AC191" s="16"/>
      <c r="AD191" s="17"/>
      <c r="AE191" s="18"/>
    </row>
    <row r="192" spans="2:31" x14ac:dyDescent="0.2">
      <c r="B192" s="147"/>
      <c r="C192" s="155"/>
      <c r="D192" s="150"/>
      <c r="E192" s="158"/>
      <c r="F192" s="161"/>
      <c r="G192" s="164"/>
      <c r="H192" s="150"/>
      <c r="I192" s="150"/>
      <c r="J192" s="3">
        <v>44536</v>
      </c>
      <c r="K192" s="4" t="s">
        <v>398</v>
      </c>
      <c r="L192" s="5">
        <v>14.3</v>
      </c>
      <c r="M192" s="6">
        <v>0.3</v>
      </c>
      <c r="N192" s="5">
        <v>4.4000000000000004</v>
      </c>
      <c r="O192" s="7">
        <v>0</v>
      </c>
      <c r="P192" s="8" t="s">
        <v>405</v>
      </c>
      <c r="Q192" s="8" t="s">
        <v>397</v>
      </c>
      <c r="R192" s="9" t="s">
        <v>400</v>
      </c>
      <c r="S192" s="19">
        <v>9.82</v>
      </c>
      <c r="T192" s="11">
        <v>3</v>
      </c>
      <c r="U192" s="12">
        <v>2.2000000000000002</v>
      </c>
      <c r="V192" s="13" t="s">
        <v>571</v>
      </c>
      <c r="W192" s="88">
        <v>0.72</v>
      </c>
      <c r="X192" s="15"/>
      <c r="Y192" s="16"/>
      <c r="Z192" s="13" t="s">
        <v>571</v>
      </c>
      <c r="AA192" s="88">
        <v>0.9</v>
      </c>
      <c r="AB192" s="15"/>
      <c r="AC192" s="16"/>
      <c r="AD192" s="17"/>
      <c r="AE192" s="18"/>
    </row>
    <row r="193" spans="2:31" x14ac:dyDescent="0.2">
      <c r="B193" s="147"/>
      <c r="C193" s="155">
        <v>31</v>
      </c>
      <c r="D193" s="150" t="s">
        <v>103</v>
      </c>
      <c r="E193" s="158"/>
      <c r="F193" s="161"/>
      <c r="G193" s="164"/>
      <c r="H193" s="150" t="s">
        <v>108</v>
      </c>
      <c r="I193" s="150" t="s">
        <v>107</v>
      </c>
      <c r="J193" s="3">
        <v>44335</v>
      </c>
      <c r="K193" s="4" t="s">
        <v>398</v>
      </c>
      <c r="L193" s="5">
        <v>16.2</v>
      </c>
      <c r="M193" s="6">
        <v>0.3</v>
      </c>
      <c r="N193" s="5">
        <v>16.899999999999999</v>
      </c>
      <c r="O193" s="7">
        <v>0</v>
      </c>
      <c r="P193" s="8" t="s">
        <v>439</v>
      </c>
      <c r="Q193" s="8" t="s">
        <v>397</v>
      </c>
      <c r="R193" s="9" t="s">
        <v>400</v>
      </c>
      <c r="S193" s="19">
        <v>10.8</v>
      </c>
      <c r="T193" s="11">
        <v>6</v>
      </c>
      <c r="U193" s="12">
        <v>1.6</v>
      </c>
      <c r="V193" s="13" t="s">
        <v>571</v>
      </c>
      <c r="W193" s="88">
        <v>0.98</v>
      </c>
      <c r="X193" s="15"/>
      <c r="Y193" s="16"/>
      <c r="Z193" s="13" t="s">
        <v>571</v>
      </c>
      <c r="AA193" s="88">
        <v>0.56999999999999995</v>
      </c>
      <c r="AB193" s="15"/>
      <c r="AC193" s="16"/>
      <c r="AD193" s="17"/>
      <c r="AE193" s="18"/>
    </row>
    <row r="194" spans="2:31" x14ac:dyDescent="0.2">
      <c r="B194" s="147"/>
      <c r="C194" s="155"/>
      <c r="D194" s="150"/>
      <c r="E194" s="158"/>
      <c r="F194" s="161"/>
      <c r="G194" s="164"/>
      <c r="H194" s="150"/>
      <c r="I194" s="150"/>
      <c r="J194" s="3">
        <v>44352</v>
      </c>
      <c r="K194" s="4" t="s">
        <v>402</v>
      </c>
      <c r="L194" s="5">
        <v>22.4</v>
      </c>
      <c r="M194" s="6">
        <v>0.35</v>
      </c>
      <c r="N194" s="5">
        <v>21.4</v>
      </c>
      <c r="O194" s="7">
        <v>0</v>
      </c>
      <c r="P194" s="8" t="s">
        <v>405</v>
      </c>
      <c r="Q194" s="8" t="s">
        <v>397</v>
      </c>
      <c r="R194" s="9">
        <v>43</v>
      </c>
      <c r="S194" s="19">
        <v>9.7799999999999994</v>
      </c>
      <c r="T194" s="11">
        <v>6</v>
      </c>
      <c r="U194" s="12">
        <v>2.5</v>
      </c>
      <c r="V194" s="13" t="s">
        <v>571</v>
      </c>
      <c r="W194" s="88">
        <v>0.94</v>
      </c>
      <c r="X194" s="15"/>
      <c r="Y194" s="16"/>
      <c r="Z194" s="13" t="s">
        <v>571</v>
      </c>
      <c r="AA194" s="88">
        <v>0.91</v>
      </c>
      <c r="AB194" s="15"/>
      <c r="AC194" s="16"/>
      <c r="AD194" s="17"/>
      <c r="AE194" s="18"/>
    </row>
    <row r="195" spans="2:31" x14ac:dyDescent="0.2">
      <c r="B195" s="147"/>
      <c r="C195" s="155"/>
      <c r="D195" s="150"/>
      <c r="E195" s="158"/>
      <c r="F195" s="161"/>
      <c r="G195" s="164"/>
      <c r="H195" s="150"/>
      <c r="I195" s="150"/>
      <c r="J195" s="3">
        <v>44412</v>
      </c>
      <c r="K195" s="4" t="s">
        <v>402</v>
      </c>
      <c r="L195" s="5">
        <v>32.200000000000003</v>
      </c>
      <c r="M195" s="6">
        <v>0.3</v>
      </c>
      <c r="N195" s="5">
        <v>27.4</v>
      </c>
      <c r="O195" s="7">
        <v>0</v>
      </c>
      <c r="P195" s="8" t="s">
        <v>405</v>
      </c>
      <c r="Q195" s="8" t="s">
        <v>397</v>
      </c>
      <c r="R195" s="9" t="s">
        <v>400</v>
      </c>
      <c r="S195" s="19">
        <v>9.6</v>
      </c>
      <c r="T195" s="11">
        <v>4</v>
      </c>
      <c r="U195" s="12">
        <v>1.6</v>
      </c>
      <c r="V195" s="13" t="s">
        <v>571</v>
      </c>
      <c r="W195" s="88">
        <v>0.84</v>
      </c>
      <c r="X195" s="15"/>
      <c r="Y195" s="16"/>
      <c r="Z195" s="13" t="s">
        <v>571</v>
      </c>
      <c r="AA195" s="88">
        <v>0.9</v>
      </c>
      <c r="AB195" s="15"/>
      <c r="AC195" s="16"/>
      <c r="AD195" s="17"/>
      <c r="AE195" s="18"/>
    </row>
    <row r="196" spans="2:31" x14ac:dyDescent="0.2">
      <c r="B196" s="147"/>
      <c r="C196" s="155"/>
      <c r="D196" s="150"/>
      <c r="E196" s="158"/>
      <c r="F196" s="161"/>
      <c r="G196" s="164"/>
      <c r="H196" s="150"/>
      <c r="I196" s="150"/>
      <c r="J196" s="3">
        <v>44487</v>
      </c>
      <c r="K196" s="4" t="s">
        <v>402</v>
      </c>
      <c r="L196" s="5">
        <v>15.2</v>
      </c>
      <c r="M196" s="6">
        <v>0.2</v>
      </c>
      <c r="N196" s="5">
        <v>17</v>
      </c>
      <c r="O196" s="7">
        <v>0</v>
      </c>
      <c r="P196" s="8" t="s">
        <v>405</v>
      </c>
      <c r="Q196" s="8" t="s">
        <v>397</v>
      </c>
      <c r="R196" s="9" t="s">
        <v>400</v>
      </c>
      <c r="S196" s="19">
        <v>9.7100000000000009</v>
      </c>
      <c r="T196" s="11">
        <v>1</v>
      </c>
      <c r="U196" s="12">
        <v>0.7</v>
      </c>
      <c r="V196" s="13" t="s">
        <v>571</v>
      </c>
      <c r="W196" s="88">
        <v>0.64</v>
      </c>
      <c r="X196" s="15"/>
      <c r="Y196" s="16"/>
      <c r="Z196" s="13" t="s">
        <v>571</v>
      </c>
      <c r="AA196" s="88">
        <v>0.83</v>
      </c>
      <c r="AB196" s="15"/>
      <c r="AC196" s="16"/>
      <c r="AD196" s="17"/>
      <c r="AE196" s="18"/>
    </row>
    <row r="197" spans="2:31" x14ac:dyDescent="0.2">
      <c r="B197" s="147"/>
      <c r="C197" s="155"/>
      <c r="D197" s="150"/>
      <c r="E197" s="158"/>
      <c r="F197" s="161"/>
      <c r="G197" s="164"/>
      <c r="H197" s="150"/>
      <c r="I197" s="150"/>
      <c r="J197" s="3">
        <v>44513</v>
      </c>
      <c r="K197" s="4" t="s">
        <v>402</v>
      </c>
      <c r="L197" s="5">
        <v>14.3</v>
      </c>
      <c r="M197" s="6">
        <v>0.2</v>
      </c>
      <c r="N197" s="5">
        <v>14.9</v>
      </c>
      <c r="O197" s="7">
        <v>0</v>
      </c>
      <c r="P197" s="8" t="s">
        <v>405</v>
      </c>
      <c r="Q197" s="8" t="s">
        <v>397</v>
      </c>
      <c r="R197" s="9" t="s">
        <v>400</v>
      </c>
      <c r="S197" s="19">
        <v>9.93</v>
      </c>
      <c r="T197" s="11">
        <v>1</v>
      </c>
      <c r="U197" s="12">
        <v>0.9</v>
      </c>
      <c r="V197" s="13" t="s">
        <v>571</v>
      </c>
      <c r="W197" s="88">
        <v>0.65</v>
      </c>
      <c r="X197" s="15"/>
      <c r="Y197" s="16"/>
      <c r="Z197" s="13" t="s">
        <v>571</v>
      </c>
      <c r="AA197" s="88">
        <v>0.73</v>
      </c>
      <c r="AB197" s="15"/>
      <c r="AC197" s="16"/>
      <c r="AD197" s="17"/>
      <c r="AE197" s="18"/>
    </row>
    <row r="198" spans="2:31" x14ac:dyDescent="0.2">
      <c r="B198" s="147"/>
      <c r="C198" s="155"/>
      <c r="D198" s="150"/>
      <c r="E198" s="158"/>
      <c r="F198" s="161"/>
      <c r="G198" s="164"/>
      <c r="H198" s="150"/>
      <c r="I198" s="150"/>
      <c r="J198" s="3">
        <v>44536</v>
      </c>
      <c r="K198" s="4" t="s">
        <v>398</v>
      </c>
      <c r="L198" s="5">
        <v>14.8</v>
      </c>
      <c r="M198" s="6">
        <v>0.2</v>
      </c>
      <c r="N198" s="5">
        <v>10.7</v>
      </c>
      <c r="O198" s="7">
        <v>0</v>
      </c>
      <c r="P198" s="8" t="s">
        <v>405</v>
      </c>
      <c r="Q198" s="8" t="s">
        <v>397</v>
      </c>
      <c r="R198" s="9" t="s">
        <v>400</v>
      </c>
      <c r="S198" s="19">
        <v>9.7799999999999994</v>
      </c>
      <c r="T198" s="11">
        <v>2</v>
      </c>
      <c r="U198" s="12">
        <v>1.6</v>
      </c>
      <c r="V198" s="13" t="s">
        <v>571</v>
      </c>
      <c r="W198" s="88">
        <v>0.57999999999999996</v>
      </c>
      <c r="X198" s="15"/>
      <c r="Y198" s="16"/>
      <c r="Z198" s="13" t="s">
        <v>571</v>
      </c>
      <c r="AA198" s="88">
        <v>0.9</v>
      </c>
      <c r="AB198" s="15"/>
      <c r="AC198" s="16"/>
      <c r="AD198" s="17"/>
      <c r="AE198" s="18"/>
    </row>
    <row r="199" spans="2:31" x14ac:dyDescent="0.2">
      <c r="B199" s="147"/>
      <c r="C199" s="155">
        <v>32</v>
      </c>
      <c r="D199" s="170" t="s">
        <v>109</v>
      </c>
      <c r="E199" s="161"/>
      <c r="F199" s="161"/>
      <c r="G199" s="164"/>
      <c r="H199" s="150" t="s">
        <v>110</v>
      </c>
      <c r="I199" s="150" t="s">
        <v>111</v>
      </c>
      <c r="J199" s="3">
        <v>44336</v>
      </c>
      <c r="K199" s="4" t="s">
        <v>402</v>
      </c>
      <c r="L199" s="5">
        <v>21.4</v>
      </c>
      <c r="M199" s="6">
        <v>0.25</v>
      </c>
      <c r="N199" s="5">
        <v>20.6</v>
      </c>
      <c r="O199" s="7">
        <v>0</v>
      </c>
      <c r="P199" s="8" t="s">
        <v>515</v>
      </c>
      <c r="Q199" s="8" t="s">
        <v>397</v>
      </c>
      <c r="R199" s="9">
        <v>91</v>
      </c>
      <c r="S199" s="19">
        <v>10.6</v>
      </c>
      <c r="T199" s="11">
        <v>6</v>
      </c>
      <c r="U199" s="12">
        <v>2.1</v>
      </c>
      <c r="V199" s="13" t="s">
        <v>571</v>
      </c>
      <c r="W199" s="88">
        <v>0.82</v>
      </c>
      <c r="X199" s="15"/>
      <c r="Y199" s="16"/>
      <c r="Z199" s="13" t="s">
        <v>571</v>
      </c>
      <c r="AA199" s="88">
        <v>0.83</v>
      </c>
      <c r="AB199" s="15"/>
      <c r="AC199" s="16"/>
      <c r="AD199" s="17"/>
      <c r="AE199" s="18"/>
    </row>
    <row r="200" spans="2:31" x14ac:dyDescent="0.2">
      <c r="B200" s="147"/>
      <c r="C200" s="155"/>
      <c r="D200" s="170"/>
      <c r="E200" s="161"/>
      <c r="F200" s="161"/>
      <c r="G200" s="164"/>
      <c r="H200" s="150"/>
      <c r="I200" s="150"/>
      <c r="J200" s="3">
        <v>44352</v>
      </c>
      <c r="K200" s="4" t="s">
        <v>402</v>
      </c>
      <c r="L200" s="5">
        <v>22.8</v>
      </c>
      <c r="M200" s="6">
        <v>0.4</v>
      </c>
      <c r="N200" s="5">
        <v>21.5</v>
      </c>
      <c r="O200" s="7">
        <v>0</v>
      </c>
      <c r="P200" s="8" t="s">
        <v>405</v>
      </c>
      <c r="Q200" s="8" t="s">
        <v>397</v>
      </c>
      <c r="R200" s="9" t="s">
        <v>400</v>
      </c>
      <c r="S200" s="19">
        <v>8.56</v>
      </c>
      <c r="T200" s="11">
        <v>4</v>
      </c>
      <c r="U200" s="12">
        <v>1.8</v>
      </c>
      <c r="V200" s="13" t="s">
        <v>571</v>
      </c>
      <c r="W200" s="88">
        <v>0.78</v>
      </c>
      <c r="X200" s="15"/>
      <c r="Y200" s="16"/>
      <c r="Z200" s="13" t="s">
        <v>571</v>
      </c>
      <c r="AA200" s="88">
        <v>0.91</v>
      </c>
      <c r="AB200" s="15"/>
      <c r="AC200" s="16"/>
      <c r="AD200" s="17"/>
      <c r="AE200" s="18"/>
    </row>
    <row r="201" spans="2:31" x14ac:dyDescent="0.2">
      <c r="B201" s="147"/>
      <c r="C201" s="155"/>
      <c r="D201" s="170"/>
      <c r="E201" s="161"/>
      <c r="F201" s="161"/>
      <c r="G201" s="164"/>
      <c r="H201" s="150"/>
      <c r="I201" s="150"/>
      <c r="J201" s="3">
        <v>44411</v>
      </c>
      <c r="K201" s="4" t="s">
        <v>402</v>
      </c>
      <c r="L201" s="5">
        <v>32.799999999999997</v>
      </c>
      <c r="M201" s="6">
        <v>0.3</v>
      </c>
      <c r="N201" s="5">
        <v>28.4</v>
      </c>
      <c r="O201" s="7">
        <v>0</v>
      </c>
      <c r="P201" s="8" t="s">
        <v>399</v>
      </c>
      <c r="Q201" s="8" t="s">
        <v>397</v>
      </c>
      <c r="R201" s="9" t="s">
        <v>400</v>
      </c>
      <c r="S201" s="19">
        <v>10.7</v>
      </c>
      <c r="T201" s="11">
        <v>1</v>
      </c>
      <c r="U201" s="12">
        <v>0.4</v>
      </c>
      <c r="V201" s="13" t="s">
        <v>571</v>
      </c>
      <c r="W201" s="88">
        <v>0.82</v>
      </c>
      <c r="X201" s="15"/>
      <c r="Y201" s="16"/>
      <c r="Z201" s="13" t="s">
        <v>571</v>
      </c>
      <c r="AA201" s="88">
        <v>0.85</v>
      </c>
      <c r="AB201" s="15"/>
      <c r="AC201" s="16"/>
      <c r="AD201" s="17"/>
      <c r="AE201" s="18"/>
    </row>
    <row r="202" spans="2:31" x14ac:dyDescent="0.2">
      <c r="B202" s="147"/>
      <c r="C202" s="155"/>
      <c r="D202" s="170"/>
      <c r="E202" s="161"/>
      <c r="F202" s="161"/>
      <c r="G202" s="164"/>
      <c r="H202" s="150"/>
      <c r="I202" s="150"/>
      <c r="J202" s="3">
        <v>44487</v>
      </c>
      <c r="K202" s="4" t="s">
        <v>402</v>
      </c>
      <c r="L202" s="5">
        <v>14.8</v>
      </c>
      <c r="M202" s="6">
        <v>0.3</v>
      </c>
      <c r="N202" s="5">
        <v>15.5</v>
      </c>
      <c r="O202" s="7">
        <v>0</v>
      </c>
      <c r="P202" s="8" t="s">
        <v>405</v>
      </c>
      <c r="Q202" s="8" t="s">
        <v>397</v>
      </c>
      <c r="R202" s="9" t="s">
        <v>400</v>
      </c>
      <c r="S202" s="19">
        <v>8.5299999999999994</v>
      </c>
      <c r="T202" s="11">
        <v>1</v>
      </c>
      <c r="U202" s="12">
        <v>0.5</v>
      </c>
      <c r="V202" s="13" t="s">
        <v>571</v>
      </c>
      <c r="W202" s="88">
        <v>0.69</v>
      </c>
      <c r="X202" s="15"/>
      <c r="Y202" s="16"/>
      <c r="Z202" s="13" t="s">
        <v>571</v>
      </c>
      <c r="AA202" s="88">
        <v>0.72</v>
      </c>
      <c r="AB202" s="15"/>
      <c r="AC202" s="16"/>
      <c r="AD202" s="17"/>
      <c r="AE202" s="18"/>
    </row>
    <row r="203" spans="2:31" x14ac:dyDescent="0.2">
      <c r="B203" s="147"/>
      <c r="C203" s="155"/>
      <c r="D203" s="170"/>
      <c r="E203" s="161"/>
      <c r="F203" s="161"/>
      <c r="G203" s="164"/>
      <c r="H203" s="150"/>
      <c r="I203" s="150"/>
      <c r="J203" s="3">
        <v>44515</v>
      </c>
      <c r="K203" s="4" t="s">
        <v>402</v>
      </c>
      <c r="L203" s="5">
        <v>15.8</v>
      </c>
      <c r="M203" s="6">
        <v>0.2</v>
      </c>
      <c r="N203" s="5">
        <v>13.5</v>
      </c>
      <c r="O203" s="7">
        <v>0</v>
      </c>
      <c r="P203" s="8" t="s">
        <v>399</v>
      </c>
      <c r="Q203" s="8" t="s">
        <v>397</v>
      </c>
      <c r="R203" s="9" t="s">
        <v>400</v>
      </c>
      <c r="S203" s="19">
        <v>8.7799999999999994</v>
      </c>
      <c r="T203" s="11">
        <v>2</v>
      </c>
      <c r="U203" s="12">
        <v>0.3</v>
      </c>
      <c r="V203" s="13" t="s">
        <v>571</v>
      </c>
      <c r="W203" s="88">
        <v>0.77</v>
      </c>
      <c r="X203" s="15"/>
      <c r="Y203" s="16"/>
      <c r="Z203" s="13" t="s">
        <v>571</v>
      </c>
      <c r="AA203" s="88">
        <v>0.81</v>
      </c>
      <c r="AB203" s="15"/>
      <c r="AC203" s="16"/>
      <c r="AD203" s="17"/>
      <c r="AE203" s="18"/>
    </row>
    <row r="204" spans="2:31" x14ac:dyDescent="0.2">
      <c r="B204" s="147"/>
      <c r="C204" s="155"/>
      <c r="D204" s="170"/>
      <c r="E204" s="161"/>
      <c r="F204" s="161"/>
      <c r="G204" s="164"/>
      <c r="H204" s="150"/>
      <c r="I204" s="150"/>
      <c r="J204" s="3">
        <v>44537</v>
      </c>
      <c r="K204" s="4" t="s">
        <v>402</v>
      </c>
      <c r="L204" s="5">
        <v>13.4</v>
      </c>
      <c r="M204" s="6">
        <v>0.2</v>
      </c>
      <c r="N204" s="5">
        <v>10.7</v>
      </c>
      <c r="O204" s="7">
        <v>0</v>
      </c>
      <c r="P204" s="8" t="s">
        <v>399</v>
      </c>
      <c r="Q204" s="8" t="s">
        <v>397</v>
      </c>
      <c r="R204" s="9" t="s">
        <v>400</v>
      </c>
      <c r="S204" s="19">
        <v>8.39</v>
      </c>
      <c r="T204" s="11" t="s">
        <v>572</v>
      </c>
      <c r="U204" s="12">
        <v>0.2</v>
      </c>
      <c r="V204" s="13" t="s">
        <v>571</v>
      </c>
      <c r="W204" s="88">
        <v>0.87</v>
      </c>
      <c r="X204" s="15"/>
      <c r="Y204" s="16"/>
      <c r="Z204" s="13" t="s">
        <v>571</v>
      </c>
      <c r="AA204" s="88">
        <v>0.7</v>
      </c>
      <c r="AB204" s="15"/>
      <c r="AC204" s="16"/>
      <c r="AD204" s="17"/>
      <c r="AE204" s="18"/>
    </row>
    <row r="205" spans="2:31" x14ac:dyDescent="0.2">
      <c r="B205" s="147"/>
      <c r="C205" s="155">
        <v>33</v>
      </c>
      <c r="D205" s="170" t="s">
        <v>112</v>
      </c>
      <c r="E205" s="161"/>
      <c r="F205" s="161"/>
      <c r="G205" s="164"/>
      <c r="H205" s="153" t="s">
        <v>641</v>
      </c>
      <c r="I205" s="150" t="s">
        <v>105</v>
      </c>
      <c r="J205" s="3">
        <v>44336</v>
      </c>
      <c r="K205" s="4" t="s">
        <v>402</v>
      </c>
      <c r="L205" s="5">
        <v>20.100000000000001</v>
      </c>
      <c r="M205" s="6">
        <v>0.24</v>
      </c>
      <c r="N205" s="5">
        <v>14</v>
      </c>
      <c r="O205" s="7">
        <v>0</v>
      </c>
      <c r="P205" s="8" t="s">
        <v>522</v>
      </c>
      <c r="Q205" s="8" t="s">
        <v>397</v>
      </c>
      <c r="R205" s="9" t="s">
        <v>400</v>
      </c>
      <c r="S205" s="19">
        <v>5.5</v>
      </c>
      <c r="T205" s="11" t="s">
        <v>580</v>
      </c>
      <c r="U205" s="12">
        <v>0.3</v>
      </c>
      <c r="V205" s="13" t="s">
        <v>571</v>
      </c>
      <c r="W205" s="88">
        <v>0.59</v>
      </c>
      <c r="X205" s="15"/>
      <c r="Y205" s="16"/>
      <c r="Z205" s="13" t="s">
        <v>571</v>
      </c>
      <c r="AA205" s="88">
        <v>0.78</v>
      </c>
      <c r="AB205" s="15"/>
      <c r="AC205" s="16"/>
      <c r="AD205" s="17"/>
      <c r="AE205" s="18"/>
    </row>
    <row r="206" spans="2:31" x14ac:dyDescent="0.2">
      <c r="B206" s="147"/>
      <c r="C206" s="155"/>
      <c r="D206" s="170"/>
      <c r="E206" s="161"/>
      <c r="F206" s="161"/>
      <c r="G206" s="164"/>
      <c r="H206" s="150"/>
      <c r="I206" s="150"/>
      <c r="J206" s="3">
        <v>44351</v>
      </c>
      <c r="K206" s="4" t="s">
        <v>395</v>
      </c>
      <c r="L206" s="5">
        <v>18.7</v>
      </c>
      <c r="M206" s="6">
        <v>0.25</v>
      </c>
      <c r="N206" s="5">
        <v>14.5</v>
      </c>
      <c r="O206" s="7">
        <v>0</v>
      </c>
      <c r="P206" s="8" t="s">
        <v>405</v>
      </c>
      <c r="Q206" s="8" t="s">
        <v>397</v>
      </c>
      <c r="R206" s="9" t="s">
        <v>400</v>
      </c>
      <c r="S206" s="19">
        <v>5.33</v>
      </c>
      <c r="T206" s="11">
        <v>2</v>
      </c>
      <c r="U206" s="12">
        <v>0.5</v>
      </c>
      <c r="V206" s="13" t="s">
        <v>571</v>
      </c>
      <c r="W206" s="88">
        <v>0.77</v>
      </c>
      <c r="X206" s="15"/>
      <c r="Y206" s="16"/>
      <c r="Z206" s="13" t="s">
        <v>571</v>
      </c>
      <c r="AA206" s="88">
        <v>0.79</v>
      </c>
      <c r="AB206" s="15"/>
      <c r="AC206" s="16"/>
      <c r="AD206" s="17"/>
      <c r="AE206" s="18"/>
    </row>
    <row r="207" spans="2:31" x14ac:dyDescent="0.2">
      <c r="B207" s="147"/>
      <c r="C207" s="155"/>
      <c r="D207" s="170"/>
      <c r="E207" s="161"/>
      <c r="F207" s="161"/>
      <c r="G207" s="164"/>
      <c r="H207" s="150"/>
      <c r="I207" s="150"/>
      <c r="J207" s="3">
        <v>44436</v>
      </c>
      <c r="K207" s="4" t="s">
        <v>402</v>
      </c>
      <c r="L207" s="5">
        <v>26.8</v>
      </c>
      <c r="M207" s="6">
        <v>0.3</v>
      </c>
      <c r="N207" s="5">
        <v>17</v>
      </c>
      <c r="O207" s="7">
        <v>0</v>
      </c>
      <c r="P207" s="8" t="s">
        <v>399</v>
      </c>
      <c r="Q207" s="8" t="s">
        <v>397</v>
      </c>
      <c r="R207" s="9" t="s">
        <v>400</v>
      </c>
      <c r="S207" s="19">
        <v>4.7300000000000004</v>
      </c>
      <c r="T207" s="11">
        <v>3</v>
      </c>
      <c r="U207" s="12">
        <v>0.4</v>
      </c>
      <c r="V207" s="13" t="s">
        <v>571</v>
      </c>
      <c r="W207" s="88">
        <v>0.56999999999999995</v>
      </c>
      <c r="X207" s="15"/>
      <c r="Y207" s="16"/>
      <c r="Z207" s="13" t="s">
        <v>571</v>
      </c>
      <c r="AA207" s="88">
        <v>0.85</v>
      </c>
      <c r="AB207" s="15"/>
      <c r="AC207" s="16"/>
      <c r="AD207" s="17"/>
      <c r="AE207" s="18"/>
    </row>
    <row r="208" spans="2:31" x14ac:dyDescent="0.2">
      <c r="B208" s="147"/>
      <c r="C208" s="155"/>
      <c r="D208" s="170"/>
      <c r="E208" s="161"/>
      <c r="F208" s="161"/>
      <c r="G208" s="164"/>
      <c r="H208" s="150"/>
      <c r="I208" s="150"/>
      <c r="J208" s="3">
        <v>44484</v>
      </c>
      <c r="K208" s="4" t="s">
        <v>402</v>
      </c>
      <c r="L208" s="5">
        <v>24.7</v>
      </c>
      <c r="M208" s="6">
        <v>0.3</v>
      </c>
      <c r="N208" s="5">
        <v>14.7</v>
      </c>
      <c r="O208" s="7">
        <v>0</v>
      </c>
      <c r="P208" s="8" t="s">
        <v>399</v>
      </c>
      <c r="Q208" s="8" t="s">
        <v>397</v>
      </c>
      <c r="R208" s="9" t="s">
        <v>400</v>
      </c>
      <c r="S208" s="19">
        <v>4.25</v>
      </c>
      <c r="T208" s="11">
        <v>1</v>
      </c>
      <c r="U208" s="12">
        <v>0.3</v>
      </c>
      <c r="V208" s="13" t="s">
        <v>571</v>
      </c>
      <c r="W208" s="88">
        <v>0.66</v>
      </c>
      <c r="X208" s="15"/>
      <c r="Y208" s="16"/>
      <c r="Z208" s="13" t="s">
        <v>571</v>
      </c>
      <c r="AA208" s="88">
        <v>0.74</v>
      </c>
      <c r="AB208" s="15"/>
      <c r="AC208" s="16"/>
      <c r="AD208" s="17"/>
      <c r="AE208" s="18"/>
    </row>
    <row r="209" spans="2:31" x14ac:dyDescent="0.2">
      <c r="B209" s="147"/>
      <c r="C209" s="155"/>
      <c r="D209" s="170"/>
      <c r="E209" s="161"/>
      <c r="F209" s="161"/>
      <c r="G209" s="164"/>
      <c r="H209" s="150"/>
      <c r="I209" s="150"/>
      <c r="J209" s="3">
        <v>44513</v>
      </c>
      <c r="K209" s="4" t="s">
        <v>402</v>
      </c>
      <c r="L209" s="5">
        <v>13.8</v>
      </c>
      <c r="M209" s="6">
        <v>0.3</v>
      </c>
      <c r="N209" s="5">
        <v>9.8000000000000007</v>
      </c>
      <c r="O209" s="7">
        <v>0</v>
      </c>
      <c r="P209" s="8" t="s">
        <v>399</v>
      </c>
      <c r="Q209" s="8" t="s">
        <v>397</v>
      </c>
      <c r="R209" s="9" t="s">
        <v>400</v>
      </c>
      <c r="S209" s="19">
        <v>4.37</v>
      </c>
      <c r="T209" s="11" t="s">
        <v>572</v>
      </c>
      <c r="U209" s="12">
        <v>0.2</v>
      </c>
      <c r="V209" s="13" t="s">
        <v>571</v>
      </c>
      <c r="W209" s="88">
        <v>0.56999999999999995</v>
      </c>
      <c r="X209" s="15"/>
      <c r="Y209" s="16"/>
      <c r="Z209" s="13" t="s">
        <v>571</v>
      </c>
      <c r="AA209" s="88">
        <v>0.74</v>
      </c>
      <c r="AB209" s="15"/>
      <c r="AC209" s="16"/>
      <c r="AD209" s="17"/>
      <c r="AE209" s="18"/>
    </row>
    <row r="210" spans="2:31" x14ac:dyDescent="0.2">
      <c r="B210" s="147"/>
      <c r="C210" s="155"/>
      <c r="D210" s="170"/>
      <c r="E210" s="161"/>
      <c r="F210" s="161"/>
      <c r="G210" s="164"/>
      <c r="H210" s="150"/>
      <c r="I210" s="150"/>
      <c r="J210" s="3">
        <v>44536</v>
      </c>
      <c r="K210" s="4" t="s">
        <v>398</v>
      </c>
      <c r="L210" s="5">
        <v>4.9000000000000004</v>
      </c>
      <c r="M210" s="6">
        <v>0.3</v>
      </c>
      <c r="N210" s="5">
        <v>6.2</v>
      </c>
      <c r="O210" s="7">
        <v>0</v>
      </c>
      <c r="P210" s="8" t="s">
        <v>399</v>
      </c>
      <c r="Q210" s="8" t="s">
        <v>397</v>
      </c>
      <c r="R210" s="9" t="s">
        <v>400</v>
      </c>
      <c r="S210" s="19">
        <v>4.51</v>
      </c>
      <c r="T210" s="11" t="s">
        <v>572</v>
      </c>
      <c r="U210" s="12">
        <v>0.2</v>
      </c>
      <c r="V210" s="13" t="s">
        <v>571</v>
      </c>
      <c r="W210" s="88">
        <v>0.96</v>
      </c>
      <c r="X210" s="15"/>
      <c r="Y210" s="16"/>
      <c r="Z210" s="13" t="s">
        <v>571</v>
      </c>
      <c r="AA210" s="88">
        <v>0.71</v>
      </c>
      <c r="AB210" s="15"/>
      <c r="AC210" s="16"/>
      <c r="AD210" s="17"/>
      <c r="AE210" s="18"/>
    </row>
    <row r="211" spans="2:31" x14ac:dyDescent="0.2">
      <c r="B211" s="147"/>
      <c r="C211" s="155">
        <v>34</v>
      </c>
      <c r="D211" s="150" t="s">
        <v>113</v>
      </c>
      <c r="E211" s="158"/>
      <c r="F211" s="161"/>
      <c r="G211" s="164"/>
      <c r="H211" s="150" t="s">
        <v>114</v>
      </c>
      <c r="I211" s="150" t="s">
        <v>105</v>
      </c>
      <c r="J211" s="3">
        <v>44336</v>
      </c>
      <c r="K211" s="4" t="s">
        <v>402</v>
      </c>
      <c r="L211" s="5">
        <v>19.600000000000001</v>
      </c>
      <c r="M211" s="6">
        <v>0.42</v>
      </c>
      <c r="N211" s="5">
        <v>18.3</v>
      </c>
      <c r="O211" s="7">
        <v>0</v>
      </c>
      <c r="P211" s="8" t="s">
        <v>522</v>
      </c>
      <c r="Q211" s="8" t="s">
        <v>397</v>
      </c>
      <c r="R211" s="9" t="s">
        <v>400</v>
      </c>
      <c r="S211" s="19">
        <v>5.9</v>
      </c>
      <c r="T211" s="11">
        <v>6</v>
      </c>
      <c r="U211" s="12">
        <v>0.7</v>
      </c>
      <c r="V211" s="13" t="s">
        <v>571</v>
      </c>
      <c r="W211" s="88">
        <v>0.86</v>
      </c>
      <c r="X211" s="15"/>
      <c r="Y211" s="16"/>
      <c r="Z211" s="13" t="s">
        <v>571</v>
      </c>
      <c r="AA211" s="88">
        <v>0.96</v>
      </c>
      <c r="AB211" s="15"/>
      <c r="AC211" s="16"/>
      <c r="AD211" s="17"/>
      <c r="AE211" s="18"/>
    </row>
    <row r="212" spans="2:31" x14ac:dyDescent="0.2">
      <c r="B212" s="147"/>
      <c r="C212" s="155"/>
      <c r="D212" s="150"/>
      <c r="E212" s="158"/>
      <c r="F212" s="161"/>
      <c r="G212" s="164"/>
      <c r="H212" s="150"/>
      <c r="I212" s="150"/>
      <c r="J212" s="3">
        <v>44351</v>
      </c>
      <c r="K212" s="4" t="s">
        <v>395</v>
      </c>
      <c r="L212" s="5">
        <v>18.399999999999999</v>
      </c>
      <c r="M212" s="6">
        <v>0.57999999999999996</v>
      </c>
      <c r="N212" s="5">
        <v>16.8</v>
      </c>
      <c r="O212" s="7">
        <v>0</v>
      </c>
      <c r="P212" s="8" t="s">
        <v>405</v>
      </c>
      <c r="Q212" s="8" t="s">
        <v>397</v>
      </c>
      <c r="R212" s="9">
        <v>27</v>
      </c>
      <c r="S212" s="19">
        <v>6.54</v>
      </c>
      <c r="T212" s="11">
        <v>37</v>
      </c>
      <c r="U212" s="12">
        <v>9.9</v>
      </c>
      <c r="V212" s="13" t="s">
        <v>571</v>
      </c>
      <c r="W212" s="88">
        <v>0.66</v>
      </c>
      <c r="X212" s="15"/>
      <c r="Y212" s="16"/>
      <c r="Z212" s="13" t="s">
        <v>571</v>
      </c>
      <c r="AA212" s="88">
        <v>0.79</v>
      </c>
      <c r="AB212" s="15"/>
      <c r="AC212" s="16"/>
      <c r="AD212" s="17"/>
      <c r="AE212" s="18"/>
    </row>
    <row r="213" spans="2:31" x14ac:dyDescent="0.2">
      <c r="B213" s="147"/>
      <c r="C213" s="155"/>
      <c r="D213" s="150"/>
      <c r="E213" s="158"/>
      <c r="F213" s="161"/>
      <c r="G213" s="164"/>
      <c r="H213" s="150"/>
      <c r="I213" s="150"/>
      <c r="J213" s="3">
        <v>44436</v>
      </c>
      <c r="K213" s="4" t="s">
        <v>402</v>
      </c>
      <c r="L213" s="5">
        <v>27.3</v>
      </c>
      <c r="M213" s="6">
        <v>0.4</v>
      </c>
      <c r="N213" s="5">
        <v>22.2</v>
      </c>
      <c r="O213" s="7">
        <v>0</v>
      </c>
      <c r="P213" s="8" t="s">
        <v>405</v>
      </c>
      <c r="Q213" s="8" t="s">
        <v>397</v>
      </c>
      <c r="R213" s="9" t="s">
        <v>400</v>
      </c>
      <c r="S213" s="19">
        <v>5.4</v>
      </c>
      <c r="T213" s="11">
        <v>10</v>
      </c>
      <c r="U213" s="12">
        <v>1.9</v>
      </c>
      <c r="V213" s="13" t="s">
        <v>571</v>
      </c>
      <c r="W213" s="88">
        <v>0.66</v>
      </c>
      <c r="X213" s="15"/>
      <c r="Y213" s="16"/>
      <c r="Z213" s="13" t="s">
        <v>571</v>
      </c>
      <c r="AA213" s="88">
        <v>0.76</v>
      </c>
      <c r="AB213" s="15"/>
      <c r="AC213" s="16"/>
      <c r="AD213" s="17"/>
      <c r="AE213" s="18"/>
    </row>
    <row r="214" spans="2:31" x14ac:dyDescent="0.2">
      <c r="B214" s="147"/>
      <c r="C214" s="155"/>
      <c r="D214" s="150"/>
      <c r="E214" s="158"/>
      <c r="F214" s="161"/>
      <c r="G214" s="164"/>
      <c r="H214" s="150"/>
      <c r="I214" s="150"/>
      <c r="J214" s="3">
        <v>44484</v>
      </c>
      <c r="K214" s="4" t="s">
        <v>402</v>
      </c>
      <c r="L214" s="5">
        <v>24.9</v>
      </c>
      <c r="M214" s="6">
        <v>0.5</v>
      </c>
      <c r="N214" s="5">
        <v>16.3</v>
      </c>
      <c r="O214" s="7">
        <v>0</v>
      </c>
      <c r="P214" s="8" t="s">
        <v>405</v>
      </c>
      <c r="Q214" s="8" t="s">
        <v>397</v>
      </c>
      <c r="R214" s="9" t="s">
        <v>400</v>
      </c>
      <c r="S214" s="19">
        <v>4.91</v>
      </c>
      <c r="T214" s="11">
        <v>6</v>
      </c>
      <c r="U214" s="12">
        <v>1.9</v>
      </c>
      <c r="V214" s="13" t="s">
        <v>571</v>
      </c>
      <c r="W214" s="88">
        <v>0.75</v>
      </c>
      <c r="X214" s="15"/>
      <c r="Y214" s="16"/>
      <c r="Z214" s="13" t="s">
        <v>571</v>
      </c>
      <c r="AA214" s="88">
        <v>0.92</v>
      </c>
      <c r="AB214" s="15"/>
      <c r="AC214" s="16"/>
      <c r="AD214" s="17"/>
      <c r="AE214" s="18"/>
    </row>
    <row r="215" spans="2:31" x14ac:dyDescent="0.2">
      <c r="B215" s="147"/>
      <c r="C215" s="155"/>
      <c r="D215" s="150"/>
      <c r="E215" s="158"/>
      <c r="F215" s="161"/>
      <c r="G215" s="164"/>
      <c r="H215" s="150"/>
      <c r="I215" s="150"/>
      <c r="J215" s="3">
        <v>44513</v>
      </c>
      <c r="K215" s="4" t="s">
        <v>402</v>
      </c>
      <c r="L215" s="5">
        <v>14.1</v>
      </c>
      <c r="M215" s="6">
        <v>0.3</v>
      </c>
      <c r="N215" s="5">
        <v>9.1</v>
      </c>
      <c r="O215" s="7">
        <v>0</v>
      </c>
      <c r="P215" s="8" t="s">
        <v>405</v>
      </c>
      <c r="Q215" s="8" t="s">
        <v>397</v>
      </c>
      <c r="R215" s="9" t="s">
        <v>400</v>
      </c>
      <c r="S215" s="19">
        <v>5.09</v>
      </c>
      <c r="T215" s="11">
        <v>1</v>
      </c>
      <c r="U215" s="12">
        <v>0.9</v>
      </c>
      <c r="V215" s="13" t="s">
        <v>571</v>
      </c>
      <c r="W215" s="88">
        <v>0.93</v>
      </c>
      <c r="X215" s="15"/>
      <c r="Y215" s="16"/>
      <c r="Z215" s="13" t="s">
        <v>571</v>
      </c>
      <c r="AA215" s="88">
        <v>0.66</v>
      </c>
      <c r="AB215" s="15"/>
      <c r="AC215" s="16"/>
      <c r="AD215" s="17"/>
      <c r="AE215" s="18"/>
    </row>
    <row r="216" spans="2:31" x14ac:dyDescent="0.2">
      <c r="B216" s="147"/>
      <c r="C216" s="155"/>
      <c r="D216" s="150"/>
      <c r="E216" s="158"/>
      <c r="F216" s="161"/>
      <c r="G216" s="164"/>
      <c r="H216" s="150"/>
      <c r="I216" s="150"/>
      <c r="J216" s="3">
        <v>44536</v>
      </c>
      <c r="K216" s="4" t="s">
        <v>402</v>
      </c>
      <c r="L216" s="5">
        <v>5.4</v>
      </c>
      <c r="M216" s="6">
        <v>0.4</v>
      </c>
      <c r="N216" s="5">
        <v>4.2</v>
      </c>
      <c r="O216" s="7">
        <v>0</v>
      </c>
      <c r="P216" s="8" t="s">
        <v>405</v>
      </c>
      <c r="Q216" s="8" t="s">
        <v>397</v>
      </c>
      <c r="R216" s="9" t="s">
        <v>400</v>
      </c>
      <c r="S216" s="19">
        <v>5.09</v>
      </c>
      <c r="T216" s="11">
        <v>2</v>
      </c>
      <c r="U216" s="12">
        <v>0.5</v>
      </c>
      <c r="V216" s="13" t="s">
        <v>571</v>
      </c>
      <c r="W216" s="88">
        <v>0.89</v>
      </c>
      <c r="X216" s="15"/>
      <c r="Y216" s="16"/>
      <c r="Z216" s="13" t="s">
        <v>571</v>
      </c>
      <c r="AA216" s="88">
        <v>0.73</v>
      </c>
      <c r="AB216" s="15"/>
      <c r="AC216" s="16"/>
      <c r="AD216" s="17"/>
      <c r="AE216" s="18"/>
    </row>
    <row r="217" spans="2:31" x14ac:dyDescent="0.2">
      <c r="B217" s="147"/>
      <c r="C217" s="155">
        <v>35</v>
      </c>
      <c r="D217" s="150" t="s">
        <v>113</v>
      </c>
      <c r="E217" s="158"/>
      <c r="F217" s="161"/>
      <c r="G217" s="164"/>
      <c r="H217" s="150" t="s">
        <v>115</v>
      </c>
      <c r="I217" s="150" t="s">
        <v>111</v>
      </c>
      <c r="J217" s="3">
        <v>44336</v>
      </c>
      <c r="K217" s="4" t="s">
        <v>402</v>
      </c>
      <c r="L217" s="5">
        <v>18.3</v>
      </c>
      <c r="M217" s="6">
        <v>0.5</v>
      </c>
      <c r="N217" s="5">
        <v>19.600000000000001</v>
      </c>
      <c r="O217" s="7">
        <v>0</v>
      </c>
      <c r="P217" s="8" t="s">
        <v>515</v>
      </c>
      <c r="Q217" s="8" t="s">
        <v>397</v>
      </c>
      <c r="R217" s="9" t="s">
        <v>400</v>
      </c>
      <c r="S217" s="19">
        <v>8.34</v>
      </c>
      <c r="T217" s="11">
        <v>5</v>
      </c>
      <c r="U217" s="12">
        <v>1.4</v>
      </c>
      <c r="V217" s="13" t="s">
        <v>571</v>
      </c>
      <c r="W217" s="88">
        <v>0.73</v>
      </c>
      <c r="X217" s="15"/>
      <c r="Y217" s="16"/>
      <c r="Z217" s="13" t="s">
        <v>571</v>
      </c>
      <c r="AA217" s="88">
        <v>0.91</v>
      </c>
      <c r="AB217" s="15"/>
      <c r="AC217" s="16"/>
      <c r="AD217" s="17"/>
      <c r="AE217" s="18"/>
    </row>
    <row r="218" spans="2:31" x14ac:dyDescent="0.2">
      <c r="B218" s="147"/>
      <c r="C218" s="155"/>
      <c r="D218" s="150"/>
      <c r="E218" s="158"/>
      <c r="F218" s="161"/>
      <c r="G218" s="164"/>
      <c r="H218" s="150"/>
      <c r="I218" s="150"/>
      <c r="J218" s="3">
        <v>44352</v>
      </c>
      <c r="K218" s="4" t="s">
        <v>402</v>
      </c>
      <c r="L218" s="5">
        <v>23.9</v>
      </c>
      <c r="M218" s="6">
        <v>0.57999999999999996</v>
      </c>
      <c r="N218" s="5">
        <v>20.7</v>
      </c>
      <c r="O218" s="7">
        <v>0</v>
      </c>
      <c r="P218" s="8" t="s">
        <v>401</v>
      </c>
      <c r="Q218" s="8" t="s">
        <v>397</v>
      </c>
      <c r="R218" s="9">
        <v>67</v>
      </c>
      <c r="S218" s="19">
        <v>5.59</v>
      </c>
      <c r="T218" s="11">
        <v>10</v>
      </c>
      <c r="U218" s="12">
        <v>5.5</v>
      </c>
      <c r="V218" s="13" t="s">
        <v>571</v>
      </c>
      <c r="W218" s="88">
        <v>0.77</v>
      </c>
      <c r="X218" s="15"/>
      <c r="Y218" s="16"/>
      <c r="Z218" s="13" t="s">
        <v>571</v>
      </c>
      <c r="AA218" s="88">
        <v>0.82</v>
      </c>
      <c r="AB218" s="15"/>
      <c r="AC218" s="16"/>
      <c r="AD218" s="17"/>
      <c r="AE218" s="18"/>
    </row>
    <row r="219" spans="2:31" x14ac:dyDescent="0.2">
      <c r="B219" s="147"/>
      <c r="C219" s="155"/>
      <c r="D219" s="150"/>
      <c r="E219" s="158"/>
      <c r="F219" s="161"/>
      <c r="G219" s="164"/>
      <c r="H219" s="150"/>
      <c r="I219" s="150"/>
      <c r="J219" s="3">
        <v>44411</v>
      </c>
      <c r="K219" s="4" t="s">
        <v>402</v>
      </c>
      <c r="L219" s="5">
        <v>32.299999999999997</v>
      </c>
      <c r="M219" s="6">
        <v>0.5</v>
      </c>
      <c r="N219" s="5">
        <v>25.3</v>
      </c>
      <c r="O219" s="7">
        <v>0</v>
      </c>
      <c r="P219" s="8" t="s">
        <v>405</v>
      </c>
      <c r="Q219" s="8" t="s">
        <v>397</v>
      </c>
      <c r="R219" s="9" t="s">
        <v>400</v>
      </c>
      <c r="S219" s="19">
        <v>6.55</v>
      </c>
      <c r="T219" s="11">
        <v>6</v>
      </c>
      <c r="U219" s="12">
        <v>2.4</v>
      </c>
      <c r="V219" s="13" t="s">
        <v>571</v>
      </c>
      <c r="W219" s="88">
        <v>0.62</v>
      </c>
      <c r="X219" s="15"/>
      <c r="Y219" s="16"/>
      <c r="Z219" s="13" t="s">
        <v>571</v>
      </c>
      <c r="AA219" s="88">
        <v>0.8</v>
      </c>
      <c r="AB219" s="15"/>
      <c r="AC219" s="16"/>
      <c r="AD219" s="17"/>
      <c r="AE219" s="18"/>
    </row>
    <row r="220" spans="2:31" x14ac:dyDescent="0.2">
      <c r="B220" s="147"/>
      <c r="C220" s="155"/>
      <c r="D220" s="150"/>
      <c r="E220" s="158"/>
      <c r="F220" s="161"/>
      <c r="G220" s="164"/>
      <c r="H220" s="150"/>
      <c r="I220" s="150"/>
      <c r="J220" s="3">
        <v>44488</v>
      </c>
      <c r="K220" s="4" t="s">
        <v>398</v>
      </c>
      <c r="L220" s="5">
        <v>12.4</v>
      </c>
      <c r="M220" s="6">
        <v>0.6</v>
      </c>
      <c r="N220" s="5">
        <v>12.5</v>
      </c>
      <c r="O220" s="7">
        <v>0</v>
      </c>
      <c r="P220" s="8" t="s">
        <v>405</v>
      </c>
      <c r="Q220" s="8" t="s">
        <v>397</v>
      </c>
      <c r="R220" s="9">
        <v>93</v>
      </c>
      <c r="S220" s="19">
        <v>5.16</v>
      </c>
      <c r="T220" s="11">
        <v>5</v>
      </c>
      <c r="U220" s="12">
        <v>2.4</v>
      </c>
      <c r="V220" s="13" t="s">
        <v>571</v>
      </c>
      <c r="W220" s="88">
        <v>0.79</v>
      </c>
      <c r="X220" s="15"/>
      <c r="Y220" s="16"/>
      <c r="Z220" s="13" t="s">
        <v>571</v>
      </c>
      <c r="AA220" s="88">
        <v>0.83</v>
      </c>
      <c r="AB220" s="15"/>
      <c r="AC220" s="16"/>
      <c r="AD220" s="17"/>
      <c r="AE220" s="18"/>
    </row>
    <row r="221" spans="2:31" x14ac:dyDescent="0.2">
      <c r="B221" s="147"/>
      <c r="C221" s="155"/>
      <c r="D221" s="150"/>
      <c r="E221" s="158"/>
      <c r="F221" s="161"/>
      <c r="G221" s="164"/>
      <c r="H221" s="150"/>
      <c r="I221" s="150"/>
      <c r="J221" s="3">
        <v>44515</v>
      </c>
      <c r="K221" s="4" t="s">
        <v>402</v>
      </c>
      <c r="L221" s="5">
        <v>15.1</v>
      </c>
      <c r="M221" s="6">
        <v>0.5</v>
      </c>
      <c r="N221" s="5">
        <v>10.5</v>
      </c>
      <c r="O221" s="7">
        <v>0</v>
      </c>
      <c r="P221" s="8" t="s">
        <v>405</v>
      </c>
      <c r="Q221" s="8" t="s">
        <v>397</v>
      </c>
      <c r="R221" s="9" t="s">
        <v>400</v>
      </c>
      <c r="S221" s="19">
        <v>5.36</v>
      </c>
      <c r="T221" s="11">
        <v>1</v>
      </c>
      <c r="U221" s="12">
        <v>1</v>
      </c>
      <c r="V221" s="13" t="s">
        <v>571</v>
      </c>
      <c r="W221" s="88">
        <v>0.7</v>
      </c>
      <c r="X221" s="15"/>
      <c r="Y221" s="16"/>
      <c r="Z221" s="13" t="s">
        <v>571</v>
      </c>
      <c r="AA221" s="88">
        <v>0.69</v>
      </c>
      <c r="AB221" s="15"/>
      <c r="AC221" s="16"/>
      <c r="AD221" s="17"/>
      <c r="AE221" s="18"/>
    </row>
    <row r="222" spans="2:31" x14ac:dyDescent="0.2">
      <c r="B222" s="147"/>
      <c r="C222" s="155"/>
      <c r="D222" s="150"/>
      <c r="E222" s="158"/>
      <c r="F222" s="161"/>
      <c r="G222" s="164"/>
      <c r="H222" s="150"/>
      <c r="I222" s="150"/>
      <c r="J222" s="3">
        <v>44537</v>
      </c>
      <c r="K222" s="4" t="s">
        <v>398</v>
      </c>
      <c r="L222" s="5">
        <v>9.1999999999999993</v>
      </c>
      <c r="M222" s="6">
        <v>0.5</v>
      </c>
      <c r="N222" s="5">
        <v>9.6999999999999993</v>
      </c>
      <c r="O222" s="7">
        <v>0</v>
      </c>
      <c r="P222" s="8" t="s">
        <v>405</v>
      </c>
      <c r="Q222" s="8" t="s">
        <v>397</v>
      </c>
      <c r="R222" s="9" t="s">
        <v>400</v>
      </c>
      <c r="S222" s="19">
        <v>8.1199999999999992</v>
      </c>
      <c r="T222" s="11">
        <v>2</v>
      </c>
      <c r="U222" s="12">
        <v>0.6</v>
      </c>
      <c r="V222" s="13" t="s">
        <v>571</v>
      </c>
      <c r="W222" s="88">
        <v>0.75</v>
      </c>
      <c r="X222" s="15"/>
      <c r="Y222" s="16"/>
      <c r="Z222" s="13" t="s">
        <v>571</v>
      </c>
      <c r="AA222" s="88">
        <v>0.85</v>
      </c>
      <c r="AB222" s="15"/>
      <c r="AC222" s="16"/>
      <c r="AD222" s="17"/>
      <c r="AE222" s="18"/>
    </row>
    <row r="223" spans="2:31" x14ac:dyDescent="0.2">
      <c r="B223" s="147"/>
      <c r="C223" s="155">
        <v>36</v>
      </c>
      <c r="D223" s="150" t="s">
        <v>113</v>
      </c>
      <c r="E223" s="158"/>
      <c r="F223" s="161"/>
      <c r="G223" s="164"/>
      <c r="H223" s="150" t="s">
        <v>116</v>
      </c>
      <c r="I223" s="150" t="s">
        <v>111</v>
      </c>
      <c r="J223" s="3">
        <v>44336</v>
      </c>
      <c r="K223" s="4" t="s">
        <v>402</v>
      </c>
      <c r="L223" s="5">
        <v>21.2</v>
      </c>
      <c r="M223" s="6">
        <v>0.35</v>
      </c>
      <c r="N223" s="5">
        <v>20.7</v>
      </c>
      <c r="O223" s="7">
        <v>0</v>
      </c>
      <c r="P223" s="8" t="s">
        <v>515</v>
      </c>
      <c r="Q223" s="8" t="s">
        <v>397</v>
      </c>
      <c r="R223" s="9">
        <v>92</v>
      </c>
      <c r="S223" s="19">
        <v>6.67</v>
      </c>
      <c r="T223" s="11">
        <v>6</v>
      </c>
      <c r="U223" s="12">
        <v>2.2000000000000002</v>
      </c>
      <c r="V223" s="13" t="s">
        <v>571</v>
      </c>
      <c r="W223" s="88">
        <v>0.68</v>
      </c>
      <c r="X223" s="15"/>
      <c r="Y223" s="16"/>
      <c r="Z223" s="13" t="s">
        <v>571</v>
      </c>
      <c r="AA223" s="88">
        <v>0.87</v>
      </c>
      <c r="AB223" s="15"/>
      <c r="AC223" s="16"/>
      <c r="AD223" s="17"/>
      <c r="AE223" s="18"/>
    </row>
    <row r="224" spans="2:31" x14ac:dyDescent="0.2">
      <c r="B224" s="147"/>
      <c r="C224" s="155"/>
      <c r="D224" s="150"/>
      <c r="E224" s="158"/>
      <c r="F224" s="161"/>
      <c r="G224" s="164"/>
      <c r="H224" s="150"/>
      <c r="I224" s="150"/>
      <c r="J224" s="3">
        <v>44352</v>
      </c>
      <c r="K224" s="4" t="s">
        <v>402</v>
      </c>
      <c r="L224" s="5">
        <v>24.2</v>
      </c>
      <c r="M224" s="6">
        <v>0.6</v>
      </c>
      <c r="N224" s="5">
        <v>20.5</v>
      </c>
      <c r="O224" s="7">
        <v>0</v>
      </c>
      <c r="P224" s="8" t="s">
        <v>401</v>
      </c>
      <c r="Q224" s="8" t="s">
        <v>397</v>
      </c>
      <c r="R224" s="9">
        <v>55</v>
      </c>
      <c r="S224" s="19">
        <v>5.64</v>
      </c>
      <c r="T224" s="11">
        <v>11</v>
      </c>
      <c r="U224" s="12">
        <v>5.2</v>
      </c>
      <c r="V224" s="13" t="s">
        <v>571</v>
      </c>
      <c r="W224" s="88">
        <v>0.86</v>
      </c>
      <c r="X224" s="15"/>
      <c r="Y224" s="16"/>
      <c r="Z224" s="13" t="s">
        <v>571</v>
      </c>
      <c r="AA224" s="88">
        <v>0.79</v>
      </c>
      <c r="AB224" s="15"/>
      <c r="AC224" s="16"/>
      <c r="AD224" s="17"/>
      <c r="AE224" s="18"/>
    </row>
    <row r="225" spans="2:31" x14ac:dyDescent="0.2">
      <c r="B225" s="147"/>
      <c r="C225" s="155"/>
      <c r="D225" s="150"/>
      <c r="E225" s="158"/>
      <c r="F225" s="161"/>
      <c r="G225" s="164"/>
      <c r="H225" s="150"/>
      <c r="I225" s="150"/>
      <c r="J225" s="3">
        <v>44411</v>
      </c>
      <c r="K225" s="4" t="s">
        <v>402</v>
      </c>
      <c r="L225" s="5">
        <v>29.4</v>
      </c>
      <c r="M225" s="6">
        <v>0.5</v>
      </c>
      <c r="N225" s="5">
        <v>25.4</v>
      </c>
      <c r="O225" s="7">
        <v>0</v>
      </c>
      <c r="P225" s="8" t="s">
        <v>405</v>
      </c>
      <c r="Q225" s="8" t="s">
        <v>397</v>
      </c>
      <c r="R225" s="9">
        <v>73</v>
      </c>
      <c r="S225" s="19">
        <v>6.43</v>
      </c>
      <c r="T225" s="11">
        <v>7</v>
      </c>
      <c r="U225" s="12">
        <v>4.3</v>
      </c>
      <c r="V225" s="13" t="s">
        <v>571</v>
      </c>
      <c r="W225" s="88">
        <v>0.89</v>
      </c>
      <c r="X225" s="15"/>
      <c r="Y225" s="16"/>
      <c r="Z225" s="13" t="s">
        <v>571</v>
      </c>
      <c r="AA225" s="88">
        <v>0.8</v>
      </c>
      <c r="AB225" s="15"/>
      <c r="AC225" s="16"/>
      <c r="AD225" s="17"/>
      <c r="AE225" s="18"/>
    </row>
    <row r="226" spans="2:31" x14ac:dyDescent="0.2">
      <c r="B226" s="147"/>
      <c r="C226" s="155"/>
      <c r="D226" s="150"/>
      <c r="E226" s="158"/>
      <c r="F226" s="161"/>
      <c r="G226" s="164"/>
      <c r="H226" s="150"/>
      <c r="I226" s="150"/>
      <c r="J226" s="3">
        <v>44488</v>
      </c>
      <c r="K226" s="4" t="s">
        <v>398</v>
      </c>
      <c r="L226" s="5">
        <v>12.1</v>
      </c>
      <c r="M226" s="6">
        <v>0.4</v>
      </c>
      <c r="N226" s="5">
        <v>12.6</v>
      </c>
      <c r="O226" s="7">
        <v>0</v>
      </c>
      <c r="P226" s="8" t="s">
        <v>405</v>
      </c>
      <c r="Q226" s="8" t="s">
        <v>397</v>
      </c>
      <c r="R226" s="9" t="s">
        <v>400</v>
      </c>
      <c r="S226" s="19">
        <v>5.78</v>
      </c>
      <c r="T226" s="11">
        <v>4</v>
      </c>
      <c r="U226" s="12">
        <v>2.2000000000000002</v>
      </c>
      <c r="V226" s="13" t="s">
        <v>571</v>
      </c>
      <c r="W226" s="88">
        <v>0.68</v>
      </c>
      <c r="X226" s="15"/>
      <c r="Y226" s="16"/>
      <c r="Z226" s="13" t="s">
        <v>571</v>
      </c>
      <c r="AA226" s="88">
        <v>0.89</v>
      </c>
      <c r="AB226" s="15"/>
      <c r="AC226" s="16"/>
      <c r="AD226" s="17"/>
      <c r="AE226" s="18"/>
    </row>
    <row r="227" spans="2:31" x14ac:dyDescent="0.2">
      <c r="B227" s="147"/>
      <c r="C227" s="155"/>
      <c r="D227" s="150"/>
      <c r="E227" s="158"/>
      <c r="F227" s="161"/>
      <c r="G227" s="164"/>
      <c r="H227" s="150"/>
      <c r="I227" s="150"/>
      <c r="J227" s="3">
        <v>44515</v>
      </c>
      <c r="K227" s="4" t="s">
        <v>402</v>
      </c>
      <c r="L227" s="5">
        <v>14.3</v>
      </c>
      <c r="M227" s="6">
        <v>0.4</v>
      </c>
      <c r="N227" s="5">
        <v>11.4</v>
      </c>
      <c r="O227" s="7">
        <v>0</v>
      </c>
      <c r="P227" s="8" t="s">
        <v>405</v>
      </c>
      <c r="Q227" s="8" t="s">
        <v>397</v>
      </c>
      <c r="R227" s="9" t="s">
        <v>400</v>
      </c>
      <c r="S227" s="19">
        <v>6.03</v>
      </c>
      <c r="T227" s="11">
        <v>1</v>
      </c>
      <c r="U227" s="12">
        <v>0.9</v>
      </c>
      <c r="V227" s="13" t="s">
        <v>571</v>
      </c>
      <c r="W227" s="88">
        <v>0.82</v>
      </c>
      <c r="X227" s="15"/>
      <c r="Y227" s="16"/>
      <c r="Z227" s="13" t="s">
        <v>571</v>
      </c>
      <c r="AA227" s="88">
        <v>0.64</v>
      </c>
      <c r="AB227" s="15"/>
      <c r="AC227" s="16"/>
      <c r="AD227" s="17"/>
      <c r="AE227" s="18"/>
    </row>
    <row r="228" spans="2:31" x14ac:dyDescent="0.2">
      <c r="B228" s="148"/>
      <c r="C228" s="156"/>
      <c r="D228" s="151"/>
      <c r="E228" s="159"/>
      <c r="F228" s="162"/>
      <c r="G228" s="165"/>
      <c r="H228" s="151"/>
      <c r="I228" s="151"/>
      <c r="J228" s="20">
        <v>44537</v>
      </c>
      <c r="K228" s="21" t="s">
        <v>398</v>
      </c>
      <c r="L228" s="22">
        <v>10.8</v>
      </c>
      <c r="M228" s="23">
        <v>0.4</v>
      </c>
      <c r="N228" s="22">
        <v>8.6</v>
      </c>
      <c r="O228" s="24">
        <v>0</v>
      </c>
      <c r="P228" s="25" t="s">
        <v>405</v>
      </c>
      <c r="Q228" s="25" t="s">
        <v>397</v>
      </c>
      <c r="R228" s="26">
        <v>68</v>
      </c>
      <c r="S228" s="27">
        <v>5.51</v>
      </c>
      <c r="T228" s="28">
        <v>5</v>
      </c>
      <c r="U228" s="29">
        <v>3.7</v>
      </c>
      <c r="V228" s="30" t="s">
        <v>571</v>
      </c>
      <c r="W228" s="89">
        <v>0.84</v>
      </c>
      <c r="X228" s="32"/>
      <c r="Y228" s="33"/>
      <c r="Z228" s="30" t="s">
        <v>571</v>
      </c>
      <c r="AA228" s="89">
        <v>0.79</v>
      </c>
      <c r="AB228" s="32"/>
      <c r="AC228" s="33"/>
      <c r="AD228" s="34"/>
      <c r="AE228" s="18"/>
    </row>
    <row r="229" spans="2:31" x14ac:dyDescent="0.2">
      <c r="B229" s="146" t="s">
        <v>32</v>
      </c>
      <c r="C229" s="166">
        <v>37</v>
      </c>
      <c r="D229" s="171" t="s">
        <v>117</v>
      </c>
      <c r="E229" s="168"/>
      <c r="F229" s="168"/>
      <c r="G229" s="169"/>
      <c r="H229" s="152" t="s">
        <v>118</v>
      </c>
      <c r="I229" s="152" t="s">
        <v>119</v>
      </c>
      <c r="J229" s="100">
        <v>44336</v>
      </c>
      <c r="K229" s="54" t="s">
        <v>402</v>
      </c>
      <c r="L229" s="101">
        <v>18.7</v>
      </c>
      <c r="M229" s="102">
        <v>0.25</v>
      </c>
      <c r="N229" s="101">
        <v>23.6</v>
      </c>
      <c r="O229" s="103">
        <v>0</v>
      </c>
      <c r="P229" s="104" t="s">
        <v>515</v>
      </c>
      <c r="Q229" s="104" t="s">
        <v>397</v>
      </c>
      <c r="R229" s="105" t="s">
        <v>400</v>
      </c>
      <c r="S229" s="114">
        <v>9.6</v>
      </c>
      <c r="T229" s="107">
        <v>4</v>
      </c>
      <c r="U229" s="108">
        <v>1</v>
      </c>
      <c r="V229" s="109" t="s">
        <v>571</v>
      </c>
      <c r="W229" s="110">
        <v>0.75</v>
      </c>
      <c r="X229" s="111"/>
      <c r="Y229" s="112"/>
      <c r="Z229" s="109" t="s">
        <v>571</v>
      </c>
      <c r="AA229" s="110">
        <v>0.83</v>
      </c>
      <c r="AB229" s="111"/>
      <c r="AC229" s="112"/>
      <c r="AD229" s="113"/>
      <c r="AE229" s="18"/>
    </row>
    <row r="230" spans="2:31" x14ac:dyDescent="0.2">
      <c r="B230" s="147"/>
      <c r="C230" s="155"/>
      <c r="D230" s="170"/>
      <c r="E230" s="161"/>
      <c r="F230" s="161"/>
      <c r="G230" s="164"/>
      <c r="H230" s="150"/>
      <c r="I230" s="150"/>
      <c r="J230" s="3">
        <v>44352</v>
      </c>
      <c r="K230" s="4" t="s">
        <v>402</v>
      </c>
      <c r="L230" s="5">
        <v>21.3</v>
      </c>
      <c r="M230" s="6">
        <v>0.5</v>
      </c>
      <c r="N230" s="5">
        <v>20.8</v>
      </c>
      <c r="O230" s="7">
        <v>0</v>
      </c>
      <c r="P230" s="8" t="s">
        <v>405</v>
      </c>
      <c r="Q230" s="8" t="s">
        <v>397</v>
      </c>
      <c r="R230" s="9" t="s">
        <v>400</v>
      </c>
      <c r="S230" s="19">
        <v>7.98</v>
      </c>
      <c r="T230" s="11">
        <v>6</v>
      </c>
      <c r="U230" s="12">
        <v>2.9</v>
      </c>
      <c r="V230" s="13" t="s">
        <v>571</v>
      </c>
      <c r="W230" s="88">
        <v>0.77</v>
      </c>
      <c r="X230" s="15"/>
      <c r="Y230" s="16"/>
      <c r="Z230" s="13" t="s">
        <v>571</v>
      </c>
      <c r="AA230" s="88">
        <v>0.83</v>
      </c>
      <c r="AB230" s="15"/>
      <c r="AC230" s="16"/>
      <c r="AD230" s="17"/>
      <c r="AE230" s="18"/>
    </row>
    <row r="231" spans="2:31" x14ac:dyDescent="0.2">
      <c r="B231" s="147"/>
      <c r="C231" s="155"/>
      <c r="D231" s="170"/>
      <c r="E231" s="161"/>
      <c r="F231" s="161"/>
      <c r="G231" s="164"/>
      <c r="H231" s="150"/>
      <c r="I231" s="150"/>
      <c r="J231" s="3">
        <v>44411</v>
      </c>
      <c r="K231" s="4" t="s">
        <v>402</v>
      </c>
      <c r="L231" s="5">
        <v>27.9</v>
      </c>
      <c r="M231" s="6">
        <v>0.2</v>
      </c>
      <c r="N231" s="5">
        <v>25.3</v>
      </c>
      <c r="O231" s="7">
        <v>0</v>
      </c>
      <c r="P231" s="8" t="s">
        <v>405</v>
      </c>
      <c r="Q231" s="8" t="s">
        <v>397</v>
      </c>
      <c r="R231" s="9" t="s">
        <v>400</v>
      </c>
      <c r="S231" s="19">
        <v>9.02</v>
      </c>
      <c r="T231" s="11">
        <v>5</v>
      </c>
      <c r="U231" s="12">
        <v>1.4</v>
      </c>
      <c r="V231" s="13" t="s">
        <v>571</v>
      </c>
      <c r="W231" s="88">
        <v>0.76</v>
      </c>
      <c r="X231" s="15"/>
      <c r="Y231" s="16"/>
      <c r="Z231" s="13" t="s">
        <v>571</v>
      </c>
      <c r="AA231" s="88">
        <v>0.81</v>
      </c>
      <c r="AB231" s="15"/>
      <c r="AC231" s="16"/>
      <c r="AD231" s="17"/>
      <c r="AE231" s="18"/>
    </row>
    <row r="232" spans="2:31" x14ac:dyDescent="0.2">
      <c r="B232" s="147"/>
      <c r="C232" s="155"/>
      <c r="D232" s="170"/>
      <c r="E232" s="161"/>
      <c r="F232" s="161"/>
      <c r="G232" s="164"/>
      <c r="H232" s="150"/>
      <c r="I232" s="150"/>
      <c r="J232" s="3">
        <v>44488</v>
      </c>
      <c r="K232" s="4" t="s">
        <v>398</v>
      </c>
      <c r="L232" s="5">
        <v>13.4</v>
      </c>
      <c r="M232" s="6">
        <v>0.3</v>
      </c>
      <c r="N232" s="5">
        <v>12.8</v>
      </c>
      <c r="O232" s="7">
        <v>0</v>
      </c>
      <c r="P232" s="8" t="s">
        <v>405</v>
      </c>
      <c r="Q232" s="8" t="s">
        <v>397</v>
      </c>
      <c r="R232" s="9" t="s">
        <v>400</v>
      </c>
      <c r="S232" s="19">
        <v>9.23</v>
      </c>
      <c r="T232" s="11">
        <v>1</v>
      </c>
      <c r="U232" s="12">
        <v>0.5</v>
      </c>
      <c r="V232" s="13" t="s">
        <v>571</v>
      </c>
      <c r="W232" s="88">
        <v>0.56000000000000005</v>
      </c>
      <c r="X232" s="15"/>
      <c r="Y232" s="16"/>
      <c r="Z232" s="13" t="s">
        <v>571</v>
      </c>
      <c r="AA232" s="88">
        <v>0.61</v>
      </c>
      <c r="AB232" s="15"/>
      <c r="AC232" s="16"/>
      <c r="AD232" s="17"/>
      <c r="AE232" s="18"/>
    </row>
    <row r="233" spans="2:31" x14ac:dyDescent="0.2">
      <c r="B233" s="147"/>
      <c r="C233" s="155"/>
      <c r="D233" s="170"/>
      <c r="E233" s="161"/>
      <c r="F233" s="161"/>
      <c r="G233" s="164"/>
      <c r="H233" s="150"/>
      <c r="I233" s="150"/>
      <c r="J233" s="3">
        <v>44515</v>
      </c>
      <c r="K233" s="4" t="s">
        <v>402</v>
      </c>
      <c r="L233" s="5">
        <v>13.1</v>
      </c>
      <c r="M233" s="6">
        <v>0.2</v>
      </c>
      <c r="N233" s="5">
        <v>10</v>
      </c>
      <c r="O233" s="7">
        <v>0</v>
      </c>
      <c r="P233" s="8" t="s">
        <v>405</v>
      </c>
      <c r="Q233" s="8" t="s">
        <v>397</v>
      </c>
      <c r="R233" s="9" t="s">
        <v>400</v>
      </c>
      <c r="S233" s="19">
        <v>8.31</v>
      </c>
      <c r="T233" s="11">
        <v>1</v>
      </c>
      <c r="U233" s="12">
        <v>0.4</v>
      </c>
      <c r="V233" s="13" t="s">
        <v>571</v>
      </c>
      <c r="W233" s="88">
        <v>0.79</v>
      </c>
      <c r="X233" s="15"/>
      <c r="Y233" s="16"/>
      <c r="Z233" s="13" t="s">
        <v>571</v>
      </c>
      <c r="AA233" s="88">
        <v>0.67</v>
      </c>
      <c r="AB233" s="15"/>
      <c r="AC233" s="16"/>
      <c r="AD233" s="17"/>
      <c r="AE233" s="18"/>
    </row>
    <row r="234" spans="2:31" x14ac:dyDescent="0.2">
      <c r="B234" s="147"/>
      <c r="C234" s="155"/>
      <c r="D234" s="170"/>
      <c r="E234" s="161"/>
      <c r="F234" s="161"/>
      <c r="G234" s="164"/>
      <c r="H234" s="150"/>
      <c r="I234" s="150"/>
      <c r="J234" s="3">
        <v>44537</v>
      </c>
      <c r="K234" s="4" t="s">
        <v>398</v>
      </c>
      <c r="L234" s="5">
        <v>8.6999999999999993</v>
      </c>
      <c r="M234" s="6">
        <v>0.2</v>
      </c>
      <c r="N234" s="5">
        <v>8.1999999999999993</v>
      </c>
      <c r="O234" s="7">
        <v>0</v>
      </c>
      <c r="P234" s="8" t="s">
        <v>405</v>
      </c>
      <c r="Q234" s="8" t="s">
        <v>397</v>
      </c>
      <c r="R234" s="9" t="s">
        <v>400</v>
      </c>
      <c r="S234" s="19">
        <v>9.81</v>
      </c>
      <c r="T234" s="11">
        <v>1</v>
      </c>
      <c r="U234" s="12">
        <v>0.4</v>
      </c>
      <c r="V234" s="13" t="s">
        <v>571</v>
      </c>
      <c r="W234" s="88">
        <v>0.76</v>
      </c>
      <c r="X234" s="15"/>
      <c r="Y234" s="16"/>
      <c r="Z234" s="13" t="s">
        <v>571</v>
      </c>
      <c r="AA234" s="88">
        <v>0.85</v>
      </c>
      <c r="AB234" s="15"/>
      <c r="AC234" s="16"/>
      <c r="AD234" s="17"/>
      <c r="AE234" s="18"/>
    </row>
    <row r="235" spans="2:31" x14ac:dyDescent="0.2">
      <c r="B235" s="147"/>
      <c r="C235" s="155">
        <v>38</v>
      </c>
      <c r="D235" s="170" t="s">
        <v>120</v>
      </c>
      <c r="E235" s="161"/>
      <c r="F235" s="161"/>
      <c r="G235" s="164"/>
      <c r="H235" s="150" t="s">
        <v>121</v>
      </c>
      <c r="I235" s="150" t="s">
        <v>122</v>
      </c>
      <c r="J235" s="3">
        <v>44337</v>
      </c>
      <c r="K235" s="4" t="s">
        <v>402</v>
      </c>
      <c r="L235" s="5">
        <v>17.2</v>
      </c>
      <c r="M235" s="6">
        <v>0.48</v>
      </c>
      <c r="N235" s="5">
        <v>17.100000000000001</v>
      </c>
      <c r="O235" s="7">
        <v>0</v>
      </c>
      <c r="P235" s="8" t="s">
        <v>405</v>
      </c>
      <c r="Q235" s="8" t="s">
        <v>397</v>
      </c>
      <c r="R235" s="9">
        <v>27</v>
      </c>
      <c r="S235" s="19">
        <v>60.8</v>
      </c>
      <c r="T235" s="11">
        <v>28</v>
      </c>
      <c r="U235" s="12">
        <v>8.6</v>
      </c>
      <c r="V235" s="13" t="s">
        <v>571</v>
      </c>
      <c r="W235" s="88">
        <v>0.8</v>
      </c>
      <c r="X235" s="15"/>
      <c r="Y235" s="16"/>
      <c r="Z235" s="13" t="s">
        <v>571</v>
      </c>
      <c r="AA235" s="88">
        <v>0.78</v>
      </c>
      <c r="AB235" s="15"/>
      <c r="AC235" s="16"/>
      <c r="AD235" s="17"/>
      <c r="AE235" s="18"/>
    </row>
    <row r="236" spans="2:31" x14ac:dyDescent="0.2">
      <c r="B236" s="147"/>
      <c r="C236" s="155"/>
      <c r="D236" s="170"/>
      <c r="E236" s="161"/>
      <c r="F236" s="161"/>
      <c r="G236" s="164"/>
      <c r="H236" s="150"/>
      <c r="I236" s="150"/>
      <c r="J236" s="3">
        <v>44355</v>
      </c>
      <c r="K236" s="4" t="s">
        <v>402</v>
      </c>
      <c r="L236" s="5">
        <v>20.399999999999999</v>
      </c>
      <c r="M236" s="6">
        <v>0.45</v>
      </c>
      <c r="N236" s="5">
        <v>19.2</v>
      </c>
      <c r="O236" s="7">
        <v>0</v>
      </c>
      <c r="P236" s="8" t="s">
        <v>405</v>
      </c>
      <c r="Q236" s="8" t="s">
        <v>397</v>
      </c>
      <c r="R236" s="9">
        <v>45</v>
      </c>
      <c r="S236" s="19">
        <v>46.2</v>
      </c>
      <c r="T236" s="11">
        <v>12</v>
      </c>
      <c r="U236" s="12">
        <v>14</v>
      </c>
      <c r="V236" s="13" t="s">
        <v>571</v>
      </c>
      <c r="W236" s="88">
        <v>0.93</v>
      </c>
      <c r="X236" s="15"/>
      <c r="Y236" s="16"/>
      <c r="Z236" s="13" t="s">
        <v>571</v>
      </c>
      <c r="AA236" s="88">
        <v>0.67</v>
      </c>
      <c r="AB236" s="15"/>
      <c r="AC236" s="16"/>
      <c r="AD236" s="17"/>
      <c r="AE236" s="18"/>
    </row>
    <row r="237" spans="2:31" x14ac:dyDescent="0.2">
      <c r="B237" s="147"/>
      <c r="C237" s="155"/>
      <c r="D237" s="170"/>
      <c r="E237" s="161"/>
      <c r="F237" s="161"/>
      <c r="G237" s="164"/>
      <c r="H237" s="150"/>
      <c r="I237" s="150"/>
      <c r="J237" s="3">
        <v>44437</v>
      </c>
      <c r="K237" s="4" t="s">
        <v>402</v>
      </c>
      <c r="L237" s="5">
        <v>27.9</v>
      </c>
      <c r="M237" s="6">
        <v>0.5</v>
      </c>
      <c r="N237" s="5">
        <v>25.1</v>
      </c>
      <c r="O237" s="7">
        <v>0</v>
      </c>
      <c r="P237" s="8" t="s">
        <v>405</v>
      </c>
      <c r="Q237" s="8" t="s">
        <v>397</v>
      </c>
      <c r="R237" s="9" t="s">
        <v>400</v>
      </c>
      <c r="S237" s="19">
        <v>45.3</v>
      </c>
      <c r="T237" s="11">
        <v>8</v>
      </c>
      <c r="U237" s="12">
        <v>2.9</v>
      </c>
      <c r="V237" s="13" t="s">
        <v>571</v>
      </c>
      <c r="W237" s="88">
        <v>0.64</v>
      </c>
      <c r="X237" s="15"/>
      <c r="Y237" s="16"/>
      <c r="Z237" s="13" t="s">
        <v>571</v>
      </c>
      <c r="AA237" s="88">
        <v>0.69</v>
      </c>
      <c r="AB237" s="15"/>
      <c r="AC237" s="16"/>
      <c r="AD237" s="17"/>
      <c r="AE237" s="18"/>
    </row>
    <row r="238" spans="2:31" x14ac:dyDescent="0.2">
      <c r="B238" s="147"/>
      <c r="C238" s="155"/>
      <c r="D238" s="170"/>
      <c r="E238" s="161"/>
      <c r="F238" s="161"/>
      <c r="G238" s="164"/>
      <c r="H238" s="150"/>
      <c r="I238" s="150"/>
      <c r="J238" s="3">
        <v>44488</v>
      </c>
      <c r="K238" s="4" t="s">
        <v>398</v>
      </c>
      <c r="L238" s="5">
        <v>13.8</v>
      </c>
      <c r="M238" s="6">
        <v>0.5</v>
      </c>
      <c r="N238" s="5">
        <v>14.1</v>
      </c>
      <c r="O238" s="7">
        <v>0</v>
      </c>
      <c r="P238" s="8" t="s">
        <v>401</v>
      </c>
      <c r="Q238" s="8" t="s">
        <v>397</v>
      </c>
      <c r="R238" s="9">
        <v>95</v>
      </c>
      <c r="S238" s="19">
        <v>29.9</v>
      </c>
      <c r="T238" s="11">
        <v>5</v>
      </c>
      <c r="U238" s="12">
        <v>2</v>
      </c>
      <c r="V238" s="13" t="s">
        <v>571</v>
      </c>
      <c r="W238" s="88">
        <v>0.79</v>
      </c>
      <c r="X238" s="15"/>
      <c r="Y238" s="16"/>
      <c r="Z238" s="13" t="s">
        <v>571</v>
      </c>
      <c r="AA238" s="88">
        <v>0.66</v>
      </c>
      <c r="AB238" s="15"/>
      <c r="AC238" s="16"/>
      <c r="AD238" s="17"/>
      <c r="AE238" s="18"/>
    </row>
    <row r="239" spans="2:31" x14ac:dyDescent="0.2">
      <c r="B239" s="147"/>
      <c r="C239" s="155"/>
      <c r="D239" s="170"/>
      <c r="E239" s="161"/>
      <c r="F239" s="161"/>
      <c r="G239" s="164"/>
      <c r="H239" s="150"/>
      <c r="I239" s="150"/>
      <c r="J239" s="3">
        <v>44516</v>
      </c>
      <c r="K239" s="4" t="s">
        <v>398</v>
      </c>
      <c r="L239" s="5">
        <v>12.1</v>
      </c>
      <c r="M239" s="6">
        <v>0.5</v>
      </c>
      <c r="N239" s="5">
        <v>12.1</v>
      </c>
      <c r="O239" s="7">
        <v>0</v>
      </c>
      <c r="P239" s="8" t="s">
        <v>405</v>
      </c>
      <c r="Q239" s="8" t="s">
        <v>397</v>
      </c>
      <c r="R239" s="9">
        <v>65</v>
      </c>
      <c r="S239" s="19">
        <v>70.400000000000006</v>
      </c>
      <c r="T239" s="11">
        <v>17</v>
      </c>
      <c r="U239" s="12">
        <v>4.5</v>
      </c>
      <c r="V239" s="13" t="s">
        <v>571</v>
      </c>
      <c r="W239" s="88">
        <v>0.8</v>
      </c>
      <c r="X239" s="15"/>
      <c r="Y239" s="16"/>
      <c r="Z239" s="13" t="s">
        <v>571</v>
      </c>
      <c r="AA239" s="88">
        <v>0.73</v>
      </c>
      <c r="AB239" s="15"/>
      <c r="AC239" s="16"/>
      <c r="AD239" s="17"/>
      <c r="AE239" s="18"/>
    </row>
    <row r="240" spans="2:31" x14ac:dyDescent="0.2">
      <c r="B240" s="147"/>
      <c r="C240" s="155"/>
      <c r="D240" s="170"/>
      <c r="E240" s="161"/>
      <c r="F240" s="161"/>
      <c r="G240" s="164"/>
      <c r="H240" s="150"/>
      <c r="I240" s="150"/>
      <c r="J240" s="3">
        <v>44554</v>
      </c>
      <c r="K240" s="4" t="s">
        <v>402</v>
      </c>
      <c r="L240" s="5">
        <v>4.3</v>
      </c>
      <c r="M240" s="6">
        <v>0.3</v>
      </c>
      <c r="N240" s="5">
        <v>4.8</v>
      </c>
      <c r="O240" s="7">
        <v>0</v>
      </c>
      <c r="P240" s="8" t="s">
        <v>405</v>
      </c>
      <c r="Q240" s="8" t="s">
        <v>397</v>
      </c>
      <c r="R240" s="9">
        <v>90</v>
      </c>
      <c r="S240" s="19">
        <v>26.9</v>
      </c>
      <c r="T240" s="11">
        <v>4</v>
      </c>
      <c r="U240" s="12">
        <v>2.2999999999999998</v>
      </c>
      <c r="V240" s="13" t="s">
        <v>571</v>
      </c>
      <c r="W240" s="88">
        <v>0.7</v>
      </c>
      <c r="X240" s="15"/>
      <c r="Y240" s="16"/>
      <c r="Z240" s="13" t="s">
        <v>571</v>
      </c>
      <c r="AA240" s="88">
        <v>0.75</v>
      </c>
      <c r="AB240" s="15"/>
      <c r="AC240" s="16"/>
      <c r="AD240" s="17"/>
      <c r="AE240" s="18"/>
    </row>
    <row r="241" spans="2:31" x14ac:dyDescent="0.2">
      <c r="B241" s="147"/>
      <c r="C241" s="155">
        <v>39</v>
      </c>
      <c r="D241" s="170" t="s">
        <v>123</v>
      </c>
      <c r="E241" s="161"/>
      <c r="F241" s="161"/>
      <c r="G241" s="164"/>
      <c r="H241" s="150" t="s">
        <v>124</v>
      </c>
      <c r="I241" s="150" t="s">
        <v>122</v>
      </c>
      <c r="J241" s="3">
        <v>44337</v>
      </c>
      <c r="K241" s="4" t="s">
        <v>395</v>
      </c>
      <c r="L241" s="5">
        <v>17.8</v>
      </c>
      <c r="M241" s="6">
        <v>0.56999999999999995</v>
      </c>
      <c r="N241" s="5">
        <v>16.899999999999999</v>
      </c>
      <c r="O241" s="7">
        <v>0</v>
      </c>
      <c r="P241" s="8" t="s">
        <v>405</v>
      </c>
      <c r="Q241" s="8" t="s">
        <v>397</v>
      </c>
      <c r="R241" s="9">
        <v>22</v>
      </c>
      <c r="S241" s="19">
        <v>45.6</v>
      </c>
      <c r="T241" s="11">
        <v>14</v>
      </c>
      <c r="U241" s="12">
        <v>7.7</v>
      </c>
      <c r="V241" s="13" t="s">
        <v>571</v>
      </c>
      <c r="W241" s="88">
        <v>0.82</v>
      </c>
      <c r="X241" s="15"/>
      <c r="Y241" s="16"/>
      <c r="Z241" s="13" t="s">
        <v>571</v>
      </c>
      <c r="AA241" s="88">
        <v>0.83</v>
      </c>
      <c r="AB241" s="15"/>
      <c r="AC241" s="16"/>
      <c r="AD241" s="17"/>
      <c r="AE241" s="18"/>
    </row>
    <row r="242" spans="2:31" x14ac:dyDescent="0.2">
      <c r="B242" s="147"/>
      <c r="C242" s="155"/>
      <c r="D242" s="170"/>
      <c r="E242" s="161"/>
      <c r="F242" s="161"/>
      <c r="G242" s="164"/>
      <c r="H242" s="150"/>
      <c r="I242" s="150"/>
      <c r="J242" s="3">
        <v>44355</v>
      </c>
      <c r="K242" s="4" t="s">
        <v>402</v>
      </c>
      <c r="L242" s="5">
        <v>19.8</v>
      </c>
      <c r="M242" s="6">
        <v>0.25</v>
      </c>
      <c r="N242" s="5">
        <v>17.7</v>
      </c>
      <c r="O242" s="7">
        <v>0</v>
      </c>
      <c r="P242" s="8" t="s">
        <v>401</v>
      </c>
      <c r="Q242" s="8" t="s">
        <v>397</v>
      </c>
      <c r="R242" s="9">
        <v>45</v>
      </c>
      <c r="S242" s="19">
        <v>50</v>
      </c>
      <c r="T242" s="11">
        <v>11</v>
      </c>
      <c r="U242" s="12">
        <v>12</v>
      </c>
      <c r="V242" s="13" t="s">
        <v>571</v>
      </c>
      <c r="W242" s="88">
        <v>0.63</v>
      </c>
      <c r="X242" s="15"/>
      <c r="Y242" s="16"/>
      <c r="Z242" s="13" t="s">
        <v>571</v>
      </c>
      <c r="AA242" s="88">
        <v>0.71</v>
      </c>
      <c r="AB242" s="15"/>
      <c r="AC242" s="16"/>
      <c r="AD242" s="17"/>
      <c r="AE242" s="18"/>
    </row>
    <row r="243" spans="2:31" x14ac:dyDescent="0.2">
      <c r="B243" s="147"/>
      <c r="C243" s="155"/>
      <c r="D243" s="170"/>
      <c r="E243" s="161"/>
      <c r="F243" s="161"/>
      <c r="G243" s="164"/>
      <c r="H243" s="150"/>
      <c r="I243" s="150"/>
      <c r="J243" s="3">
        <v>44417</v>
      </c>
      <c r="K243" s="4" t="s">
        <v>395</v>
      </c>
      <c r="L243" s="5">
        <v>25.7</v>
      </c>
      <c r="M243" s="6">
        <v>0.4</v>
      </c>
      <c r="N243" s="5">
        <v>27.1</v>
      </c>
      <c r="O243" s="7">
        <v>0</v>
      </c>
      <c r="P243" s="8" t="s">
        <v>401</v>
      </c>
      <c r="Q243" s="8" t="s">
        <v>397</v>
      </c>
      <c r="R243" s="9">
        <v>32</v>
      </c>
      <c r="S243" s="19">
        <v>37.5</v>
      </c>
      <c r="T243" s="11">
        <v>18</v>
      </c>
      <c r="U243" s="12">
        <v>11</v>
      </c>
      <c r="V243" s="13" t="s">
        <v>571</v>
      </c>
      <c r="W243" s="88">
        <v>0.56999999999999995</v>
      </c>
      <c r="X243" s="15"/>
      <c r="Y243" s="16"/>
      <c r="Z243" s="13" t="s">
        <v>571</v>
      </c>
      <c r="AA243" s="88">
        <v>0.59</v>
      </c>
      <c r="AB243" s="15"/>
      <c r="AC243" s="16"/>
      <c r="AD243" s="17"/>
      <c r="AE243" s="18"/>
    </row>
    <row r="244" spans="2:31" x14ac:dyDescent="0.2">
      <c r="B244" s="147"/>
      <c r="C244" s="155"/>
      <c r="D244" s="170"/>
      <c r="E244" s="161"/>
      <c r="F244" s="161"/>
      <c r="G244" s="164"/>
      <c r="H244" s="150"/>
      <c r="I244" s="150"/>
      <c r="J244" s="3">
        <v>44488</v>
      </c>
      <c r="K244" s="4" t="s">
        <v>398</v>
      </c>
      <c r="L244" s="5">
        <v>13.8</v>
      </c>
      <c r="M244" s="6">
        <v>0.3</v>
      </c>
      <c r="N244" s="5">
        <v>13.6</v>
      </c>
      <c r="O244" s="7">
        <v>0</v>
      </c>
      <c r="P244" s="8" t="s">
        <v>405</v>
      </c>
      <c r="Q244" s="8" t="s">
        <v>397</v>
      </c>
      <c r="R244" s="9">
        <v>65</v>
      </c>
      <c r="S244" s="19">
        <v>61.9</v>
      </c>
      <c r="T244" s="11">
        <v>12</v>
      </c>
      <c r="U244" s="12">
        <v>6.6</v>
      </c>
      <c r="V244" s="13" t="s">
        <v>571</v>
      </c>
      <c r="W244" s="88">
        <v>0.68</v>
      </c>
      <c r="X244" s="15"/>
      <c r="Y244" s="16"/>
      <c r="Z244" s="13" t="s">
        <v>571</v>
      </c>
      <c r="AA244" s="88">
        <v>0.83</v>
      </c>
      <c r="AB244" s="15"/>
      <c r="AC244" s="16"/>
      <c r="AD244" s="17"/>
      <c r="AE244" s="18"/>
    </row>
    <row r="245" spans="2:31" x14ac:dyDescent="0.2">
      <c r="B245" s="147"/>
      <c r="C245" s="155"/>
      <c r="D245" s="170"/>
      <c r="E245" s="161"/>
      <c r="F245" s="161"/>
      <c r="G245" s="164"/>
      <c r="H245" s="150"/>
      <c r="I245" s="150"/>
      <c r="J245" s="3">
        <v>44516</v>
      </c>
      <c r="K245" s="4" t="s">
        <v>398</v>
      </c>
      <c r="L245" s="5">
        <v>11.2</v>
      </c>
      <c r="M245" s="6">
        <v>0.3</v>
      </c>
      <c r="N245" s="5">
        <v>11.8</v>
      </c>
      <c r="O245" s="7">
        <v>0</v>
      </c>
      <c r="P245" s="8" t="s">
        <v>405</v>
      </c>
      <c r="Q245" s="8" t="s">
        <v>397</v>
      </c>
      <c r="R245" s="9" t="s">
        <v>400</v>
      </c>
      <c r="S245" s="19">
        <v>69.3</v>
      </c>
      <c r="T245" s="11">
        <v>4</v>
      </c>
      <c r="U245" s="12">
        <v>2.5</v>
      </c>
      <c r="V245" s="13" t="s">
        <v>571</v>
      </c>
      <c r="W245" s="88">
        <v>0.56000000000000005</v>
      </c>
      <c r="X245" s="15"/>
      <c r="Y245" s="16"/>
      <c r="Z245" s="13" t="s">
        <v>571</v>
      </c>
      <c r="AA245" s="88">
        <v>0.96</v>
      </c>
      <c r="AB245" s="15"/>
      <c r="AC245" s="16"/>
      <c r="AD245" s="17"/>
      <c r="AE245" s="18"/>
    </row>
    <row r="246" spans="2:31" x14ac:dyDescent="0.2">
      <c r="B246" s="147"/>
      <c r="C246" s="155"/>
      <c r="D246" s="170"/>
      <c r="E246" s="161"/>
      <c r="F246" s="161"/>
      <c r="G246" s="164"/>
      <c r="H246" s="150"/>
      <c r="I246" s="150"/>
      <c r="J246" s="3">
        <v>44554</v>
      </c>
      <c r="K246" s="4" t="s">
        <v>402</v>
      </c>
      <c r="L246" s="5">
        <v>5.3</v>
      </c>
      <c r="M246" s="6">
        <v>0.3</v>
      </c>
      <c r="N246" s="5">
        <v>6</v>
      </c>
      <c r="O246" s="7">
        <v>0</v>
      </c>
      <c r="P246" s="8" t="s">
        <v>405</v>
      </c>
      <c r="Q246" s="8" t="s">
        <v>397</v>
      </c>
      <c r="R246" s="9" t="s">
        <v>400</v>
      </c>
      <c r="S246" s="19">
        <v>37.6</v>
      </c>
      <c r="T246" s="11">
        <v>4</v>
      </c>
      <c r="U246" s="12">
        <v>1.7</v>
      </c>
      <c r="V246" s="13" t="s">
        <v>571</v>
      </c>
      <c r="W246" s="88">
        <v>0.9</v>
      </c>
      <c r="X246" s="15"/>
      <c r="Y246" s="16"/>
      <c r="Z246" s="13" t="s">
        <v>571</v>
      </c>
      <c r="AA246" s="88">
        <v>0.76</v>
      </c>
      <c r="AB246" s="15"/>
      <c r="AC246" s="16"/>
      <c r="AD246" s="17"/>
      <c r="AE246" s="18"/>
    </row>
    <row r="247" spans="2:31" x14ac:dyDescent="0.2">
      <c r="B247" s="147"/>
      <c r="C247" s="155">
        <v>40</v>
      </c>
      <c r="D247" s="150" t="s">
        <v>125</v>
      </c>
      <c r="E247" s="158"/>
      <c r="F247" s="161"/>
      <c r="G247" s="164"/>
      <c r="H247" s="150" t="s">
        <v>126</v>
      </c>
      <c r="I247" s="150" t="s">
        <v>122</v>
      </c>
      <c r="J247" s="3">
        <v>44337</v>
      </c>
      <c r="K247" s="4" t="s">
        <v>395</v>
      </c>
      <c r="L247" s="5">
        <v>18.2</v>
      </c>
      <c r="M247" s="6">
        <v>0.3</v>
      </c>
      <c r="N247" s="5">
        <v>16.600000000000001</v>
      </c>
      <c r="O247" s="7">
        <v>0</v>
      </c>
      <c r="P247" s="8" t="s">
        <v>405</v>
      </c>
      <c r="Q247" s="8" t="s">
        <v>397</v>
      </c>
      <c r="R247" s="9">
        <v>9</v>
      </c>
      <c r="S247" s="19">
        <v>22.6</v>
      </c>
      <c r="T247" s="11">
        <v>270</v>
      </c>
      <c r="U247" s="12">
        <v>101</v>
      </c>
      <c r="V247" s="13" t="s">
        <v>571</v>
      </c>
      <c r="W247" s="88">
        <v>0.91</v>
      </c>
      <c r="X247" s="15"/>
      <c r="Y247" s="16"/>
      <c r="Z247" s="13" t="s">
        <v>571</v>
      </c>
      <c r="AA247" s="88">
        <v>0.75</v>
      </c>
      <c r="AB247" s="15"/>
      <c r="AC247" s="16"/>
      <c r="AD247" s="17"/>
      <c r="AE247" s="18"/>
    </row>
    <row r="248" spans="2:31" x14ac:dyDescent="0.2">
      <c r="B248" s="147"/>
      <c r="C248" s="155"/>
      <c r="D248" s="150"/>
      <c r="E248" s="158"/>
      <c r="F248" s="161"/>
      <c r="G248" s="164"/>
      <c r="H248" s="150"/>
      <c r="I248" s="150"/>
      <c r="J248" s="3">
        <v>44355</v>
      </c>
      <c r="K248" s="4" t="s">
        <v>402</v>
      </c>
      <c r="L248" s="5">
        <v>19.100000000000001</v>
      </c>
      <c r="M248" s="6">
        <v>0.35</v>
      </c>
      <c r="N248" s="5">
        <v>17.399999999999999</v>
      </c>
      <c r="O248" s="7">
        <v>0</v>
      </c>
      <c r="P248" s="8" t="s">
        <v>405</v>
      </c>
      <c r="Q248" s="8" t="s">
        <v>397</v>
      </c>
      <c r="R248" s="9">
        <v>56</v>
      </c>
      <c r="S248" s="19">
        <v>18</v>
      </c>
      <c r="T248" s="11">
        <v>10</v>
      </c>
      <c r="U248" s="12">
        <v>5.7</v>
      </c>
      <c r="V248" s="13" t="s">
        <v>571</v>
      </c>
      <c r="W248" s="88">
        <v>0.62</v>
      </c>
      <c r="X248" s="15"/>
      <c r="Y248" s="16"/>
      <c r="Z248" s="13" t="s">
        <v>571</v>
      </c>
      <c r="AA248" s="88">
        <v>0.77</v>
      </c>
      <c r="AB248" s="15"/>
      <c r="AC248" s="16"/>
      <c r="AD248" s="17"/>
      <c r="AE248" s="18"/>
    </row>
    <row r="249" spans="2:31" x14ac:dyDescent="0.2">
      <c r="B249" s="147"/>
      <c r="C249" s="155"/>
      <c r="D249" s="150"/>
      <c r="E249" s="158"/>
      <c r="F249" s="161"/>
      <c r="G249" s="164"/>
      <c r="H249" s="150"/>
      <c r="I249" s="150"/>
      <c r="J249" s="3">
        <v>44416</v>
      </c>
      <c r="K249" s="4" t="s">
        <v>395</v>
      </c>
      <c r="L249" s="5">
        <v>26.8</v>
      </c>
      <c r="M249" s="6">
        <v>0.3</v>
      </c>
      <c r="N249" s="5">
        <v>25.1</v>
      </c>
      <c r="O249" s="7">
        <v>0</v>
      </c>
      <c r="P249" s="8" t="s">
        <v>405</v>
      </c>
      <c r="Q249" s="8" t="s">
        <v>397</v>
      </c>
      <c r="R249" s="9">
        <v>60</v>
      </c>
      <c r="S249" s="19">
        <v>15.8</v>
      </c>
      <c r="T249" s="11">
        <v>18</v>
      </c>
      <c r="U249" s="12">
        <v>5.4</v>
      </c>
      <c r="V249" s="13" t="s">
        <v>571</v>
      </c>
      <c r="W249" s="88">
        <v>0.49</v>
      </c>
      <c r="X249" s="15"/>
      <c r="Y249" s="16"/>
      <c r="Z249" s="13" t="s">
        <v>571</v>
      </c>
      <c r="AA249" s="88">
        <v>0.69</v>
      </c>
      <c r="AB249" s="15"/>
      <c r="AC249" s="16"/>
      <c r="AD249" s="17"/>
      <c r="AE249" s="18"/>
    </row>
    <row r="250" spans="2:31" x14ac:dyDescent="0.2">
      <c r="B250" s="147"/>
      <c r="C250" s="155"/>
      <c r="D250" s="150"/>
      <c r="E250" s="158"/>
      <c r="F250" s="161"/>
      <c r="G250" s="164"/>
      <c r="H250" s="150"/>
      <c r="I250" s="150"/>
      <c r="J250" s="3">
        <v>44489</v>
      </c>
      <c r="K250" s="4" t="s">
        <v>402</v>
      </c>
      <c r="L250" s="5">
        <v>18.2</v>
      </c>
      <c r="M250" s="6">
        <v>0.3</v>
      </c>
      <c r="N250" s="5">
        <v>17.3</v>
      </c>
      <c r="O250" s="7">
        <v>0</v>
      </c>
      <c r="P250" s="8" t="s">
        <v>405</v>
      </c>
      <c r="Q250" s="8" t="s">
        <v>397</v>
      </c>
      <c r="R250" s="9" t="s">
        <v>400</v>
      </c>
      <c r="S250" s="19">
        <v>21.8</v>
      </c>
      <c r="T250" s="11">
        <v>11</v>
      </c>
      <c r="U250" s="12">
        <v>2.8</v>
      </c>
      <c r="V250" s="13" t="s">
        <v>571</v>
      </c>
      <c r="W250" s="88">
        <v>0.86</v>
      </c>
      <c r="X250" s="15"/>
      <c r="Y250" s="16"/>
      <c r="Z250" s="13" t="s">
        <v>571</v>
      </c>
      <c r="AA250" s="88">
        <v>0.89</v>
      </c>
      <c r="AB250" s="15"/>
      <c r="AC250" s="16"/>
      <c r="AD250" s="17"/>
      <c r="AE250" s="18"/>
    </row>
    <row r="251" spans="2:31" x14ac:dyDescent="0.2">
      <c r="B251" s="147"/>
      <c r="C251" s="155"/>
      <c r="D251" s="150"/>
      <c r="E251" s="158"/>
      <c r="F251" s="161"/>
      <c r="G251" s="164"/>
      <c r="H251" s="150"/>
      <c r="I251" s="150"/>
      <c r="J251" s="3">
        <v>44516</v>
      </c>
      <c r="K251" s="4" t="s">
        <v>398</v>
      </c>
      <c r="L251" s="5">
        <v>13.1</v>
      </c>
      <c r="M251" s="6">
        <v>0.3</v>
      </c>
      <c r="N251" s="5">
        <v>13.1</v>
      </c>
      <c r="O251" s="7">
        <v>0</v>
      </c>
      <c r="P251" s="8" t="s">
        <v>405</v>
      </c>
      <c r="Q251" s="8" t="s">
        <v>397</v>
      </c>
      <c r="R251" s="9" t="s">
        <v>400</v>
      </c>
      <c r="S251" s="19">
        <v>18.3</v>
      </c>
      <c r="T251" s="11">
        <v>1</v>
      </c>
      <c r="U251" s="12">
        <v>0.7</v>
      </c>
      <c r="V251" s="13" t="s">
        <v>571</v>
      </c>
      <c r="W251" s="88">
        <v>0.77</v>
      </c>
      <c r="X251" s="15"/>
      <c r="Y251" s="16"/>
      <c r="Z251" s="13" t="s">
        <v>571</v>
      </c>
      <c r="AA251" s="88">
        <v>0.85</v>
      </c>
      <c r="AB251" s="15"/>
      <c r="AC251" s="16"/>
      <c r="AD251" s="17"/>
      <c r="AE251" s="18"/>
    </row>
    <row r="252" spans="2:31" x14ac:dyDescent="0.2">
      <c r="B252" s="147"/>
      <c r="C252" s="155"/>
      <c r="D252" s="150"/>
      <c r="E252" s="158"/>
      <c r="F252" s="161"/>
      <c r="G252" s="164"/>
      <c r="H252" s="150"/>
      <c r="I252" s="150"/>
      <c r="J252" s="3">
        <v>44554</v>
      </c>
      <c r="K252" s="4" t="s">
        <v>402</v>
      </c>
      <c r="L252" s="5">
        <v>6.1</v>
      </c>
      <c r="M252" s="6">
        <v>0.3</v>
      </c>
      <c r="N252" s="5">
        <v>6.9</v>
      </c>
      <c r="O252" s="7">
        <v>0</v>
      </c>
      <c r="P252" s="8" t="s">
        <v>405</v>
      </c>
      <c r="Q252" s="8" t="s">
        <v>397</v>
      </c>
      <c r="R252" s="9" t="s">
        <v>400</v>
      </c>
      <c r="S252" s="19">
        <v>19.5</v>
      </c>
      <c r="T252" s="11">
        <v>1</v>
      </c>
      <c r="U252" s="12">
        <v>0.3</v>
      </c>
      <c r="V252" s="13" t="s">
        <v>571</v>
      </c>
      <c r="W252" s="88">
        <v>0.68</v>
      </c>
      <c r="X252" s="15"/>
      <c r="Y252" s="16"/>
      <c r="Z252" s="13" t="s">
        <v>571</v>
      </c>
      <c r="AA252" s="88">
        <v>0.69</v>
      </c>
      <c r="AB252" s="15"/>
      <c r="AC252" s="16"/>
      <c r="AD252" s="17"/>
      <c r="AE252" s="18"/>
    </row>
    <row r="253" spans="2:31" x14ac:dyDescent="0.2">
      <c r="B253" s="147"/>
      <c r="C253" s="155">
        <v>41</v>
      </c>
      <c r="D253" s="150" t="s">
        <v>125</v>
      </c>
      <c r="E253" s="158"/>
      <c r="F253" s="161"/>
      <c r="G253" s="164"/>
      <c r="H253" s="150" t="s">
        <v>127</v>
      </c>
      <c r="I253" s="150" t="s">
        <v>122</v>
      </c>
      <c r="J253" s="3">
        <v>44337</v>
      </c>
      <c r="K253" s="4" t="s">
        <v>395</v>
      </c>
      <c r="L253" s="5">
        <v>18.100000000000001</v>
      </c>
      <c r="M253" s="6">
        <v>0.65</v>
      </c>
      <c r="N253" s="5">
        <v>18.100000000000001</v>
      </c>
      <c r="O253" s="7">
        <v>0</v>
      </c>
      <c r="P253" s="8" t="s">
        <v>401</v>
      </c>
      <c r="Q253" s="8" t="s">
        <v>397</v>
      </c>
      <c r="R253" s="9">
        <v>11</v>
      </c>
      <c r="S253" s="19">
        <v>26.5</v>
      </c>
      <c r="T253" s="11">
        <v>60</v>
      </c>
      <c r="U253" s="12">
        <v>43</v>
      </c>
      <c r="V253" s="13" t="s">
        <v>571</v>
      </c>
      <c r="W253" s="88">
        <v>0.96</v>
      </c>
      <c r="X253" s="15"/>
      <c r="Y253" s="16"/>
      <c r="Z253" s="13" t="s">
        <v>571</v>
      </c>
      <c r="AA253" s="88">
        <v>0.87</v>
      </c>
      <c r="AB253" s="15"/>
      <c r="AC253" s="16"/>
      <c r="AD253" s="17"/>
      <c r="AE253" s="18"/>
    </row>
    <row r="254" spans="2:31" x14ac:dyDescent="0.2">
      <c r="B254" s="147"/>
      <c r="C254" s="155"/>
      <c r="D254" s="150"/>
      <c r="E254" s="158"/>
      <c r="F254" s="161"/>
      <c r="G254" s="164"/>
      <c r="H254" s="150"/>
      <c r="I254" s="150"/>
      <c r="J254" s="3">
        <v>44355</v>
      </c>
      <c r="K254" s="4" t="s">
        <v>402</v>
      </c>
      <c r="L254" s="5">
        <v>18.7</v>
      </c>
      <c r="M254" s="6">
        <v>0.33</v>
      </c>
      <c r="N254" s="5">
        <v>19.7</v>
      </c>
      <c r="O254" s="7">
        <v>0</v>
      </c>
      <c r="P254" s="8" t="s">
        <v>401</v>
      </c>
      <c r="Q254" s="8" t="s">
        <v>397</v>
      </c>
      <c r="R254" s="9">
        <v>23</v>
      </c>
      <c r="S254" s="19">
        <v>18.399999999999999</v>
      </c>
      <c r="T254" s="11">
        <v>38</v>
      </c>
      <c r="U254" s="12">
        <v>26</v>
      </c>
      <c r="V254" s="13" t="s">
        <v>571</v>
      </c>
      <c r="W254" s="88">
        <v>0.77</v>
      </c>
      <c r="X254" s="15"/>
      <c r="Y254" s="16"/>
      <c r="Z254" s="13" t="s">
        <v>571</v>
      </c>
      <c r="AA254" s="88">
        <v>0.68</v>
      </c>
      <c r="AB254" s="15"/>
      <c r="AC254" s="16"/>
      <c r="AD254" s="17"/>
      <c r="AE254" s="18"/>
    </row>
    <row r="255" spans="2:31" x14ac:dyDescent="0.2">
      <c r="B255" s="147"/>
      <c r="C255" s="155"/>
      <c r="D255" s="150"/>
      <c r="E255" s="158"/>
      <c r="F255" s="161"/>
      <c r="G255" s="164"/>
      <c r="H255" s="150"/>
      <c r="I255" s="150"/>
      <c r="J255" s="3">
        <v>44416</v>
      </c>
      <c r="K255" s="4" t="s">
        <v>395</v>
      </c>
      <c r="L255" s="5">
        <v>26.3</v>
      </c>
      <c r="M255" s="6">
        <v>0.4</v>
      </c>
      <c r="N255" s="5">
        <v>25.6</v>
      </c>
      <c r="O255" s="7">
        <v>0</v>
      </c>
      <c r="P255" s="8" t="s">
        <v>401</v>
      </c>
      <c r="Q255" s="8" t="s">
        <v>397</v>
      </c>
      <c r="R255" s="9">
        <v>30</v>
      </c>
      <c r="S255" s="19">
        <v>40.5</v>
      </c>
      <c r="T255" s="11">
        <v>26</v>
      </c>
      <c r="U255" s="12">
        <v>21</v>
      </c>
      <c r="V255" s="13" t="s">
        <v>571</v>
      </c>
      <c r="W255" s="88">
        <v>0.74</v>
      </c>
      <c r="X255" s="15"/>
      <c r="Y255" s="16"/>
      <c r="Z255" s="13" t="s">
        <v>571</v>
      </c>
      <c r="AA255" s="88">
        <v>0.94</v>
      </c>
      <c r="AB255" s="15"/>
      <c r="AC255" s="16"/>
      <c r="AD255" s="17"/>
      <c r="AE255" s="18"/>
    </row>
    <row r="256" spans="2:31" x14ac:dyDescent="0.2">
      <c r="B256" s="147"/>
      <c r="C256" s="155"/>
      <c r="D256" s="150"/>
      <c r="E256" s="158"/>
      <c r="F256" s="161"/>
      <c r="G256" s="164"/>
      <c r="H256" s="150"/>
      <c r="I256" s="150"/>
      <c r="J256" s="3">
        <v>44489</v>
      </c>
      <c r="K256" s="4" t="s">
        <v>402</v>
      </c>
      <c r="L256" s="5">
        <v>19.8</v>
      </c>
      <c r="M256" s="6">
        <v>0.3</v>
      </c>
      <c r="N256" s="5">
        <v>17.5</v>
      </c>
      <c r="O256" s="7">
        <v>0</v>
      </c>
      <c r="P256" s="8" t="s">
        <v>401</v>
      </c>
      <c r="Q256" s="8" t="s">
        <v>397</v>
      </c>
      <c r="R256" s="9">
        <v>40</v>
      </c>
      <c r="S256" s="19">
        <v>250</v>
      </c>
      <c r="T256" s="11">
        <v>12</v>
      </c>
      <c r="U256" s="12">
        <v>6.7</v>
      </c>
      <c r="V256" s="13" t="s">
        <v>571</v>
      </c>
      <c r="W256" s="88">
        <v>0.9</v>
      </c>
      <c r="X256" s="15"/>
      <c r="Y256" s="16"/>
      <c r="Z256" s="13" t="s">
        <v>571</v>
      </c>
      <c r="AA256" s="88">
        <v>0.73</v>
      </c>
      <c r="AB256" s="15"/>
      <c r="AC256" s="16"/>
      <c r="AD256" s="17"/>
      <c r="AE256" s="18"/>
    </row>
    <row r="257" spans="2:31" x14ac:dyDescent="0.2">
      <c r="B257" s="147"/>
      <c r="C257" s="155"/>
      <c r="D257" s="150"/>
      <c r="E257" s="158"/>
      <c r="F257" s="161"/>
      <c r="G257" s="164"/>
      <c r="H257" s="150"/>
      <c r="I257" s="150"/>
      <c r="J257" s="3">
        <v>44516</v>
      </c>
      <c r="K257" s="4" t="s">
        <v>398</v>
      </c>
      <c r="L257" s="5">
        <v>13.4</v>
      </c>
      <c r="M257" s="6">
        <v>0.3</v>
      </c>
      <c r="N257" s="5">
        <v>14.4</v>
      </c>
      <c r="O257" s="7">
        <v>0</v>
      </c>
      <c r="P257" s="8" t="s">
        <v>401</v>
      </c>
      <c r="Q257" s="8" t="s">
        <v>397</v>
      </c>
      <c r="R257" s="9" t="s">
        <v>400</v>
      </c>
      <c r="S257" s="19">
        <v>34.700000000000003</v>
      </c>
      <c r="T257" s="11">
        <v>3</v>
      </c>
      <c r="U257" s="12">
        <v>1.8</v>
      </c>
      <c r="V257" s="13" t="s">
        <v>571</v>
      </c>
      <c r="W257" s="88">
        <v>0.85</v>
      </c>
      <c r="X257" s="15"/>
      <c r="Y257" s="16"/>
      <c r="Z257" s="13" t="s">
        <v>571</v>
      </c>
      <c r="AA257" s="88">
        <v>0.8</v>
      </c>
      <c r="AB257" s="15"/>
      <c r="AC257" s="16"/>
      <c r="AD257" s="17"/>
      <c r="AE257" s="18"/>
    </row>
    <row r="258" spans="2:31" x14ac:dyDescent="0.2">
      <c r="B258" s="147"/>
      <c r="C258" s="155"/>
      <c r="D258" s="150"/>
      <c r="E258" s="158"/>
      <c r="F258" s="161"/>
      <c r="G258" s="164"/>
      <c r="H258" s="150"/>
      <c r="I258" s="150"/>
      <c r="J258" s="3">
        <v>44554</v>
      </c>
      <c r="K258" s="4" t="s">
        <v>402</v>
      </c>
      <c r="L258" s="5">
        <v>6.4</v>
      </c>
      <c r="M258" s="6">
        <v>0.3</v>
      </c>
      <c r="N258" s="5">
        <v>7.1</v>
      </c>
      <c r="O258" s="7">
        <v>0</v>
      </c>
      <c r="P258" s="8" t="s">
        <v>401</v>
      </c>
      <c r="Q258" s="8" t="s">
        <v>397</v>
      </c>
      <c r="R258" s="9" t="s">
        <v>400</v>
      </c>
      <c r="S258" s="19">
        <v>44.8</v>
      </c>
      <c r="T258" s="11">
        <v>1</v>
      </c>
      <c r="U258" s="12">
        <v>1</v>
      </c>
      <c r="V258" s="13" t="s">
        <v>571</v>
      </c>
      <c r="W258" s="88">
        <v>0.93</v>
      </c>
      <c r="X258" s="15"/>
      <c r="Y258" s="16"/>
      <c r="Z258" s="13" t="s">
        <v>571</v>
      </c>
      <c r="AA258" s="88">
        <v>0.76</v>
      </c>
      <c r="AB258" s="15"/>
      <c r="AC258" s="16"/>
      <c r="AD258" s="17"/>
      <c r="AE258" s="18"/>
    </row>
    <row r="259" spans="2:31" x14ac:dyDescent="0.2">
      <c r="B259" s="147"/>
      <c r="C259" s="155">
        <v>42</v>
      </c>
      <c r="D259" s="150" t="s">
        <v>128</v>
      </c>
      <c r="E259" s="158"/>
      <c r="F259" s="161"/>
      <c r="G259" s="164"/>
      <c r="H259" s="150" t="s">
        <v>129</v>
      </c>
      <c r="I259" s="150" t="s">
        <v>130</v>
      </c>
      <c r="J259" s="3">
        <v>44338</v>
      </c>
      <c r="K259" s="4" t="s">
        <v>395</v>
      </c>
      <c r="L259" s="5">
        <v>16.399999999999999</v>
      </c>
      <c r="M259" s="6">
        <v>0.48</v>
      </c>
      <c r="N259" s="5">
        <v>15.8</v>
      </c>
      <c r="O259" s="7">
        <v>0</v>
      </c>
      <c r="P259" s="8" t="s">
        <v>405</v>
      </c>
      <c r="Q259" s="8" t="s">
        <v>397</v>
      </c>
      <c r="R259" s="9">
        <v>15</v>
      </c>
      <c r="S259" s="19">
        <v>13.4</v>
      </c>
      <c r="T259" s="11">
        <v>88</v>
      </c>
      <c r="U259" s="12">
        <v>25</v>
      </c>
      <c r="V259" s="13" t="s">
        <v>571</v>
      </c>
      <c r="W259" s="88">
        <v>0.78</v>
      </c>
      <c r="X259" s="15"/>
      <c r="Y259" s="16"/>
      <c r="Z259" s="13" t="s">
        <v>571</v>
      </c>
      <c r="AA259" s="88">
        <v>0.83</v>
      </c>
      <c r="AB259" s="15"/>
      <c r="AC259" s="16"/>
      <c r="AD259" s="17"/>
      <c r="AE259" s="18"/>
    </row>
    <row r="260" spans="2:31" x14ac:dyDescent="0.2">
      <c r="B260" s="147"/>
      <c r="C260" s="155"/>
      <c r="D260" s="150"/>
      <c r="E260" s="158"/>
      <c r="F260" s="161"/>
      <c r="G260" s="164"/>
      <c r="H260" s="150"/>
      <c r="I260" s="150"/>
      <c r="J260" s="3">
        <v>44355</v>
      </c>
      <c r="K260" s="4" t="s">
        <v>398</v>
      </c>
      <c r="L260" s="5">
        <v>24.1</v>
      </c>
      <c r="M260" s="6">
        <v>0.38</v>
      </c>
      <c r="N260" s="5">
        <v>19.7</v>
      </c>
      <c r="O260" s="7">
        <v>0</v>
      </c>
      <c r="P260" s="8" t="s">
        <v>405</v>
      </c>
      <c r="Q260" s="8" t="s">
        <v>397</v>
      </c>
      <c r="R260" s="9" t="s">
        <v>400</v>
      </c>
      <c r="S260" s="19">
        <v>14.7</v>
      </c>
      <c r="T260" s="11">
        <v>14</v>
      </c>
      <c r="U260" s="12">
        <v>3.7</v>
      </c>
      <c r="V260" s="13" t="s">
        <v>571</v>
      </c>
      <c r="W260" s="88">
        <v>0.68</v>
      </c>
      <c r="X260" s="15"/>
      <c r="Y260" s="16"/>
      <c r="Z260" s="13" t="s">
        <v>571</v>
      </c>
      <c r="AA260" s="88">
        <v>0.62</v>
      </c>
      <c r="AB260" s="15"/>
      <c r="AC260" s="16"/>
      <c r="AD260" s="17"/>
      <c r="AE260" s="18"/>
    </row>
    <row r="261" spans="2:31" x14ac:dyDescent="0.2">
      <c r="B261" s="147"/>
      <c r="C261" s="155"/>
      <c r="D261" s="150"/>
      <c r="E261" s="158"/>
      <c r="F261" s="161"/>
      <c r="G261" s="164"/>
      <c r="H261" s="150"/>
      <c r="I261" s="150"/>
      <c r="J261" s="3">
        <v>44417</v>
      </c>
      <c r="K261" s="4" t="s">
        <v>402</v>
      </c>
      <c r="L261" s="5">
        <v>26.2</v>
      </c>
      <c r="M261" s="6">
        <v>0.4</v>
      </c>
      <c r="N261" s="5">
        <v>21.2</v>
      </c>
      <c r="O261" s="7">
        <v>0</v>
      </c>
      <c r="P261" s="8" t="s">
        <v>405</v>
      </c>
      <c r="Q261" s="8" t="s">
        <v>397</v>
      </c>
      <c r="R261" s="9">
        <v>45</v>
      </c>
      <c r="S261" s="19">
        <v>12.8</v>
      </c>
      <c r="T261" s="11">
        <v>37</v>
      </c>
      <c r="U261" s="12">
        <v>11</v>
      </c>
      <c r="V261" s="13" t="s">
        <v>571</v>
      </c>
      <c r="W261" s="88">
        <v>0.52</v>
      </c>
      <c r="X261" s="15"/>
      <c r="Y261" s="16"/>
      <c r="Z261" s="13" t="s">
        <v>571</v>
      </c>
      <c r="AA261" s="88">
        <v>0.44</v>
      </c>
      <c r="AB261" s="15"/>
      <c r="AC261" s="16"/>
      <c r="AD261" s="17"/>
      <c r="AE261" s="18"/>
    </row>
    <row r="262" spans="2:31" x14ac:dyDescent="0.2">
      <c r="B262" s="147"/>
      <c r="C262" s="155"/>
      <c r="D262" s="150"/>
      <c r="E262" s="158"/>
      <c r="F262" s="161"/>
      <c r="G262" s="164"/>
      <c r="H262" s="150"/>
      <c r="I262" s="150"/>
      <c r="J262" s="3">
        <v>44493</v>
      </c>
      <c r="K262" s="4" t="s">
        <v>402</v>
      </c>
      <c r="L262" s="5">
        <v>12.8</v>
      </c>
      <c r="M262" s="6">
        <v>0.3</v>
      </c>
      <c r="N262" s="5">
        <v>8.4</v>
      </c>
      <c r="O262" s="7">
        <v>0</v>
      </c>
      <c r="P262" s="8" t="s">
        <v>405</v>
      </c>
      <c r="Q262" s="8" t="s">
        <v>397</v>
      </c>
      <c r="R262" s="9" t="s">
        <v>400</v>
      </c>
      <c r="S262" s="19">
        <v>12.9</v>
      </c>
      <c r="T262" s="11">
        <v>7</v>
      </c>
      <c r="U262" s="12">
        <v>2.5</v>
      </c>
      <c r="V262" s="13" t="s">
        <v>571</v>
      </c>
      <c r="W262" s="88">
        <v>0.83</v>
      </c>
      <c r="X262" s="15"/>
      <c r="Y262" s="16"/>
      <c r="Z262" s="13" t="s">
        <v>571</v>
      </c>
      <c r="AA262" s="88">
        <v>0.85</v>
      </c>
      <c r="AB262" s="15"/>
      <c r="AC262" s="16"/>
      <c r="AD262" s="17"/>
      <c r="AE262" s="18"/>
    </row>
    <row r="263" spans="2:31" x14ac:dyDescent="0.2">
      <c r="B263" s="147"/>
      <c r="C263" s="155"/>
      <c r="D263" s="150"/>
      <c r="E263" s="158"/>
      <c r="F263" s="161"/>
      <c r="G263" s="164"/>
      <c r="H263" s="150"/>
      <c r="I263" s="150"/>
      <c r="J263" s="3">
        <v>44519</v>
      </c>
      <c r="K263" s="4" t="s">
        <v>402</v>
      </c>
      <c r="L263" s="5">
        <v>8.4</v>
      </c>
      <c r="M263" s="6">
        <v>0.3</v>
      </c>
      <c r="N263" s="5">
        <v>7.5</v>
      </c>
      <c r="O263" s="7">
        <v>0</v>
      </c>
      <c r="P263" s="8" t="s">
        <v>401</v>
      </c>
      <c r="Q263" s="8" t="s">
        <v>397</v>
      </c>
      <c r="R263" s="9" t="s">
        <v>400</v>
      </c>
      <c r="S263" s="19">
        <v>13.3</v>
      </c>
      <c r="T263" s="11">
        <v>10</v>
      </c>
      <c r="U263" s="12">
        <v>2.2000000000000002</v>
      </c>
      <c r="V263" s="13" t="s">
        <v>571</v>
      </c>
      <c r="W263" s="88">
        <v>0.71</v>
      </c>
      <c r="X263" s="15"/>
      <c r="Y263" s="16"/>
      <c r="Z263" s="13" t="s">
        <v>571</v>
      </c>
      <c r="AA263" s="88">
        <v>0.64</v>
      </c>
      <c r="AB263" s="15"/>
      <c r="AC263" s="16"/>
      <c r="AD263" s="17"/>
      <c r="AE263" s="18"/>
    </row>
    <row r="264" spans="2:31" x14ac:dyDescent="0.2">
      <c r="B264" s="147"/>
      <c r="C264" s="155"/>
      <c r="D264" s="150"/>
      <c r="E264" s="158"/>
      <c r="F264" s="161"/>
      <c r="G264" s="164"/>
      <c r="H264" s="150"/>
      <c r="I264" s="150"/>
      <c r="J264" s="3">
        <v>44549</v>
      </c>
      <c r="K264" s="4" t="s">
        <v>398</v>
      </c>
      <c r="L264" s="5">
        <v>0.8</v>
      </c>
      <c r="M264" s="6">
        <v>0.4</v>
      </c>
      <c r="N264" s="5">
        <v>2.2000000000000002</v>
      </c>
      <c r="O264" s="7">
        <v>0</v>
      </c>
      <c r="P264" s="8" t="s">
        <v>405</v>
      </c>
      <c r="Q264" s="8" t="s">
        <v>397</v>
      </c>
      <c r="R264" s="9">
        <v>65</v>
      </c>
      <c r="S264" s="19">
        <v>14.5</v>
      </c>
      <c r="T264" s="11">
        <v>15</v>
      </c>
      <c r="U264" s="12">
        <v>3.2</v>
      </c>
      <c r="V264" s="13" t="s">
        <v>571</v>
      </c>
      <c r="W264" s="88">
        <v>0.55000000000000004</v>
      </c>
      <c r="X264" s="15"/>
      <c r="Y264" s="16"/>
      <c r="Z264" s="13" t="s">
        <v>571</v>
      </c>
      <c r="AA264" s="88">
        <v>0.73</v>
      </c>
      <c r="AB264" s="15"/>
      <c r="AC264" s="16"/>
      <c r="AD264" s="17"/>
      <c r="AE264" s="18"/>
    </row>
    <row r="265" spans="2:31" x14ac:dyDescent="0.2">
      <c r="B265" s="147"/>
      <c r="C265" s="155">
        <v>43</v>
      </c>
      <c r="D265" s="150" t="s">
        <v>128</v>
      </c>
      <c r="E265" s="158"/>
      <c r="F265" s="161"/>
      <c r="G265" s="164"/>
      <c r="H265" s="150" t="s">
        <v>131</v>
      </c>
      <c r="I265" s="150" t="s">
        <v>122</v>
      </c>
      <c r="J265" s="3">
        <v>44337</v>
      </c>
      <c r="K265" s="4" t="s">
        <v>395</v>
      </c>
      <c r="L265" s="5">
        <v>19.899999999999999</v>
      </c>
      <c r="M265" s="6">
        <v>0.71</v>
      </c>
      <c r="N265" s="5">
        <v>17.7</v>
      </c>
      <c r="O265" s="7">
        <v>0</v>
      </c>
      <c r="P265" s="8" t="s">
        <v>405</v>
      </c>
      <c r="Q265" s="8" t="s">
        <v>414</v>
      </c>
      <c r="R265" s="9">
        <v>10</v>
      </c>
      <c r="S265" s="19">
        <v>9.9499999999999993</v>
      </c>
      <c r="T265" s="11">
        <v>95</v>
      </c>
      <c r="U265" s="12">
        <v>50</v>
      </c>
      <c r="V265" s="13" t="s">
        <v>571</v>
      </c>
      <c r="W265" s="88">
        <v>0.72</v>
      </c>
      <c r="X265" s="15"/>
      <c r="Y265" s="16"/>
      <c r="Z265" s="13" t="s">
        <v>571</v>
      </c>
      <c r="AA265" s="88">
        <v>0.82</v>
      </c>
      <c r="AB265" s="15"/>
      <c r="AC265" s="16"/>
      <c r="AD265" s="17"/>
      <c r="AE265" s="18"/>
    </row>
    <row r="266" spans="2:31" x14ac:dyDescent="0.2">
      <c r="B266" s="147"/>
      <c r="C266" s="155"/>
      <c r="D266" s="150"/>
      <c r="E266" s="158"/>
      <c r="F266" s="161"/>
      <c r="G266" s="164"/>
      <c r="H266" s="150"/>
      <c r="I266" s="150"/>
      <c r="J266" s="3">
        <v>44354</v>
      </c>
      <c r="K266" s="4" t="s">
        <v>402</v>
      </c>
      <c r="L266" s="5">
        <v>26.7</v>
      </c>
      <c r="M266" s="6">
        <v>0.45</v>
      </c>
      <c r="N266" s="5">
        <v>21.3</v>
      </c>
      <c r="O266" s="7">
        <v>0</v>
      </c>
      <c r="P266" s="8" t="s">
        <v>401</v>
      </c>
      <c r="Q266" s="8" t="s">
        <v>397</v>
      </c>
      <c r="R266" s="9">
        <v>85</v>
      </c>
      <c r="S266" s="19">
        <v>11.5</v>
      </c>
      <c r="T266" s="11">
        <v>10</v>
      </c>
      <c r="U266" s="12">
        <v>4</v>
      </c>
      <c r="V266" s="13" t="s">
        <v>571</v>
      </c>
      <c r="W266" s="88">
        <v>0.61</v>
      </c>
      <c r="X266" s="15"/>
      <c r="Y266" s="16"/>
      <c r="Z266" s="13" t="s">
        <v>571</v>
      </c>
      <c r="AA266" s="88">
        <v>0.62</v>
      </c>
      <c r="AB266" s="15"/>
      <c r="AC266" s="16"/>
      <c r="AD266" s="17"/>
      <c r="AE266" s="18"/>
    </row>
    <row r="267" spans="2:31" x14ac:dyDescent="0.2">
      <c r="B267" s="147"/>
      <c r="C267" s="155"/>
      <c r="D267" s="150"/>
      <c r="E267" s="158"/>
      <c r="F267" s="161"/>
      <c r="G267" s="164"/>
      <c r="H267" s="150"/>
      <c r="I267" s="150"/>
      <c r="J267" s="3">
        <v>44437</v>
      </c>
      <c r="K267" s="4" t="s">
        <v>402</v>
      </c>
      <c r="L267" s="5">
        <v>26.3</v>
      </c>
      <c r="M267" s="6">
        <v>0.5</v>
      </c>
      <c r="N267" s="5">
        <v>22.7</v>
      </c>
      <c r="O267" s="7">
        <v>0</v>
      </c>
      <c r="P267" s="8" t="s">
        <v>405</v>
      </c>
      <c r="Q267" s="8" t="s">
        <v>397</v>
      </c>
      <c r="R267" s="9" t="s">
        <v>400</v>
      </c>
      <c r="S267" s="19">
        <v>10.5</v>
      </c>
      <c r="T267" s="11">
        <v>9</v>
      </c>
      <c r="U267" s="12">
        <v>2.1</v>
      </c>
      <c r="V267" s="13" t="s">
        <v>571</v>
      </c>
      <c r="W267" s="88">
        <v>0.61</v>
      </c>
      <c r="X267" s="15"/>
      <c r="Y267" s="16"/>
      <c r="Z267" s="13" t="s">
        <v>571</v>
      </c>
      <c r="AA267" s="88">
        <v>0.8</v>
      </c>
      <c r="AB267" s="15"/>
      <c r="AC267" s="16"/>
      <c r="AD267" s="17"/>
      <c r="AE267" s="18"/>
    </row>
    <row r="268" spans="2:31" x14ac:dyDescent="0.2">
      <c r="B268" s="147"/>
      <c r="C268" s="155"/>
      <c r="D268" s="150"/>
      <c r="E268" s="158"/>
      <c r="F268" s="161"/>
      <c r="G268" s="164"/>
      <c r="H268" s="150"/>
      <c r="I268" s="150"/>
      <c r="J268" s="3">
        <v>44490</v>
      </c>
      <c r="K268" s="4" t="s">
        <v>402</v>
      </c>
      <c r="L268" s="5">
        <v>16.399999999999999</v>
      </c>
      <c r="M268" s="6">
        <v>0.5</v>
      </c>
      <c r="N268" s="5">
        <v>11.3</v>
      </c>
      <c r="O268" s="7">
        <v>0</v>
      </c>
      <c r="P268" s="8" t="s">
        <v>401</v>
      </c>
      <c r="Q268" s="8" t="s">
        <v>397</v>
      </c>
      <c r="R268" s="9">
        <v>73</v>
      </c>
      <c r="S268" s="19">
        <v>10.7</v>
      </c>
      <c r="T268" s="11">
        <v>9</v>
      </c>
      <c r="U268" s="12">
        <v>2.9</v>
      </c>
      <c r="V268" s="13" t="s">
        <v>571</v>
      </c>
      <c r="W268" s="88">
        <v>0.9</v>
      </c>
      <c r="X268" s="15"/>
      <c r="Y268" s="16"/>
      <c r="Z268" s="13" t="s">
        <v>571</v>
      </c>
      <c r="AA268" s="88">
        <v>0.69</v>
      </c>
      <c r="AB268" s="15"/>
      <c r="AC268" s="16"/>
      <c r="AD268" s="17"/>
      <c r="AE268" s="18"/>
    </row>
    <row r="269" spans="2:31" x14ac:dyDescent="0.2">
      <c r="B269" s="147"/>
      <c r="C269" s="155"/>
      <c r="D269" s="150"/>
      <c r="E269" s="158"/>
      <c r="F269" s="161"/>
      <c r="G269" s="164"/>
      <c r="H269" s="150"/>
      <c r="I269" s="150"/>
      <c r="J269" s="3">
        <v>44516</v>
      </c>
      <c r="K269" s="4" t="s">
        <v>402</v>
      </c>
      <c r="L269" s="5">
        <v>15.4</v>
      </c>
      <c r="M269" s="6">
        <v>0.5</v>
      </c>
      <c r="N269" s="5">
        <v>11.9</v>
      </c>
      <c r="O269" s="7">
        <v>0</v>
      </c>
      <c r="P269" s="8" t="s">
        <v>401</v>
      </c>
      <c r="Q269" s="8" t="s">
        <v>397</v>
      </c>
      <c r="R269" s="9">
        <v>61</v>
      </c>
      <c r="S269" s="19">
        <v>11.4</v>
      </c>
      <c r="T269" s="11">
        <v>12</v>
      </c>
      <c r="U269" s="12">
        <v>4.3</v>
      </c>
      <c r="V269" s="13" t="s">
        <v>571</v>
      </c>
      <c r="W269" s="88">
        <v>0.82</v>
      </c>
      <c r="X269" s="15"/>
      <c r="Y269" s="16"/>
      <c r="Z269" s="13" t="s">
        <v>571</v>
      </c>
      <c r="AA269" s="88">
        <v>0.54</v>
      </c>
      <c r="AB269" s="15"/>
      <c r="AC269" s="16"/>
      <c r="AD269" s="17"/>
      <c r="AE269" s="18"/>
    </row>
    <row r="270" spans="2:31" x14ac:dyDescent="0.2">
      <c r="B270" s="147"/>
      <c r="C270" s="155"/>
      <c r="D270" s="150"/>
      <c r="E270" s="158"/>
      <c r="F270" s="161"/>
      <c r="G270" s="164"/>
      <c r="H270" s="150"/>
      <c r="I270" s="150"/>
      <c r="J270" s="3">
        <v>44554</v>
      </c>
      <c r="K270" s="4" t="s">
        <v>402</v>
      </c>
      <c r="L270" s="5">
        <v>9.1999999999999993</v>
      </c>
      <c r="M270" s="6">
        <v>0.5</v>
      </c>
      <c r="N270" s="5">
        <v>6.5</v>
      </c>
      <c r="O270" s="7">
        <v>0</v>
      </c>
      <c r="P270" s="8" t="s">
        <v>401</v>
      </c>
      <c r="Q270" s="8" t="s">
        <v>397</v>
      </c>
      <c r="R270" s="9">
        <v>65</v>
      </c>
      <c r="S270" s="19">
        <v>10.6</v>
      </c>
      <c r="T270" s="11">
        <v>10</v>
      </c>
      <c r="U270" s="12">
        <v>3.9</v>
      </c>
      <c r="V270" s="13" t="s">
        <v>571</v>
      </c>
      <c r="W270" s="88">
        <v>0.64</v>
      </c>
      <c r="X270" s="15"/>
      <c r="Y270" s="16"/>
      <c r="Z270" s="13" t="s">
        <v>571</v>
      </c>
      <c r="AA270" s="88">
        <v>0.93</v>
      </c>
      <c r="AB270" s="15"/>
      <c r="AC270" s="16"/>
      <c r="AD270" s="17"/>
      <c r="AE270" s="18"/>
    </row>
    <row r="271" spans="2:31" x14ac:dyDescent="0.2">
      <c r="B271" s="147"/>
      <c r="C271" s="155">
        <v>44</v>
      </c>
      <c r="D271" s="150" t="s">
        <v>128</v>
      </c>
      <c r="E271" s="158"/>
      <c r="F271" s="161"/>
      <c r="G271" s="164"/>
      <c r="H271" s="150" t="s">
        <v>132</v>
      </c>
      <c r="I271" s="150" t="s">
        <v>122</v>
      </c>
      <c r="J271" s="3">
        <v>44337</v>
      </c>
      <c r="K271" s="4" t="s">
        <v>395</v>
      </c>
      <c r="L271" s="5">
        <v>20.100000000000001</v>
      </c>
      <c r="M271" s="6">
        <v>0.68</v>
      </c>
      <c r="N271" s="5">
        <v>17.100000000000001</v>
      </c>
      <c r="O271" s="7">
        <v>0</v>
      </c>
      <c r="P271" s="8" t="s">
        <v>401</v>
      </c>
      <c r="Q271" s="8" t="s">
        <v>397</v>
      </c>
      <c r="R271" s="9">
        <v>34</v>
      </c>
      <c r="S271" s="19">
        <v>19.2</v>
      </c>
      <c r="T271" s="11">
        <v>15</v>
      </c>
      <c r="U271" s="12">
        <v>7.2</v>
      </c>
      <c r="V271" s="13" t="s">
        <v>571</v>
      </c>
      <c r="W271" s="88">
        <v>0.76</v>
      </c>
      <c r="X271" s="15"/>
      <c r="Y271" s="16"/>
      <c r="Z271" s="13" t="s">
        <v>571</v>
      </c>
      <c r="AA271" s="88">
        <v>0.77</v>
      </c>
      <c r="AB271" s="15"/>
      <c r="AC271" s="16"/>
      <c r="AD271" s="17"/>
      <c r="AE271" s="18"/>
    </row>
    <row r="272" spans="2:31" x14ac:dyDescent="0.2">
      <c r="B272" s="147"/>
      <c r="C272" s="155"/>
      <c r="D272" s="150"/>
      <c r="E272" s="158"/>
      <c r="F272" s="161"/>
      <c r="G272" s="164"/>
      <c r="H272" s="150"/>
      <c r="I272" s="150"/>
      <c r="J272" s="3">
        <v>44354</v>
      </c>
      <c r="K272" s="4" t="s">
        <v>402</v>
      </c>
      <c r="L272" s="5">
        <v>24.1</v>
      </c>
      <c r="M272" s="6">
        <v>0.45</v>
      </c>
      <c r="N272" s="5">
        <v>22</v>
      </c>
      <c r="O272" s="7">
        <v>0</v>
      </c>
      <c r="P272" s="8" t="s">
        <v>401</v>
      </c>
      <c r="Q272" s="8" t="s">
        <v>397</v>
      </c>
      <c r="R272" s="9">
        <v>89</v>
      </c>
      <c r="S272" s="19">
        <v>17.600000000000001</v>
      </c>
      <c r="T272" s="11">
        <v>9</v>
      </c>
      <c r="U272" s="12">
        <v>4.9000000000000004</v>
      </c>
      <c r="V272" s="13" t="s">
        <v>571</v>
      </c>
      <c r="W272" s="88">
        <v>0.77</v>
      </c>
      <c r="X272" s="15"/>
      <c r="Y272" s="16"/>
      <c r="Z272" s="13" t="s">
        <v>571</v>
      </c>
      <c r="AA272" s="88">
        <v>0.72</v>
      </c>
      <c r="AB272" s="15"/>
      <c r="AC272" s="16"/>
      <c r="AD272" s="17"/>
      <c r="AE272" s="18"/>
    </row>
    <row r="273" spans="2:31" x14ac:dyDescent="0.2">
      <c r="B273" s="147"/>
      <c r="C273" s="155"/>
      <c r="D273" s="150"/>
      <c r="E273" s="158"/>
      <c r="F273" s="161"/>
      <c r="G273" s="164"/>
      <c r="H273" s="150"/>
      <c r="I273" s="150"/>
      <c r="J273" s="3">
        <v>44416</v>
      </c>
      <c r="K273" s="4" t="s">
        <v>395</v>
      </c>
      <c r="L273" s="5">
        <v>27.2</v>
      </c>
      <c r="M273" s="6">
        <v>0.6</v>
      </c>
      <c r="N273" s="5">
        <v>25.7</v>
      </c>
      <c r="O273" s="7">
        <v>0</v>
      </c>
      <c r="P273" s="8" t="s">
        <v>401</v>
      </c>
      <c r="Q273" s="8" t="s">
        <v>397</v>
      </c>
      <c r="R273" s="9">
        <v>36</v>
      </c>
      <c r="S273" s="19">
        <v>19.899999999999999</v>
      </c>
      <c r="T273" s="11">
        <v>57</v>
      </c>
      <c r="U273" s="12">
        <v>21</v>
      </c>
      <c r="V273" s="13" t="s">
        <v>571</v>
      </c>
      <c r="W273" s="88">
        <v>0.62</v>
      </c>
      <c r="X273" s="15"/>
      <c r="Y273" s="16"/>
      <c r="Z273" s="13" t="s">
        <v>571</v>
      </c>
      <c r="AA273" s="88">
        <v>0.96</v>
      </c>
      <c r="AB273" s="15"/>
      <c r="AC273" s="16"/>
      <c r="AD273" s="17"/>
      <c r="AE273" s="18"/>
    </row>
    <row r="274" spans="2:31" x14ac:dyDescent="0.2">
      <c r="B274" s="147"/>
      <c r="C274" s="155"/>
      <c r="D274" s="150"/>
      <c r="E274" s="158"/>
      <c r="F274" s="161"/>
      <c r="G274" s="164"/>
      <c r="H274" s="150"/>
      <c r="I274" s="150"/>
      <c r="J274" s="3">
        <v>44490</v>
      </c>
      <c r="K274" s="4" t="s">
        <v>402</v>
      </c>
      <c r="L274" s="5">
        <v>18.100000000000001</v>
      </c>
      <c r="M274" s="6">
        <v>0.6</v>
      </c>
      <c r="N274" s="5">
        <v>13.5</v>
      </c>
      <c r="O274" s="7">
        <v>0</v>
      </c>
      <c r="P274" s="8" t="s">
        <v>401</v>
      </c>
      <c r="Q274" s="8" t="s">
        <v>397</v>
      </c>
      <c r="R274" s="9">
        <v>50</v>
      </c>
      <c r="S274" s="19">
        <v>17.899999999999999</v>
      </c>
      <c r="T274" s="11">
        <v>21</v>
      </c>
      <c r="U274" s="12">
        <v>6.7</v>
      </c>
      <c r="V274" s="13" t="s">
        <v>571</v>
      </c>
      <c r="W274" s="88">
        <v>0.82</v>
      </c>
      <c r="X274" s="15"/>
      <c r="Y274" s="16"/>
      <c r="Z274" s="13" t="s">
        <v>571</v>
      </c>
      <c r="AA274" s="88">
        <v>0.75</v>
      </c>
      <c r="AB274" s="15"/>
      <c r="AC274" s="16"/>
      <c r="AD274" s="17"/>
      <c r="AE274" s="18"/>
    </row>
    <row r="275" spans="2:31" x14ac:dyDescent="0.2">
      <c r="B275" s="147"/>
      <c r="C275" s="155"/>
      <c r="D275" s="150"/>
      <c r="E275" s="158"/>
      <c r="F275" s="161"/>
      <c r="G275" s="164"/>
      <c r="H275" s="150"/>
      <c r="I275" s="150"/>
      <c r="J275" s="3">
        <v>44516</v>
      </c>
      <c r="K275" s="4" t="s">
        <v>398</v>
      </c>
      <c r="L275" s="5">
        <v>14.1</v>
      </c>
      <c r="M275" s="6">
        <v>0.6</v>
      </c>
      <c r="N275" s="5">
        <v>12.7</v>
      </c>
      <c r="O275" s="7">
        <v>0</v>
      </c>
      <c r="P275" s="8" t="s">
        <v>401</v>
      </c>
      <c r="Q275" s="8" t="s">
        <v>397</v>
      </c>
      <c r="R275" s="9">
        <v>90</v>
      </c>
      <c r="S275" s="19">
        <v>14.1</v>
      </c>
      <c r="T275" s="11">
        <v>8</v>
      </c>
      <c r="U275" s="12">
        <v>2.9</v>
      </c>
      <c r="V275" s="13" t="s">
        <v>571</v>
      </c>
      <c r="W275" s="88">
        <v>0.61</v>
      </c>
      <c r="X275" s="15"/>
      <c r="Y275" s="16"/>
      <c r="Z275" s="13" t="s">
        <v>571</v>
      </c>
      <c r="AA275" s="88">
        <v>0.85</v>
      </c>
      <c r="AB275" s="15"/>
      <c r="AC275" s="16"/>
      <c r="AD275" s="17"/>
      <c r="AE275" s="18"/>
    </row>
    <row r="276" spans="2:31" x14ac:dyDescent="0.2">
      <c r="B276" s="148"/>
      <c r="C276" s="156"/>
      <c r="D276" s="151"/>
      <c r="E276" s="159"/>
      <c r="F276" s="162"/>
      <c r="G276" s="165"/>
      <c r="H276" s="151"/>
      <c r="I276" s="151"/>
      <c r="J276" s="20">
        <v>44554</v>
      </c>
      <c r="K276" s="21" t="s">
        <v>402</v>
      </c>
      <c r="L276" s="22">
        <v>7.1</v>
      </c>
      <c r="M276" s="23">
        <v>0.6</v>
      </c>
      <c r="N276" s="22">
        <v>5.9</v>
      </c>
      <c r="O276" s="24">
        <v>0</v>
      </c>
      <c r="P276" s="25" t="s">
        <v>401</v>
      </c>
      <c r="Q276" s="25" t="s">
        <v>397</v>
      </c>
      <c r="R276" s="26">
        <v>46</v>
      </c>
      <c r="S276" s="27">
        <v>17.600000000000001</v>
      </c>
      <c r="T276" s="28">
        <v>10</v>
      </c>
      <c r="U276" s="29">
        <v>5.2</v>
      </c>
      <c r="V276" s="30" t="s">
        <v>571</v>
      </c>
      <c r="W276" s="89">
        <v>0.75</v>
      </c>
      <c r="X276" s="32"/>
      <c r="Y276" s="33"/>
      <c r="Z276" s="30" t="s">
        <v>571</v>
      </c>
      <c r="AA276" s="89">
        <v>0.6</v>
      </c>
      <c r="AB276" s="32"/>
      <c r="AC276" s="33"/>
      <c r="AD276" s="34"/>
      <c r="AE276" s="18"/>
    </row>
    <row r="277" spans="2:31" x14ac:dyDescent="0.2">
      <c r="B277" s="146" t="s">
        <v>32</v>
      </c>
      <c r="C277" s="166">
        <v>45</v>
      </c>
      <c r="D277" s="152" t="s">
        <v>133</v>
      </c>
      <c r="E277" s="167"/>
      <c r="F277" s="168"/>
      <c r="G277" s="169"/>
      <c r="H277" s="152" t="s">
        <v>134</v>
      </c>
      <c r="I277" s="152" t="s">
        <v>122</v>
      </c>
      <c r="J277" s="100">
        <v>44337</v>
      </c>
      <c r="K277" s="54" t="s">
        <v>395</v>
      </c>
      <c r="L277" s="101">
        <v>19.2</v>
      </c>
      <c r="M277" s="102">
        <v>0.65</v>
      </c>
      <c r="N277" s="101">
        <v>17.2</v>
      </c>
      <c r="O277" s="103">
        <v>0</v>
      </c>
      <c r="P277" s="104" t="s">
        <v>405</v>
      </c>
      <c r="Q277" s="104" t="s">
        <v>397</v>
      </c>
      <c r="R277" s="105">
        <v>12</v>
      </c>
      <c r="S277" s="114">
        <v>9.39</v>
      </c>
      <c r="T277" s="107">
        <v>42</v>
      </c>
      <c r="U277" s="108">
        <v>7</v>
      </c>
      <c r="V277" s="109" t="s">
        <v>571</v>
      </c>
      <c r="W277" s="110">
        <v>0.83</v>
      </c>
      <c r="X277" s="111"/>
      <c r="Y277" s="112"/>
      <c r="Z277" s="109" t="s">
        <v>571</v>
      </c>
      <c r="AA277" s="110">
        <v>0.85</v>
      </c>
      <c r="AB277" s="111"/>
      <c r="AC277" s="112"/>
      <c r="AD277" s="113"/>
      <c r="AE277" s="18"/>
    </row>
    <row r="278" spans="2:31" x14ac:dyDescent="0.2">
      <c r="B278" s="147"/>
      <c r="C278" s="155"/>
      <c r="D278" s="150"/>
      <c r="E278" s="158"/>
      <c r="F278" s="161"/>
      <c r="G278" s="164"/>
      <c r="H278" s="150"/>
      <c r="I278" s="150"/>
      <c r="J278" s="3">
        <v>44354</v>
      </c>
      <c r="K278" s="4" t="s">
        <v>402</v>
      </c>
      <c r="L278" s="5">
        <v>24.1</v>
      </c>
      <c r="M278" s="6">
        <v>0.4</v>
      </c>
      <c r="N278" s="5">
        <v>20.6</v>
      </c>
      <c r="O278" s="7">
        <v>0</v>
      </c>
      <c r="P278" s="8" t="s">
        <v>405</v>
      </c>
      <c r="Q278" s="8" t="s">
        <v>397</v>
      </c>
      <c r="R278" s="9" t="s">
        <v>400</v>
      </c>
      <c r="S278" s="19">
        <v>10.5</v>
      </c>
      <c r="T278" s="11">
        <v>2</v>
      </c>
      <c r="U278" s="12">
        <v>1</v>
      </c>
      <c r="V278" s="13" t="s">
        <v>571</v>
      </c>
      <c r="W278" s="88">
        <v>0.78</v>
      </c>
      <c r="X278" s="15"/>
      <c r="Y278" s="16"/>
      <c r="Z278" s="13" t="s">
        <v>571</v>
      </c>
      <c r="AA278" s="88">
        <v>0.77</v>
      </c>
      <c r="AB278" s="15"/>
      <c r="AC278" s="16"/>
      <c r="AD278" s="17"/>
      <c r="AE278" s="18"/>
    </row>
    <row r="279" spans="2:31" x14ac:dyDescent="0.2">
      <c r="B279" s="147"/>
      <c r="C279" s="155"/>
      <c r="D279" s="150"/>
      <c r="E279" s="158"/>
      <c r="F279" s="161"/>
      <c r="G279" s="164"/>
      <c r="H279" s="150"/>
      <c r="I279" s="150"/>
      <c r="J279" s="3">
        <v>44437</v>
      </c>
      <c r="K279" s="4" t="s">
        <v>402</v>
      </c>
      <c r="L279" s="5">
        <v>25.9</v>
      </c>
      <c r="M279" s="6">
        <v>0.4</v>
      </c>
      <c r="N279" s="5">
        <v>21.7</v>
      </c>
      <c r="O279" s="7">
        <v>0</v>
      </c>
      <c r="P279" s="8" t="s">
        <v>405</v>
      </c>
      <c r="Q279" s="8" t="s">
        <v>397</v>
      </c>
      <c r="R279" s="9" t="s">
        <v>400</v>
      </c>
      <c r="S279" s="19">
        <v>10.4</v>
      </c>
      <c r="T279" s="11">
        <v>3</v>
      </c>
      <c r="U279" s="12">
        <v>0.8</v>
      </c>
      <c r="V279" s="13" t="s">
        <v>571</v>
      </c>
      <c r="W279" s="88">
        <v>0.79</v>
      </c>
      <c r="X279" s="15"/>
      <c r="Y279" s="16"/>
      <c r="Z279" s="13" t="s">
        <v>571</v>
      </c>
      <c r="AA279" s="88">
        <v>0.77</v>
      </c>
      <c r="AB279" s="15"/>
      <c r="AC279" s="16"/>
      <c r="AD279" s="17"/>
      <c r="AE279" s="18"/>
    </row>
    <row r="280" spans="2:31" x14ac:dyDescent="0.2">
      <c r="B280" s="147"/>
      <c r="C280" s="155"/>
      <c r="D280" s="150"/>
      <c r="E280" s="158"/>
      <c r="F280" s="161"/>
      <c r="G280" s="164"/>
      <c r="H280" s="150"/>
      <c r="I280" s="150"/>
      <c r="J280" s="3">
        <v>44490</v>
      </c>
      <c r="K280" s="4" t="s">
        <v>398</v>
      </c>
      <c r="L280" s="5">
        <v>13.1</v>
      </c>
      <c r="M280" s="6">
        <v>0.5</v>
      </c>
      <c r="N280" s="5">
        <v>11.3</v>
      </c>
      <c r="O280" s="7">
        <v>0</v>
      </c>
      <c r="P280" s="8" t="s">
        <v>405</v>
      </c>
      <c r="Q280" s="8" t="s">
        <v>397</v>
      </c>
      <c r="R280" s="9" t="s">
        <v>400</v>
      </c>
      <c r="S280" s="19">
        <v>10.4</v>
      </c>
      <c r="T280" s="11">
        <v>3</v>
      </c>
      <c r="U280" s="12">
        <v>1.1000000000000001</v>
      </c>
      <c r="V280" s="13" t="s">
        <v>571</v>
      </c>
      <c r="W280" s="88">
        <v>0.84</v>
      </c>
      <c r="X280" s="15"/>
      <c r="Y280" s="16"/>
      <c r="Z280" s="13" t="s">
        <v>571</v>
      </c>
      <c r="AA280" s="88">
        <v>0.89</v>
      </c>
      <c r="AB280" s="15"/>
      <c r="AC280" s="16"/>
      <c r="AD280" s="17"/>
      <c r="AE280" s="18"/>
    </row>
    <row r="281" spans="2:31" x14ac:dyDescent="0.2">
      <c r="B281" s="147"/>
      <c r="C281" s="155"/>
      <c r="D281" s="150"/>
      <c r="E281" s="158"/>
      <c r="F281" s="161"/>
      <c r="G281" s="164"/>
      <c r="H281" s="150"/>
      <c r="I281" s="150"/>
      <c r="J281" s="3">
        <v>44516</v>
      </c>
      <c r="K281" s="4" t="s">
        <v>402</v>
      </c>
      <c r="L281" s="5">
        <v>14.8</v>
      </c>
      <c r="M281" s="6">
        <v>0.5</v>
      </c>
      <c r="N281" s="5">
        <v>12.5</v>
      </c>
      <c r="O281" s="7">
        <v>0</v>
      </c>
      <c r="P281" s="8" t="s">
        <v>405</v>
      </c>
      <c r="Q281" s="8" t="s">
        <v>397</v>
      </c>
      <c r="R281" s="9" t="s">
        <v>400</v>
      </c>
      <c r="S281" s="19">
        <v>9.9600000000000009</v>
      </c>
      <c r="T281" s="11">
        <v>2</v>
      </c>
      <c r="U281" s="12">
        <v>0.8</v>
      </c>
      <c r="V281" s="13" t="s">
        <v>571</v>
      </c>
      <c r="W281" s="88">
        <v>0.79</v>
      </c>
      <c r="X281" s="15"/>
      <c r="Y281" s="16"/>
      <c r="Z281" s="13" t="s">
        <v>571</v>
      </c>
      <c r="AA281" s="88">
        <v>0.6</v>
      </c>
      <c r="AB281" s="15"/>
      <c r="AC281" s="16"/>
      <c r="AD281" s="17"/>
      <c r="AE281" s="18"/>
    </row>
    <row r="282" spans="2:31" x14ac:dyDescent="0.2">
      <c r="B282" s="147"/>
      <c r="C282" s="155"/>
      <c r="D282" s="150"/>
      <c r="E282" s="158"/>
      <c r="F282" s="161"/>
      <c r="G282" s="164"/>
      <c r="H282" s="150"/>
      <c r="I282" s="150"/>
      <c r="J282" s="3">
        <v>44554</v>
      </c>
      <c r="K282" s="4" t="s">
        <v>402</v>
      </c>
      <c r="L282" s="5">
        <v>11.2</v>
      </c>
      <c r="M282" s="6">
        <v>0.3</v>
      </c>
      <c r="N282" s="5">
        <v>7.1</v>
      </c>
      <c r="O282" s="7">
        <v>0</v>
      </c>
      <c r="P282" s="8" t="s">
        <v>405</v>
      </c>
      <c r="Q282" s="8" t="s">
        <v>397</v>
      </c>
      <c r="R282" s="9" t="s">
        <v>400</v>
      </c>
      <c r="S282" s="19">
        <v>10.199999999999999</v>
      </c>
      <c r="T282" s="11">
        <v>1</v>
      </c>
      <c r="U282" s="12">
        <v>0.6</v>
      </c>
      <c r="V282" s="13" t="s">
        <v>571</v>
      </c>
      <c r="W282" s="88">
        <v>0.76</v>
      </c>
      <c r="X282" s="15"/>
      <c r="Y282" s="16"/>
      <c r="Z282" s="13" t="s">
        <v>571</v>
      </c>
      <c r="AA282" s="88">
        <v>0.82</v>
      </c>
      <c r="AB282" s="15"/>
      <c r="AC282" s="16"/>
      <c r="AD282" s="17"/>
      <c r="AE282" s="18"/>
    </row>
    <row r="283" spans="2:31" x14ac:dyDescent="0.2">
      <c r="B283" s="147"/>
      <c r="C283" s="155">
        <v>46</v>
      </c>
      <c r="D283" s="150" t="s">
        <v>133</v>
      </c>
      <c r="E283" s="158"/>
      <c r="F283" s="161"/>
      <c r="G283" s="164"/>
      <c r="H283" s="150" t="s">
        <v>135</v>
      </c>
      <c r="I283" s="150" t="s">
        <v>122</v>
      </c>
      <c r="J283" s="3">
        <v>44337</v>
      </c>
      <c r="K283" s="4" t="s">
        <v>395</v>
      </c>
      <c r="L283" s="5">
        <v>20.100000000000001</v>
      </c>
      <c r="M283" s="6">
        <v>0.7</v>
      </c>
      <c r="N283" s="5">
        <v>17.8</v>
      </c>
      <c r="O283" s="7">
        <v>0</v>
      </c>
      <c r="P283" s="8" t="s">
        <v>405</v>
      </c>
      <c r="Q283" s="8" t="s">
        <v>397</v>
      </c>
      <c r="R283" s="9">
        <v>6</v>
      </c>
      <c r="S283" s="19">
        <v>13.7</v>
      </c>
      <c r="T283" s="11">
        <v>206</v>
      </c>
      <c r="U283" s="12">
        <v>47</v>
      </c>
      <c r="V283" s="13" t="s">
        <v>571</v>
      </c>
      <c r="W283" s="88">
        <v>0.77</v>
      </c>
      <c r="X283" s="15"/>
      <c r="Y283" s="16"/>
      <c r="Z283" s="13" t="s">
        <v>571</v>
      </c>
      <c r="AA283" s="88">
        <v>0.68</v>
      </c>
      <c r="AB283" s="15"/>
      <c r="AC283" s="16"/>
      <c r="AD283" s="17"/>
      <c r="AE283" s="18"/>
    </row>
    <row r="284" spans="2:31" x14ac:dyDescent="0.2">
      <c r="B284" s="147"/>
      <c r="C284" s="155"/>
      <c r="D284" s="150"/>
      <c r="E284" s="158"/>
      <c r="F284" s="161"/>
      <c r="G284" s="164"/>
      <c r="H284" s="150"/>
      <c r="I284" s="150"/>
      <c r="J284" s="3">
        <v>44354</v>
      </c>
      <c r="K284" s="4" t="s">
        <v>402</v>
      </c>
      <c r="L284" s="5">
        <v>23.6</v>
      </c>
      <c r="M284" s="6">
        <v>0.35</v>
      </c>
      <c r="N284" s="5">
        <v>22</v>
      </c>
      <c r="O284" s="7">
        <v>0</v>
      </c>
      <c r="P284" s="8" t="s">
        <v>401</v>
      </c>
      <c r="Q284" s="8" t="s">
        <v>397</v>
      </c>
      <c r="R284" s="9">
        <v>45</v>
      </c>
      <c r="S284" s="19">
        <v>19.600000000000001</v>
      </c>
      <c r="T284" s="11">
        <v>31</v>
      </c>
      <c r="U284" s="12">
        <v>10</v>
      </c>
      <c r="V284" s="13" t="s">
        <v>571</v>
      </c>
      <c r="W284" s="88">
        <v>0.75</v>
      </c>
      <c r="X284" s="15"/>
      <c r="Y284" s="16"/>
      <c r="Z284" s="13" t="s">
        <v>571</v>
      </c>
      <c r="AA284" s="88">
        <v>0.76</v>
      </c>
      <c r="AB284" s="15"/>
      <c r="AC284" s="16"/>
      <c r="AD284" s="17"/>
      <c r="AE284" s="18"/>
    </row>
    <row r="285" spans="2:31" x14ac:dyDescent="0.2">
      <c r="B285" s="147"/>
      <c r="C285" s="155"/>
      <c r="D285" s="150"/>
      <c r="E285" s="158"/>
      <c r="F285" s="161"/>
      <c r="G285" s="164"/>
      <c r="H285" s="150"/>
      <c r="I285" s="150"/>
      <c r="J285" s="3">
        <v>44437</v>
      </c>
      <c r="K285" s="4" t="s">
        <v>402</v>
      </c>
      <c r="L285" s="5">
        <v>26.5</v>
      </c>
      <c r="M285" s="6">
        <v>0.3</v>
      </c>
      <c r="N285" s="5">
        <v>22.9</v>
      </c>
      <c r="O285" s="7">
        <v>0</v>
      </c>
      <c r="P285" s="8" t="s">
        <v>405</v>
      </c>
      <c r="Q285" s="8" t="s">
        <v>397</v>
      </c>
      <c r="R285" s="9" t="s">
        <v>400</v>
      </c>
      <c r="S285" s="19">
        <v>21.1</v>
      </c>
      <c r="T285" s="11">
        <v>7</v>
      </c>
      <c r="U285" s="12">
        <v>1.7</v>
      </c>
      <c r="V285" s="13" t="s">
        <v>571</v>
      </c>
      <c r="W285" s="88">
        <v>0.71</v>
      </c>
      <c r="X285" s="15"/>
      <c r="Y285" s="16"/>
      <c r="Z285" s="13" t="s">
        <v>571</v>
      </c>
      <c r="AA285" s="88">
        <v>0.78</v>
      </c>
      <c r="AB285" s="15"/>
      <c r="AC285" s="16"/>
      <c r="AD285" s="17"/>
      <c r="AE285" s="18"/>
    </row>
    <row r="286" spans="2:31" x14ac:dyDescent="0.2">
      <c r="B286" s="147"/>
      <c r="C286" s="155"/>
      <c r="D286" s="150"/>
      <c r="E286" s="158"/>
      <c r="F286" s="161"/>
      <c r="G286" s="164"/>
      <c r="H286" s="150"/>
      <c r="I286" s="150"/>
      <c r="J286" s="3">
        <v>44490</v>
      </c>
      <c r="K286" s="4" t="s">
        <v>402</v>
      </c>
      <c r="L286" s="5">
        <v>17.2</v>
      </c>
      <c r="M286" s="6">
        <v>0.3</v>
      </c>
      <c r="N286" s="5">
        <v>12.7</v>
      </c>
      <c r="O286" s="7">
        <v>0</v>
      </c>
      <c r="P286" s="8" t="s">
        <v>405</v>
      </c>
      <c r="Q286" s="8" t="s">
        <v>397</v>
      </c>
      <c r="R286" s="9">
        <v>95</v>
      </c>
      <c r="S286" s="19">
        <v>21.2</v>
      </c>
      <c r="T286" s="11">
        <v>11</v>
      </c>
      <c r="U286" s="12">
        <v>2.1</v>
      </c>
      <c r="V286" s="13" t="s">
        <v>571</v>
      </c>
      <c r="W286" s="88">
        <v>0.77</v>
      </c>
      <c r="X286" s="15"/>
      <c r="Y286" s="16"/>
      <c r="Z286" s="13" t="s">
        <v>571</v>
      </c>
      <c r="AA286" s="88">
        <v>0.84</v>
      </c>
      <c r="AB286" s="15"/>
      <c r="AC286" s="16"/>
      <c r="AD286" s="17"/>
      <c r="AE286" s="18"/>
    </row>
    <row r="287" spans="2:31" x14ac:dyDescent="0.2">
      <c r="B287" s="147"/>
      <c r="C287" s="155"/>
      <c r="D287" s="150"/>
      <c r="E287" s="158"/>
      <c r="F287" s="161"/>
      <c r="G287" s="164"/>
      <c r="H287" s="150"/>
      <c r="I287" s="150"/>
      <c r="J287" s="3">
        <v>44516</v>
      </c>
      <c r="K287" s="4" t="s">
        <v>398</v>
      </c>
      <c r="L287" s="5">
        <v>15.3</v>
      </c>
      <c r="M287" s="6">
        <v>0.3</v>
      </c>
      <c r="N287" s="5">
        <v>12.1</v>
      </c>
      <c r="O287" s="7">
        <v>0</v>
      </c>
      <c r="P287" s="8" t="s">
        <v>405</v>
      </c>
      <c r="Q287" s="8" t="s">
        <v>397</v>
      </c>
      <c r="R287" s="9" t="s">
        <v>400</v>
      </c>
      <c r="S287" s="19">
        <v>20</v>
      </c>
      <c r="T287" s="11">
        <v>2</v>
      </c>
      <c r="U287" s="12">
        <v>0.8</v>
      </c>
      <c r="V287" s="13" t="s">
        <v>571</v>
      </c>
      <c r="W287" s="88">
        <v>0.73</v>
      </c>
      <c r="X287" s="15"/>
      <c r="Y287" s="16"/>
      <c r="Z287" s="13" t="s">
        <v>571</v>
      </c>
      <c r="AA287" s="88">
        <v>0.68</v>
      </c>
      <c r="AB287" s="15"/>
      <c r="AC287" s="16"/>
      <c r="AD287" s="17"/>
      <c r="AE287" s="18"/>
    </row>
    <row r="288" spans="2:31" x14ac:dyDescent="0.2">
      <c r="B288" s="147"/>
      <c r="C288" s="155"/>
      <c r="D288" s="150"/>
      <c r="E288" s="158"/>
      <c r="F288" s="161"/>
      <c r="G288" s="164"/>
      <c r="H288" s="150"/>
      <c r="I288" s="150"/>
      <c r="J288" s="3">
        <v>44555</v>
      </c>
      <c r="K288" s="4" t="s">
        <v>402</v>
      </c>
      <c r="L288" s="5">
        <v>5.8</v>
      </c>
      <c r="M288" s="6">
        <v>0.3</v>
      </c>
      <c r="N288" s="5">
        <v>6.1</v>
      </c>
      <c r="O288" s="7">
        <v>0</v>
      </c>
      <c r="P288" s="8" t="s">
        <v>405</v>
      </c>
      <c r="Q288" s="8" t="s">
        <v>397</v>
      </c>
      <c r="R288" s="9">
        <v>73</v>
      </c>
      <c r="S288" s="19">
        <v>20.7</v>
      </c>
      <c r="T288" s="11">
        <v>17</v>
      </c>
      <c r="U288" s="12">
        <v>3.7</v>
      </c>
      <c r="V288" s="13" t="s">
        <v>571</v>
      </c>
      <c r="W288" s="88">
        <v>0.79</v>
      </c>
      <c r="X288" s="15"/>
      <c r="Y288" s="16"/>
      <c r="Z288" s="13" t="s">
        <v>571</v>
      </c>
      <c r="AA288" s="88">
        <v>0.69</v>
      </c>
      <c r="AB288" s="15"/>
      <c r="AC288" s="16"/>
      <c r="AD288" s="17"/>
      <c r="AE288" s="18"/>
    </row>
    <row r="289" spans="2:31" x14ac:dyDescent="0.2">
      <c r="B289" s="147"/>
      <c r="C289" s="155">
        <v>47</v>
      </c>
      <c r="D289" s="150" t="s">
        <v>136</v>
      </c>
      <c r="E289" s="158"/>
      <c r="F289" s="161"/>
      <c r="G289" s="164"/>
      <c r="H289" s="150" t="s">
        <v>137</v>
      </c>
      <c r="I289" s="150" t="s">
        <v>122</v>
      </c>
      <c r="J289" s="3">
        <v>44338</v>
      </c>
      <c r="K289" s="4" t="s">
        <v>395</v>
      </c>
      <c r="L289" s="5">
        <v>16.7</v>
      </c>
      <c r="M289" s="6">
        <v>0.45</v>
      </c>
      <c r="N289" s="5">
        <v>18.100000000000001</v>
      </c>
      <c r="O289" s="7">
        <v>0</v>
      </c>
      <c r="P289" s="8" t="s">
        <v>405</v>
      </c>
      <c r="Q289" s="8" t="s">
        <v>397</v>
      </c>
      <c r="R289" s="9">
        <v>32</v>
      </c>
      <c r="S289" s="19">
        <v>53.9</v>
      </c>
      <c r="T289" s="11">
        <v>22</v>
      </c>
      <c r="U289" s="12">
        <v>13</v>
      </c>
      <c r="V289" s="13" t="s">
        <v>571</v>
      </c>
      <c r="W289" s="88">
        <v>0.98</v>
      </c>
      <c r="X289" s="15"/>
      <c r="Y289" s="16"/>
      <c r="Z289" s="13" t="s">
        <v>571</v>
      </c>
      <c r="AA289" s="88">
        <v>0.83</v>
      </c>
      <c r="AB289" s="15"/>
      <c r="AC289" s="16"/>
      <c r="AD289" s="17"/>
      <c r="AE289" s="18"/>
    </row>
    <row r="290" spans="2:31" x14ac:dyDescent="0.2">
      <c r="B290" s="147"/>
      <c r="C290" s="155"/>
      <c r="D290" s="150"/>
      <c r="E290" s="158"/>
      <c r="F290" s="161"/>
      <c r="G290" s="164"/>
      <c r="H290" s="150"/>
      <c r="I290" s="150"/>
      <c r="J290" s="3">
        <v>44354</v>
      </c>
      <c r="K290" s="4" t="s">
        <v>402</v>
      </c>
      <c r="L290" s="5">
        <v>24.7</v>
      </c>
      <c r="M290" s="6">
        <v>0.5</v>
      </c>
      <c r="N290" s="5">
        <v>23.1</v>
      </c>
      <c r="O290" s="7">
        <v>0</v>
      </c>
      <c r="P290" s="8" t="s">
        <v>406</v>
      </c>
      <c r="Q290" s="8" t="s">
        <v>397</v>
      </c>
      <c r="R290" s="9">
        <v>25</v>
      </c>
      <c r="S290" s="19">
        <v>89.8</v>
      </c>
      <c r="T290" s="11">
        <v>31</v>
      </c>
      <c r="U290" s="12">
        <v>20</v>
      </c>
      <c r="V290" s="13" t="s">
        <v>571</v>
      </c>
      <c r="W290" s="88">
        <v>0.9</v>
      </c>
      <c r="X290" s="15"/>
      <c r="Y290" s="16"/>
      <c r="Z290" s="13" t="s">
        <v>571</v>
      </c>
      <c r="AA290" s="88">
        <v>0.87</v>
      </c>
      <c r="AB290" s="15"/>
      <c r="AC290" s="16"/>
      <c r="AD290" s="17"/>
      <c r="AE290" s="18"/>
    </row>
    <row r="291" spans="2:31" x14ac:dyDescent="0.2">
      <c r="B291" s="147"/>
      <c r="C291" s="155"/>
      <c r="D291" s="150"/>
      <c r="E291" s="158"/>
      <c r="F291" s="161"/>
      <c r="G291" s="164"/>
      <c r="H291" s="150"/>
      <c r="I291" s="150"/>
      <c r="J291" s="3">
        <v>44437</v>
      </c>
      <c r="K291" s="4" t="s">
        <v>402</v>
      </c>
      <c r="L291" s="5">
        <v>26.4</v>
      </c>
      <c r="M291" s="6">
        <v>0.7</v>
      </c>
      <c r="N291" s="5">
        <v>26.3</v>
      </c>
      <c r="O291" s="7">
        <v>0</v>
      </c>
      <c r="P291" s="8" t="s">
        <v>401</v>
      </c>
      <c r="Q291" s="8" t="s">
        <v>397</v>
      </c>
      <c r="R291" s="9" t="s">
        <v>400</v>
      </c>
      <c r="S291" s="19">
        <v>108</v>
      </c>
      <c r="T291" s="11">
        <v>6</v>
      </c>
      <c r="U291" s="12">
        <v>3.2</v>
      </c>
      <c r="V291" s="13" t="s">
        <v>571</v>
      </c>
      <c r="W291" s="88">
        <v>0.95</v>
      </c>
      <c r="X291" s="15"/>
      <c r="Y291" s="16"/>
      <c r="Z291" s="13" t="s">
        <v>571</v>
      </c>
      <c r="AA291" s="88">
        <v>0.7</v>
      </c>
      <c r="AB291" s="15"/>
      <c r="AC291" s="16"/>
      <c r="AD291" s="17"/>
      <c r="AE291" s="18"/>
    </row>
    <row r="292" spans="2:31" x14ac:dyDescent="0.2">
      <c r="B292" s="147"/>
      <c r="C292" s="155"/>
      <c r="D292" s="150"/>
      <c r="E292" s="158"/>
      <c r="F292" s="161"/>
      <c r="G292" s="164"/>
      <c r="H292" s="150"/>
      <c r="I292" s="150"/>
      <c r="J292" s="3">
        <v>44489</v>
      </c>
      <c r="K292" s="4" t="s">
        <v>402</v>
      </c>
      <c r="L292" s="5">
        <v>18.7</v>
      </c>
      <c r="M292" s="6">
        <v>0.7</v>
      </c>
      <c r="N292" s="5">
        <v>18.399999999999999</v>
      </c>
      <c r="O292" s="7">
        <v>0</v>
      </c>
      <c r="P292" s="8" t="s">
        <v>401</v>
      </c>
      <c r="Q292" s="8" t="s">
        <v>397</v>
      </c>
      <c r="R292" s="9">
        <v>64</v>
      </c>
      <c r="S292" s="19">
        <v>99.9</v>
      </c>
      <c r="T292" s="11">
        <v>12</v>
      </c>
      <c r="U292" s="12">
        <v>5</v>
      </c>
      <c r="V292" s="13" t="s">
        <v>571</v>
      </c>
      <c r="W292" s="88">
        <v>0.72</v>
      </c>
      <c r="X292" s="15"/>
      <c r="Y292" s="16"/>
      <c r="Z292" s="13" t="s">
        <v>571</v>
      </c>
      <c r="AA292" s="88">
        <v>0.85</v>
      </c>
      <c r="AB292" s="15"/>
      <c r="AC292" s="16"/>
      <c r="AD292" s="17"/>
      <c r="AE292" s="18"/>
    </row>
    <row r="293" spans="2:31" x14ac:dyDescent="0.2">
      <c r="B293" s="147"/>
      <c r="C293" s="155"/>
      <c r="D293" s="150"/>
      <c r="E293" s="158"/>
      <c r="F293" s="161"/>
      <c r="G293" s="164"/>
      <c r="H293" s="150"/>
      <c r="I293" s="150"/>
      <c r="J293" s="3">
        <v>44516</v>
      </c>
      <c r="K293" s="4" t="s">
        <v>402</v>
      </c>
      <c r="L293" s="5">
        <v>14.1</v>
      </c>
      <c r="M293" s="6">
        <v>0.6</v>
      </c>
      <c r="N293" s="5">
        <v>15.3</v>
      </c>
      <c r="O293" s="7">
        <v>0</v>
      </c>
      <c r="P293" s="8" t="s">
        <v>401</v>
      </c>
      <c r="Q293" s="8" t="s">
        <v>397</v>
      </c>
      <c r="R293" s="9">
        <v>83</v>
      </c>
      <c r="S293" s="19">
        <v>122</v>
      </c>
      <c r="T293" s="11">
        <v>8</v>
      </c>
      <c r="U293" s="12">
        <v>3</v>
      </c>
      <c r="V293" s="13" t="s">
        <v>571</v>
      </c>
      <c r="W293" s="88">
        <v>0.6</v>
      </c>
      <c r="X293" s="15"/>
      <c r="Y293" s="16"/>
      <c r="Z293" s="13" t="s">
        <v>571</v>
      </c>
      <c r="AA293" s="88">
        <v>0.77</v>
      </c>
      <c r="AB293" s="15"/>
      <c r="AC293" s="16"/>
      <c r="AD293" s="17"/>
      <c r="AE293" s="18"/>
    </row>
    <row r="294" spans="2:31" x14ac:dyDescent="0.2">
      <c r="B294" s="147"/>
      <c r="C294" s="155"/>
      <c r="D294" s="150"/>
      <c r="E294" s="158"/>
      <c r="F294" s="161"/>
      <c r="G294" s="164"/>
      <c r="H294" s="150"/>
      <c r="I294" s="150"/>
      <c r="J294" s="3">
        <v>44554</v>
      </c>
      <c r="K294" s="4" t="s">
        <v>402</v>
      </c>
      <c r="L294" s="5">
        <v>11.2</v>
      </c>
      <c r="M294" s="6">
        <v>0.7</v>
      </c>
      <c r="N294" s="5">
        <v>9.1999999999999993</v>
      </c>
      <c r="O294" s="7">
        <v>0</v>
      </c>
      <c r="P294" s="8" t="s">
        <v>401</v>
      </c>
      <c r="Q294" s="8" t="s">
        <v>397</v>
      </c>
      <c r="R294" s="9" t="s">
        <v>400</v>
      </c>
      <c r="S294" s="19">
        <v>114</v>
      </c>
      <c r="T294" s="11">
        <v>5</v>
      </c>
      <c r="U294" s="12">
        <v>0.7</v>
      </c>
      <c r="V294" s="13" t="s">
        <v>571</v>
      </c>
      <c r="W294" s="88">
        <v>0.64</v>
      </c>
      <c r="X294" s="15"/>
      <c r="Y294" s="16"/>
      <c r="Z294" s="13" t="s">
        <v>571</v>
      </c>
      <c r="AA294" s="88">
        <v>0.73</v>
      </c>
      <c r="AB294" s="15"/>
      <c r="AC294" s="16"/>
      <c r="AD294" s="17"/>
      <c r="AE294" s="18"/>
    </row>
    <row r="295" spans="2:31" x14ac:dyDescent="0.2">
      <c r="B295" s="147"/>
      <c r="C295" s="155">
        <v>48</v>
      </c>
      <c r="D295" s="150" t="s">
        <v>136</v>
      </c>
      <c r="E295" s="158"/>
      <c r="F295" s="161"/>
      <c r="G295" s="164"/>
      <c r="H295" s="150" t="s">
        <v>138</v>
      </c>
      <c r="I295" s="150" t="s">
        <v>122</v>
      </c>
      <c r="J295" s="3">
        <v>44338</v>
      </c>
      <c r="K295" s="4" t="s">
        <v>395</v>
      </c>
      <c r="L295" s="5">
        <v>16.8</v>
      </c>
      <c r="M295" s="6">
        <v>0.8</v>
      </c>
      <c r="N295" s="5">
        <v>17.8</v>
      </c>
      <c r="O295" s="7">
        <v>0</v>
      </c>
      <c r="P295" s="8" t="s">
        <v>401</v>
      </c>
      <c r="Q295" s="8" t="s">
        <v>414</v>
      </c>
      <c r="R295" s="9">
        <v>35</v>
      </c>
      <c r="S295" s="19">
        <v>980</v>
      </c>
      <c r="T295" s="11">
        <v>15</v>
      </c>
      <c r="U295" s="12">
        <v>5</v>
      </c>
      <c r="V295" s="13" t="s">
        <v>571</v>
      </c>
      <c r="W295" s="88">
        <v>0.93</v>
      </c>
      <c r="X295" s="15"/>
      <c r="Y295" s="16"/>
      <c r="Z295" s="13" t="s">
        <v>571</v>
      </c>
      <c r="AA295" s="88">
        <v>0.86</v>
      </c>
      <c r="AB295" s="15"/>
      <c r="AC295" s="16"/>
      <c r="AD295" s="17"/>
      <c r="AE295" s="18"/>
    </row>
    <row r="296" spans="2:31" x14ac:dyDescent="0.2">
      <c r="B296" s="147"/>
      <c r="C296" s="155"/>
      <c r="D296" s="150"/>
      <c r="E296" s="158"/>
      <c r="F296" s="161"/>
      <c r="G296" s="164"/>
      <c r="H296" s="150"/>
      <c r="I296" s="150"/>
      <c r="J296" s="3">
        <v>44354</v>
      </c>
      <c r="K296" s="4" t="s">
        <v>402</v>
      </c>
      <c r="L296" s="5">
        <v>18.399999999999999</v>
      </c>
      <c r="M296" s="6">
        <v>1.65</v>
      </c>
      <c r="N296" s="5">
        <v>20.399999999999999</v>
      </c>
      <c r="O296" s="7">
        <v>0</v>
      </c>
      <c r="P296" s="8" t="s">
        <v>401</v>
      </c>
      <c r="Q296" s="8" t="s">
        <v>397</v>
      </c>
      <c r="R296" s="9">
        <v>51</v>
      </c>
      <c r="S296" s="10">
        <v>1330</v>
      </c>
      <c r="T296" s="11">
        <v>12</v>
      </c>
      <c r="U296" s="12">
        <v>2.7</v>
      </c>
      <c r="V296" s="13" t="s">
        <v>571</v>
      </c>
      <c r="W296" s="88">
        <v>0.68</v>
      </c>
      <c r="X296" s="15"/>
      <c r="Y296" s="16"/>
      <c r="Z296" s="13" t="s">
        <v>571</v>
      </c>
      <c r="AA296" s="88">
        <v>0.71</v>
      </c>
      <c r="AB296" s="15"/>
      <c r="AC296" s="16"/>
      <c r="AD296" s="17"/>
      <c r="AE296" s="18"/>
    </row>
    <row r="297" spans="2:31" x14ac:dyDescent="0.2">
      <c r="B297" s="147"/>
      <c r="C297" s="155"/>
      <c r="D297" s="150"/>
      <c r="E297" s="158"/>
      <c r="F297" s="161"/>
      <c r="G297" s="164"/>
      <c r="H297" s="150"/>
      <c r="I297" s="150"/>
      <c r="J297" s="3">
        <v>44417</v>
      </c>
      <c r="K297" s="4" t="s">
        <v>398</v>
      </c>
      <c r="L297" s="5">
        <v>26.9</v>
      </c>
      <c r="M297" s="6">
        <v>2.1</v>
      </c>
      <c r="N297" s="5">
        <v>26.9</v>
      </c>
      <c r="O297" s="7">
        <v>0</v>
      </c>
      <c r="P297" s="8" t="s">
        <v>401</v>
      </c>
      <c r="Q297" s="8" t="s">
        <v>397</v>
      </c>
      <c r="R297" s="9">
        <v>57</v>
      </c>
      <c r="S297" s="10">
        <v>1420</v>
      </c>
      <c r="T297" s="11">
        <v>9</v>
      </c>
      <c r="U297" s="12">
        <v>4.5</v>
      </c>
      <c r="V297" s="13" t="s">
        <v>571</v>
      </c>
      <c r="W297" s="88">
        <v>0.77</v>
      </c>
      <c r="X297" s="15"/>
      <c r="Y297" s="16"/>
      <c r="Z297" s="13" t="s">
        <v>571</v>
      </c>
      <c r="AA297" s="88">
        <v>0.75</v>
      </c>
      <c r="AB297" s="15"/>
      <c r="AC297" s="16"/>
      <c r="AD297" s="17"/>
      <c r="AE297" s="18"/>
    </row>
    <row r="298" spans="2:31" x14ac:dyDescent="0.2">
      <c r="B298" s="147"/>
      <c r="C298" s="155"/>
      <c r="D298" s="150"/>
      <c r="E298" s="158"/>
      <c r="F298" s="161"/>
      <c r="G298" s="164"/>
      <c r="H298" s="150"/>
      <c r="I298" s="150"/>
      <c r="J298" s="3">
        <v>44489</v>
      </c>
      <c r="K298" s="4" t="s">
        <v>402</v>
      </c>
      <c r="L298" s="5">
        <v>18.2</v>
      </c>
      <c r="M298" s="6">
        <v>1.3</v>
      </c>
      <c r="N298" s="5">
        <v>17</v>
      </c>
      <c r="O298" s="7">
        <v>0</v>
      </c>
      <c r="P298" s="8" t="s">
        <v>401</v>
      </c>
      <c r="Q298" s="8" t="s">
        <v>397</v>
      </c>
      <c r="R298" s="9">
        <v>70</v>
      </c>
      <c r="S298" s="10">
        <v>1340</v>
      </c>
      <c r="T298" s="11">
        <v>7</v>
      </c>
      <c r="U298" s="12">
        <v>4.9000000000000004</v>
      </c>
      <c r="V298" s="13" t="s">
        <v>571</v>
      </c>
      <c r="W298" s="88">
        <v>0.69</v>
      </c>
      <c r="X298" s="15"/>
      <c r="Y298" s="16"/>
      <c r="Z298" s="13" t="s">
        <v>571</v>
      </c>
      <c r="AA298" s="88">
        <v>0.77</v>
      </c>
      <c r="AB298" s="15"/>
      <c r="AC298" s="16"/>
      <c r="AD298" s="17"/>
      <c r="AE298" s="18"/>
    </row>
    <row r="299" spans="2:31" x14ac:dyDescent="0.2">
      <c r="B299" s="147"/>
      <c r="C299" s="155"/>
      <c r="D299" s="150"/>
      <c r="E299" s="158"/>
      <c r="F299" s="161"/>
      <c r="G299" s="164"/>
      <c r="H299" s="150"/>
      <c r="I299" s="150"/>
      <c r="J299" s="3">
        <v>44516</v>
      </c>
      <c r="K299" s="4" t="s">
        <v>402</v>
      </c>
      <c r="L299" s="5">
        <v>13.8</v>
      </c>
      <c r="M299" s="6">
        <v>1.9</v>
      </c>
      <c r="N299" s="5">
        <v>17.5</v>
      </c>
      <c r="O299" s="7">
        <v>0</v>
      </c>
      <c r="P299" s="8" t="s">
        <v>401</v>
      </c>
      <c r="Q299" s="8" t="s">
        <v>397</v>
      </c>
      <c r="R299" s="9" t="s">
        <v>400</v>
      </c>
      <c r="S299" s="10">
        <v>3110</v>
      </c>
      <c r="T299" s="11">
        <v>3</v>
      </c>
      <c r="U299" s="12">
        <v>1</v>
      </c>
      <c r="V299" s="13" t="s">
        <v>571</v>
      </c>
      <c r="W299" s="88">
        <v>0.69</v>
      </c>
      <c r="X299" s="15"/>
      <c r="Y299" s="16"/>
      <c r="Z299" s="13" t="s">
        <v>571</v>
      </c>
      <c r="AA299" s="88">
        <v>0.86</v>
      </c>
      <c r="AB299" s="15"/>
      <c r="AC299" s="16"/>
      <c r="AD299" s="17"/>
      <c r="AE299" s="18"/>
    </row>
    <row r="300" spans="2:31" x14ac:dyDescent="0.2">
      <c r="B300" s="147"/>
      <c r="C300" s="155"/>
      <c r="D300" s="150"/>
      <c r="E300" s="158"/>
      <c r="F300" s="161"/>
      <c r="G300" s="164"/>
      <c r="H300" s="150"/>
      <c r="I300" s="150"/>
      <c r="J300" s="3">
        <v>44554</v>
      </c>
      <c r="K300" s="4" t="s">
        <v>402</v>
      </c>
      <c r="L300" s="5">
        <v>10.4</v>
      </c>
      <c r="M300" s="6">
        <v>1.4</v>
      </c>
      <c r="N300" s="5">
        <v>10.199999999999999</v>
      </c>
      <c r="O300" s="7">
        <v>0</v>
      </c>
      <c r="P300" s="8" t="s">
        <v>401</v>
      </c>
      <c r="Q300" s="8" t="s">
        <v>397</v>
      </c>
      <c r="R300" s="9">
        <v>57</v>
      </c>
      <c r="S300" s="10">
        <v>2900</v>
      </c>
      <c r="T300" s="11">
        <v>11</v>
      </c>
      <c r="U300" s="12">
        <v>2.1</v>
      </c>
      <c r="V300" s="13" t="s">
        <v>571</v>
      </c>
      <c r="W300" s="88">
        <v>0.79</v>
      </c>
      <c r="X300" s="15"/>
      <c r="Y300" s="16"/>
      <c r="Z300" s="13" t="s">
        <v>571</v>
      </c>
      <c r="AA300" s="88">
        <v>0.85</v>
      </c>
      <c r="AB300" s="15"/>
      <c r="AC300" s="16"/>
      <c r="AD300" s="17"/>
      <c r="AE300" s="18"/>
    </row>
    <row r="301" spans="2:31" x14ac:dyDescent="0.2">
      <c r="B301" s="147"/>
      <c r="C301" s="155">
        <v>49</v>
      </c>
      <c r="D301" s="150" t="s">
        <v>139</v>
      </c>
      <c r="E301" s="158"/>
      <c r="F301" s="161"/>
      <c r="G301" s="164"/>
      <c r="H301" s="150" t="s">
        <v>140</v>
      </c>
      <c r="I301" s="150" t="s">
        <v>122</v>
      </c>
      <c r="J301" s="3">
        <v>44338</v>
      </c>
      <c r="K301" s="4" t="s">
        <v>395</v>
      </c>
      <c r="L301" s="5">
        <v>17.600000000000001</v>
      </c>
      <c r="M301" s="6">
        <v>1.2</v>
      </c>
      <c r="N301" s="5">
        <v>17.399999999999999</v>
      </c>
      <c r="O301" s="7">
        <v>0</v>
      </c>
      <c r="P301" s="8" t="s">
        <v>405</v>
      </c>
      <c r="Q301" s="8" t="s">
        <v>397</v>
      </c>
      <c r="R301" s="9">
        <v>45</v>
      </c>
      <c r="S301" s="19">
        <v>24.5</v>
      </c>
      <c r="T301" s="11">
        <v>8</v>
      </c>
      <c r="U301" s="12">
        <v>1.2</v>
      </c>
      <c r="V301" s="13" t="s">
        <v>571</v>
      </c>
      <c r="W301" s="88">
        <v>0.8</v>
      </c>
      <c r="X301" s="15"/>
      <c r="Y301" s="16"/>
      <c r="Z301" s="13" t="s">
        <v>571</v>
      </c>
      <c r="AA301" s="88">
        <v>0.71</v>
      </c>
      <c r="AB301" s="15"/>
      <c r="AC301" s="16"/>
      <c r="AD301" s="17"/>
      <c r="AE301" s="18"/>
    </row>
    <row r="302" spans="2:31" x14ac:dyDescent="0.2">
      <c r="B302" s="147"/>
      <c r="C302" s="155"/>
      <c r="D302" s="150"/>
      <c r="E302" s="158"/>
      <c r="F302" s="161"/>
      <c r="G302" s="164"/>
      <c r="H302" s="150"/>
      <c r="I302" s="150"/>
      <c r="J302" s="3">
        <v>44354</v>
      </c>
      <c r="K302" s="4" t="s">
        <v>402</v>
      </c>
      <c r="L302" s="5">
        <v>24.1</v>
      </c>
      <c r="M302" s="6">
        <v>1.2</v>
      </c>
      <c r="N302" s="5">
        <v>18.5</v>
      </c>
      <c r="O302" s="7">
        <v>0</v>
      </c>
      <c r="P302" s="8" t="s">
        <v>401</v>
      </c>
      <c r="Q302" s="8" t="s">
        <v>397</v>
      </c>
      <c r="R302" s="9" t="s">
        <v>400</v>
      </c>
      <c r="S302" s="19">
        <v>10.8</v>
      </c>
      <c r="T302" s="11">
        <v>5</v>
      </c>
      <c r="U302" s="12">
        <v>4.8</v>
      </c>
      <c r="V302" s="13" t="s">
        <v>571</v>
      </c>
      <c r="W302" s="88">
        <v>0.71</v>
      </c>
      <c r="X302" s="15"/>
      <c r="Y302" s="16"/>
      <c r="Z302" s="13" t="s">
        <v>571</v>
      </c>
      <c r="AA302" s="88">
        <v>0.84</v>
      </c>
      <c r="AB302" s="15"/>
      <c r="AC302" s="16"/>
      <c r="AD302" s="17"/>
      <c r="AE302" s="18"/>
    </row>
    <row r="303" spans="2:31" x14ac:dyDescent="0.2">
      <c r="B303" s="147"/>
      <c r="C303" s="155"/>
      <c r="D303" s="150"/>
      <c r="E303" s="158"/>
      <c r="F303" s="161"/>
      <c r="G303" s="164"/>
      <c r="H303" s="150"/>
      <c r="I303" s="150"/>
      <c r="J303" s="3">
        <v>44417</v>
      </c>
      <c r="K303" s="4" t="s">
        <v>402</v>
      </c>
      <c r="L303" s="5">
        <v>26.4</v>
      </c>
      <c r="M303" s="6">
        <v>1.4</v>
      </c>
      <c r="N303" s="5">
        <v>24.8</v>
      </c>
      <c r="O303" s="7">
        <v>0</v>
      </c>
      <c r="P303" s="8" t="s">
        <v>401</v>
      </c>
      <c r="Q303" s="8" t="s">
        <v>397</v>
      </c>
      <c r="R303" s="9">
        <v>84</v>
      </c>
      <c r="S303" s="19">
        <v>16.399999999999999</v>
      </c>
      <c r="T303" s="11">
        <v>13</v>
      </c>
      <c r="U303" s="12">
        <v>4.8</v>
      </c>
      <c r="V303" s="13" t="s">
        <v>571</v>
      </c>
      <c r="W303" s="88">
        <v>0.78</v>
      </c>
      <c r="X303" s="15"/>
      <c r="Y303" s="16"/>
      <c r="Z303" s="13" t="s">
        <v>571</v>
      </c>
      <c r="AA303" s="88">
        <v>0.76</v>
      </c>
      <c r="AB303" s="15"/>
      <c r="AC303" s="16"/>
      <c r="AD303" s="17"/>
      <c r="AE303" s="18"/>
    </row>
    <row r="304" spans="2:31" x14ac:dyDescent="0.2">
      <c r="B304" s="147"/>
      <c r="C304" s="155"/>
      <c r="D304" s="150"/>
      <c r="E304" s="158"/>
      <c r="F304" s="161"/>
      <c r="G304" s="164"/>
      <c r="H304" s="150"/>
      <c r="I304" s="150"/>
      <c r="J304" s="3">
        <v>44489</v>
      </c>
      <c r="K304" s="4" t="s">
        <v>402</v>
      </c>
      <c r="L304" s="5">
        <v>14.3</v>
      </c>
      <c r="M304" s="6">
        <v>1.6</v>
      </c>
      <c r="N304" s="5">
        <v>14.7</v>
      </c>
      <c r="O304" s="7">
        <v>0</v>
      </c>
      <c r="P304" s="8" t="s">
        <v>401</v>
      </c>
      <c r="Q304" s="8" t="s">
        <v>397</v>
      </c>
      <c r="R304" s="9" t="s">
        <v>400</v>
      </c>
      <c r="S304" s="19">
        <v>11.9</v>
      </c>
      <c r="T304" s="11">
        <v>6</v>
      </c>
      <c r="U304" s="12">
        <v>4.0999999999999996</v>
      </c>
      <c r="V304" s="13" t="s">
        <v>571</v>
      </c>
      <c r="W304" s="88">
        <v>0.72</v>
      </c>
      <c r="X304" s="15"/>
      <c r="Y304" s="16"/>
      <c r="Z304" s="13" t="s">
        <v>571</v>
      </c>
      <c r="AA304" s="88">
        <v>0.75</v>
      </c>
      <c r="AB304" s="15"/>
      <c r="AC304" s="16"/>
      <c r="AD304" s="17"/>
      <c r="AE304" s="18"/>
    </row>
    <row r="305" spans="2:31" x14ac:dyDescent="0.2">
      <c r="B305" s="147"/>
      <c r="C305" s="155"/>
      <c r="D305" s="150"/>
      <c r="E305" s="158"/>
      <c r="F305" s="161"/>
      <c r="G305" s="164"/>
      <c r="H305" s="150"/>
      <c r="I305" s="150"/>
      <c r="J305" s="3">
        <v>44517</v>
      </c>
      <c r="K305" s="4" t="s">
        <v>402</v>
      </c>
      <c r="L305" s="5">
        <v>13.1</v>
      </c>
      <c r="M305" s="6">
        <v>1.6</v>
      </c>
      <c r="N305" s="5">
        <v>10.6</v>
      </c>
      <c r="O305" s="7">
        <v>0</v>
      </c>
      <c r="P305" s="8" t="s">
        <v>401</v>
      </c>
      <c r="Q305" s="8" t="s">
        <v>397</v>
      </c>
      <c r="R305" s="9" t="s">
        <v>400</v>
      </c>
      <c r="S305" s="19">
        <v>11.7</v>
      </c>
      <c r="T305" s="11">
        <v>3</v>
      </c>
      <c r="U305" s="12">
        <v>1.6</v>
      </c>
      <c r="V305" s="13" t="s">
        <v>571</v>
      </c>
      <c r="W305" s="88">
        <v>0.82</v>
      </c>
      <c r="X305" s="15"/>
      <c r="Y305" s="16"/>
      <c r="Z305" s="13" t="s">
        <v>571</v>
      </c>
      <c r="AA305" s="88">
        <v>0.73</v>
      </c>
      <c r="AB305" s="15"/>
      <c r="AC305" s="16"/>
      <c r="AD305" s="17"/>
      <c r="AE305" s="18"/>
    </row>
    <row r="306" spans="2:31" x14ac:dyDescent="0.2">
      <c r="B306" s="147"/>
      <c r="C306" s="155"/>
      <c r="D306" s="150"/>
      <c r="E306" s="158"/>
      <c r="F306" s="161"/>
      <c r="G306" s="164"/>
      <c r="H306" s="150"/>
      <c r="I306" s="150"/>
      <c r="J306" s="3">
        <v>44555</v>
      </c>
      <c r="K306" s="4" t="s">
        <v>402</v>
      </c>
      <c r="L306" s="5">
        <v>9.6999999999999993</v>
      </c>
      <c r="M306" s="6">
        <v>1.7</v>
      </c>
      <c r="N306" s="5">
        <v>6.1</v>
      </c>
      <c r="O306" s="7">
        <v>0</v>
      </c>
      <c r="P306" s="8" t="s">
        <v>401</v>
      </c>
      <c r="Q306" s="8" t="s">
        <v>397</v>
      </c>
      <c r="R306" s="9" t="s">
        <v>400</v>
      </c>
      <c r="S306" s="19">
        <v>15.1</v>
      </c>
      <c r="T306" s="11">
        <v>1</v>
      </c>
      <c r="U306" s="12">
        <v>1.3</v>
      </c>
      <c r="V306" s="13" t="s">
        <v>571</v>
      </c>
      <c r="W306" s="88">
        <v>0.65</v>
      </c>
      <c r="X306" s="15"/>
      <c r="Y306" s="16"/>
      <c r="Z306" s="13" t="s">
        <v>571</v>
      </c>
      <c r="AA306" s="88">
        <v>0.69</v>
      </c>
      <c r="AB306" s="15"/>
      <c r="AC306" s="16"/>
      <c r="AD306" s="17"/>
      <c r="AE306" s="18"/>
    </row>
    <row r="307" spans="2:31" x14ac:dyDescent="0.2">
      <c r="B307" s="147"/>
      <c r="C307" s="155">
        <v>50</v>
      </c>
      <c r="D307" s="150" t="s">
        <v>139</v>
      </c>
      <c r="E307" s="158"/>
      <c r="F307" s="161"/>
      <c r="G307" s="164"/>
      <c r="H307" s="150" t="s">
        <v>141</v>
      </c>
      <c r="I307" s="150" t="s">
        <v>122</v>
      </c>
      <c r="J307" s="3">
        <v>44338</v>
      </c>
      <c r="K307" s="4" t="s">
        <v>395</v>
      </c>
      <c r="L307" s="5">
        <v>17.399999999999999</v>
      </c>
      <c r="M307" s="6">
        <v>0.7</v>
      </c>
      <c r="N307" s="5">
        <v>17</v>
      </c>
      <c r="O307" s="7">
        <v>0</v>
      </c>
      <c r="P307" s="8" t="s">
        <v>401</v>
      </c>
      <c r="Q307" s="8" t="s">
        <v>397</v>
      </c>
      <c r="R307" s="9">
        <v>65</v>
      </c>
      <c r="S307" s="19">
        <v>40.700000000000003</v>
      </c>
      <c r="T307" s="11">
        <v>9</v>
      </c>
      <c r="U307" s="12">
        <v>4.2</v>
      </c>
      <c r="V307" s="13" t="s">
        <v>571</v>
      </c>
      <c r="W307" s="88">
        <v>0.59</v>
      </c>
      <c r="X307" s="15"/>
      <c r="Y307" s="16"/>
      <c r="Z307" s="13" t="s">
        <v>571</v>
      </c>
      <c r="AA307" s="88">
        <v>0.68</v>
      </c>
      <c r="AB307" s="15"/>
      <c r="AC307" s="16"/>
      <c r="AD307" s="17"/>
      <c r="AE307" s="18"/>
    </row>
    <row r="308" spans="2:31" x14ac:dyDescent="0.2">
      <c r="B308" s="147"/>
      <c r="C308" s="155"/>
      <c r="D308" s="150"/>
      <c r="E308" s="158"/>
      <c r="F308" s="161"/>
      <c r="G308" s="164"/>
      <c r="H308" s="150"/>
      <c r="I308" s="150"/>
      <c r="J308" s="3">
        <v>44354</v>
      </c>
      <c r="K308" s="4" t="s">
        <v>398</v>
      </c>
      <c r="L308" s="5">
        <v>21.2</v>
      </c>
      <c r="M308" s="6">
        <v>0.4</v>
      </c>
      <c r="N308" s="5">
        <v>18.899999999999999</v>
      </c>
      <c r="O308" s="7">
        <v>0</v>
      </c>
      <c r="P308" s="8" t="s">
        <v>401</v>
      </c>
      <c r="Q308" s="8" t="s">
        <v>397</v>
      </c>
      <c r="R308" s="9">
        <v>65</v>
      </c>
      <c r="S308" s="19">
        <v>102</v>
      </c>
      <c r="T308" s="11">
        <v>9</v>
      </c>
      <c r="U308" s="12">
        <v>4</v>
      </c>
      <c r="V308" s="13" t="s">
        <v>571</v>
      </c>
      <c r="W308" s="88">
        <v>0.83</v>
      </c>
      <c r="X308" s="15"/>
      <c r="Y308" s="16"/>
      <c r="Z308" s="13" t="s">
        <v>571</v>
      </c>
      <c r="AA308" s="88">
        <v>0.79</v>
      </c>
      <c r="AB308" s="15"/>
      <c r="AC308" s="16"/>
      <c r="AD308" s="17"/>
      <c r="AE308" s="18"/>
    </row>
    <row r="309" spans="2:31" x14ac:dyDescent="0.2">
      <c r="B309" s="147"/>
      <c r="C309" s="155"/>
      <c r="D309" s="150"/>
      <c r="E309" s="158"/>
      <c r="F309" s="161"/>
      <c r="G309" s="164"/>
      <c r="H309" s="150"/>
      <c r="I309" s="150"/>
      <c r="J309" s="3">
        <v>44417</v>
      </c>
      <c r="K309" s="4" t="s">
        <v>398</v>
      </c>
      <c r="L309" s="5">
        <v>27.1</v>
      </c>
      <c r="M309" s="6">
        <v>0.5</v>
      </c>
      <c r="N309" s="5">
        <v>25</v>
      </c>
      <c r="O309" s="7">
        <v>0</v>
      </c>
      <c r="P309" s="8" t="s">
        <v>401</v>
      </c>
      <c r="Q309" s="8" t="s">
        <v>397</v>
      </c>
      <c r="R309" s="9">
        <v>75</v>
      </c>
      <c r="S309" s="19">
        <v>370</v>
      </c>
      <c r="T309" s="11">
        <v>7</v>
      </c>
      <c r="U309" s="12">
        <v>4.3</v>
      </c>
      <c r="V309" s="13" t="s">
        <v>571</v>
      </c>
      <c r="W309" s="88">
        <v>0.92</v>
      </c>
      <c r="X309" s="15"/>
      <c r="Y309" s="16"/>
      <c r="Z309" s="13" t="s">
        <v>571</v>
      </c>
      <c r="AA309" s="88">
        <v>0.82</v>
      </c>
      <c r="AB309" s="15"/>
      <c r="AC309" s="16"/>
      <c r="AD309" s="17"/>
      <c r="AE309" s="18"/>
    </row>
    <row r="310" spans="2:31" x14ac:dyDescent="0.2">
      <c r="B310" s="147"/>
      <c r="C310" s="155"/>
      <c r="D310" s="150"/>
      <c r="E310" s="158"/>
      <c r="F310" s="161"/>
      <c r="G310" s="164"/>
      <c r="H310" s="150"/>
      <c r="I310" s="150"/>
      <c r="J310" s="3">
        <v>44489</v>
      </c>
      <c r="K310" s="4" t="s">
        <v>402</v>
      </c>
      <c r="L310" s="5">
        <v>16.899999999999999</v>
      </c>
      <c r="M310" s="6">
        <v>0.4</v>
      </c>
      <c r="N310" s="5">
        <v>16.600000000000001</v>
      </c>
      <c r="O310" s="7">
        <v>0</v>
      </c>
      <c r="P310" s="8" t="s">
        <v>405</v>
      </c>
      <c r="Q310" s="8" t="s">
        <v>397</v>
      </c>
      <c r="R310" s="9" t="s">
        <v>400</v>
      </c>
      <c r="S310" s="19">
        <v>290</v>
      </c>
      <c r="T310" s="11">
        <v>7</v>
      </c>
      <c r="U310" s="12">
        <v>3.2</v>
      </c>
      <c r="V310" s="13" t="s">
        <v>571</v>
      </c>
      <c r="W310" s="88">
        <v>0.67</v>
      </c>
      <c r="X310" s="15"/>
      <c r="Y310" s="16"/>
      <c r="Z310" s="13" t="s">
        <v>571</v>
      </c>
      <c r="AA310" s="88">
        <v>0.69</v>
      </c>
      <c r="AB310" s="15"/>
      <c r="AC310" s="16"/>
      <c r="AD310" s="17"/>
      <c r="AE310" s="18"/>
    </row>
    <row r="311" spans="2:31" x14ac:dyDescent="0.2">
      <c r="B311" s="147"/>
      <c r="C311" s="155"/>
      <c r="D311" s="150"/>
      <c r="E311" s="158"/>
      <c r="F311" s="161"/>
      <c r="G311" s="164"/>
      <c r="H311" s="150"/>
      <c r="I311" s="150"/>
      <c r="J311" s="3">
        <v>44517</v>
      </c>
      <c r="K311" s="4" t="s">
        <v>402</v>
      </c>
      <c r="L311" s="5">
        <v>14.2</v>
      </c>
      <c r="M311" s="6">
        <v>0.4</v>
      </c>
      <c r="N311" s="5">
        <v>12.7</v>
      </c>
      <c r="O311" s="7">
        <v>0</v>
      </c>
      <c r="P311" s="8" t="s">
        <v>405</v>
      </c>
      <c r="Q311" s="8" t="s">
        <v>397</v>
      </c>
      <c r="R311" s="9" t="s">
        <v>400</v>
      </c>
      <c r="S311" s="19">
        <v>330</v>
      </c>
      <c r="T311" s="11">
        <v>4</v>
      </c>
      <c r="U311" s="12">
        <v>2.7</v>
      </c>
      <c r="V311" s="13" t="s">
        <v>571</v>
      </c>
      <c r="W311" s="88">
        <v>0.76</v>
      </c>
      <c r="X311" s="15"/>
      <c r="Y311" s="16"/>
      <c r="Z311" s="13" t="s">
        <v>571</v>
      </c>
      <c r="AA311" s="88">
        <v>0.79</v>
      </c>
      <c r="AB311" s="15"/>
      <c r="AC311" s="16"/>
      <c r="AD311" s="17"/>
      <c r="AE311" s="18"/>
    </row>
    <row r="312" spans="2:31" x14ac:dyDescent="0.2">
      <c r="B312" s="147"/>
      <c r="C312" s="155"/>
      <c r="D312" s="150"/>
      <c r="E312" s="158"/>
      <c r="F312" s="161"/>
      <c r="G312" s="164"/>
      <c r="H312" s="150"/>
      <c r="I312" s="150"/>
      <c r="J312" s="3">
        <v>44554</v>
      </c>
      <c r="K312" s="4" t="s">
        <v>402</v>
      </c>
      <c r="L312" s="5">
        <v>7.1</v>
      </c>
      <c r="M312" s="6">
        <v>0.4</v>
      </c>
      <c r="N312" s="5">
        <v>8.5</v>
      </c>
      <c r="O312" s="7">
        <v>0</v>
      </c>
      <c r="P312" s="8" t="s">
        <v>405</v>
      </c>
      <c r="Q312" s="8" t="s">
        <v>397</v>
      </c>
      <c r="R312" s="9" t="s">
        <v>400</v>
      </c>
      <c r="S312" s="19">
        <v>98.4</v>
      </c>
      <c r="T312" s="11">
        <v>2</v>
      </c>
      <c r="U312" s="12">
        <v>0.9</v>
      </c>
      <c r="V312" s="13" t="s">
        <v>571</v>
      </c>
      <c r="W312" s="88">
        <v>0.8</v>
      </c>
      <c r="X312" s="15"/>
      <c r="Y312" s="16"/>
      <c r="Z312" s="13" t="s">
        <v>571</v>
      </c>
      <c r="AA312" s="88">
        <v>0.72</v>
      </c>
      <c r="AB312" s="15"/>
      <c r="AC312" s="16"/>
      <c r="AD312" s="17"/>
      <c r="AE312" s="18"/>
    </row>
    <row r="313" spans="2:31" x14ac:dyDescent="0.2">
      <c r="B313" s="147"/>
      <c r="C313" s="155">
        <v>51</v>
      </c>
      <c r="D313" s="150" t="s">
        <v>142</v>
      </c>
      <c r="E313" s="158"/>
      <c r="F313" s="161"/>
      <c r="G313" s="164"/>
      <c r="H313" s="150" t="s">
        <v>143</v>
      </c>
      <c r="I313" s="150" t="s">
        <v>122</v>
      </c>
      <c r="J313" s="3">
        <v>44338</v>
      </c>
      <c r="K313" s="4" t="s">
        <v>395</v>
      </c>
      <c r="L313" s="5">
        <v>17.2</v>
      </c>
      <c r="M313" s="6">
        <v>0.35</v>
      </c>
      <c r="N313" s="5">
        <v>14.8</v>
      </c>
      <c r="O313" s="7">
        <v>0</v>
      </c>
      <c r="P313" s="8" t="s">
        <v>405</v>
      </c>
      <c r="Q313" s="8" t="s">
        <v>397</v>
      </c>
      <c r="R313" s="9" t="s">
        <v>400</v>
      </c>
      <c r="S313" s="19">
        <v>6.29</v>
      </c>
      <c r="T313" s="11">
        <v>3</v>
      </c>
      <c r="U313" s="12">
        <v>0.9</v>
      </c>
      <c r="V313" s="13" t="s">
        <v>571</v>
      </c>
      <c r="W313" s="88">
        <v>0.68</v>
      </c>
      <c r="X313" s="15"/>
      <c r="Y313" s="16"/>
      <c r="Z313" s="13" t="s">
        <v>571</v>
      </c>
      <c r="AA313" s="88">
        <v>0.81</v>
      </c>
      <c r="AB313" s="15"/>
      <c r="AC313" s="16"/>
      <c r="AD313" s="17"/>
      <c r="AE313" s="18"/>
    </row>
    <row r="314" spans="2:31" x14ac:dyDescent="0.2">
      <c r="B314" s="147"/>
      <c r="C314" s="155"/>
      <c r="D314" s="150"/>
      <c r="E314" s="158"/>
      <c r="F314" s="161"/>
      <c r="G314" s="164"/>
      <c r="H314" s="150"/>
      <c r="I314" s="150"/>
      <c r="J314" s="3">
        <v>44354</v>
      </c>
      <c r="K314" s="4" t="s">
        <v>398</v>
      </c>
      <c r="L314" s="5">
        <v>23.2</v>
      </c>
      <c r="M314" s="6">
        <v>0.4</v>
      </c>
      <c r="N314" s="5">
        <v>15.8</v>
      </c>
      <c r="O314" s="7">
        <v>0</v>
      </c>
      <c r="P314" s="8" t="s">
        <v>405</v>
      </c>
      <c r="Q314" s="8" t="s">
        <v>397</v>
      </c>
      <c r="R314" s="9" t="s">
        <v>400</v>
      </c>
      <c r="S314" s="19">
        <v>6.88</v>
      </c>
      <c r="T314" s="11" t="s">
        <v>580</v>
      </c>
      <c r="U314" s="12">
        <v>0.4</v>
      </c>
      <c r="V314" s="13" t="s">
        <v>571</v>
      </c>
      <c r="W314" s="88">
        <v>0.72</v>
      </c>
      <c r="X314" s="15"/>
      <c r="Y314" s="16"/>
      <c r="Z314" s="13" t="s">
        <v>571</v>
      </c>
      <c r="AA314" s="88">
        <v>0.73</v>
      </c>
      <c r="AB314" s="15"/>
      <c r="AC314" s="16"/>
      <c r="AD314" s="17"/>
      <c r="AE314" s="18"/>
    </row>
    <row r="315" spans="2:31" x14ac:dyDescent="0.2">
      <c r="B315" s="147"/>
      <c r="C315" s="155"/>
      <c r="D315" s="150"/>
      <c r="E315" s="158"/>
      <c r="F315" s="161"/>
      <c r="G315" s="164"/>
      <c r="H315" s="150"/>
      <c r="I315" s="150"/>
      <c r="J315" s="3">
        <v>44417</v>
      </c>
      <c r="K315" s="4" t="s">
        <v>402</v>
      </c>
      <c r="L315" s="5">
        <v>27.1</v>
      </c>
      <c r="M315" s="6">
        <v>0.4</v>
      </c>
      <c r="N315" s="5">
        <v>20.100000000000001</v>
      </c>
      <c r="O315" s="7">
        <v>0</v>
      </c>
      <c r="P315" s="8" t="s">
        <v>405</v>
      </c>
      <c r="Q315" s="8" t="s">
        <v>397</v>
      </c>
      <c r="R315" s="9" t="s">
        <v>400</v>
      </c>
      <c r="S315" s="19">
        <v>7.43</v>
      </c>
      <c r="T315" s="11">
        <v>4</v>
      </c>
      <c r="U315" s="12">
        <v>1.3</v>
      </c>
      <c r="V315" s="13" t="s">
        <v>571</v>
      </c>
      <c r="W315" s="88">
        <v>0.62</v>
      </c>
      <c r="X315" s="15"/>
      <c r="Y315" s="16"/>
      <c r="Z315" s="13" t="s">
        <v>571</v>
      </c>
      <c r="AA315" s="88">
        <v>0.49</v>
      </c>
      <c r="AB315" s="15"/>
      <c r="AC315" s="16"/>
      <c r="AD315" s="17"/>
      <c r="AE315" s="18"/>
    </row>
    <row r="316" spans="2:31" x14ac:dyDescent="0.2">
      <c r="B316" s="147"/>
      <c r="C316" s="155"/>
      <c r="D316" s="150"/>
      <c r="E316" s="158"/>
      <c r="F316" s="161"/>
      <c r="G316" s="164"/>
      <c r="H316" s="150"/>
      <c r="I316" s="150"/>
      <c r="J316" s="3">
        <v>44489</v>
      </c>
      <c r="K316" s="4" t="s">
        <v>402</v>
      </c>
      <c r="L316" s="5">
        <v>13.1</v>
      </c>
      <c r="M316" s="6">
        <v>0.4</v>
      </c>
      <c r="N316" s="5">
        <v>12.4</v>
      </c>
      <c r="O316" s="7">
        <v>0</v>
      </c>
      <c r="P316" s="8" t="s">
        <v>405</v>
      </c>
      <c r="Q316" s="8" t="s">
        <v>397</v>
      </c>
      <c r="R316" s="9" t="s">
        <v>400</v>
      </c>
      <c r="S316" s="19">
        <v>6.9</v>
      </c>
      <c r="T316" s="11">
        <v>3</v>
      </c>
      <c r="U316" s="12">
        <v>0.8</v>
      </c>
      <c r="V316" s="13" t="s">
        <v>571</v>
      </c>
      <c r="W316" s="88">
        <v>0.72</v>
      </c>
      <c r="X316" s="15"/>
      <c r="Y316" s="16"/>
      <c r="Z316" s="13" t="s">
        <v>571</v>
      </c>
      <c r="AA316" s="88">
        <v>0.78</v>
      </c>
      <c r="AB316" s="15"/>
      <c r="AC316" s="16"/>
      <c r="AD316" s="17"/>
      <c r="AE316" s="18"/>
    </row>
    <row r="317" spans="2:31" x14ac:dyDescent="0.2">
      <c r="B317" s="147"/>
      <c r="C317" s="155"/>
      <c r="D317" s="150"/>
      <c r="E317" s="158"/>
      <c r="F317" s="161"/>
      <c r="G317" s="164"/>
      <c r="H317" s="150"/>
      <c r="I317" s="150"/>
      <c r="J317" s="3">
        <v>44517</v>
      </c>
      <c r="K317" s="4" t="s">
        <v>402</v>
      </c>
      <c r="L317" s="5">
        <v>12.4</v>
      </c>
      <c r="M317" s="6">
        <v>0.5</v>
      </c>
      <c r="N317" s="5">
        <v>9.1999999999999993</v>
      </c>
      <c r="O317" s="7">
        <v>0</v>
      </c>
      <c r="P317" s="8" t="s">
        <v>405</v>
      </c>
      <c r="Q317" s="8" t="s">
        <v>397</v>
      </c>
      <c r="R317" s="9" t="s">
        <v>400</v>
      </c>
      <c r="S317" s="19">
        <v>7.06</v>
      </c>
      <c r="T317" s="11" t="s">
        <v>572</v>
      </c>
      <c r="U317" s="12">
        <v>0.3</v>
      </c>
      <c r="V317" s="13" t="s">
        <v>571</v>
      </c>
      <c r="W317" s="88">
        <v>0.82</v>
      </c>
      <c r="X317" s="15"/>
      <c r="Y317" s="16"/>
      <c r="Z317" s="13" t="s">
        <v>571</v>
      </c>
      <c r="AA317" s="88">
        <v>0.64</v>
      </c>
      <c r="AB317" s="15"/>
      <c r="AC317" s="16"/>
      <c r="AD317" s="17"/>
      <c r="AE317" s="18"/>
    </row>
    <row r="318" spans="2:31" x14ac:dyDescent="0.2">
      <c r="B318" s="147"/>
      <c r="C318" s="155"/>
      <c r="D318" s="150"/>
      <c r="E318" s="158"/>
      <c r="F318" s="161"/>
      <c r="G318" s="164"/>
      <c r="H318" s="150"/>
      <c r="I318" s="150"/>
      <c r="J318" s="3">
        <v>44555</v>
      </c>
      <c r="K318" s="4" t="s">
        <v>398</v>
      </c>
      <c r="L318" s="5">
        <v>8.4</v>
      </c>
      <c r="M318" s="6">
        <v>0.5</v>
      </c>
      <c r="N318" s="5">
        <v>7.2</v>
      </c>
      <c r="O318" s="7">
        <v>0</v>
      </c>
      <c r="P318" s="8" t="s">
        <v>405</v>
      </c>
      <c r="Q318" s="8" t="s">
        <v>397</v>
      </c>
      <c r="R318" s="9" t="s">
        <v>400</v>
      </c>
      <c r="S318" s="19">
        <v>10.1</v>
      </c>
      <c r="T318" s="11" t="s">
        <v>572</v>
      </c>
      <c r="U318" s="12">
        <v>0.2</v>
      </c>
      <c r="V318" s="13" t="s">
        <v>571</v>
      </c>
      <c r="W318" s="88">
        <v>0.75</v>
      </c>
      <c r="X318" s="15"/>
      <c r="Y318" s="16"/>
      <c r="Z318" s="13" t="s">
        <v>571</v>
      </c>
      <c r="AA318" s="88">
        <v>0.76</v>
      </c>
      <c r="AB318" s="15"/>
      <c r="AC318" s="16"/>
      <c r="AD318" s="17"/>
      <c r="AE318" s="18"/>
    </row>
    <row r="319" spans="2:31" x14ac:dyDescent="0.2">
      <c r="B319" s="147"/>
      <c r="C319" s="155">
        <v>52</v>
      </c>
      <c r="D319" s="150" t="s">
        <v>144</v>
      </c>
      <c r="E319" s="158"/>
      <c r="F319" s="161"/>
      <c r="G319" s="164"/>
      <c r="H319" s="150" t="s">
        <v>145</v>
      </c>
      <c r="I319" s="150" t="s">
        <v>122</v>
      </c>
      <c r="J319" s="3">
        <v>44338</v>
      </c>
      <c r="K319" s="4" t="s">
        <v>395</v>
      </c>
      <c r="L319" s="5">
        <v>17.100000000000001</v>
      </c>
      <c r="M319" s="6">
        <v>0.55000000000000004</v>
      </c>
      <c r="N319" s="5">
        <v>17.5</v>
      </c>
      <c r="O319" s="7">
        <v>0</v>
      </c>
      <c r="P319" s="8" t="s">
        <v>401</v>
      </c>
      <c r="Q319" s="8" t="s">
        <v>397</v>
      </c>
      <c r="R319" s="9">
        <v>25</v>
      </c>
      <c r="S319" s="19">
        <v>16.8</v>
      </c>
      <c r="T319" s="11">
        <v>21</v>
      </c>
      <c r="U319" s="12">
        <v>6.6</v>
      </c>
      <c r="V319" s="13" t="s">
        <v>571</v>
      </c>
      <c r="W319" s="88">
        <v>0.91</v>
      </c>
      <c r="X319" s="15"/>
      <c r="Y319" s="16"/>
      <c r="Z319" s="13" t="s">
        <v>571</v>
      </c>
      <c r="AA319" s="88">
        <v>0.89</v>
      </c>
      <c r="AB319" s="15"/>
      <c r="AC319" s="16"/>
      <c r="AD319" s="17"/>
      <c r="AE319" s="18"/>
    </row>
    <row r="320" spans="2:31" x14ac:dyDescent="0.2">
      <c r="B320" s="147"/>
      <c r="C320" s="155"/>
      <c r="D320" s="150"/>
      <c r="E320" s="158"/>
      <c r="F320" s="161"/>
      <c r="G320" s="164"/>
      <c r="H320" s="150"/>
      <c r="I320" s="150"/>
      <c r="J320" s="3">
        <v>44354</v>
      </c>
      <c r="K320" s="4" t="s">
        <v>402</v>
      </c>
      <c r="L320" s="5">
        <v>23.3</v>
      </c>
      <c r="M320" s="6">
        <v>0.4</v>
      </c>
      <c r="N320" s="5">
        <v>18</v>
      </c>
      <c r="O320" s="7">
        <v>0</v>
      </c>
      <c r="P320" s="8" t="s">
        <v>401</v>
      </c>
      <c r="Q320" s="8" t="s">
        <v>397</v>
      </c>
      <c r="R320" s="9" t="s">
        <v>400</v>
      </c>
      <c r="S320" s="19">
        <v>21.7</v>
      </c>
      <c r="T320" s="11">
        <v>9</v>
      </c>
      <c r="U320" s="12">
        <v>4.3</v>
      </c>
      <c r="V320" s="13" t="s">
        <v>571</v>
      </c>
      <c r="W320" s="88">
        <v>0.56999999999999995</v>
      </c>
      <c r="X320" s="15"/>
      <c r="Y320" s="16"/>
      <c r="Z320" s="13" t="s">
        <v>571</v>
      </c>
      <c r="AA320" s="88">
        <v>0.67</v>
      </c>
      <c r="AB320" s="15"/>
      <c r="AC320" s="16"/>
      <c r="AD320" s="17"/>
      <c r="AE320" s="18"/>
    </row>
    <row r="321" spans="2:31" x14ac:dyDescent="0.2">
      <c r="B321" s="147"/>
      <c r="C321" s="155"/>
      <c r="D321" s="150"/>
      <c r="E321" s="158"/>
      <c r="F321" s="161"/>
      <c r="G321" s="164"/>
      <c r="H321" s="150"/>
      <c r="I321" s="150"/>
      <c r="J321" s="3">
        <v>44417</v>
      </c>
      <c r="K321" s="4" t="s">
        <v>398</v>
      </c>
      <c r="L321" s="5">
        <v>27.4</v>
      </c>
      <c r="M321" s="6">
        <v>0.5</v>
      </c>
      <c r="N321" s="5">
        <v>23.6</v>
      </c>
      <c r="O321" s="7">
        <v>0</v>
      </c>
      <c r="P321" s="8" t="s">
        <v>405</v>
      </c>
      <c r="Q321" s="8" t="s">
        <v>397</v>
      </c>
      <c r="R321" s="9" t="s">
        <v>400</v>
      </c>
      <c r="S321" s="19">
        <v>22</v>
      </c>
      <c r="T321" s="11">
        <v>12</v>
      </c>
      <c r="U321" s="12">
        <v>3.2</v>
      </c>
      <c r="V321" s="13" t="s">
        <v>571</v>
      </c>
      <c r="W321" s="88">
        <v>0.72</v>
      </c>
      <c r="X321" s="15"/>
      <c r="Y321" s="16"/>
      <c r="Z321" s="13" t="s">
        <v>571</v>
      </c>
      <c r="AA321" s="88">
        <v>0.69</v>
      </c>
      <c r="AB321" s="15"/>
      <c r="AC321" s="16"/>
      <c r="AD321" s="17"/>
      <c r="AE321" s="18"/>
    </row>
    <row r="322" spans="2:31" x14ac:dyDescent="0.2">
      <c r="B322" s="147"/>
      <c r="C322" s="155"/>
      <c r="D322" s="150"/>
      <c r="E322" s="158"/>
      <c r="F322" s="161"/>
      <c r="G322" s="164"/>
      <c r="H322" s="150"/>
      <c r="I322" s="150"/>
      <c r="J322" s="3">
        <v>44490</v>
      </c>
      <c r="K322" s="4" t="s">
        <v>402</v>
      </c>
      <c r="L322" s="5">
        <v>17.399999999999999</v>
      </c>
      <c r="M322" s="6">
        <v>0.4</v>
      </c>
      <c r="N322" s="5">
        <v>15</v>
      </c>
      <c r="O322" s="7">
        <v>0</v>
      </c>
      <c r="P322" s="8" t="s">
        <v>405</v>
      </c>
      <c r="Q322" s="8" t="s">
        <v>397</v>
      </c>
      <c r="R322" s="9" t="s">
        <v>400</v>
      </c>
      <c r="S322" s="19">
        <v>22.3</v>
      </c>
      <c r="T322" s="11">
        <v>4</v>
      </c>
      <c r="U322" s="12">
        <v>1.5</v>
      </c>
      <c r="V322" s="13" t="s">
        <v>571</v>
      </c>
      <c r="W322" s="88">
        <v>0.81</v>
      </c>
      <c r="X322" s="15"/>
      <c r="Y322" s="16"/>
      <c r="Z322" s="13" t="s">
        <v>571</v>
      </c>
      <c r="AA322" s="88">
        <v>0.86</v>
      </c>
      <c r="AB322" s="15"/>
      <c r="AC322" s="16"/>
      <c r="AD322" s="17"/>
      <c r="AE322" s="18"/>
    </row>
    <row r="323" spans="2:31" x14ac:dyDescent="0.2">
      <c r="B323" s="147"/>
      <c r="C323" s="155"/>
      <c r="D323" s="150"/>
      <c r="E323" s="158"/>
      <c r="F323" s="161"/>
      <c r="G323" s="164"/>
      <c r="H323" s="150"/>
      <c r="I323" s="150"/>
      <c r="J323" s="3">
        <v>44517</v>
      </c>
      <c r="K323" s="4" t="s">
        <v>402</v>
      </c>
      <c r="L323" s="5">
        <v>16.100000000000001</v>
      </c>
      <c r="M323" s="6">
        <v>0.4</v>
      </c>
      <c r="N323" s="5">
        <v>12.4</v>
      </c>
      <c r="O323" s="7">
        <v>0</v>
      </c>
      <c r="P323" s="8" t="s">
        <v>405</v>
      </c>
      <c r="Q323" s="8" t="s">
        <v>397</v>
      </c>
      <c r="R323" s="9" t="s">
        <v>400</v>
      </c>
      <c r="S323" s="19">
        <v>23.3</v>
      </c>
      <c r="T323" s="11">
        <v>2</v>
      </c>
      <c r="U323" s="12">
        <v>1.2</v>
      </c>
      <c r="V323" s="13" t="s">
        <v>571</v>
      </c>
      <c r="W323" s="88">
        <v>0.75</v>
      </c>
      <c r="X323" s="15"/>
      <c r="Y323" s="16"/>
      <c r="Z323" s="13" t="s">
        <v>571</v>
      </c>
      <c r="AA323" s="88">
        <v>0.67</v>
      </c>
      <c r="AB323" s="15"/>
      <c r="AC323" s="16"/>
      <c r="AD323" s="17"/>
      <c r="AE323" s="18"/>
    </row>
    <row r="324" spans="2:31" x14ac:dyDescent="0.2">
      <c r="B324" s="148"/>
      <c r="C324" s="156"/>
      <c r="D324" s="151"/>
      <c r="E324" s="159"/>
      <c r="F324" s="162"/>
      <c r="G324" s="165"/>
      <c r="H324" s="151"/>
      <c r="I324" s="151"/>
      <c r="J324" s="20">
        <v>44555</v>
      </c>
      <c r="K324" s="21" t="s">
        <v>398</v>
      </c>
      <c r="L324" s="22">
        <v>7.4</v>
      </c>
      <c r="M324" s="23">
        <v>0.4</v>
      </c>
      <c r="N324" s="22">
        <v>8.4</v>
      </c>
      <c r="O324" s="24">
        <v>0</v>
      </c>
      <c r="P324" s="25" t="s">
        <v>405</v>
      </c>
      <c r="Q324" s="25" t="s">
        <v>397</v>
      </c>
      <c r="R324" s="26" t="s">
        <v>400</v>
      </c>
      <c r="S324" s="27">
        <v>26.1</v>
      </c>
      <c r="T324" s="28">
        <v>2</v>
      </c>
      <c r="U324" s="29">
        <v>0.7</v>
      </c>
      <c r="V324" s="30" t="s">
        <v>571</v>
      </c>
      <c r="W324" s="89">
        <v>0.88</v>
      </c>
      <c r="X324" s="32"/>
      <c r="Y324" s="33"/>
      <c r="Z324" s="30" t="s">
        <v>571</v>
      </c>
      <c r="AA324" s="89">
        <v>0.79</v>
      </c>
      <c r="AB324" s="32"/>
      <c r="AC324" s="33"/>
      <c r="AD324" s="34"/>
      <c r="AE324" s="18"/>
    </row>
    <row r="325" spans="2:31" x14ac:dyDescent="0.2">
      <c r="B325" s="147" t="s">
        <v>32</v>
      </c>
      <c r="C325" s="154">
        <v>53</v>
      </c>
      <c r="D325" s="149" t="s">
        <v>144</v>
      </c>
      <c r="E325" s="157"/>
      <c r="F325" s="160"/>
      <c r="G325" s="163"/>
      <c r="H325" s="149" t="s">
        <v>146</v>
      </c>
      <c r="I325" s="149" t="s">
        <v>122</v>
      </c>
      <c r="J325" s="77">
        <v>44338</v>
      </c>
      <c r="K325" s="78" t="s">
        <v>395</v>
      </c>
      <c r="L325" s="79">
        <v>18</v>
      </c>
      <c r="M325" s="80">
        <v>1</v>
      </c>
      <c r="N325" s="79">
        <v>17.7</v>
      </c>
      <c r="O325" s="81">
        <v>0</v>
      </c>
      <c r="P325" s="90" t="s">
        <v>401</v>
      </c>
      <c r="Q325" s="90" t="s">
        <v>397</v>
      </c>
      <c r="R325" s="91">
        <v>35</v>
      </c>
      <c r="S325" s="92">
        <v>81.8</v>
      </c>
      <c r="T325" s="93">
        <v>26</v>
      </c>
      <c r="U325" s="94">
        <v>14</v>
      </c>
      <c r="V325" s="95" t="s">
        <v>571</v>
      </c>
      <c r="W325" s="96">
        <v>0.84</v>
      </c>
      <c r="X325" s="97"/>
      <c r="Y325" s="98"/>
      <c r="Z325" s="95" t="s">
        <v>571</v>
      </c>
      <c r="AA325" s="96">
        <v>0.61</v>
      </c>
      <c r="AB325" s="97"/>
      <c r="AC325" s="98"/>
      <c r="AD325" s="99"/>
      <c r="AE325" s="18"/>
    </row>
    <row r="326" spans="2:31" x14ac:dyDescent="0.2">
      <c r="B326" s="147"/>
      <c r="C326" s="155"/>
      <c r="D326" s="150"/>
      <c r="E326" s="158"/>
      <c r="F326" s="161"/>
      <c r="G326" s="164"/>
      <c r="H326" s="150"/>
      <c r="I326" s="150"/>
      <c r="J326" s="3">
        <v>44354</v>
      </c>
      <c r="K326" s="4" t="s">
        <v>398</v>
      </c>
      <c r="L326" s="5">
        <v>22.4</v>
      </c>
      <c r="M326" s="6">
        <v>1</v>
      </c>
      <c r="N326" s="5">
        <v>19.100000000000001</v>
      </c>
      <c r="O326" s="7">
        <v>0</v>
      </c>
      <c r="P326" s="8" t="s">
        <v>401</v>
      </c>
      <c r="Q326" s="8" t="s">
        <v>408</v>
      </c>
      <c r="R326" s="9">
        <v>71</v>
      </c>
      <c r="S326" s="19">
        <v>108</v>
      </c>
      <c r="T326" s="11">
        <v>8</v>
      </c>
      <c r="U326" s="12">
        <v>5.7</v>
      </c>
      <c r="V326" s="13" t="s">
        <v>571</v>
      </c>
      <c r="W326" s="88">
        <v>0.56000000000000005</v>
      </c>
      <c r="X326" s="15"/>
      <c r="Y326" s="16"/>
      <c r="Z326" s="13" t="s">
        <v>571</v>
      </c>
      <c r="AA326" s="88">
        <v>0.74</v>
      </c>
      <c r="AB326" s="15"/>
      <c r="AC326" s="16"/>
      <c r="AD326" s="17"/>
      <c r="AE326" s="18"/>
    </row>
    <row r="327" spans="2:31" x14ac:dyDescent="0.2">
      <c r="B327" s="147"/>
      <c r="C327" s="155"/>
      <c r="D327" s="150"/>
      <c r="E327" s="158"/>
      <c r="F327" s="161"/>
      <c r="G327" s="164"/>
      <c r="H327" s="150"/>
      <c r="I327" s="150"/>
      <c r="J327" s="3">
        <v>44417</v>
      </c>
      <c r="K327" s="4" t="s">
        <v>398</v>
      </c>
      <c r="L327" s="5">
        <v>27.8</v>
      </c>
      <c r="M327" s="6">
        <v>1.1000000000000001</v>
      </c>
      <c r="N327" s="5">
        <v>26.8</v>
      </c>
      <c r="O327" s="7">
        <v>0</v>
      </c>
      <c r="P327" s="8" t="s">
        <v>407</v>
      </c>
      <c r="Q327" s="8" t="s">
        <v>408</v>
      </c>
      <c r="R327" s="9">
        <v>72</v>
      </c>
      <c r="S327" s="19">
        <v>139</v>
      </c>
      <c r="T327" s="11">
        <v>4</v>
      </c>
      <c r="U327" s="12">
        <v>2.7</v>
      </c>
      <c r="V327" s="13" t="s">
        <v>571</v>
      </c>
      <c r="W327" s="88">
        <v>0.83</v>
      </c>
      <c r="X327" s="15"/>
      <c r="Y327" s="16"/>
      <c r="Z327" s="13" t="s">
        <v>571</v>
      </c>
      <c r="AA327" s="88">
        <v>0.73</v>
      </c>
      <c r="AB327" s="15"/>
      <c r="AC327" s="16"/>
      <c r="AD327" s="17"/>
      <c r="AE327" s="18"/>
    </row>
    <row r="328" spans="2:31" x14ac:dyDescent="0.2">
      <c r="B328" s="147"/>
      <c r="C328" s="155"/>
      <c r="D328" s="150"/>
      <c r="E328" s="158"/>
      <c r="F328" s="161"/>
      <c r="G328" s="164"/>
      <c r="H328" s="150"/>
      <c r="I328" s="150"/>
      <c r="J328" s="3">
        <v>44490</v>
      </c>
      <c r="K328" s="4" t="s">
        <v>402</v>
      </c>
      <c r="L328" s="5">
        <v>17.8</v>
      </c>
      <c r="M328" s="6">
        <v>1.2</v>
      </c>
      <c r="N328" s="5">
        <v>15.8</v>
      </c>
      <c r="O328" s="7">
        <v>0</v>
      </c>
      <c r="P328" s="8" t="s">
        <v>407</v>
      </c>
      <c r="Q328" s="8" t="s">
        <v>408</v>
      </c>
      <c r="R328" s="9" t="s">
        <v>400</v>
      </c>
      <c r="S328" s="19">
        <v>181</v>
      </c>
      <c r="T328" s="11">
        <v>6</v>
      </c>
      <c r="U328" s="12">
        <v>2.2000000000000002</v>
      </c>
      <c r="V328" s="13" t="s">
        <v>571</v>
      </c>
      <c r="W328" s="88">
        <v>0.6</v>
      </c>
      <c r="X328" s="15"/>
      <c r="Y328" s="16"/>
      <c r="Z328" s="13" t="s">
        <v>571</v>
      </c>
      <c r="AA328" s="88">
        <v>0.76</v>
      </c>
      <c r="AB328" s="15"/>
      <c r="AC328" s="16"/>
      <c r="AD328" s="17"/>
      <c r="AE328" s="18"/>
    </row>
    <row r="329" spans="2:31" x14ac:dyDescent="0.2">
      <c r="B329" s="147"/>
      <c r="C329" s="155"/>
      <c r="D329" s="150"/>
      <c r="E329" s="158"/>
      <c r="F329" s="161"/>
      <c r="G329" s="164"/>
      <c r="H329" s="150"/>
      <c r="I329" s="150"/>
      <c r="J329" s="3">
        <v>44517</v>
      </c>
      <c r="K329" s="4" t="s">
        <v>402</v>
      </c>
      <c r="L329" s="5">
        <v>14.8</v>
      </c>
      <c r="M329" s="6">
        <v>1.1000000000000001</v>
      </c>
      <c r="N329" s="5">
        <v>13.6</v>
      </c>
      <c r="O329" s="7">
        <v>0</v>
      </c>
      <c r="P329" s="8" t="s">
        <v>407</v>
      </c>
      <c r="Q329" s="8" t="s">
        <v>408</v>
      </c>
      <c r="R329" s="9" t="s">
        <v>400</v>
      </c>
      <c r="S329" s="19">
        <v>230</v>
      </c>
      <c r="T329" s="11">
        <v>5</v>
      </c>
      <c r="U329" s="12">
        <v>2.4</v>
      </c>
      <c r="V329" s="13" t="s">
        <v>571</v>
      </c>
      <c r="W329" s="88">
        <v>0.93</v>
      </c>
      <c r="X329" s="15"/>
      <c r="Y329" s="16"/>
      <c r="Z329" s="13" t="s">
        <v>571</v>
      </c>
      <c r="AA329" s="88">
        <v>0.89</v>
      </c>
      <c r="AB329" s="15"/>
      <c r="AC329" s="16"/>
      <c r="AD329" s="17"/>
      <c r="AE329" s="18"/>
    </row>
    <row r="330" spans="2:31" x14ac:dyDescent="0.2">
      <c r="B330" s="148"/>
      <c r="C330" s="156"/>
      <c r="D330" s="151"/>
      <c r="E330" s="159"/>
      <c r="F330" s="162"/>
      <c r="G330" s="165"/>
      <c r="H330" s="151"/>
      <c r="I330" s="151"/>
      <c r="J330" s="20">
        <v>44554</v>
      </c>
      <c r="K330" s="21" t="s">
        <v>402</v>
      </c>
      <c r="L330" s="22">
        <v>5.8</v>
      </c>
      <c r="M330" s="23">
        <v>1.2</v>
      </c>
      <c r="N330" s="22">
        <v>11.2</v>
      </c>
      <c r="O330" s="24">
        <v>0</v>
      </c>
      <c r="P330" s="25" t="s">
        <v>407</v>
      </c>
      <c r="Q330" s="25" t="s">
        <v>397</v>
      </c>
      <c r="R330" s="26">
        <v>70</v>
      </c>
      <c r="S330" s="27">
        <v>163</v>
      </c>
      <c r="T330" s="28">
        <v>13</v>
      </c>
      <c r="U330" s="29">
        <v>1.6</v>
      </c>
      <c r="V330" s="30" t="s">
        <v>571</v>
      </c>
      <c r="W330" s="89">
        <v>0.9</v>
      </c>
      <c r="X330" s="32"/>
      <c r="Y330" s="33"/>
      <c r="Z330" s="30" t="s">
        <v>571</v>
      </c>
      <c r="AA330" s="89">
        <v>0.64</v>
      </c>
      <c r="AB330" s="32"/>
      <c r="AC330" s="33"/>
      <c r="AD330" s="34"/>
      <c r="AE330" s="18"/>
    </row>
  </sheetData>
  <mergeCells count="404">
    <mergeCell ref="Z4:AC4"/>
    <mergeCell ref="N1:AD1"/>
    <mergeCell ref="M1:M4"/>
    <mergeCell ref="N3:N4"/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O3:O4"/>
    <mergeCell ref="R3:R4"/>
    <mergeCell ref="S3:S4"/>
    <mergeCell ref="T3:T4"/>
    <mergeCell ref="AD2:AD4"/>
    <mergeCell ref="P3:P4"/>
    <mergeCell ref="Q3:Q4"/>
    <mergeCell ref="N2:U2"/>
    <mergeCell ref="U3:U4"/>
    <mergeCell ref="V2:AC2"/>
    <mergeCell ref="V3:AC3"/>
    <mergeCell ref="V4:Y4"/>
    <mergeCell ref="H5:H10"/>
    <mergeCell ref="I5:I10"/>
    <mergeCell ref="C11:C16"/>
    <mergeCell ref="D11:D16"/>
    <mergeCell ref="E11:E16"/>
    <mergeCell ref="F11:F16"/>
    <mergeCell ref="G11:G16"/>
    <mergeCell ref="H11:H16"/>
    <mergeCell ref="I11:I16"/>
    <mergeCell ref="C5:C10"/>
    <mergeCell ref="D5:D10"/>
    <mergeCell ref="E5:E10"/>
    <mergeCell ref="F5:F10"/>
    <mergeCell ref="G5:G10"/>
    <mergeCell ref="H17:H22"/>
    <mergeCell ref="I17:I22"/>
    <mergeCell ref="C23:C28"/>
    <mergeCell ref="D23:D28"/>
    <mergeCell ref="E23:E28"/>
    <mergeCell ref="F23:F28"/>
    <mergeCell ref="G23:G28"/>
    <mergeCell ref="H23:H28"/>
    <mergeCell ref="I23:I28"/>
    <mergeCell ref="C17:C22"/>
    <mergeCell ref="D17:D22"/>
    <mergeCell ref="E17:E22"/>
    <mergeCell ref="F17:F22"/>
    <mergeCell ref="G17:G22"/>
    <mergeCell ref="H29:H34"/>
    <mergeCell ref="I29:I34"/>
    <mergeCell ref="C35:C40"/>
    <mergeCell ref="D35:D40"/>
    <mergeCell ref="E35:E40"/>
    <mergeCell ref="F35:F40"/>
    <mergeCell ref="G35:G40"/>
    <mergeCell ref="H35:H40"/>
    <mergeCell ref="I35:I40"/>
    <mergeCell ref="C29:C34"/>
    <mergeCell ref="D29:D34"/>
    <mergeCell ref="E29:E34"/>
    <mergeCell ref="F29:F34"/>
    <mergeCell ref="G29:G34"/>
    <mergeCell ref="H41:H46"/>
    <mergeCell ref="I41:I46"/>
    <mergeCell ref="C47:C52"/>
    <mergeCell ref="D47:D52"/>
    <mergeCell ref="E47:E52"/>
    <mergeCell ref="F47:F52"/>
    <mergeCell ref="G47:G52"/>
    <mergeCell ref="H47:H52"/>
    <mergeCell ref="I47:I52"/>
    <mergeCell ref="C41:C46"/>
    <mergeCell ref="D41:D46"/>
    <mergeCell ref="E41:E46"/>
    <mergeCell ref="F41:F46"/>
    <mergeCell ref="G41:G46"/>
    <mergeCell ref="H53:H58"/>
    <mergeCell ref="I53:I58"/>
    <mergeCell ref="C59:C64"/>
    <mergeCell ref="D59:D64"/>
    <mergeCell ref="E59:E64"/>
    <mergeCell ref="F59:F64"/>
    <mergeCell ref="G59:G64"/>
    <mergeCell ref="H59:H64"/>
    <mergeCell ref="I59:I64"/>
    <mergeCell ref="C53:C58"/>
    <mergeCell ref="D53:D58"/>
    <mergeCell ref="E53:E58"/>
    <mergeCell ref="F53:F58"/>
    <mergeCell ref="G53:G58"/>
    <mergeCell ref="H65:H70"/>
    <mergeCell ref="I65:I70"/>
    <mergeCell ref="C71:C76"/>
    <mergeCell ref="D71:D76"/>
    <mergeCell ref="E71:E76"/>
    <mergeCell ref="F71:F76"/>
    <mergeCell ref="G71:G76"/>
    <mergeCell ref="H71:H76"/>
    <mergeCell ref="I71:I76"/>
    <mergeCell ref="C65:C70"/>
    <mergeCell ref="D65:D70"/>
    <mergeCell ref="E65:E70"/>
    <mergeCell ref="F65:F70"/>
    <mergeCell ref="G65:G70"/>
    <mergeCell ref="H77:H82"/>
    <mergeCell ref="I77:I82"/>
    <mergeCell ref="C83:C88"/>
    <mergeCell ref="D83:D88"/>
    <mergeCell ref="E83:E88"/>
    <mergeCell ref="F83:F88"/>
    <mergeCell ref="G83:G88"/>
    <mergeCell ref="H83:H88"/>
    <mergeCell ref="I83:I88"/>
    <mergeCell ref="C77:C82"/>
    <mergeCell ref="D77:D82"/>
    <mergeCell ref="E77:E82"/>
    <mergeCell ref="F77:F82"/>
    <mergeCell ref="G77:G82"/>
    <mergeCell ref="H89:H94"/>
    <mergeCell ref="I89:I94"/>
    <mergeCell ref="C95:C100"/>
    <mergeCell ref="D95:D100"/>
    <mergeCell ref="E95:E100"/>
    <mergeCell ref="F95:F100"/>
    <mergeCell ref="G95:G100"/>
    <mergeCell ref="H95:H100"/>
    <mergeCell ref="I95:I100"/>
    <mergeCell ref="C89:C94"/>
    <mergeCell ref="D89:D94"/>
    <mergeCell ref="E89:E94"/>
    <mergeCell ref="F89:F94"/>
    <mergeCell ref="G89:G94"/>
    <mergeCell ref="H101:H106"/>
    <mergeCell ref="I101:I106"/>
    <mergeCell ref="C107:C112"/>
    <mergeCell ref="D107:D112"/>
    <mergeCell ref="E107:E112"/>
    <mergeCell ref="F107:F112"/>
    <mergeCell ref="G107:G112"/>
    <mergeCell ref="H107:H112"/>
    <mergeCell ref="I107:I112"/>
    <mergeCell ref="C101:C106"/>
    <mergeCell ref="D101:D106"/>
    <mergeCell ref="E101:E106"/>
    <mergeCell ref="F101:F106"/>
    <mergeCell ref="G101:G106"/>
    <mergeCell ref="H113:H118"/>
    <mergeCell ref="I113:I118"/>
    <mergeCell ref="C119:C128"/>
    <mergeCell ref="D119:D128"/>
    <mergeCell ref="E119:E128"/>
    <mergeCell ref="F119:F128"/>
    <mergeCell ref="G119:G128"/>
    <mergeCell ref="H119:H128"/>
    <mergeCell ref="I119:I128"/>
    <mergeCell ref="C113:C118"/>
    <mergeCell ref="D113:D118"/>
    <mergeCell ref="E113:E118"/>
    <mergeCell ref="F113:F118"/>
    <mergeCell ref="G113:G118"/>
    <mergeCell ref="I129:I138"/>
    <mergeCell ref="C139:C144"/>
    <mergeCell ref="D139:D144"/>
    <mergeCell ref="E139:E144"/>
    <mergeCell ref="F139:F144"/>
    <mergeCell ref="G139:G144"/>
    <mergeCell ref="H139:H144"/>
    <mergeCell ref="I139:I144"/>
    <mergeCell ref="C129:C138"/>
    <mergeCell ref="D129:D138"/>
    <mergeCell ref="E129:E138"/>
    <mergeCell ref="F129:F138"/>
    <mergeCell ref="G129:G138"/>
    <mergeCell ref="I145:I150"/>
    <mergeCell ref="C151:C156"/>
    <mergeCell ref="D151:D156"/>
    <mergeCell ref="E151:E156"/>
    <mergeCell ref="F151:F156"/>
    <mergeCell ref="G151:G156"/>
    <mergeCell ref="H151:H156"/>
    <mergeCell ref="I151:I156"/>
    <mergeCell ref="C145:C150"/>
    <mergeCell ref="D145:D150"/>
    <mergeCell ref="E145:E150"/>
    <mergeCell ref="F145:F150"/>
    <mergeCell ref="G145:G150"/>
    <mergeCell ref="I157:I162"/>
    <mergeCell ref="C163:C168"/>
    <mergeCell ref="D163:D168"/>
    <mergeCell ref="E163:E168"/>
    <mergeCell ref="F163:F168"/>
    <mergeCell ref="G163:G168"/>
    <mergeCell ref="H163:H168"/>
    <mergeCell ref="I163:I168"/>
    <mergeCell ref="C157:C162"/>
    <mergeCell ref="D157:D162"/>
    <mergeCell ref="E157:E162"/>
    <mergeCell ref="F157:F162"/>
    <mergeCell ref="G157:G162"/>
    <mergeCell ref="I169:I174"/>
    <mergeCell ref="C175:C180"/>
    <mergeCell ref="D175:D180"/>
    <mergeCell ref="E175:E180"/>
    <mergeCell ref="F175:F180"/>
    <mergeCell ref="G175:G180"/>
    <mergeCell ref="H175:H180"/>
    <mergeCell ref="I175:I180"/>
    <mergeCell ref="C169:C174"/>
    <mergeCell ref="D169:D174"/>
    <mergeCell ref="E169:E174"/>
    <mergeCell ref="F169:F174"/>
    <mergeCell ref="G169:G174"/>
    <mergeCell ref="I181:I186"/>
    <mergeCell ref="C187:C192"/>
    <mergeCell ref="D187:D192"/>
    <mergeCell ref="E187:E192"/>
    <mergeCell ref="F187:F192"/>
    <mergeCell ref="G187:G192"/>
    <mergeCell ref="H187:H192"/>
    <mergeCell ref="I187:I192"/>
    <mergeCell ref="C181:C186"/>
    <mergeCell ref="D181:D186"/>
    <mergeCell ref="E181:E186"/>
    <mergeCell ref="F181:F186"/>
    <mergeCell ref="G181:G186"/>
    <mergeCell ref="I193:I198"/>
    <mergeCell ref="C199:C204"/>
    <mergeCell ref="D199:D204"/>
    <mergeCell ref="E199:E204"/>
    <mergeCell ref="F199:F204"/>
    <mergeCell ref="G199:G204"/>
    <mergeCell ref="H199:H204"/>
    <mergeCell ref="I199:I204"/>
    <mergeCell ref="C193:C198"/>
    <mergeCell ref="D193:D198"/>
    <mergeCell ref="E193:E198"/>
    <mergeCell ref="F193:F198"/>
    <mergeCell ref="G193:G198"/>
    <mergeCell ref="I205:I210"/>
    <mergeCell ref="C211:C216"/>
    <mergeCell ref="D211:D216"/>
    <mergeCell ref="E211:E216"/>
    <mergeCell ref="F211:F216"/>
    <mergeCell ref="G211:G216"/>
    <mergeCell ref="H211:H216"/>
    <mergeCell ref="I211:I216"/>
    <mergeCell ref="C205:C210"/>
    <mergeCell ref="D205:D210"/>
    <mergeCell ref="E205:E210"/>
    <mergeCell ref="F205:F210"/>
    <mergeCell ref="G205:G210"/>
    <mergeCell ref="I217:I222"/>
    <mergeCell ref="C223:C228"/>
    <mergeCell ref="D223:D228"/>
    <mergeCell ref="E223:E228"/>
    <mergeCell ref="F223:F228"/>
    <mergeCell ref="G223:G228"/>
    <mergeCell ref="H223:H228"/>
    <mergeCell ref="I223:I228"/>
    <mergeCell ref="C217:C222"/>
    <mergeCell ref="D217:D222"/>
    <mergeCell ref="E217:E222"/>
    <mergeCell ref="F217:F222"/>
    <mergeCell ref="G217:G222"/>
    <mergeCell ref="I229:I234"/>
    <mergeCell ref="C235:C240"/>
    <mergeCell ref="D235:D240"/>
    <mergeCell ref="E235:E240"/>
    <mergeCell ref="F235:F240"/>
    <mergeCell ref="G235:G240"/>
    <mergeCell ref="H235:H240"/>
    <mergeCell ref="I235:I240"/>
    <mergeCell ref="C229:C234"/>
    <mergeCell ref="D229:D234"/>
    <mergeCell ref="E229:E234"/>
    <mergeCell ref="F229:F234"/>
    <mergeCell ref="G229:G234"/>
    <mergeCell ref="I241:I246"/>
    <mergeCell ref="C247:C252"/>
    <mergeCell ref="D247:D252"/>
    <mergeCell ref="E247:E252"/>
    <mergeCell ref="F247:F252"/>
    <mergeCell ref="G247:G252"/>
    <mergeCell ref="H247:H252"/>
    <mergeCell ref="I247:I252"/>
    <mergeCell ref="C241:C246"/>
    <mergeCell ref="D241:D246"/>
    <mergeCell ref="E241:E246"/>
    <mergeCell ref="F241:F246"/>
    <mergeCell ref="G241:G246"/>
    <mergeCell ref="I253:I258"/>
    <mergeCell ref="C259:C264"/>
    <mergeCell ref="D259:D264"/>
    <mergeCell ref="E259:E264"/>
    <mergeCell ref="F259:F264"/>
    <mergeCell ref="G259:G264"/>
    <mergeCell ref="H259:H264"/>
    <mergeCell ref="I259:I264"/>
    <mergeCell ref="C253:C258"/>
    <mergeCell ref="D253:D258"/>
    <mergeCell ref="E253:E258"/>
    <mergeCell ref="F253:F258"/>
    <mergeCell ref="G253:G258"/>
    <mergeCell ref="I265:I270"/>
    <mergeCell ref="C271:C276"/>
    <mergeCell ref="D271:D276"/>
    <mergeCell ref="E271:E276"/>
    <mergeCell ref="F271:F276"/>
    <mergeCell ref="G271:G276"/>
    <mergeCell ref="H271:H276"/>
    <mergeCell ref="I271:I276"/>
    <mergeCell ref="C265:C270"/>
    <mergeCell ref="D265:D270"/>
    <mergeCell ref="E265:E270"/>
    <mergeCell ref="F265:F270"/>
    <mergeCell ref="G265:G270"/>
    <mergeCell ref="I277:I282"/>
    <mergeCell ref="C283:C288"/>
    <mergeCell ref="D283:D288"/>
    <mergeCell ref="E283:E288"/>
    <mergeCell ref="F283:F288"/>
    <mergeCell ref="G283:G288"/>
    <mergeCell ref="H283:H288"/>
    <mergeCell ref="I283:I288"/>
    <mergeCell ref="C277:C282"/>
    <mergeCell ref="D277:D282"/>
    <mergeCell ref="E277:E282"/>
    <mergeCell ref="F277:F282"/>
    <mergeCell ref="G277:G282"/>
    <mergeCell ref="I289:I294"/>
    <mergeCell ref="C295:C300"/>
    <mergeCell ref="D295:D300"/>
    <mergeCell ref="E295:E300"/>
    <mergeCell ref="F295:F300"/>
    <mergeCell ref="G295:G300"/>
    <mergeCell ref="H295:H300"/>
    <mergeCell ref="I295:I300"/>
    <mergeCell ref="C289:C294"/>
    <mergeCell ref="D289:D294"/>
    <mergeCell ref="E289:E294"/>
    <mergeCell ref="F289:F294"/>
    <mergeCell ref="G289:G294"/>
    <mergeCell ref="I301:I306"/>
    <mergeCell ref="C307:C312"/>
    <mergeCell ref="D307:D312"/>
    <mergeCell ref="E307:E312"/>
    <mergeCell ref="F307:F312"/>
    <mergeCell ref="G307:G312"/>
    <mergeCell ref="H307:H312"/>
    <mergeCell ref="I307:I312"/>
    <mergeCell ref="C301:C306"/>
    <mergeCell ref="D301:D306"/>
    <mergeCell ref="E301:E306"/>
    <mergeCell ref="F301:F306"/>
    <mergeCell ref="G301:G306"/>
    <mergeCell ref="I325:I330"/>
    <mergeCell ref="C325:C330"/>
    <mergeCell ref="D325:D330"/>
    <mergeCell ref="E325:E330"/>
    <mergeCell ref="F325:F330"/>
    <mergeCell ref="G325:G330"/>
    <mergeCell ref="H313:H318"/>
    <mergeCell ref="I313:I318"/>
    <mergeCell ref="C319:C324"/>
    <mergeCell ref="D319:D324"/>
    <mergeCell ref="E319:E324"/>
    <mergeCell ref="F319:F324"/>
    <mergeCell ref="G319:G324"/>
    <mergeCell ref="H319:H324"/>
    <mergeCell ref="I319:I324"/>
    <mergeCell ref="C313:C318"/>
    <mergeCell ref="D313:D318"/>
    <mergeCell ref="E313:E318"/>
    <mergeCell ref="F313:F318"/>
    <mergeCell ref="G313:G318"/>
    <mergeCell ref="B5:B52"/>
    <mergeCell ref="B53:B94"/>
    <mergeCell ref="B95:B138"/>
    <mergeCell ref="B181:B228"/>
    <mergeCell ref="B229:B276"/>
    <mergeCell ref="B277:B324"/>
    <mergeCell ref="B325:B330"/>
    <mergeCell ref="B139:B180"/>
    <mergeCell ref="H325:H330"/>
    <mergeCell ref="H301:H306"/>
    <mergeCell ref="H289:H294"/>
    <mergeCell ref="H277:H282"/>
    <mergeCell ref="H265:H270"/>
    <mergeCell ref="H253:H258"/>
    <mergeCell ref="H241:H246"/>
    <mergeCell ref="H229:H234"/>
    <mergeCell ref="H217:H222"/>
    <mergeCell ref="H205:H210"/>
    <mergeCell ref="H193:H198"/>
    <mergeCell ref="H181:H186"/>
    <mergeCell ref="H169:H174"/>
    <mergeCell ref="H157:H162"/>
    <mergeCell ref="H145:H150"/>
    <mergeCell ref="H129:H138"/>
  </mergeCells>
  <phoneticPr fontId="3"/>
  <conditionalFormatting sqref="W5:W330 Y5:Y330 AC5:AC330 AA5:AA330">
    <cfRule type="cellIs" dxfId="215" priority="1" stopIfTrue="1" operator="greaterThanOrEqual">
      <formula>10</formula>
    </cfRule>
    <cfRule type="cellIs" dxfId="214" priority="2" stopIfTrue="1" operator="greaterThanOrEqual">
      <formula>1</formula>
    </cfRule>
    <cfRule type="cellIs" dxfId="213" priority="3" stopIfTrue="1" operator="greaterThanOrEqual">
      <formula>0.1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67" fitToHeight="0" orientation="landscape" r:id="rId1"/>
  <headerFooter scaleWithDoc="0">
    <oddHeader>&amp;C&amp;18表4.3.1.1(1) 福島県 &amp;A &amp;P/&amp;N</oddHeader>
  </headerFooter>
  <rowBreaks count="7" manualBreakCount="7">
    <brk id="52" min="1" max="29" man="1"/>
    <brk id="94" min="1" max="29" man="1"/>
    <brk id="138" min="1" max="29" man="1"/>
    <brk id="180" min="1" max="29" man="1"/>
    <brk id="228" min="1" max="29" man="1"/>
    <brk id="276" min="1" max="29" man="1"/>
    <brk id="324" min="1" max="2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FBD95-7E94-4E83-A695-5DB182E32DD6}">
  <sheetPr codeName="Sheet15">
    <tabColor theme="9" tint="0.79998168889431442"/>
    <pageSetUpPr fitToPage="1"/>
  </sheetPr>
  <dimension ref="A1:AE164"/>
  <sheetViews>
    <sheetView view="pageBreakPreview" zoomScaleNormal="100" zoomScaleSheetLayoutView="100" workbookViewId="0">
      <pane xSplit="9" ySplit="4" topLeftCell="L139" activePane="bottomRight" state="frozen"/>
      <selection activeCell="J1" sqref="J1:J4"/>
      <selection pane="topRight" activeCell="J1" sqref="J1:J4"/>
      <selection pane="bottomLeft" activeCell="J1" sqref="J1:J4"/>
      <selection pane="bottomRight" activeCell="AA146" sqref="AA146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customWidth="1"/>
    <col min="4" max="4" width="20.54296875" style="35" customWidth="1"/>
    <col min="5" max="5" width="13.54296875" style="35" customWidth="1"/>
    <col min="6" max="6" width="10.453125" style="35" hidden="1" customWidth="1"/>
    <col min="7" max="7" width="0" style="35" hidden="1" customWidth="1"/>
    <col min="8" max="8" width="13.36328125" style="35" customWidth="1"/>
    <col min="9" max="9" width="5.816406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25.81640625" style="35" customWidth="1"/>
    <col min="17" max="17" width="9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2.453125" style="37" hidden="1" customWidth="1"/>
    <col min="25" max="25" width="6.1796875" style="36" hidden="1" customWidth="1"/>
    <col min="26" max="27" width="6.81640625" style="36" customWidth="1"/>
    <col min="28" max="28" width="0" style="37" hidden="1" customWidth="1"/>
    <col min="29" max="29" width="0" style="36" hidden="1" customWidth="1"/>
    <col min="30" max="30" width="25.81640625" style="35" customWidth="1"/>
    <col min="31" max="31" width="2.453125" style="35" customWidth="1"/>
    <col min="32" max="16384" width="8.90625" style="35"/>
  </cols>
  <sheetData>
    <row r="1" spans="1:31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85" t="s">
        <v>19</v>
      </c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1:31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85"/>
      <c r="N2" s="191" t="s">
        <v>1</v>
      </c>
      <c r="O2" s="191"/>
      <c r="P2" s="191"/>
      <c r="Q2" s="191"/>
      <c r="R2" s="191"/>
      <c r="S2" s="191"/>
      <c r="T2" s="191"/>
      <c r="U2" s="191"/>
      <c r="V2" s="205" t="s">
        <v>20</v>
      </c>
      <c r="W2" s="206"/>
      <c r="X2" s="206"/>
      <c r="Y2" s="206"/>
      <c r="Z2" s="206"/>
      <c r="AA2" s="206"/>
      <c r="AB2" s="206"/>
      <c r="AC2" s="207"/>
      <c r="AD2" s="191" t="s">
        <v>2</v>
      </c>
    </row>
    <row r="3" spans="1:31" s="2" customFormat="1" ht="14.15" customHeight="1" x14ac:dyDescent="0.2">
      <c r="B3" s="186"/>
      <c r="C3" s="191" t="s">
        <v>3</v>
      </c>
      <c r="D3" s="191" t="s">
        <v>26</v>
      </c>
      <c r="E3" s="191"/>
      <c r="F3" s="191"/>
      <c r="G3" s="191"/>
      <c r="H3" s="191" t="s">
        <v>27</v>
      </c>
      <c r="I3" s="256" t="s">
        <v>28</v>
      </c>
      <c r="J3" s="188"/>
      <c r="K3" s="189"/>
      <c r="L3" s="190"/>
      <c r="M3" s="185"/>
      <c r="N3" s="185" t="s">
        <v>44</v>
      </c>
      <c r="O3" s="190" t="s">
        <v>45</v>
      </c>
      <c r="P3" s="189" t="s">
        <v>30</v>
      </c>
      <c r="Q3" s="189" t="s">
        <v>31</v>
      </c>
      <c r="R3" s="190" t="s">
        <v>58</v>
      </c>
      <c r="S3" s="193" t="s">
        <v>47</v>
      </c>
      <c r="T3" s="194" t="s">
        <v>48</v>
      </c>
      <c r="U3" s="194" t="s">
        <v>49</v>
      </c>
      <c r="V3" s="175" t="s">
        <v>9</v>
      </c>
      <c r="W3" s="176"/>
      <c r="X3" s="176"/>
      <c r="Y3" s="176"/>
      <c r="Z3" s="176"/>
      <c r="AA3" s="176"/>
      <c r="AB3" s="176"/>
      <c r="AC3" s="177"/>
      <c r="AD3" s="191"/>
    </row>
    <row r="4" spans="1:31" s="2" customFormat="1" ht="14.15" customHeight="1" x14ac:dyDescent="0.2">
      <c r="B4" s="186"/>
      <c r="C4" s="191"/>
      <c r="D4" s="191"/>
      <c r="E4" s="191"/>
      <c r="F4" s="191"/>
      <c r="G4" s="191"/>
      <c r="H4" s="191"/>
      <c r="I4" s="256"/>
      <c r="J4" s="188"/>
      <c r="K4" s="189"/>
      <c r="L4" s="190"/>
      <c r="M4" s="185"/>
      <c r="N4" s="185"/>
      <c r="O4" s="190"/>
      <c r="P4" s="189"/>
      <c r="Q4" s="189"/>
      <c r="R4" s="190"/>
      <c r="S4" s="193"/>
      <c r="T4" s="194"/>
      <c r="U4" s="194"/>
      <c r="V4" s="175" t="s">
        <v>10</v>
      </c>
      <c r="W4" s="176"/>
      <c r="X4" s="176"/>
      <c r="Y4" s="177"/>
      <c r="Z4" s="175" t="s">
        <v>11</v>
      </c>
      <c r="AA4" s="176"/>
      <c r="AB4" s="176"/>
      <c r="AC4" s="177"/>
      <c r="AD4" s="191"/>
    </row>
    <row r="5" spans="1:31" s="2" customFormat="1" ht="14.25" customHeight="1" x14ac:dyDescent="0.2">
      <c r="A5" s="53"/>
      <c r="B5" s="146" t="s">
        <v>42</v>
      </c>
      <c r="C5" s="245">
        <v>165</v>
      </c>
      <c r="D5" s="278" t="s">
        <v>314</v>
      </c>
      <c r="E5" s="279"/>
      <c r="F5" s="257"/>
      <c r="G5" s="180"/>
      <c r="H5" s="245" t="s">
        <v>315</v>
      </c>
      <c r="I5" s="54" t="s">
        <v>18</v>
      </c>
      <c r="J5" s="259">
        <v>44342</v>
      </c>
      <c r="K5" s="260" t="s">
        <v>402</v>
      </c>
      <c r="L5" s="261">
        <v>21.5</v>
      </c>
      <c r="M5" s="262">
        <v>45.06</v>
      </c>
      <c r="N5" s="101">
        <v>16.2</v>
      </c>
      <c r="O5" s="103">
        <v>0.5</v>
      </c>
      <c r="P5" s="104" t="s">
        <v>438</v>
      </c>
      <c r="Q5" s="104" t="s">
        <v>397</v>
      </c>
      <c r="R5" s="263">
        <v>4.8</v>
      </c>
      <c r="S5" s="114">
        <v>5.31</v>
      </c>
      <c r="T5" s="107" t="s">
        <v>582</v>
      </c>
      <c r="U5" s="108">
        <v>0.6</v>
      </c>
      <c r="V5" s="109" t="s">
        <v>571</v>
      </c>
      <c r="W5" s="110">
        <v>0.62</v>
      </c>
      <c r="X5" s="111"/>
      <c r="Y5" s="112"/>
      <c r="Z5" s="109" t="s">
        <v>571</v>
      </c>
      <c r="AA5" s="110">
        <v>0.51</v>
      </c>
      <c r="AB5" s="111"/>
      <c r="AC5" s="112"/>
      <c r="AD5" s="113"/>
      <c r="AE5" s="18"/>
    </row>
    <row r="6" spans="1:31" ht="14.25" customHeight="1" x14ac:dyDescent="0.2">
      <c r="B6" s="147"/>
      <c r="C6" s="243"/>
      <c r="D6" s="274"/>
      <c r="E6" s="275"/>
      <c r="F6" s="258"/>
      <c r="G6" s="181"/>
      <c r="H6" s="243"/>
      <c r="I6" s="4" t="s">
        <v>268</v>
      </c>
      <c r="J6" s="223"/>
      <c r="K6" s="225"/>
      <c r="L6" s="227"/>
      <c r="M6" s="229"/>
      <c r="N6" s="5">
        <v>10.6</v>
      </c>
      <c r="O6" s="7">
        <v>44.06</v>
      </c>
      <c r="P6" s="8" t="s">
        <v>434</v>
      </c>
      <c r="Q6" s="8" t="s">
        <v>397</v>
      </c>
      <c r="R6" s="231"/>
      <c r="S6" s="19">
        <v>4.95</v>
      </c>
      <c r="T6" s="11">
        <v>1</v>
      </c>
      <c r="U6" s="12">
        <v>1</v>
      </c>
      <c r="V6" s="13" t="s">
        <v>571</v>
      </c>
      <c r="W6" s="88">
        <v>0.9</v>
      </c>
      <c r="X6" s="15"/>
      <c r="Y6" s="16"/>
      <c r="Z6" s="13" t="s">
        <v>571</v>
      </c>
      <c r="AA6" s="88">
        <v>0.76</v>
      </c>
      <c r="AB6" s="15"/>
      <c r="AC6" s="16"/>
      <c r="AD6" s="17"/>
      <c r="AE6" s="18"/>
    </row>
    <row r="7" spans="1:31" s="2" customFormat="1" ht="14.25" customHeight="1" x14ac:dyDescent="0.2">
      <c r="A7" s="53"/>
      <c r="B7" s="147"/>
      <c r="C7" s="243"/>
      <c r="D7" s="274"/>
      <c r="E7" s="275"/>
      <c r="F7" s="258"/>
      <c r="G7" s="181"/>
      <c r="H7" s="243"/>
      <c r="I7" s="4" t="s">
        <v>18</v>
      </c>
      <c r="J7" s="222">
        <v>44365</v>
      </c>
      <c r="K7" s="224" t="s">
        <v>402</v>
      </c>
      <c r="L7" s="226">
        <v>24.2</v>
      </c>
      <c r="M7" s="228">
        <v>76.3</v>
      </c>
      <c r="N7" s="5">
        <v>22.3</v>
      </c>
      <c r="O7" s="7">
        <v>0.5</v>
      </c>
      <c r="P7" s="8" t="s">
        <v>407</v>
      </c>
      <c r="Q7" s="8" t="s">
        <v>397</v>
      </c>
      <c r="R7" s="230">
        <v>4.5</v>
      </c>
      <c r="S7" s="19">
        <v>4.49</v>
      </c>
      <c r="T7" s="11" t="s">
        <v>582</v>
      </c>
      <c r="U7" s="12">
        <v>0.5</v>
      </c>
      <c r="V7" s="13" t="s">
        <v>571</v>
      </c>
      <c r="W7" s="88">
        <v>0.67</v>
      </c>
      <c r="X7" s="15"/>
      <c r="Y7" s="16"/>
      <c r="Z7" s="13" t="s">
        <v>571</v>
      </c>
      <c r="AA7" s="88">
        <v>0.75</v>
      </c>
      <c r="AB7" s="15"/>
      <c r="AC7" s="16"/>
      <c r="AD7" s="17"/>
      <c r="AE7" s="18"/>
    </row>
    <row r="8" spans="1:31" ht="14.25" customHeight="1" x14ac:dyDescent="0.2">
      <c r="B8" s="147"/>
      <c r="C8" s="243"/>
      <c r="D8" s="274"/>
      <c r="E8" s="275"/>
      <c r="F8" s="258"/>
      <c r="G8" s="181"/>
      <c r="H8" s="243"/>
      <c r="I8" s="4" t="s">
        <v>268</v>
      </c>
      <c r="J8" s="223"/>
      <c r="K8" s="225"/>
      <c r="L8" s="227"/>
      <c r="M8" s="229"/>
      <c r="N8" s="5">
        <v>8.4</v>
      </c>
      <c r="O8" s="7">
        <v>75.3</v>
      </c>
      <c r="P8" s="8" t="s">
        <v>434</v>
      </c>
      <c r="Q8" s="8" t="s">
        <v>397</v>
      </c>
      <c r="R8" s="231"/>
      <c r="S8" s="19">
        <v>5.24</v>
      </c>
      <c r="T8" s="11">
        <v>1</v>
      </c>
      <c r="U8" s="12">
        <v>1.3</v>
      </c>
      <c r="V8" s="13" t="s">
        <v>571</v>
      </c>
      <c r="W8" s="88">
        <v>0.69</v>
      </c>
      <c r="X8" s="15"/>
      <c r="Y8" s="16"/>
      <c r="Z8" s="13" t="s">
        <v>571</v>
      </c>
      <c r="AA8" s="88">
        <v>0.74</v>
      </c>
      <c r="AB8" s="15"/>
      <c r="AC8" s="16"/>
      <c r="AD8" s="17"/>
      <c r="AE8" s="18"/>
    </row>
    <row r="9" spans="1:31" s="2" customFormat="1" ht="14.25" customHeight="1" x14ac:dyDescent="0.2">
      <c r="A9" s="53"/>
      <c r="B9" s="147"/>
      <c r="C9" s="243"/>
      <c r="D9" s="274"/>
      <c r="E9" s="275"/>
      <c r="F9" s="258"/>
      <c r="G9" s="181"/>
      <c r="H9" s="243"/>
      <c r="I9" s="4" t="s">
        <v>18</v>
      </c>
      <c r="J9" s="222">
        <v>44426</v>
      </c>
      <c r="K9" s="224" t="s">
        <v>398</v>
      </c>
      <c r="L9" s="226">
        <v>26.3</v>
      </c>
      <c r="M9" s="228">
        <v>57</v>
      </c>
      <c r="N9" s="5">
        <v>21.4</v>
      </c>
      <c r="O9" s="7">
        <v>0.5</v>
      </c>
      <c r="P9" s="8" t="s">
        <v>396</v>
      </c>
      <c r="Q9" s="8" t="s">
        <v>397</v>
      </c>
      <c r="R9" s="230">
        <v>5.5</v>
      </c>
      <c r="S9" s="19">
        <v>4.7</v>
      </c>
      <c r="T9" s="11" t="s">
        <v>572</v>
      </c>
      <c r="U9" s="12">
        <v>0.6</v>
      </c>
      <c r="V9" s="13" t="s">
        <v>571</v>
      </c>
      <c r="W9" s="88">
        <v>0.87</v>
      </c>
      <c r="X9" s="15"/>
      <c r="Y9" s="16"/>
      <c r="Z9" s="13" t="s">
        <v>571</v>
      </c>
      <c r="AA9" s="88">
        <v>0.91</v>
      </c>
      <c r="AB9" s="15"/>
      <c r="AC9" s="16"/>
      <c r="AD9" s="17"/>
      <c r="AE9" s="18"/>
    </row>
    <row r="10" spans="1:31" ht="14.25" customHeight="1" x14ac:dyDescent="0.2">
      <c r="B10" s="147"/>
      <c r="C10" s="243"/>
      <c r="D10" s="274"/>
      <c r="E10" s="275"/>
      <c r="F10" s="258"/>
      <c r="G10" s="181"/>
      <c r="H10" s="243"/>
      <c r="I10" s="4" t="s">
        <v>268</v>
      </c>
      <c r="J10" s="223"/>
      <c r="K10" s="225"/>
      <c r="L10" s="227"/>
      <c r="M10" s="229"/>
      <c r="N10" s="5">
        <v>12.8</v>
      </c>
      <c r="O10" s="7">
        <v>56</v>
      </c>
      <c r="P10" s="8" t="s">
        <v>434</v>
      </c>
      <c r="Q10" s="8" t="s">
        <v>397</v>
      </c>
      <c r="R10" s="231"/>
      <c r="S10" s="19">
        <v>4.3499999999999996</v>
      </c>
      <c r="T10" s="11">
        <v>1</v>
      </c>
      <c r="U10" s="12">
        <v>0.7</v>
      </c>
      <c r="V10" s="13" t="s">
        <v>571</v>
      </c>
      <c r="W10" s="88">
        <v>0.67</v>
      </c>
      <c r="X10" s="15"/>
      <c r="Y10" s="16"/>
      <c r="Z10" s="13" t="s">
        <v>571</v>
      </c>
      <c r="AA10" s="88">
        <v>0.87</v>
      </c>
      <c r="AB10" s="15"/>
      <c r="AC10" s="16"/>
      <c r="AD10" s="17"/>
      <c r="AE10" s="18"/>
    </row>
    <row r="11" spans="1:31" s="2" customFormat="1" ht="14.25" customHeight="1" x14ac:dyDescent="0.2">
      <c r="A11" s="53"/>
      <c r="B11" s="147"/>
      <c r="C11" s="243"/>
      <c r="D11" s="274"/>
      <c r="E11" s="275"/>
      <c r="F11" s="258"/>
      <c r="G11" s="181"/>
      <c r="H11" s="243"/>
      <c r="I11" s="4" t="s">
        <v>18</v>
      </c>
      <c r="J11" s="222">
        <v>44487</v>
      </c>
      <c r="K11" s="224" t="s">
        <v>398</v>
      </c>
      <c r="L11" s="226">
        <v>15.3</v>
      </c>
      <c r="M11" s="228">
        <v>64.8</v>
      </c>
      <c r="N11" s="5">
        <v>17.399999999999999</v>
      </c>
      <c r="O11" s="7">
        <v>0.5</v>
      </c>
      <c r="P11" s="8" t="s">
        <v>407</v>
      </c>
      <c r="Q11" s="8" t="s">
        <v>397</v>
      </c>
      <c r="R11" s="230">
        <v>4.5</v>
      </c>
      <c r="S11" s="19">
        <v>5.4</v>
      </c>
      <c r="T11" s="11" t="s">
        <v>572</v>
      </c>
      <c r="U11" s="12">
        <v>0.9</v>
      </c>
      <c r="V11" s="13" t="s">
        <v>571</v>
      </c>
      <c r="W11" s="88">
        <v>0.85</v>
      </c>
      <c r="X11" s="15"/>
      <c r="Y11" s="16"/>
      <c r="Z11" s="13" t="s">
        <v>571</v>
      </c>
      <c r="AA11" s="88">
        <v>0.8</v>
      </c>
      <c r="AB11" s="15"/>
      <c r="AC11" s="16"/>
      <c r="AD11" s="17"/>
      <c r="AE11" s="18"/>
    </row>
    <row r="12" spans="1:31" ht="14.25" customHeight="1" x14ac:dyDescent="0.2">
      <c r="B12" s="147"/>
      <c r="C12" s="243"/>
      <c r="D12" s="274"/>
      <c r="E12" s="275"/>
      <c r="F12" s="258"/>
      <c r="G12" s="181"/>
      <c r="H12" s="243"/>
      <c r="I12" s="4" t="s">
        <v>268</v>
      </c>
      <c r="J12" s="223"/>
      <c r="K12" s="225"/>
      <c r="L12" s="227"/>
      <c r="M12" s="229"/>
      <c r="N12" s="5">
        <v>9.4</v>
      </c>
      <c r="O12" s="7">
        <v>63.8</v>
      </c>
      <c r="P12" s="8" t="s">
        <v>434</v>
      </c>
      <c r="Q12" s="8" t="s">
        <v>397</v>
      </c>
      <c r="R12" s="231"/>
      <c r="S12" s="19">
        <v>5.08</v>
      </c>
      <c r="T12" s="11" t="s">
        <v>572</v>
      </c>
      <c r="U12" s="12">
        <v>0.5</v>
      </c>
      <c r="V12" s="13" t="s">
        <v>571</v>
      </c>
      <c r="W12" s="88">
        <v>0.79</v>
      </c>
      <c r="X12" s="15"/>
      <c r="Y12" s="16"/>
      <c r="Z12" s="13" t="s">
        <v>571</v>
      </c>
      <c r="AA12" s="88">
        <v>0.69</v>
      </c>
      <c r="AB12" s="15"/>
      <c r="AC12" s="16"/>
      <c r="AD12" s="17"/>
      <c r="AE12" s="18"/>
    </row>
    <row r="13" spans="1:31" s="2" customFormat="1" ht="14.25" customHeight="1" x14ac:dyDescent="0.2">
      <c r="A13" s="53"/>
      <c r="B13" s="147"/>
      <c r="C13" s="243"/>
      <c r="D13" s="274"/>
      <c r="E13" s="275"/>
      <c r="F13" s="258"/>
      <c r="G13" s="181"/>
      <c r="H13" s="243"/>
      <c r="I13" s="4" t="s">
        <v>18</v>
      </c>
      <c r="J13" s="222">
        <v>44518</v>
      </c>
      <c r="K13" s="224" t="s">
        <v>398</v>
      </c>
      <c r="L13" s="226">
        <v>13.9</v>
      </c>
      <c r="M13" s="228">
        <v>66.900000000000006</v>
      </c>
      <c r="N13" s="5">
        <v>13.2</v>
      </c>
      <c r="O13" s="7">
        <v>0.5</v>
      </c>
      <c r="P13" s="8" t="s">
        <v>396</v>
      </c>
      <c r="Q13" s="8" t="s">
        <v>397</v>
      </c>
      <c r="R13" s="230">
        <v>4</v>
      </c>
      <c r="S13" s="19">
        <v>4.95</v>
      </c>
      <c r="T13" s="11">
        <v>1</v>
      </c>
      <c r="U13" s="12">
        <v>0.9</v>
      </c>
      <c r="V13" s="13" t="s">
        <v>571</v>
      </c>
      <c r="W13" s="88">
        <v>0.82</v>
      </c>
      <c r="X13" s="15"/>
      <c r="Y13" s="16"/>
      <c r="Z13" s="13" t="s">
        <v>571</v>
      </c>
      <c r="AA13" s="88">
        <v>0.8</v>
      </c>
      <c r="AB13" s="15"/>
      <c r="AC13" s="16"/>
      <c r="AD13" s="17"/>
      <c r="AE13" s="18"/>
    </row>
    <row r="14" spans="1:31" ht="14.25" customHeight="1" x14ac:dyDescent="0.2">
      <c r="B14" s="147"/>
      <c r="C14" s="243"/>
      <c r="D14" s="274"/>
      <c r="E14" s="275"/>
      <c r="F14" s="258"/>
      <c r="G14" s="181"/>
      <c r="H14" s="243"/>
      <c r="I14" s="4" t="s">
        <v>268</v>
      </c>
      <c r="J14" s="223"/>
      <c r="K14" s="225"/>
      <c r="L14" s="227"/>
      <c r="M14" s="229"/>
      <c r="N14" s="5">
        <v>8.9</v>
      </c>
      <c r="O14" s="7">
        <v>65.900000000000006</v>
      </c>
      <c r="P14" s="8" t="s">
        <v>434</v>
      </c>
      <c r="Q14" s="8" t="s">
        <v>397</v>
      </c>
      <c r="R14" s="231"/>
      <c r="S14" s="19">
        <v>5.47</v>
      </c>
      <c r="T14" s="11">
        <v>1</v>
      </c>
      <c r="U14" s="12">
        <v>1</v>
      </c>
      <c r="V14" s="13" t="s">
        <v>571</v>
      </c>
      <c r="W14" s="88">
        <v>0.56999999999999995</v>
      </c>
      <c r="X14" s="15"/>
      <c r="Y14" s="16"/>
      <c r="Z14" s="13" t="s">
        <v>571</v>
      </c>
      <c r="AA14" s="88">
        <v>0.85</v>
      </c>
      <c r="AB14" s="15"/>
      <c r="AC14" s="16"/>
      <c r="AD14" s="17"/>
      <c r="AE14" s="18"/>
    </row>
    <row r="15" spans="1:31" s="2" customFormat="1" ht="14.25" customHeight="1" x14ac:dyDescent="0.2">
      <c r="A15" s="53"/>
      <c r="B15" s="147"/>
      <c r="C15" s="243"/>
      <c r="D15" s="274"/>
      <c r="E15" s="275"/>
      <c r="F15" s="258"/>
      <c r="G15" s="181"/>
      <c r="H15" s="243"/>
      <c r="I15" s="4" t="s">
        <v>18</v>
      </c>
      <c r="J15" s="222">
        <v>44539</v>
      </c>
      <c r="K15" s="224" t="s">
        <v>402</v>
      </c>
      <c r="L15" s="226">
        <v>12.5</v>
      </c>
      <c r="M15" s="228">
        <v>74.8</v>
      </c>
      <c r="N15" s="5">
        <v>10.199999999999999</v>
      </c>
      <c r="O15" s="7">
        <v>0.5</v>
      </c>
      <c r="P15" s="8" t="s">
        <v>407</v>
      </c>
      <c r="Q15" s="8" t="s">
        <v>397</v>
      </c>
      <c r="R15" s="230">
        <v>3.5</v>
      </c>
      <c r="S15" s="19">
        <v>5.18</v>
      </c>
      <c r="T15" s="11">
        <v>1</v>
      </c>
      <c r="U15" s="12">
        <v>1.4</v>
      </c>
      <c r="V15" s="13" t="s">
        <v>571</v>
      </c>
      <c r="W15" s="88">
        <v>0.76</v>
      </c>
      <c r="X15" s="15"/>
      <c r="Y15" s="16"/>
      <c r="Z15" s="13" t="s">
        <v>571</v>
      </c>
      <c r="AA15" s="88">
        <v>0.82</v>
      </c>
      <c r="AB15" s="15"/>
      <c r="AC15" s="16"/>
      <c r="AD15" s="17"/>
      <c r="AE15" s="18"/>
    </row>
    <row r="16" spans="1:31" ht="14.25" customHeight="1" x14ac:dyDescent="0.2">
      <c r="B16" s="147"/>
      <c r="C16" s="243"/>
      <c r="D16" s="274"/>
      <c r="E16" s="275"/>
      <c r="F16" s="258"/>
      <c r="G16" s="181"/>
      <c r="H16" s="243"/>
      <c r="I16" s="4" t="s">
        <v>268</v>
      </c>
      <c r="J16" s="223"/>
      <c r="K16" s="225"/>
      <c r="L16" s="227"/>
      <c r="M16" s="229"/>
      <c r="N16" s="5">
        <v>8.8000000000000007</v>
      </c>
      <c r="O16" s="7">
        <v>73.8</v>
      </c>
      <c r="P16" s="8" t="s">
        <v>434</v>
      </c>
      <c r="Q16" s="8" t="s">
        <v>397</v>
      </c>
      <c r="R16" s="231"/>
      <c r="S16" s="19">
        <v>4.88</v>
      </c>
      <c r="T16" s="11">
        <v>1</v>
      </c>
      <c r="U16" s="12">
        <v>1.8</v>
      </c>
      <c r="V16" s="13" t="s">
        <v>571</v>
      </c>
      <c r="W16" s="88">
        <v>0.76</v>
      </c>
      <c r="X16" s="15"/>
      <c r="Y16" s="16"/>
      <c r="Z16" s="13" t="s">
        <v>571</v>
      </c>
      <c r="AA16" s="88">
        <v>0.8</v>
      </c>
      <c r="AB16" s="15"/>
      <c r="AC16" s="16"/>
      <c r="AD16" s="17"/>
      <c r="AE16" s="18"/>
    </row>
    <row r="17" spans="2:31" ht="14.25" customHeight="1" x14ac:dyDescent="0.2">
      <c r="B17" s="147"/>
      <c r="C17" s="243">
        <v>166</v>
      </c>
      <c r="D17" s="243" t="s">
        <v>316</v>
      </c>
      <c r="E17" s="243" t="s">
        <v>317</v>
      </c>
      <c r="F17" s="158"/>
      <c r="G17" s="164"/>
      <c r="H17" s="243" t="s">
        <v>318</v>
      </c>
      <c r="I17" s="4" t="s">
        <v>18</v>
      </c>
      <c r="J17" s="222">
        <v>44328</v>
      </c>
      <c r="K17" s="224" t="s">
        <v>402</v>
      </c>
      <c r="L17" s="226">
        <v>21</v>
      </c>
      <c r="M17" s="228">
        <v>0.8</v>
      </c>
      <c r="N17" s="5">
        <v>15</v>
      </c>
      <c r="O17" s="7">
        <v>0</v>
      </c>
      <c r="P17" s="8" t="s">
        <v>401</v>
      </c>
      <c r="Q17" s="8" t="s">
        <v>397</v>
      </c>
      <c r="R17" s="230">
        <v>0.6</v>
      </c>
      <c r="S17" s="19">
        <v>12.4</v>
      </c>
      <c r="T17" s="11">
        <v>1</v>
      </c>
      <c r="U17" s="12">
        <v>0.8</v>
      </c>
      <c r="V17" s="13" t="s">
        <v>571</v>
      </c>
      <c r="W17" s="88">
        <v>0.62</v>
      </c>
      <c r="X17" s="15"/>
      <c r="Y17" s="16"/>
      <c r="Z17" s="13" t="s">
        <v>571</v>
      </c>
      <c r="AA17" s="88">
        <v>0.45</v>
      </c>
      <c r="AB17" s="15"/>
      <c r="AC17" s="16"/>
      <c r="AD17" s="17"/>
      <c r="AE17" s="18"/>
    </row>
    <row r="18" spans="2:31" ht="14.25" customHeight="1" x14ac:dyDescent="0.2">
      <c r="B18" s="147"/>
      <c r="C18" s="243"/>
      <c r="D18" s="243"/>
      <c r="E18" s="243"/>
      <c r="F18" s="158"/>
      <c r="G18" s="164"/>
      <c r="H18" s="243"/>
      <c r="I18" s="4" t="s">
        <v>268</v>
      </c>
      <c r="J18" s="223"/>
      <c r="K18" s="225"/>
      <c r="L18" s="227"/>
      <c r="M18" s="229"/>
      <c r="N18" s="5" t="s">
        <v>434</v>
      </c>
      <c r="O18" s="7" t="s">
        <v>434</v>
      </c>
      <c r="P18" s="8" t="s">
        <v>434</v>
      </c>
      <c r="Q18" s="8" t="s">
        <v>434</v>
      </c>
      <c r="R18" s="231"/>
      <c r="S18" s="19" t="s">
        <v>434</v>
      </c>
      <c r="T18" s="11" t="s">
        <v>583</v>
      </c>
      <c r="U18" s="12" t="s">
        <v>583</v>
      </c>
      <c r="V18" s="13"/>
      <c r="W18" s="88" t="s">
        <v>434</v>
      </c>
      <c r="X18" s="15"/>
      <c r="Y18" s="16"/>
      <c r="Z18" s="13"/>
      <c r="AA18" s="88" t="s">
        <v>434</v>
      </c>
      <c r="AB18" s="15"/>
      <c r="AC18" s="16"/>
      <c r="AD18" s="17" t="s">
        <v>448</v>
      </c>
      <c r="AE18" s="18"/>
    </row>
    <row r="19" spans="2:31" ht="14.25" customHeight="1" x14ac:dyDescent="0.2">
      <c r="B19" s="147"/>
      <c r="C19" s="243"/>
      <c r="D19" s="243"/>
      <c r="E19" s="243"/>
      <c r="F19" s="158"/>
      <c r="G19" s="164"/>
      <c r="H19" s="243"/>
      <c r="I19" s="4" t="s">
        <v>18</v>
      </c>
      <c r="J19" s="222">
        <v>44366</v>
      </c>
      <c r="K19" s="224" t="s">
        <v>395</v>
      </c>
      <c r="L19" s="226">
        <v>18.100000000000001</v>
      </c>
      <c r="M19" s="228">
        <v>0.5</v>
      </c>
      <c r="N19" s="5">
        <v>20.5</v>
      </c>
      <c r="O19" s="7">
        <v>0</v>
      </c>
      <c r="P19" s="8" t="s">
        <v>401</v>
      </c>
      <c r="Q19" s="8" t="s">
        <v>397</v>
      </c>
      <c r="R19" s="230" t="s">
        <v>447</v>
      </c>
      <c r="S19" s="19">
        <v>14.5</v>
      </c>
      <c r="T19" s="11">
        <v>1</v>
      </c>
      <c r="U19" s="12">
        <v>1.4</v>
      </c>
      <c r="V19" s="13" t="s">
        <v>571</v>
      </c>
      <c r="W19" s="88">
        <v>0.86</v>
      </c>
      <c r="X19" s="15"/>
      <c r="Y19" s="16"/>
      <c r="Z19" s="13" t="s">
        <v>571</v>
      </c>
      <c r="AA19" s="88">
        <v>0.68</v>
      </c>
      <c r="AB19" s="15"/>
      <c r="AC19" s="16"/>
      <c r="AD19" s="17"/>
      <c r="AE19" s="18"/>
    </row>
    <row r="20" spans="2:31" ht="14.25" customHeight="1" x14ac:dyDescent="0.2">
      <c r="B20" s="147"/>
      <c r="C20" s="243"/>
      <c r="D20" s="243"/>
      <c r="E20" s="243"/>
      <c r="F20" s="158"/>
      <c r="G20" s="164"/>
      <c r="H20" s="243"/>
      <c r="I20" s="4" t="s">
        <v>268</v>
      </c>
      <c r="J20" s="223"/>
      <c r="K20" s="225"/>
      <c r="L20" s="227"/>
      <c r="M20" s="229"/>
      <c r="N20" s="5" t="s">
        <v>434</v>
      </c>
      <c r="O20" s="7" t="s">
        <v>434</v>
      </c>
      <c r="P20" s="8" t="s">
        <v>434</v>
      </c>
      <c r="Q20" s="8" t="s">
        <v>434</v>
      </c>
      <c r="R20" s="231"/>
      <c r="S20" s="19" t="s">
        <v>434</v>
      </c>
      <c r="T20" s="11" t="s">
        <v>583</v>
      </c>
      <c r="U20" s="12" t="s">
        <v>583</v>
      </c>
      <c r="V20" s="13"/>
      <c r="W20" s="88" t="s">
        <v>434</v>
      </c>
      <c r="X20" s="15"/>
      <c r="Y20" s="16"/>
      <c r="Z20" s="13"/>
      <c r="AA20" s="88" t="s">
        <v>434</v>
      </c>
      <c r="AB20" s="15"/>
      <c r="AC20" s="16"/>
      <c r="AD20" s="17" t="s">
        <v>448</v>
      </c>
      <c r="AE20" s="18"/>
    </row>
    <row r="21" spans="2:31" ht="14.25" customHeight="1" x14ac:dyDescent="0.2">
      <c r="B21" s="147"/>
      <c r="C21" s="243"/>
      <c r="D21" s="243"/>
      <c r="E21" s="243"/>
      <c r="F21" s="158"/>
      <c r="G21" s="164"/>
      <c r="H21" s="243"/>
      <c r="I21" s="4" t="s">
        <v>18</v>
      </c>
      <c r="J21" s="222">
        <v>44392</v>
      </c>
      <c r="K21" s="224" t="s">
        <v>398</v>
      </c>
      <c r="L21" s="226">
        <v>23.9</v>
      </c>
      <c r="M21" s="228">
        <v>0.8</v>
      </c>
      <c r="N21" s="5">
        <v>23.1</v>
      </c>
      <c r="O21" s="7">
        <v>0</v>
      </c>
      <c r="P21" s="8" t="s">
        <v>401</v>
      </c>
      <c r="Q21" s="8" t="s">
        <v>397</v>
      </c>
      <c r="R21" s="230" t="s">
        <v>456</v>
      </c>
      <c r="S21" s="19">
        <v>15.2</v>
      </c>
      <c r="T21" s="11">
        <v>2</v>
      </c>
      <c r="U21" s="12">
        <v>1.1000000000000001</v>
      </c>
      <c r="V21" s="13" t="s">
        <v>571</v>
      </c>
      <c r="W21" s="88">
        <v>0.74</v>
      </c>
      <c r="X21" s="15"/>
      <c r="Y21" s="16"/>
      <c r="Z21" s="13" t="s">
        <v>571</v>
      </c>
      <c r="AA21" s="88">
        <v>0.74</v>
      </c>
      <c r="AB21" s="15"/>
      <c r="AC21" s="16"/>
      <c r="AD21" s="17"/>
      <c r="AE21" s="18"/>
    </row>
    <row r="22" spans="2:31" ht="14.25" customHeight="1" x14ac:dyDescent="0.2">
      <c r="B22" s="147"/>
      <c r="C22" s="243"/>
      <c r="D22" s="243"/>
      <c r="E22" s="243"/>
      <c r="F22" s="158"/>
      <c r="G22" s="164"/>
      <c r="H22" s="243"/>
      <c r="I22" s="4" t="s">
        <v>268</v>
      </c>
      <c r="J22" s="223"/>
      <c r="K22" s="225"/>
      <c r="L22" s="227"/>
      <c r="M22" s="229"/>
      <c r="N22" s="5" t="s">
        <v>434</v>
      </c>
      <c r="O22" s="7" t="s">
        <v>434</v>
      </c>
      <c r="P22" s="8" t="s">
        <v>434</v>
      </c>
      <c r="Q22" s="8" t="s">
        <v>434</v>
      </c>
      <c r="R22" s="231"/>
      <c r="S22" s="19" t="s">
        <v>434</v>
      </c>
      <c r="T22" s="11" t="s">
        <v>583</v>
      </c>
      <c r="U22" s="12" t="s">
        <v>583</v>
      </c>
      <c r="V22" s="13"/>
      <c r="W22" s="88" t="s">
        <v>434</v>
      </c>
      <c r="X22" s="15"/>
      <c r="Y22" s="16"/>
      <c r="Z22" s="13"/>
      <c r="AA22" s="88" t="s">
        <v>434</v>
      </c>
      <c r="AB22" s="15"/>
      <c r="AC22" s="16"/>
      <c r="AD22" s="17" t="s">
        <v>448</v>
      </c>
      <c r="AE22" s="18"/>
    </row>
    <row r="23" spans="2:31" ht="14.25" customHeight="1" x14ac:dyDescent="0.2">
      <c r="B23" s="147"/>
      <c r="C23" s="243"/>
      <c r="D23" s="243"/>
      <c r="E23" s="243"/>
      <c r="F23" s="158"/>
      <c r="G23" s="164"/>
      <c r="H23" s="243"/>
      <c r="I23" s="4" t="s">
        <v>18</v>
      </c>
      <c r="J23" s="222">
        <v>44436</v>
      </c>
      <c r="K23" s="224" t="s">
        <v>402</v>
      </c>
      <c r="L23" s="226">
        <v>31.3</v>
      </c>
      <c r="M23" s="228">
        <v>0.6</v>
      </c>
      <c r="N23" s="5">
        <v>24.9</v>
      </c>
      <c r="O23" s="7">
        <v>0</v>
      </c>
      <c r="P23" s="8" t="s">
        <v>401</v>
      </c>
      <c r="Q23" s="8" t="s">
        <v>397</v>
      </c>
      <c r="R23" s="230" t="s">
        <v>452</v>
      </c>
      <c r="S23" s="19">
        <v>14.9</v>
      </c>
      <c r="T23" s="11">
        <v>1</v>
      </c>
      <c r="U23" s="12">
        <v>1.2</v>
      </c>
      <c r="V23" s="13" t="s">
        <v>571</v>
      </c>
      <c r="W23" s="88">
        <v>0.88</v>
      </c>
      <c r="X23" s="15"/>
      <c r="Y23" s="16"/>
      <c r="Z23" s="13" t="s">
        <v>571</v>
      </c>
      <c r="AA23" s="88">
        <v>0.73</v>
      </c>
      <c r="AB23" s="15"/>
      <c r="AC23" s="16"/>
      <c r="AD23" s="17"/>
      <c r="AE23" s="18"/>
    </row>
    <row r="24" spans="2:31" ht="14.25" customHeight="1" x14ac:dyDescent="0.2">
      <c r="B24" s="147"/>
      <c r="C24" s="243"/>
      <c r="D24" s="243"/>
      <c r="E24" s="243"/>
      <c r="F24" s="158"/>
      <c r="G24" s="164"/>
      <c r="H24" s="243"/>
      <c r="I24" s="4" t="s">
        <v>268</v>
      </c>
      <c r="J24" s="223"/>
      <c r="K24" s="225"/>
      <c r="L24" s="227"/>
      <c r="M24" s="229"/>
      <c r="N24" s="5" t="s">
        <v>434</v>
      </c>
      <c r="O24" s="7" t="s">
        <v>434</v>
      </c>
      <c r="P24" s="8" t="s">
        <v>434</v>
      </c>
      <c r="Q24" s="8" t="s">
        <v>434</v>
      </c>
      <c r="R24" s="231"/>
      <c r="S24" s="19" t="s">
        <v>434</v>
      </c>
      <c r="T24" s="11" t="s">
        <v>583</v>
      </c>
      <c r="U24" s="12" t="s">
        <v>583</v>
      </c>
      <c r="V24" s="13"/>
      <c r="W24" s="88" t="s">
        <v>434</v>
      </c>
      <c r="X24" s="15"/>
      <c r="Y24" s="16"/>
      <c r="Z24" s="13"/>
      <c r="AA24" s="88" t="s">
        <v>434</v>
      </c>
      <c r="AB24" s="15"/>
      <c r="AC24" s="16"/>
      <c r="AD24" s="17" t="s">
        <v>448</v>
      </c>
      <c r="AE24" s="18"/>
    </row>
    <row r="25" spans="2:31" ht="14.25" customHeight="1" x14ac:dyDescent="0.2">
      <c r="B25" s="147"/>
      <c r="C25" s="243"/>
      <c r="D25" s="243"/>
      <c r="E25" s="243"/>
      <c r="F25" s="158"/>
      <c r="G25" s="164"/>
      <c r="H25" s="243"/>
      <c r="I25" s="4" t="s">
        <v>18</v>
      </c>
      <c r="J25" s="222">
        <v>44461</v>
      </c>
      <c r="K25" s="224" t="s">
        <v>402</v>
      </c>
      <c r="L25" s="226">
        <v>20.8</v>
      </c>
      <c r="M25" s="228">
        <v>0.4</v>
      </c>
      <c r="N25" s="5">
        <v>17.8</v>
      </c>
      <c r="O25" s="7">
        <v>0</v>
      </c>
      <c r="P25" s="8" t="s">
        <v>401</v>
      </c>
      <c r="Q25" s="8" t="s">
        <v>397</v>
      </c>
      <c r="R25" s="230" t="s">
        <v>455</v>
      </c>
      <c r="S25" s="19">
        <v>12.6</v>
      </c>
      <c r="T25" s="11">
        <v>1</v>
      </c>
      <c r="U25" s="12">
        <v>1</v>
      </c>
      <c r="V25" s="13" t="s">
        <v>571</v>
      </c>
      <c r="W25" s="88">
        <v>0.5</v>
      </c>
      <c r="X25" s="15"/>
      <c r="Y25" s="16"/>
      <c r="Z25" s="13" t="s">
        <v>571</v>
      </c>
      <c r="AA25" s="88">
        <v>0.69</v>
      </c>
      <c r="AB25" s="15"/>
      <c r="AC25" s="16"/>
      <c r="AD25" s="17"/>
      <c r="AE25" s="18"/>
    </row>
    <row r="26" spans="2:31" ht="14.25" customHeight="1" x14ac:dyDescent="0.2">
      <c r="B26" s="147"/>
      <c r="C26" s="243"/>
      <c r="D26" s="243"/>
      <c r="E26" s="243"/>
      <c r="F26" s="158"/>
      <c r="G26" s="164"/>
      <c r="H26" s="243"/>
      <c r="I26" s="4" t="s">
        <v>268</v>
      </c>
      <c r="J26" s="223"/>
      <c r="K26" s="225"/>
      <c r="L26" s="227"/>
      <c r="M26" s="229"/>
      <c r="N26" s="5" t="s">
        <v>434</v>
      </c>
      <c r="O26" s="7" t="s">
        <v>434</v>
      </c>
      <c r="P26" s="8" t="s">
        <v>434</v>
      </c>
      <c r="Q26" s="8" t="s">
        <v>434</v>
      </c>
      <c r="R26" s="231"/>
      <c r="S26" s="19" t="s">
        <v>434</v>
      </c>
      <c r="T26" s="11" t="s">
        <v>583</v>
      </c>
      <c r="U26" s="12" t="s">
        <v>583</v>
      </c>
      <c r="V26" s="13"/>
      <c r="W26" s="88" t="s">
        <v>434</v>
      </c>
      <c r="X26" s="15"/>
      <c r="Y26" s="16"/>
      <c r="Z26" s="13"/>
      <c r="AA26" s="88" t="s">
        <v>434</v>
      </c>
      <c r="AB26" s="15"/>
      <c r="AC26" s="16"/>
      <c r="AD26" s="17" t="s">
        <v>448</v>
      </c>
      <c r="AE26" s="18"/>
    </row>
    <row r="27" spans="2:31" ht="14.25" customHeight="1" x14ac:dyDescent="0.2">
      <c r="B27" s="147"/>
      <c r="C27" s="243"/>
      <c r="D27" s="243"/>
      <c r="E27" s="243"/>
      <c r="F27" s="158"/>
      <c r="G27" s="164"/>
      <c r="H27" s="243"/>
      <c r="I27" s="4" t="s">
        <v>18</v>
      </c>
      <c r="J27" s="222">
        <v>44482</v>
      </c>
      <c r="K27" s="224" t="s">
        <v>395</v>
      </c>
      <c r="L27" s="226">
        <v>14.5</v>
      </c>
      <c r="M27" s="228">
        <v>0.3</v>
      </c>
      <c r="N27" s="5">
        <v>14.1</v>
      </c>
      <c r="O27" s="7">
        <v>0</v>
      </c>
      <c r="P27" s="8" t="s">
        <v>401</v>
      </c>
      <c r="Q27" s="8" t="s">
        <v>397</v>
      </c>
      <c r="R27" s="230" t="s">
        <v>453</v>
      </c>
      <c r="S27" s="19">
        <v>12</v>
      </c>
      <c r="T27" s="11">
        <v>2</v>
      </c>
      <c r="U27" s="12">
        <v>2.2000000000000002</v>
      </c>
      <c r="V27" s="13" t="s">
        <v>571</v>
      </c>
      <c r="W27" s="88">
        <v>0.55000000000000004</v>
      </c>
      <c r="X27" s="15"/>
      <c r="Y27" s="16"/>
      <c r="Z27" s="13" t="s">
        <v>571</v>
      </c>
      <c r="AA27" s="88">
        <v>0.8</v>
      </c>
      <c r="AB27" s="15"/>
      <c r="AC27" s="16"/>
      <c r="AD27" s="17"/>
      <c r="AE27" s="18"/>
    </row>
    <row r="28" spans="2:31" ht="14.25" customHeight="1" x14ac:dyDescent="0.2">
      <c r="B28" s="147"/>
      <c r="C28" s="243"/>
      <c r="D28" s="243"/>
      <c r="E28" s="243"/>
      <c r="F28" s="158"/>
      <c r="G28" s="164"/>
      <c r="H28" s="243"/>
      <c r="I28" s="4" t="s">
        <v>268</v>
      </c>
      <c r="J28" s="223"/>
      <c r="K28" s="225"/>
      <c r="L28" s="227"/>
      <c r="M28" s="229"/>
      <c r="N28" s="5" t="s">
        <v>434</v>
      </c>
      <c r="O28" s="7" t="s">
        <v>434</v>
      </c>
      <c r="P28" s="8" t="s">
        <v>434</v>
      </c>
      <c r="Q28" s="8" t="s">
        <v>434</v>
      </c>
      <c r="R28" s="231"/>
      <c r="S28" s="19" t="s">
        <v>434</v>
      </c>
      <c r="T28" s="11" t="s">
        <v>583</v>
      </c>
      <c r="U28" s="12" t="s">
        <v>583</v>
      </c>
      <c r="V28" s="13"/>
      <c r="W28" s="88" t="s">
        <v>434</v>
      </c>
      <c r="X28" s="15"/>
      <c r="Y28" s="16"/>
      <c r="Z28" s="13"/>
      <c r="AA28" s="88" t="s">
        <v>434</v>
      </c>
      <c r="AB28" s="15"/>
      <c r="AC28" s="16"/>
      <c r="AD28" s="17" t="s">
        <v>448</v>
      </c>
      <c r="AE28" s="18"/>
    </row>
    <row r="29" spans="2:31" ht="14.25" customHeight="1" x14ac:dyDescent="0.2">
      <c r="B29" s="147"/>
      <c r="C29" s="243"/>
      <c r="D29" s="243"/>
      <c r="E29" s="243"/>
      <c r="F29" s="158"/>
      <c r="G29" s="164"/>
      <c r="H29" s="243"/>
      <c r="I29" s="4" t="s">
        <v>18</v>
      </c>
      <c r="J29" s="222">
        <v>44525</v>
      </c>
      <c r="K29" s="224" t="s">
        <v>395</v>
      </c>
      <c r="L29" s="226">
        <v>8.1</v>
      </c>
      <c r="M29" s="228">
        <v>0.5</v>
      </c>
      <c r="N29" s="5">
        <v>9.5</v>
      </c>
      <c r="O29" s="7">
        <v>0</v>
      </c>
      <c r="P29" s="8" t="s">
        <v>405</v>
      </c>
      <c r="Q29" s="8" t="s">
        <v>397</v>
      </c>
      <c r="R29" s="230" t="s">
        <v>447</v>
      </c>
      <c r="S29" s="19">
        <v>12.1</v>
      </c>
      <c r="T29" s="11">
        <v>2</v>
      </c>
      <c r="U29" s="12">
        <v>2.8</v>
      </c>
      <c r="V29" s="13" t="s">
        <v>571</v>
      </c>
      <c r="W29" s="88">
        <v>0.79</v>
      </c>
      <c r="X29" s="15"/>
      <c r="Y29" s="16"/>
      <c r="Z29" s="13" t="s">
        <v>571</v>
      </c>
      <c r="AA29" s="88">
        <v>0.86</v>
      </c>
      <c r="AB29" s="15"/>
      <c r="AC29" s="16"/>
      <c r="AD29" s="17"/>
      <c r="AE29" s="18"/>
    </row>
    <row r="30" spans="2:31" ht="14.25" customHeight="1" x14ac:dyDescent="0.2">
      <c r="B30" s="147"/>
      <c r="C30" s="243"/>
      <c r="D30" s="243"/>
      <c r="E30" s="243"/>
      <c r="F30" s="158"/>
      <c r="G30" s="164"/>
      <c r="H30" s="243"/>
      <c r="I30" s="4" t="s">
        <v>268</v>
      </c>
      <c r="J30" s="223"/>
      <c r="K30" s="225"/>
      <c r="L30" s="227"/>
      <c r="M30" s="229"/>
      <c r="N30" s="5" t="s">
        <v>434</v>
      </c>
      <c r="O30" s="7" t="s">
        <v>434</v>
      </c>
      <c r="P30" s="8" t="s">
        <v>434</v>
      </c>
      <c r="Q30" s="8" t="s">
        <v>434</v>
      </c>
      <c r="R30" s="231"/>
      <c r="S30" s="19" t="s">
        <v>434</v>
      </c>
      <c r="T30" s="11" t="s">
        <v>583</v>
      </c>
      <c r="U30" s="12" t="s">
        <v>583</v>
      </c>
      <c r="V30" s="13"/>
      <c r="W30" s="88" t="s">
        <v>434</v>
      </c>
      <c r="X30" s="15"/>
      <c r="Y30" s="16"/>
      <c r="Z30" s="13"/>
      <c r="AA30" s="88" t="s">
        <v>434</v>
      </c>
      <c r="AB30" s="15"/>
      <c r="AC30" s="16"/>
      <c r="AD30" s="17" t="s">
        <v>448</v>
      </c>
      <c r="AE30" s="18"/>
    </row>
    <row r="31" spans="2:31" ht="14.25" customHeight="1" x14ac:dyDescent="0.2">
      <c r="B31" s="147"/>
      <c r="C31" s="243"/>
      <c r="D31" s="243"/>
      <c r="E31" s="243"/>
      <c r="F31" s="158"/>
      <c r="G31" s="164"/>
      <c r="H31" s="243"/>
      <c r="I31" s="4" t="s">
        <v>18</v>
      </c>
      <c r="J31" s="222">
        <v>44557</v>
      </c>
      <c r="K31" s="224" t="s">
        <v>479</v>
      </c>
      <c r="L31" s="226">
        <v>-1.5</v>
      </c>
      <c r="M31" s="228" t="s">
        <v>434</v>
      </c>
      <c r="N31" s="5" t="s">
        <v>434</v>
      </c>
      <c r="O31" s="7" t="s">
        <v>434</v>
      </c>
      <c r="P31" s="8" t="s">
        <v>434</v>
      </c>
      <c r="Q31" s="8" t="s">
        <v>434</v>
      </c>
      <c r="R31" s="230" t="s">
        <v>434</v>
      </c>
      <c r="S31" s="19" t="s">
        <v>583</v>
      </c>
      <c r="T31" s="11" t="s">
        <v>583</v>
      </c>
      <c r="U31" s="12" t="s">
        <v>583</v>
      </c>
      <c r="V31" s="13"/>
      <c r="W31" s="88" t="s">
        <v>434</v>
      </c>
      <c r="X31" s="15"/>
      <c r="Y31" s="16"/>
      <c r="Z31" s="13"/>
      <c r="AA31" s="88" t="s">
        <v>434</v>
      </c>
      <c r="AB31" s="15"/>
      <c r="AC31" s="16"/>
      <c r="AD31" s="17" t="s">
        <v>491</v>
      </c>
      <c r="AE31" s="18"/>
    </row>
    <row r="32" spans="2:31" ht="14.25" customHeight="1" x14ac:dyDescent="0.2">
      <c r="B32" s="147"/>
      <c r="C32" s="243"/>
      <c r="D32" s="243"/>
      <c r="E32" s="243"/>
      <c r="F32" s="158"/>
      <c r="G32" s="164"/>
      <c r="H32" s="243"/>
      <c r="I32" s="4" t="s">
        <v>268</v>
      </c>
      <c r="J32" s="223"/>
      <c r="K32" s="225"/>
      <c r="L32" s="227"/>
      <c r="M32" s="229"/>
      <c r="N32" s="5" t="s">
        <v>434</v>
      </c>
      <c r="O32" s="7" t="s">
        <v>434</v>
      </c>
      <c r="P32" s="8" t="s">
        <v>434</v>
      </c>
      <c r="Q32" s="8" t="s">
        <v>434</v>
      </c>
      <c r="R32" s="231"/>
      <c r="S32" s="19" t="s">
        <v>450</v>
      </c>
      <c r="T32" s="11" t="s">
        <v>583</v>
      </c>
      <c r="U32" s="12" t="s">
        <v>583</v>
      </c>
      <c r="V32" s="13"/>
      <c r="W32" s="88" t="s">
        <v>434</v>
      </c>
      <c r="X32" s="15"/>
      <c r="Y32" s="16"/>
      <c r="Z32" s="13"/>
      <c r="AA32" s="88" t="s">
        <v>434</v>
      </c>
      <c r="AB32" s="15"/>
      <c r="AC32" s="16"/>
      <c r="AD32" s="17" t="s">
        <v>491</v>
      </c>
      <c r="AE32" s="18"/>
    </row>
    <row r="33" spans="2:31" ht="14.25" customHeight="1" x14ac:dyDescent="0.2">
      <c r="B33" s="147"/>
      <c r="C33" s="243"/>
      <c r="D33" s="243"/>
      <c r="E33" s="243"/>
      <c r="F33" s="158"/>
      <c r="G33" s="164"/>
      <c r="H33" s="243"/>
      <c r="I33" s="4" t="s">
        <v>18</v>
      </c>
      <c r="J33" s="222">
        <v>44586</v>
      </c>
      <c r="K33" s="224" t="s">
        <v>402</v>
      </c>
      <c r="L33" s="226">
        <v>5.2</v>
      </c>
      <c r="M33" s="228" t="s">
        <v>434</v>
      </c>
      <c r="N33" s="5" t="s">
        <v>434</v>
      </c>
      <c r="O33" s="7" t="s">
        <v>434</v>
      </c>
      <c r="P33" s="8" t="s">
        <v>434</v>
      </c>
      <c r="Q33" s="8" t="s">
        <v>434</v>
      </c>
      <c r="R33" s="230" t="s">
        <v>434</v>
      </c>
      <c r="S33" s="19" t="s">
        <v>583</v>
      </c>
      <c r="T33" s="11" t="s">
        <v>583</v>
      </c>
      <c r="U33" s="12" t="s">
        <v>583</v>
      </c>
      <c r="V33" s="13"/>
      <c r="W33" s="88" t="s">
        <v>434</v>
      </c>
      <c r="X33" s="15"/>
      <c r="Y33" s="16"/>
      <c r="Z33" s="13"/>
      <c r="AA33" s="88" t="s">
        <v>434</v>
      </c>
      <c r="AB33" s="15"/>
      <c r="AC33" s="16"/>
      <c r="AD33" s="17" t="s">
        <v>491</v>
      </c>
      <c r="AE33" s="18"/>
    </row>
    <row r="34" spans="2:31" ht="14.25" customHeight="1" x14ac:dyDescent="0.2">
      <c r="B34" s="147"/>
      <c r="C34" s="243"/>
      <c r="D34" s="243"/>
      <c r="E34" s="243"/>
      <c r="F34" s="158"/>
      <c r="G34" s="164"/>
      <c r="H34" s="243"/>
      <c r="I34" s="4" t="s">
        <v>268</v>
      </c>
      <c r="J34" s="223"/>
      <c r="K34" s="225"/>
      <c r="L34" s="227"/>
      <c r="M34" s="229"/>
      <c r="N34" s="5" t="s">
        <v>434</v>
      </c>
      <c r="O34" s="7" t="s">
        <v>434</v>
      </c>
      <c r="P34" s="8" t="s">
        <v>434</v>
      </c>
      <c r="Q34" s="8" t="s">
        <v>434</v>
      </c>
      <c r="R34" s="231"/>
      <c r="S34" s="19" t="s">
        <v>450</v>
      </c>
      <c r="T34" s="11" t="s">
        <v>583</v>
      </c>
      <c r="U34" s="12" t="s">
        <v>583</v>
      </c>
      <c r="V34" s="13"/>
      <c r="W34" s="88" t="s">
        <v>434</v>
      </c>
      <c r="X34" s="15"/>
      <c r="Y34" s="16"/>
      <c r="Z34" s="13"/>
      <c r="AA34" s="88" t="s">
        <v>434</v>
      </c>
      <c r="AB34" s="15"/>
      <c r="AC34" s="16"/>
      <c r="AD34" s="17" t="s">
        <v>491</v>
      </c>
      <c r="AE34" s="18"/>
    </row>
    <row r="35" spans="2:31" ht="14.25" customHeight="1" x14ac:dyDescent="0.2">
      <c r="B35" s="147"/>
      <c r="C35" s="243"/>
      <c r="D35" s="243"/>
      <c r="E35" s="243"/>
      <c r="F35" s="158"/>
      <c r="G35" s="164"/>
      <c r="H35" s="243"/>
      <c r="I35" s="4" t="s">
        <v>18</v>
      </c>
      <c r="J35" s="222">
        <v>44607</v>
      </c>
      <c r="K35" s="224" t="s">
        <v>398</v>
      </c>
      <c r="L35" s="226">
        <v>2</v>
      </c>
      <c r="M35" s="228" t="s">
        <v>434</v>
      </c>
      <c r="N35" s="5" t="s">
        <v>434</v>
      </c>
      <c r="O35" s="7" t="s">
        <v>434</v>
      </c>
      <c r="P35" s="8" t="s">
        <v>434</v>
      </c>
      <c r="Q35" s="8" t="s">
        <v>434</v>
      </c>
      <c r="R35" s="230" t="s">
        <v>434</v>
      </c>
      <c r="S35" s="19" t="s">
        <v>586</v>
      </c>
      <c r="T35" s="11" t="s">
        <v>434</v>
      </c>
      <c r="U35" s="12" t="s">
        <v>434</v>
      </c>
      <c r="V35" s="13"/>
      <c r="W35" s="88" t="s">
        <v>434</v>
      </c>
      <c r="X35" s="15"/>
      <c r="Y35" s="16"/>
      <c r="Z35" s="13"/>
      <c r="AA35" s="88" t="s">
        <v>434</v>
      </c>
      <c r="AB35" s="15"/>
      <c r="AC35" s="16"/>
      <c r="AD35" s="17" t="s">
        <v>491</v>
      </c>
      <c r="AE35" s="18"/>
    </row>
    <row r="36" spans="2:31" ht="14.25" customHeight="1" x14ac:dyDescent="0.2">
      <c r="B36" s="147"/>
      <c r="C36" s="243"/>
      <c r="D36" s="243"/>
      <c r="E36" s="243"/>
      <c r="F36" s="158"/>
      <c r="G36" s="164"/>
      <c r="H36" s="243"/>
      <c r="I36" s="4" t="s">
        <v>268</v>
      </c>
      <c r="J36" s="223"/>
      <c r="K36" s="225"/>
      <c r="L36" s="227"/>
      <c r="M36" s="229"/>
      <c r="N36" s="5" t="s">
        <v>434</v>
      </c>
      <c r="O36" s="7" t="s">
        <v>434</v>
      </c>
      <c r="P36" s="8" t="s">
        <v>434</v>
      </c>
      <c r="Q36" s="8" t="s">
        <v>434</v>
      </c>
      <c r="R36" s="231"/>
      <c r="S36" s="19" t="s">
        <v>584</v>
      </c>
      <c r="T36" s="11" t="s">
        <v>434</v>
      </c>
      <c r="U36" s="12" t="s">
        <v>434</v>
      </c>
      <c r="V36" s="13"/>
      <c r="W36" s="88" t="s">
        <v>434</v>
      </c>
      <c r="X36" s="15"/>
      <c r="Y36" s="16"/>
      <c r="Z36" s="13"/>
      <c r="AA36" s="88" t="s">
        <v>434</v>
      </c>
      <c r="AB36" s="15"/>
      <c r="AC36" s="16"/>
      <c r="AD36" s="17" t="s">
        <v>491</v>
      </c>
      <c r="AE36" s="18"/>
    </row>
    <row r="37" spans="2:31" ht="14.25" customHeight="1" x14ac:dyDescent="0.2">
      <c r="B37" s="147"/>
      <c r="C37" s="243">
        <v>167</v>
      </c>
      <c r="D37" s="243" t="s">
        <v>316</v>
      </c>
      <c r="E37" s="243" t="s">
        <v>319</v>
      </c>
      <c r="F37" s="158"/>
      <c r="G37" s="164"/>
      <c r="H37" s="243" t="s">
        <v>320</v>
      </c>
      <c r="I37" s="4" t="s">
        <v>18</v>
      </c>
      <c r="J37" s="222">
        <v>44328</v>
      </c>
      <c r="K37" s="224" t="s">
        <v>402</v>
      </c>
      <c r="L37" s="226">
        <v>26.6</v>
      </c>
      <c r="M37" s="228">
        <v>0.62</v>
      </c>
      <c r="N37" s="5">
        <v>19.3</v>
      </c>
      <c r="O37" s="7">
        <v>0</v>
      </c>
      <c r="P37" s="8" t="s">
        <v>407</v>
      </c>
      <c r="Q37" s="8" t="s">
        <v>397</v>
      </c>
      <c r="R37" s="230">
        <v>0.4</v>
      </c>
      <c r="S37" s="19">
        <v>8.6999999999999993</v>
      </c>
      <c r="T37" s="11">
        <v>3</v>
      </c>
      <c r="U37" s="12">
        <v>3.7</v>
      </c>
      <c r="V37" s="13" t="s">
        <v>571</v>
      </c>
      <c r="W37" s="88">
        <v>0.51</v>
      </c>
      <c r="X37" s="15"/>
      <c r="Y37" s="16"/>
      <c r="Z37" s="13" t="s">
        <v>571</v>
      </c>
      <c r="AA37" s="88">
        <v>0.46</v>
      </c>
      <c r="AB37" s="15"/>
      <c r="AC37" s="16"/>
      <c r="AD37" s="17"/>
      <c r="AE37" s="18"/>
    </row>
    <row r="38" spans="2:31" ht="14.25" customHeight="1" x14ac:dyDescent="0.2">
      <c r="B38" s="147"/>
      <c r="C38" s="243"/>
      <c r="D38" s="243"/>
      <c r="E38" s="243"/>
      <c r="F38" s="158"/>
      <c r="G38" s="164"/>
      <c r="H38" s="243"/>
      <c r="I38" s="4" t="s">
        <v>268</v>
      </c>
      <c r="J38" s="223"/>
      <c r="K38" s="225"/>
      <c r="L38" s="227"/>
      <c r="M38" s="229"/>
      <c r="N38" s="5" t="s">
        <v>434</v>
      </c>
      <c r="O38" s="7" t="s">
        <v>434</v>
      </c>
      <c r="P38" s="8" t="s">
        <v>434</v>
      </c>
      <c r="Q38" s="8" t="s">
        <v>434</v>
      </c>
      <c r="R38" s="231"/>
      <c r="S38" s="19" t="s">
        <v>434</v>
      </c>
      <c r="T38" s="11" t="s">
        <v>583</v>
      </c>
      <c r="U38" s="12" t="s">
        <v>583</v>
      </c>
      <c r="V38" s="13"/>
      <c r="W38" s="88" t="s">
        <v>434</v>
      </c>
      <c r="X38" s="15"/>
      <c r="Y38" s="16"/>
      <c r="Z38" s="13"/>
      <c r="AA38" s="88" t="s">
        <v>434</v>
      </c>
      <c r="AB38" s="15"/>
      <c r="AC38" s="16"/>
      <c r="AD38" s="17" t="s">
        <v>448</v>
      </c>
      <c r="AE38" s="18"/>
    </row>
    <row r="39" spans="2:31" ht="14.25" customHeight="1" x14ac:dyDescent="0.2">
      <c r="B39" s="147"/>
      <c r="C39" s="243"/>
      <c r="D39" s="243"/>
      <c r="E39" s="243"/>
      <c r="F39" s="158"/>
      <c r="G39" s="164"/>
      <c r="H39" s="243"/>
      <c r="I39" s="4" t="s">
        <v>18</v>
      </c>
      <c r="J39" s="222">
        <v>44366</v>
      </c>
      <c r="K39" s="224" t="s">
        <v>395</v>
      </c>
      <c r="L39" s="226">
        <v>18.899999999999999</v>
      </c>
      <c r="M39" s="228">
        <v>0.7</v>
      </c>
      <c r="N39" s="5">
        <v>22.5</v>
      </c>
      <c r="O39" s="7">
        <v>0</v>
      </c>
      <c r="P39" s="8" t="s">
        <v>438</v>
      </c>
      <c r="Q39" s="8" t="s">
        <v>397</v>
      </c>
      <c r="R39" s="230" t="s">
        <v>484</v>
      </c>
      <c r="S39" s="19">
        <v>8.35</v>
      </c>
      <c r="T39" s="11">
        <v>6</v>
      </c>
      <c r="U39" s="12">
        <v>4</v>
      </c>
      <c r="V39" s="13" t="s">
        <v>571</v>
      </c>
      <c r="W39" s="88">
        <v>0.69</v>
      </c>
      <c r="X39" s="15"/>
      <c r="Y39" s="16"/>
      <c r="Z39" s="13" t="s">
        <v>571</v>
      </c>
      <c r="AA39" s="88">
        <v>0.62</v>
      </c>
      <c r="AB39" s="15"/>
      <c r="AC39" s="16"/>
      <c r="AD39" s="17"/>
      <c r="AE39" s="18"/>
    </row>
    <row r="40" spans="2:31" ht="14.25" customHeight="1" x14ac:dyDescent="0.2">
      <c r="B40" s="147"/>
      <c r="C40" s="243"/>
      <c r="D40" s="243"/>
      <c r="E40" s="243"/>
      <c r="F40" s="158"/>
      <c r="G40" s="164"/>
      <c r="H40" s="243"/>
      <c r="I40" s="4" t="s">
        <v>268</v>
      </c>
      <c r="J40" s="223"/>
      <c r="K40" s="225"/>
      <c r="L40" s="227"/>
      <c r="M40" s="229"/>
      <c r="N40" s="5" t="s">
        <v>434</v>
      </c>
      <c r="O40" s="7" t="s">
        <v>434</v>
      </c>
      <c r="P40" s="8" t="s">
        <v>434</v>
      </c>
      <c r="Q40" s="8" t="s">
        <v>434</v>
      </c>
      <c r="R40" s="231"/>
      <c r="S40" s="19" t="s">
        <v>434</v>
      </c>
      <c r="T40" s="11" t="s">
        <v>583</v>
      </c>
      <c r="U40" s="12" t="s">
        <v>583</v>
      </c>
      <c r="V40" s="13"/>
      <c r="W40" s="88" t="s">
        <v>434</v>
      </c>
      <c r="X40" s="15"/>
      <c r="Y40" s="16"/>
      <c r="Z40" s="13"/>
      <c r="AA40" s="88" t="s">
        <v>434</v>
      </c>
      <c r="AB40" s="15"/>
      <c r="AC40" s="16"/>
      <c r="AD40" s="17" t="s">
        <v>448</v>
      </c>
      <c r="AE40" s="18"/>
    </row>
    <row r="41" spans="2:31" ht="14.25" customHeight="1" x14ac:dyDescent="0.2">
      <c r="B41" s="147"/>
      <c r="C41" s="243"/>
      <c r="D41" s="243"/>
      <c r="E41" s="243"/>
      <c r="F41" s="158"/>
      <c r="G41" s="164"/>
      <c r="H41" s="243"/>
      <c r="I41" s="4" t="s">
        <v>18</v>
      </c>
      <c r="J41" s="222">
        <v>44439</v>
      </c>
      <c r="K41" s="224" t="s">
        <v>402</v>
      </c>
      <c r="L41" s="226">
        <v>27</v>
      </c>
      <c r="M41" s="228">
        <v>0.4</v>
      </c>
      <c r="N41" s="5">
        <v>24.8</v>
      </c>
      <c r="O41" s="7">
        <v>0</v>
      </c>
      <c r="P41" s="8" t="s">
        <v>399</v>
      </c>
      <c r="Q41" s="8" t="s">
        <v>397</v>
      </c>
      <c r="R41" s="230" t="s">
        <v>455</v>
      </c>
      <c r="S41" s="19">
        <v>6.81</v>
      </c>
      <c r="T41" s="11">
        <v>1</v>
      </c>
      <c r="U41" s="12">
        <v>1.6</v>
      </c>
      <c r="V41" s="13" t="s">
        <v>571</v>
      </c>
      <c r="W41" s="88">
        <v>0.71</v>
      </c>
      <c r="X41" s="15"/>
      <c r="Y41" s="16"/>
      <c r="Z41" s="13" t="s">
        <v>571</v>
      </c>
      <c r="AA41" s="88">
        <v>0.81</v>
      </c>
      <c r="AB41" s="15"/>
      <c r="AC41" s="16"/>
      <c r="AD41" s="17"/>
      <c r="AE41" s="18"/>
    </row>
    <row r="42" spans="2:31" ht="14.25" customHeight="1" x14ac:dyDescent="0.2">
      <c r="B42" s="147"/>
      <c r="C42" s="243"/>
      <c r="D42" s="243"/>
      <c r="E42" s="243"/>
      <c r="F42" s="158"/>
      <c r="G42" s="164"/>
      <c r="H42" s="243"/>
      <c r="I42" s="4" t="s">
        <v>268</v>
      </c>
      <c r="J42" s="223"/>
      <c r="K42" s="225"/>
      <c r="L42" s="227"/>
      <c r="M42" s="229"/>
      <c r="N42" s="5" t="s">
        <v>434</v>
      </c>
      <c r="O42" s="7" t="s">
        <v>434</v>
      </c>
      <c r="P42" s="8" t="s">
        <v>434</v>
      </c>
      <c r="Q42" s="8" t="s">
        <v>434</v>
      </c>
      <c r="R42" s="231"/>
      <c r="S42" s="19" t="s">
        <v>434</v>
      </c>
      <c r="T42" s="11" t="s">
        <v>583</v>
      </c>
      <c r="U42" s="12" t="s">
        <v>583</v>
      </c>
      <c r="V42" s="13"/>
      <c r="W42" s="88" t="s">
        <v>434</v>
      </c>
      <c r="X42" s="15"/>
      <c r="Y42" s="16"/>
      <c r="Z42" s="13"/>
      <c r="AA42" s="88" t="s">
        <v>434</v>
      </c>
      <c r="AB42" s="15"/>
      <c r="AC42" s="16"/>
      <c r="AD42" s="17" t="s">
        <v>448</v>
      </c>
      <c r="AE42" s="18"/>
    </row>
    <row r="43" spans="2:31" ht="14.25" customHeight="1" x14ac:dyDescent="0.2">
      <c r="B43" s="147"/>
      <c r="C43" s="243"/>
      <c r="D43" s="243"/>
      <c r="E43" s="243"/>
      <c r="F43" s="158"/>
      <c r="G43" s="164"/>
      <c r="H43" s="243"/>
      <c r="I43" s="4" t="s">
        <v>18</v>
      </c>
      <c r="J43" s="222">
        <v>44474</v>
      </c>
      <c r="K43" s="224" t="s">
        <v>398</v>
      </c>
      <c r="L43" s="226">
        <v>25.4</v>
      </c>
      <c r="M43" s="228">
        <v>0.4</v>
      </c>
      <c r="N43" s="5">
        <v>21.4</v>
      </c>
      <c r="O43" s="7">
        <v>0</v>
      </c>
      <c r="P43" s="8" t="s">
        <v>399</v>
      </c>
      <c r="Q43" s="8" t="s">
        <v>397</v>
      </c>
      <c r="R43" s="230" t="s">
        <v>455</v>
      </c>
      <c r="S43" s="19">
        <v>6.18</v>
      </c>
      <c r="T43" s="11">
        <v>4</v>
      </c>
      <c r="U43" s="12">
        <v>1.7</v>
      </c>
      <c r="V43" s="13" t="s">
        <v>571</v>
      </c>
      <c r="W43" s="88">
        <v>0.75</v>
      </c>
      <c r="X43" s="15"/>
      <c r="Y43" s="16"/>
      <c r="Z43" s="13" t="s">
        <v>571</v>
      </c>
      <c r="AA43" s="88">
        <v>0.6</v>
      </c>
      <c r="AB43" s="15"/>
      <c r="AC43" s="16"/>
      <c r="AD43" s="17"/>
      <c r="AE43" s="18"/>
    </row>
    <row r="44" spans="2:31" ht="14.25" customHeight="1" x14ac:dyDescent="0.2">
      <c r="B44" s="147"/>
      <c r="C44" s="243"/>
      <c r="D44" s="243"/>
      <c r="E44" s="243"/>
      <c r="F44" s="158"/>
      <c r="G44" s="164"/>
      <c r="H44" s="243"/>
      <c r="I44" s="4" t="s">
        <v>268</v>
      </c>
      <c r="J44" s="223"/>
      <c r="K44" s="225"/>
      <c r="L44" s="227"/>
      <c r="M44" s="229"/>
      <c r="N44" s="5" t="s">
        <v>434</v>
      </c>
      <c r="O44" s="7" t="s">
        <v>434</v>
      </c>
      <c r="P44" s="8" t="s">
        <v>434</v>
      </c>
      <c r="Q44" s="8" t="s">
        <v>434</v>
      </c>
      <c r="R44" s="231"/>
      <c r="S44" s="19" t="s">
        <v>434</v>
      </c>
      <c r="T44" s="11" t="s">
        <v>583</v>
      </c>
      <c r="U44" s="12" t="s">
        <v>583</v>
      </c>
      <c r="V44" s="13"/>
      <c r="W44" s="88" t="s">
        <v>434</v>
      </c>
      <c r="X44" s="15"/>
      <c r="Y44" s="16"/>
      <c r="Z44" s="13"/>
      <c r="AA44" s="88" t="s">
        <v>434</v>
      </c>
      <c r="AB44" s="15"/>
      <c r="AC44" s="16"/>
      <c r="AD44" s="17" t="s">
        <v>448</v>
      </c>
      <c r="AE44" s="18"/>
    </row>
    <row r="45" spans="2:31" ht="14.25" customHeight="1" x14ac:dyDescent="0.2">
      <c r="B45" s="147"/>
      <c r="C45" s="243"/>
      <c r="D45" s="243"/>
      <c r="E45" s="243"/>
      <c r="F45" s="158"/>
      <c r="G45" s="164"/>
      <c r="H45" s="243"/>
      <c r="I45" s="4" t="s">
        <v>18</v>
      </c>
      <c r="J45" s="222">
        <v>44504</v>
      </c>
      <c r="K45" s="224" t="s">
        <v>402</v>
      </c>
      <c r="L45" s="226">
        <v>16.3</v>
      </c>
      <c r="M45" s="228">
        <v>0.6</v>
      </c>
      <c r="N45" s="5">
        <v>14.2</v>
      </c>
      <c r="O45" s="7">
        <v>0</v>
      </c>
      <c r="P45" s="8" t="s">
        <v>438</v>
      </c>
      <c r="Q45" s="8" t="s">
        <v>397</v>
      </c>
      <c r="R45" s="230" t="s">
        <v>452</v>
      </c>
      <c r="S45" s="19">
        <v>6.81</v>
      </c>
      <c r="T45" s="11">
        <v>5</v>
      </c>
      <c r="U45" s="12">
        <v>1.8</v>
      </c>
      <c r="V45" s="13" t="s">
        <v>571</v>
      </c>
      <c r="W45" s="88">
        <v>0.82</v>
      </c>
      <c r="X45" s="15"/>
      <c r="Y45" s="16"/>
      <c r="Z45" s="13" t="s">
        <v>571</v>
      </c>
      <c r="AA45" s="88">
        <v>0.69</v>
      </c>
      <c r="AB45" s="15"/>
      <c r="AC45" s="16"/>
      <c r="AD45" s="17"/>
      <c r="AE45" s="18"/>
    </row>
    <row r="46" spans="2:31" ht="14.25" customHeight="1" x14ac:dyDescent="0.2">
      <c r="B46" s="147"/>
      <c r="C46" s="243"/>
      <c r="D46" s="243"/>
      <c r="E46" s="243"/>
      <c r="F46" s="158"/>
      <c r="G46" s="164"/>
      <c r="H46" s="243"/>
      <c r="I46" s="4" t="s">
        <v>268</v>
      </c>
      <c r="J46" s="223"/>
      <c r="K46" s="225"/>
      <c r="L46" s="227"/>
      <c r="M46" s="229"/>
      <c r="N46" s="5" t="s">
        <v>434</v>
      </c>
      <c r="O46" s="7" t="s">
        <v>434</v>
      </c>
      <c r="P46" s="8" t="s">
        <v>434</v>
      </c>
      <c r="Q46" s="8" t="s">
        <v>434</v>
      </c>
      <c r="R46" s="231"/>
      <c r="S46" s="19" t="s">
        <v>434</v>
      </c>
      <c r="T46" s="11" t="s">
        <v>583</v>
      </c>
      <c r="U46" s="12" t="s">
        <v>583</v>
      </c>
      <c r="V46" s="13"/>
      <c r="W46" s="88" t="s">
        <v>434</v>
      </c>
      <c r="X46" s="15"/>
      <c r="Y46" s="16"/>
      <c r="Z46" s="13"/>
      <c r="AA46" s="88" t="s">
        <v>434</v>
      </c>
      <c r="AB46" s="15"/>
      <c r="AC46" s="16"/>
      <c r="AD46" s="17" t="s">
        <v>448</v>
      </c>
      <c r="AE46" s="18"/>
    </row>
    <row r="47" spans="2:31" ht="14.25" customHeight="1" x14ac:dyDescent="0.2">
      <c r="B47" s="147"/>
      <c r="C47" s="243"/>
      <c r="D47" s="243"/>
      <c r="E47" s="243"/>
      <c r="F47" s="158"/>
      <c r="G47" s="164"/>
      <c r="H47" s="243"/>
      <c r="I47" s="4" t="s">
        <v>18</v>
      </c>
      <c r="J47" s="222">
        <v>44533</v>
      </c>
      <c r="K47" s="224" t="s">
        <v>402</v>
      </c>
      <c r="L47" s="226">
        <v>15.5</v>
      </c>
      <c r="M47" s="228">
        <v>1.4</v>
      </c>
      <c r="N47" s="5">
        <v>9.6</v>
      </c>
      <c r="O47" s="7">
        <v>0</v>
      </c>
      <c r="P47" s="8" t="s">
        <v>458</v>
      </c>
      <c r="Q47" s="8" t="s">
        <v>397</v>
      </c>
      <c r="R47" s="230">
        <v>0.7</v>
      </c>
      <c r="S47" s="19">
        <v>6.8</v>
      </c>
      <c r="T47" s="11">
        <v>2</v>
      </c>
      <c r="U47" s="12">
        <v>2.2999999999999998</v>
      </c>
      <c r="V47" s="13" t="s">
        <v>571</v>
      </c>
      <c r="W47" s="88">
        <v>0.8</v>
      </c>
      <c r="X47" s="15"/>
      <c r="Y47" s="16"/>
      <c r="Z47" s="13" t="s">
        <v>571</v>
      </c>
      <c r="AA47" s="88">
        <v>0.82</v>
      </c>
      <c r="AB47" s="15"/>
      <c r="AC47" s="16"/>
      <c r="AD47" s="17"/>
      <c r="AE47" s="18"/>
    </row>
    <row r="48" spans="2:31" ht="14.25" customHeight="1" x14ac:dyDescent="0.2">
      <c r="B48" s="148"/>
      <c r="C48" s="233"/>
      <c r="D48" s="233"/>
      <c r="E48" s="233"/>
      <c r="F48" s="159"/>
      <c r="G48" s="165"/>
      <c r="H48" s="233"/>
      <c r="I48" s="21" t="s">
        <v>268</v>
      </c>
      <c r="J48" s="264"/>
      <c r="K48" s="265"/>
      <c r="L48" s="266"/>
      <c r="M48" s="267"/>
      <c r="N48" s="22" t="s">
        <v>434</v>
      </c>
      <c r="O48" s="24" t="s">
        <v>434</v>
      </c>
      <c r="P48" s="25" t="s">
        <v>434</v>
      </c>
      <c r="Q48" s="25" t="s">
        <v>434</v>
      </c>
      <c r="R48" s="268"/>
      <c r="S48" s="27" t="s">
        <v>434</v>
      </c>
      <c r="T48" s="28" t="s">
        <v>583</v>
      </c>
      <c r="U48" s="29" t="s">
        <v>583</v>
      </c>
      <c r="V48" s="30"/>
      <c r="W48" s="89" t="s">
        <v>434</v>
      </c>
      <c r="X48" s="32"/>
      <c r="Y48" s="33"/>
      <c r="Z48" s="30"/>
      <c r="AA48" s="89" t="s">
        <v>434</v>
      </c>
      <c r="AB48" s="32"/>
      <c r="AC48" s="33"/>
      <c r="AD48" s="34" t="s">
        <v>448</v>
      </c>
      <c r="AE48" s="18"/>
    </row>
    <row r="49" spans="2:31" ht="14.25" customHeight="1" x14ac:dyDescent="0.2">
      <c r="B49" s="219" t="s">
        <v>42</v>
      </c>
      <c r="C49" s="245">
        <v>168</v>
      </c>
      <c r="D49" s="278" t="s">
        <v>321</v>
      </c>
      <c r="E49" s="279"/>
      <c r="F49" s="167"/>
      <c r="G49" s="169"/>
      <c r="H49" s="245" t="s">
        <v>322</v>
      </c>
      <c r="I49" s="54" t="s">
        <v>18</v>
      </c>
      <c r="J49" s="259">
        <v>44343</v>
      </c>
      <c r="K49" s="260" t="s">
        <v>395</v>
      </c>
      <c r="L49" s="261">
        <v>18.100000000000001</v>
      </c>
      <c r="M49" s="262">
        <v>32.01</v>
      </c>
      <c r="N49" s="101">
        <v>16.100000000000001</v>
      </c>
      <c r="O49" s="103">
        <v>0.5</v>
      </c>
      <c r="P49" s="104" t="s">
        <v>407</v>
      </c>
      <c r="Q49" s="104" t="s">
        <v>397</v>
      </c>
      <c r="R49" s="263">
        <v>2.9</v>
      </c>
      <c r="S49" s="114">
        <v>15.1</v>
      </c>
      <c r="T49" s="107">
        <v>1</v>
      </c>
      <c r="U49" s="108">
        <v>1.9</v>
      </c>
      <c r="V49" s="109" t="s">
        <v>571</v>
      </c>
      <c r="W49" s="110">
        <v>0.71</v>
      </c>
      <c r="X49" s="111"/>
      <c r="Y49" s="112"/>
      <c r="Z49" s="109" t="s">
        <v>571</v>
      </c>
      <c r="AA49" s="110">
        <v>0.71</v>
      </c>
      <c r="AB49" s="111"/>
      <c r="AC49" s="112"/>
      <c r="AD49" s="113"/>
      <c r="AE49" s="18"/>
    </row>
    <row r="50" spans="2:31" ht="14.25" customHeight="1" x14ac:dyDescent="0.2">
      <c r="B50" s="220"/>
      <c r="C50" s="243"/>
      <c r="D50" s="274"/>
      <c r="E50" s="275"/>
      <c r="F50" s="158"/>
      <c r="G50" s="164"/>
      <c r="H50" s="243"/>
      <c r="I50" s="4" t="s">
        <v>268</v>
      </c>
      <c r="J50" s="223"/>
      <c r="K50" s="225"/>
      <c r="L50" s="227"/>
      <c r="M50" s="229"/>
      <c r="N50" s="5">
        <v>9.5</v>
      </c>
      <c r="O50" s="7">
        <v>31.01</v>
      </c>
      <c r="P50" s="8" t="s">
        <v>434</v>
      </c>
      <c r="Q50" s="8" t="s">
        <v>397</v>
      </c>
      <c r="R50" s="231"/>
      <c r="S50" s="19">
        <v>16.399999999999999</v>
      </c>
      <c r="T50" s="11">
        <v>1</v>
      </c>
      <c r="U50" s="12">
        <v>2.2000000000000002</v>
      </c>
      <c r="V50" s="13" t="s">
        <v>571</v>
      </c>
      <c r="W50" s="88">
        <v>0.76</v>
      </c>
      <c r="X50" s="15"/>
      <c r="Y50" s="16"/>
      <c r="Z50" s="13" t="s">
        <v>571</v>
      </c>
      <c r="AA50" s="88">
        <v>0.68</v>
      </c>
      <c r="AB50" s="15"/>
      <c r="AC50" s="16"/>
      <c r="AD50" s="17"/>
      <c r="AE50" s="18"/>
    </row>
    <row r="51" spans="2:31" ht="14.25" customHeight="1" x14ac:dyDescent="0.2">
      <c r="B51" s="220"/>
      <c r="C51" s="243"/>
      <c r="D51" s="274"/>
      <c r="E51" s="275"/>
      <c r="F51" s="158"/>
      <c r="G51" s="164"/>
      <c r="H51" s="243"/>
      <c r="I51" s="4" t="s">
        <v>18</v>
      </c>
      <c r="J51" s="222">
        <v>44371</v>
      </c>
      <c r="K51" s="224" t="s">
        <v>402</v>
      </c>
      <c r="L51" s="226">
        <v>19.600000000000001</v>
      </c>
      <c r="M51" s="228">
        <v>22.8</v>
      </c>
      <c r="N51" s="5">
        <v>19</v>
      </c>
      <c r="O51" s="7">
        <v>0.5</v>
      </c>
      <c r="P51" s="8" t="s">
        <v>407</v>
      </c>
      <c r="Q51" s="8" t="s">
        <v>397</v>
      </c>
      <c r="R51" s="230">
        <v>1.5</v>
      </c>
      <c r="S51" s="19">
        <v>15.6</v>
      </c>
      <c r="T51" s="11">
        <v>4</v>
      </c>
      <c r="U51" s="12">
        <v>3.6</v>
      </c>
      <c r="V51" s="13" t="s">
        <v>571</v>
      </c>
      <c r="W51" s="88">
        <v>0.71</v>
      </c>
      <c r="X51" s="15"/>
      <c r="Y51" s="16"/>
      <c r="Z51" s="13" t="s">
        <v>571</v>
      </c>
      <c r="AA51" s="88">
        <v>0.87</v>
      </c>
      <c r="AB51" s="15"/>
      <c r="AC51" s="16"/>
      <c r="AD51" s="17"/>
      <c r="AE51" s="18"/>
    </row>
    <row r="52" spans="2:31" ht="14.25" customHeight="1" x14ac:dyDescent="0.2">
      <c r="B52" s="220"/>
      <c r="C52" s="243"/>
      <c r="D52" s="274"/>
      <c r="E52" s="275"/>
      <c r="F52" s="158"/>
      <c r="G52" s="164"/>
      <c r="H52" s="243"/>
      <c r="I52" s="4" t="s">
        <v>268</v>
      </c>
      <c r="J52" s="223"/>
      <c r="K52" s="225"/>
      <c r="L52" s="227"/>
      <c r="M52" s="229"/>
      <c r="N52" s="5">
        <v>13.5</v>
      </c>
      <c r="O52" s="7">
        <v>21.8</v>
      </c>
      <c r="P52" s="8" t="s">
        <v>434</v>
      </c>
      <c r="Q52" s="8" t="s">
        <v>397</v>
      </c>
      <c r="R52" s="231"/>
      <c r="S52" s="19">
        <v>16.600000000000001</v>
      </c>
      <c r="T52" s="11">
        <v>11</v>
      </c>
      <c r="U52" s="12">
        <v>8.6</v>
      </c>
      <c r="V52" s="13" t="s">
        <v>571</v>
      </c>
      <c r="W52" s="88">
        <v>0.81</v>
      </c>
      <c r="X52" s="15"/>
      <c r="Y52" s="16"/>
      <c r="Z52" s="13" t="s">
        <v>571</v>
      </c>
      <c r="AA52" s="88">
        <v>0.75</v>
      </c>
      <c r="AB52" s="15"/>
      <c r="AC52" s="16"/>
      <c r="AD52" s="17"/>
      <c r="AE52" s="18"/>
    </row>
    <row r="53" spans="2:31" ht="14.25" customHeight="1" x14ac:dyDescent="0.2">
      <c r="B53" s="220"/>
      <c r="C53" s="243"/>
      <c r="D53" s="274"/>
      <c r="E53" s="275"/>
      <c r="F53" s="158"/>
      <c r="G53" s="164"/>
      <c r="H53" s="243"/>
      <c r="I53" s="4" t="s">
        <v>18</v>
      </c>
      <c r="J53" s="222">
        <v>44396</v>
      </c>
      <c r="K53" s="224" t="s">
        <v>402</v>
      </c>
      <c r="L53" s="226">
        <v>27.1</v>
      </c>
      <c r="M53" s="228">
        <v>24.2</v>
      </c>
      <c r="N53" s="5">
        <v>24.8</v>
      </c>
      <c r="O53" s="7">
        <v>0.5</v>
      </c>
      <c r="P53" s="8" t="s">
        <v>407</v>
      </c>
      <c r="Q53" s="8" t="s">
        <v>397</v>
      </c>
      <c r="R53" s="230">
        <v>1.5</v>
      </c>
      <c r="S53" s="19">
        <v>14.8</v>
      </c>
      <c r="T53" s="11">
        <v>2</v>
      </c>
      <c r="U53" s="12">
        <v>1.4</v>
      </c>
      <c r="V53" s="13" t="s">
        <v>571</v>
      </c>
      <c r="W53" s="88">
        <v>0.86</v>
      </c>
      <c r="X53" s="15"/>
      <c r="Y53" s="16"/>
      <c r="Z53" s="13" t="s">
        <v>571</v>
      </c>
      <c r="AA53" s="88">
        <v>0.79</v>
      </c>
      <c r="AB53" s="15"/>
      <c r="AC53" s="16"/>
      <c r="AD53" s="17"/>
      <c r="AE53" s="18"/>
    </row>
    <row r="54" spans="2:31" ht="14.25" customHeight="1" x14ac:dyDescent="0.2">
      <c r="B54" s="220"/>
      <c r="C54" s="243"/>
      <c r="D54" s="274"/>
      <c r="E54" s="275"/>
      <c r="F54" s="158"/>
      <c r="G54" s="164"/>
      <c r="H54" s="243"/>
      <c r="I54" s="4" t="s">
        <v>268</v>
      </c>
      <c r="J54" s="223"/>
      <c r="K54" s="225"/>
      <c r="L54" s="227"/>
      <c r="M54" s="229"/>
      <c r="N54" s="5">
        <v>22.3</v>
      </c>
      <c r="O54" s="7">
        <v>23.2</v>
      </c>
      <c r="P54" s="8" t="s">
        <v>434</v>
      </c>
      <c r="Q54" s="8" t="s">
        <v>397</v>
      </c>
      <c r="R54" s="231"/>
      <c r="S54" s="19">
        <v>14.9</v>
      </c>
      <c r="T54" s="11">
        <v>5</v>
      </c>
      <c r="U54" s="12">
        <v>3.6</v>
      </c>
      <c r="V54" s="13" t="s">
        <v>571</v>
      </c>
      <c r="W54" s="88">
        <v>0.74</v>
      </c>
      <c r="X54" s="15"/>
      <c r="Y54" s="16"/>
      <c r="Z54" s="13" t="s">
        <v>571</v>
      </c>
      <c r="AA54" s="88">
        <v>0.69</v>
      </c>
      <c r="AB54" s="15"/>
      <c r="AC54" s="16"/>
      <c r="AD54" s="17"/>
      <c r="AE54" s="18"/>
    </row>
    <row r="55" spans="2:31" ht="14.25" customHeight="1" x14ac:dyDescent="0.2">
      <c r="B55" s="220"/>
      <c r="C55" s="243"/>
      <c r="D55" s="274"/>
      <c r="E55" s="275"/>
      <c r="F55" s="158"/>
      <c r="G55" s="164"/>
      <c r="H55" s="243"/>
      <c r="I55" s="4" t="s">
        <v>18</v>
      </c>
      <c r="J55" s="222">
        <v>44435</v>
      </c>
      <c r="K55" s="224" t="s">
        <v>402</v>
      </c>
      <c r="L55" s="226">
        <v>26.3</v>
      </c>
      <c r="M55" s="228">
        <v>25.3</v>
      </c>
      <c r="N55" s="5">
        <v>23.9</v>
      </c>
      <c r="O55" s="7">
        <v>0.5</v>
      </c>
      <c r="P55" s="8" t="s">
        <v>407</v>
      </c>
      <c r="Q55" s="8" t="s">
        <v>397</v>
      </c>
      <c r="R55" s="230">
        <v>0.9</v>
      </c>
      <c r="S55" s="19">
        <v>12.7</v>
      </c>
      <c r="T55" s="11">
        <v>6</v>
      </c>
      <c r="U55" s="12">
        <v>4.9000000000000004</v>
      </c>
      <c r="V55" s="13" t="s">
        <v>571</v>
      </c>
      <c r="W55" s="88">
        <v>0.74</v>
      </c>
      <c r="X55" s="15"/>
      <c r="Y55" s="16"/>
      <c r="Z55" s="13" t="s">
        <v>571</v>
      </c>
      <c r="AA55" s="88">
        <v>0.68</v>
      </c>
      <c r="AB55" s="15"/>
      <c r="AC55" s="16"/>
      <c r="AD55" s="17"/>
      <c r="AE55" s="18"/>
    </row>
    <row r="56" spans="2:31" ht="14.25" customHeight="1" x14ac:dyDescent="0.2">
      <c r="B56" s="220"/>
      <c r="C56" s="243"/>
      <c r="D56" s="274"/>
      <c r="E56" s="275"/>
      <c r="F56" s="158"/>
      <c r="G56" s="164"/>
      <c r="H56" s="243"/>
      <c r="I56" s="4" t="s">
        <v>268</v>
      </c>
      <c r="J56" s="223"/>
      <c r="K56" s="225"/>
      <c r="L56" s="227"/>
      <c r="M56" s="229"/>
      <c r="N56" s="5">
        <v>15.8</v>
      </c>
      <c r="O56" s="7">
        <v>24.3</v>
      </c>
      <c r="P56" s="8" t="s">
        <v>434</v>
      </c>
      <c r="Q56" s="8" t="s">
        <v>397</v>
      </c>
      <c r="R56" s="231"/>
      <c r="S56" s="19">
        <v>13</v>
      </c>
      <c r="T56" s="11">
        <v>12</v>
      </c>
      <c r="U56" s="12">
        <v>11</v>
      </c>
      <c r="V56" s="13" t="s">
        <v>571</v>
      </c>
      <c r="W56" s="88">
        <v>0.57999999999999996</v>
      </c>
      <c r="X56" s="15"/>
      <c r="Y56" s="16"/>
      <c r="Z56" s="13" t="s">
        <v>571</v>
      </c>
      <c r="AA56" s="88">
        <v>0.8</v>
      </c>
      <c r="AB56" s="15"/>
      <c r="AC56" s="16"/>
      <c r="AD56" s="17"/>
      <c r="AE56" s="18"/>
    </row>
    <row r="57" spans="2:31" ht="14.25" customHeight="1" x14ac:dyDescent="0.2">
      <c r="B57" s="220"/>
      <c r="C57" s="243"/>
      <c r="D57" s="274"/>
      <c r="E57" s="275"/>
      <c r="F57" s="158"/>
      <c r="G57" s="164"/>
      <c r="H57" s="243"/>
      <c r="I57" s="4" t="s">
        <v>18</v>
      </c>
      <c r="J57" s="222">
        <v>44456</v>
      </c>
      <c r="K57" s="224" t="s">
        <v>398</v>
      </c>
      <c r="L57" s="226">
        <v>24.5</v>
      </c>
      <c r="M57" s="228">
        <v>26</v>
      </c>
      <c r="N57" s="5">
        <v>21.4</v>
      </c>
      <c r="O57" s="7">
        <v>0.5</v>
      </c>
      <c r="P57" s="8" t="s">
        <v>407</v>
      </c>
      <c r="Q57" s="8" t="s">
        <v>397</v>
      </c>
      <c r="R57" s="230">
        <v>0.9</v>
      </c>
      <c r="S57" s="19">
        <v>13.1</v>
      </c>
      <c r="T57" s="11">
        <v>5</v>
      </c>
      <c r="U57" s="12">
        <v>3.6</v>
      </c>
      <c r="V57" s="13" t="s">
        <v>571</v>
      </c>
      <c r="W57" s="88">
        <v>0.69</v>
      </c>
      <c r="X57" s="15"/>
      <c r="Y57" s="16"/>
      <c r="Z57" s="13" t="s">
        <v>571</v>
      </c>
      <c r="AA57" s="88">
        <v>0.9</v>
      </c>
      <c r="AB57" s="15"/>
      <c r="AC57" s="16"/>
      <c r="AD57" s="17"/>
      <c r="AE57" s="18"/>
    </row>
    <row r="58" spans="2:31" ht="14.25" customHeight="1" x14ac:dyDescent="0.2">
      <c r="B58" s="220"/>
      <c r="C58" s="243"/>
      <c r="D58" s="274"/>
      <c r="E58" s="275"/>
      <c r="F58" s="158"/>
      <c r="G58" s="164"/>
      <c r="H58" s="243"/>
      <c r="I58" s="4" t="s">
        <v>268</v>
      </c>
      <c r="J58" s="223"/>
      <c r="K58" s="225"/>
      <c r="L58" s="227"/>
      <c r="M58" s="229"/>
      <c r="N58" s="5">
        <v>14.2</v>
      </c>
      <c r="O58" s="7">
        <v>25</v>
      </c>
      <c r="P58" s="8" t="s">
        <v>434</v>
      </c>
      <c r="Q58" s="8" t="s">
        <v>397</v>
      </c>
      <c r="R58" s="231"/>
      <c r="S58" s="19">
        <v>13.2</v>
      </c>
      <c r="T58" s="11">
        <v>6</v>
      </c>
      <c r="U58" s="12">
        <v>5.6</v>
      </c>
      <c r="V58" s="13" t="s">
        <v>571</v>
      </c>
      <c r="W58" s="88">
        <v>0.89</v>
      </c>
      <c r="X58" s="15"/>
      <c r="Y58" s="16"/>
      <c r="Z58" s="13" t="s">
        <v>571</v>
      </c>
      <c r="AA58" s="88">
        <v>0.85</v>
      </c>
      <c r="AB58" s="15"/>
      <c r="AC58" s="16"/>
      <c r="AD58" s="17"/>
      <c r="AE58" s="18"/>
    </row>
    <row r="59" spans="2:31" ht="14.25" customHeight="1" x14ac:dyDescent="0.2">
      <c r="B59" s="220"/>
      <c r="C59" s="243"/>
      <c r="D59" s="274"/>
      <c r="E59" s="275"/>
      <c r="F59" s="158"/>
      <c r="G59" s="164"/>
      <c r="H59" s="243"/>
      <c r="I59" s="4" t="s">
        <v>18</v>
      </c>
      <c r="J59" s="222">
        <v>44495</v>
      </c>
      <c r="K59" s="224" t="s">
        <v>395</v>
      </c>
      <c r="L59" s="226">
        <v>14.8</v>
      </c>
      <c r="M59" s="228">
        <v>25.8</v>
      </c>
      <c r="N59" s="5">
        <v>16.8</v>
      </c>
      <c r="O59" s="7">
        <v>0.5</v>
      </c>
      <c r="P59" s="8" t="s">
        <v>401</v>
      </c>
      <c r="Q59" s="8" t="s">
        <v>397</v>
      </c>
      <c r="R59" s="230">
        <v>1.6</v>
      </c>
      <c r="S59" s="19">
        <v>14.3</v>
      </c>
      <c r="T59" s="11">
        <v>6</v>
      </c>
      <c r="U59" s="12">
        <v>4.3</v>
      </c>
      <c r="V59" s="13" t="s">
        <v>571</v>
      </c>
      <c r="W59" s="88">
        <v>0.75</v>
      </c>
      <c r="X59" s="15"/>
      <c r="Y59" s="16"/>
      <c r="Z59" s="13" t="s">
        <v>571</v>
      </c>
      <c r="AA59" s="88">
        <v>0.73</v>
      </c>
      <c r="AB59" s="15"/>
      <c r="AC59" s="16"/>
      <c r="AD59" s="17"/>
      <c r="AE59" s="18"/>
    </row>
    <row r="60" spans="2:31" ht="14.25" customHeight="1" x14ac:dyDescent="0.2">
      <c r="B60" s="220"/>
      <c r="C60" s="243"/>
      <c r="D60" s="274"/>
      <c r="E60" s="275"/>
      <c r="F60" s="158"/>
      <c r="G60" s="164"/>
      <c r="H60" s="243"/>
      <c r="I60" s="4" t="s">
        <v>268</v>
      </c>
      <c r="J60" s="223"/>
      <c r="K60" s="225"/>
      <c r="L60" s="227"/>
      <c r="M60" s="229"/>
      <c r="N60" s="5">
        <v>16.3</v>
      </c>
      <c r="O60" s="7">
        <v>24.8</v>
      </c>
      <c r="P60" s="8" t="s">
        <v>434</v>
      </c>
      <c r="Q60" s="8" t="s">
        <v>397</v>
      </c>
      <c r="R60" s="231"/>
      <c r="S60" s="19">
        <v>14</v>
      </c>
      <c r="T60" s="11">
        <v>10</v>
      </c>
      <c r="U60" s="12">
        <v>7.8</v>
      </c>
      <c r="V60" s="13" t="s">
        <v>571</v>
      </c>
      <c r="W60" s="88">
        <v>0.75</v>
      </c>
      <c r="X60" s="15"/>
      <c r="Y60" s="16"/>
      <c r="Z60" s="13" t="s">
        <v>571</v>
      </c>
      <c r="AA60" s="88">
        <v>0.78</v>
      </c>
      <c r="AB60" s="15"/>
      <c r="AC60" s="16"/>
      <c r="AD60" s="17"/>
      <c r="AE60" s="18"/>
    </row>
    <row r="61" spans="2:31" ht="14.25" customHeight="1" x14ac:dyDescent="0.2">
      <c r="B61" s="220"/>
      <c r="C61" s="243"/>
      <c r="D61" s="274"/>
      <c r="E61" s="275"/>
      <c r="F61" s="158"/>
      <c r="G61" s="164"/>
      <c r="H61" s="243"/>
      <c r="I61" s="4" t="s">
        <v>18</v>
      </c>
      <c r="J61" s="222">
        <v>44522</v>
      </c>
      <c r="K61" s="224" t="s">
        <v>395</v>
      </c>
      <c r="L61" s="226">
        <v>11.6</v>
      </c>
      <c r="M61" s="228">
        <v>29.5</v>
      </c>
      <c r="N61" s="5">
        <v>13.1</v>
      </c>
      <c r="O61" s="7">
        <v>0.5</v>
      </c>
      <c r="P61" s="8" t="s">
        <v>407</v>
      </c>
      <c r="Q61" s="8" t="s">
        <v>397</v>
      </c>
      <c r="R61" s="230">
        <v>1.5</v>
      </c>
      <c r="S61" s="19">
        <v>13.5</v>
      </c>
      <c r="T61" s="11">
        <v>6</v>
      </c>
      <c r="U61" s="12">
        <v>3.3</v>
      </c>
      <c r="V61" s="13" t="s">
        <v>571</v>
      </c>
      <c r="W61" s="88">
        <v>0.45</v>
      </c>
      <c r="X61" s="15"/>
      <c r="Y61" s="16"/>
      <c r="Z61" s="13" t="s">
        <v>571</v>
      </c>
      <c r="AA61" s="88">
        <v>0.89</v>
      </c>
      <c r="AB61" s="15"/>
      <c r="AC61" s="16"/>
      <c r="AD61" s="17"/>
      <c r="AE61" s="18"/>
    </row>
    <row r="62" spans="2:31" ht="14.25" customHeight="1" x14ac:dyDescent="0.2">
      <c r="B62" s="220"/>
      <c r="C62" s="243"/>
      <c r="D62" s="274"/>
      <c r="E62" s="275"/>
      <c r="F62" s="158"/>
      <c r="G62" s="164"/>
      <c r="H62" s="243"/>
      <c r="I62" s="4" t="s">
        <v>268</v>
      </c>
      <c r="J62" s="223"/>
      <c r="K62" s="225"/>
      <c r="L62" s="227"/>
      <c r="M62" s="229"/>
      <c r="N62" s="5">
        <v>12.3</v>
      </c>
      <c r="O62" s="7">
        <v>28.5</v>
      </c>
      <c r="P62" s="8" t="s">
        <v>434</v>
      </c>
      <c r="Q62" s="8" t="s">
        <v>397</v>
      </c>
      <c r="R62" s="231"/>
      <c r="S62" s="19">
        <v>14.4</v>
      </c>
      <c r="T62" s="11">
        <v>9</v>
      </c>
      <c r="U62" s="12">
        <v>6.1</v>
      </c>
      <c r="V62" s="13" t="s">
        <v>571</v>
      </c>
      <c r="W62" s="88">
        <v>0.86</v>
      </c>
      <c r="X62" s="15"/>
      <c r="Y62" s="16"/>
      <c r="Z62" s="13" t="s">
        <v>571</v>
      </c>
      <c r="AA62" s="88">
        <v>0.75</v>
      </c>
      <c r="AB62" s="15"/>
      <c r="AC62" s="16"/>
      <c r="AD62" s="17"/>
      <c r="AE62" s="18"/>
    </row>
    <row r="63" spans="2:31" ht="14.25" customHeight="1" x14ac:dyDescent="0.2">
      <c r="B63" s="220"/>
      <c r="C63" s="243"/>
      <c r="D63" s="274"/>
      <c r="E63" s="275"/>
      <c r="F63" s="158"/>
      <c r="G63" s="164"/>
      <c r="H63" s="243"/>
      <c r="I63" s="4" t="s">
        <v>18</v>
      </c>
      <c r="J63" s="222">
        <v>44544</v>
      </c>
      <c r="K63" s="224" t="s">
        <v>402</v>
      </c>
      <c r="L63" s="226">
        <v>7</v>
      </c>
      <c r="M63" s="228">
        <v>25.4</v>
      </c>
      <c r="N63" s="5">
        <v>8.8000000000000007</v>
      </c>
      <c r="O63" s="7">
        <v>0.5</v>
      </c>
      <c r="P63" s="8" t="s">
        <v>401</v>
      </c>
      <c r="Q63" s="8" t="s">
        <v>397</v>
      </c>
      <c r="R63" s="230">
        <v>0.8</v>
      </c>
      <c r="S63" s="19">
        <v>13.5</v>
      </c>
      <c r="T63" s="11">
        <v>7</v>
      </c>
      <c r="U63" s="12">
        <v>6.9</v>
      </c>
      <c r="V63" s="13" t="s">
        <v>571</v>
      </c>
      <c r="W63" s="88">
        <v>0.62</v>
      </c>
      <c r="X63" s="15"/>
      <c r="Y63" s="16"/>
      <c r="Z63" s="13" t="s">
        <v>571</v>
      </c>
      <c r="AA63" s="88">
        <v>0.79</v>
      </c>
      <c r="AB63" s="15"/>
      <c r="AC63" s="16"/>
      <c r="AD63" s="17"/>
      <c r="AE63" s="18"/>
    </row>
    <row r="64" spans="2:31" ht="14.25" customHeight="1" x14ac:dyDescent="0.2">
      <c r="B64" s="220"/>
      <c r="C64" s="243"/>
      <c r="D64" s="274"/>
      <c r="E64" s="275"/>
      <c r="F64" s="158"/>
      <c r="G64" s="164"/>
      <c r="H64" s="243"/>
      <c r="I64" s="4" t="s">
        <v>268</v>
      </c>
      <c r="J64" s="223"/>
      <c r="K64" s="225"/>
      <c r="L64" s="227"/>
      <c r="M64" s="229"/>
      <c r="N64" s="5">
        <v>9.1999999999999993</v>
      </c>
      <c r="O64" s="7">
        <v>24.4</v>
      </c>
      <c r="P64" s="8" t="s">
        <v>434</v>
      </c>
      <c r="Q64" s="8" t="s">
        <v>397</v>
      </c>
      <c r="R64" s="231"/>
      <c r="S64" s="19">
        <v>13.5</v>
      </c>
      <c r="T64" s="11">
        <v>8</v>
      </c>
      <c r="U64" s="12">
        <v>6.5</v>
      </c>
      <c r="V64" s="13" t="s">
        <v>571</v>
      </c>
      <c r="W64" s="88">
        <v>0.82</v>
      </c>
      <c r="X64" s="15"/>
      <c r="Y64" s="16"/>
      <c r="Z64" s="13" t="s">
        <v>571</v>
      </c>
      <c r="AA64" s="88">
        <v>0.69</v>
      </c>
      <c r="AB64" s="15"/>
      <c r="AC64" s="16"/>
      <c r="AD64" s="17"/>
      <c r="AE64" s="18"/>
    </row>
    <row r="65" spans="2:31" ht="14.25" customHeight="1" x14ac:dyDescent="0.2">
      <c r="B65" s="220"/>
      <c r="C65" s="243"/>
      <c r="D65" s="274"/>
      <c r="E65" s="275"/>
      <c r="F65" s="158"/>
      <c r="G65" s="164"/>
      <c r="H65" s="243"/>
      <c r="I65" s="4" t="s">
        <v>18</v>
      </c>
      <c r="J65" s="222">
        <v>44582</v>
      </c>
      <c r="K65" s="224" t="s">
        <v>479</v>
      </c>
      <c r="L65" s="226">
        <v>3.5</v>
      </c>
      <c r="M65" s="228" t="s">
        <v>434</v>
      </c>
      <c r="N65" s="5" t="s">
        <v>434</v>
      </c>
      <c r="O65" s="7" t="s">
        <v>434</v>
      </c>
      <c r="P65" s="8" t="s">
        <v>434</v>
      </c>
      <c r="Q65" s="8" t="s">
        <v>434</v>
      </c>
      <c r="R65" s="230" t="s">
        <v>434</v>
      </c>
      <c r="S65" s="19" t="s">
        <v>583</v>
      </c>
      <c r="T65" s="11" t="s">
        <v>583</v>
      </c>
      <c r="U65" s="12" t="s">
        <v>583</v>
      </c>
      <c r="V65" s="13"/>
      <c r="W65" s="88" t="s">
        <v>434</v>
      </c>
      <c r="X65" s="15"/>
      <c r="Y65" s="16"/>
      <c r="Z65" s="13"/>
      <c r="AA65" s="88" t="s">
        <v>434</v>
      </c>
      <c r="AB65" s="15"/>
      <c r="AC65" s="16"/>
      <c r="AD65" s="17" t="s">
        <v>494</v>
      </c>
      <c r="AE65" s="18"/>
    </row>
    <row r="66" spans="2:31" ht="14.25" customHeight="1" x14ac:dyDescent="0.2">
      <c r="B66" s="220"/>
      <c r="C66" s="243"/>
      <c r="D66" s="274"/>
      <c r="E66" s="275"/>
      <c r="F66" s="158"/>
      <c r="G66" s="164"/>
      <c r="H66" s="243"/>
      <c r="I66" s="4" t="s">
        <v>268</v>
      </c>
      <c r="J66" s="223"/>
      <c r="K66" s="225"/>
      <c r="L66" s="227"/>
      <c r="M66" s="229"/>
      <c r="N66" s="5" t="s">
        <v>434</v>
      </c>
      <c r="O66" s="7" t="s">
        <v>434</v>
      </c>
      <c r="P66" s="8" t="s">
        <v>434</v>
      </c>
      <c r="Q66" s="8" t="s">
        <v>434</v>
      </c>
      <c r="R66" s="231"/>
      <c r="S66" s="19" t="s">
        <v>450</v>
      </c>
      <c r="T66" s="11" t="s">
        <v>583</v>
      </c>
      <c r="U66" s="12" t="s">
        <v>583</v>
      </c>
      <c r="V66" s="13"/>
      <c r="W66" s="88" t="s">
        <v>434</v>
      </c>
      <c r="X66" s="15"/>
      <c r="Y66" s="16"/>
      <c r="Z66" s="13"/>
      <c r="AA66" s="88" t="s">
        <v>434</v>
      </c>
      <c r="AB66" s="15"/>
      <c r="AC66" s="16"/>
      <c r="AD66" s="17" t="s">
        <v>494</v>
      </c>
      <c r="AE66" s="18"/>
    </row>
    <row r="67" spans="2:31" ht="14.25" customHeight="1" x14ac:dyDescent="0.2">
      <c r="B67" s="220"/>
      <c r="C67" s="243"/>
      <c r="D67" s="274"/>
      <c r="E67" s="275"/>
      <c r="F67" s="158"/>
      <c r="G67" s="164"/>
      <c r="H67" s="243"/>
      <c r="I67" s="4" t="s">
        <v>18</v>
      </c>
      <c r="J67" s="222">
        <v>44610</v>
      </c>
      <c r="K67" s="224" t="s">
        <v>402</v>
      </c>
      <c r="L67" s="226">
        <v>5.7</v>
      </c>
      <c r="M67" s="228" t="s">
        <v>434</v>
      </c>
      <c r="N67" s="5" t="s">
        <v>434</v>
      </c>
      <c r="O67" s="7" t="s">
        <v>434</v>
      </c>
      <c r="P67" s="8" t="s">
        <v>434</v>
      </c>
      <c r="Q67" s="8" t="s">
        <v>434</v>
      </c>
      <c r="R67" s="230" t="s">
        <v>434</v>
      </c>
      <c r="S67" s="19" t="s">
        <v>586</v>
      </c>
      <c r="T67" s="11" t="s">
        <v>434</v>
      </c>
      <c r="U67" s="12" t="s">
        <v>434</v>
      </c>
      <c r="V67" s="13"/>
      <c r="W67" s="88" t="s">
        <v>434</v>
      </c>
      <c r="X67" s="15"/>
      <c r="Y67" s="16"/>
      <c r="Z67" s="13"/>
      <c r="AA67" s="88" t="s">
        <v>434</v>
      </c>
      <c r="AB67" s="15"/>
      <c r="AC67" s="16"/>
      <c r="AD67" s="17" t="s">
        <v>494</v>
      </c>
      <c r="AE67" s="18"/>
    </row>
    <row r="68" spans="2:31" ht="14.25" customHeight="1" x14ac:dyDescent="0.2">
      <c r="B68" s="220"/>
      <c r="C68" s="243"/>
      <c r="D68" s="274"/>
      <c r="E68" s="275"/>
      <c r="F68" s="158"/>
      <c r="G68" s="164"/>
      <c r="H68" s="243"/>
      <c r="I68" s="4" t="s">
        <v>268</v>
      </c>
      <c r="J68" s="223"/>
      <c r="K68" s="225"/>
      <c r="L68" s="227"/>
      <c r="M68" s="229"/>
      <c r="N68" s="5" t="s">
        <v>434</v>
      </c>
      <c r="O68" s="7" t="s">
        <v>434</v>
      </c>
      <c r="P68" s="8" t="s">
        <v>434</v>
      </c>
      <c r="Q68" s="8" t="s">
        <v>434</v>
      </c>
      <c r="R68" s="231"/>
      <c r="S68" s="19" t="s">
        <v>584</v>
      </c>
      <c r="T68" s="11" t="s">
        <v>434</v>
      </c>
      <c r="U68" s="12" t="s">
        <v>434</v>
      </c>
      <c r="V68" s="13"/>
      <c r="W68" s="88" t="s">
        <v>434</v>
      </c>
      <c r="X68" s="15"/>
      <c r="Y68" s="16"/>
      <c r="Z68" s="13"/>
      <c r="AA68" s="88" t="s">
        <v>434</v>
      </c>
      <c r="AB68" s="15"/>
      <c r="AC68" s="16"/>
      <c r="AD68" s="17" t="s">
        <v>494</v>
      </c>
      <c r="AE68" s="18"/>
    </row>
    <row r="69" spans="2:31" ht="14.25" customHeight="1" x14ac:dyDescent="0.2">
      <c r="B69" s="220"/>
      <c r="C69" s="243">
        <v>169</v>
      </c>
      <c r="D69" s="243" t="s">
        <v>323</v>
      </c>
      <c r="E69" s="243" t="s">
        <v>324</v>
      </c>
      <c r="F69" s="158"/>
      <c r="G69" s="164"/>
      <c r="H69" s="243" t="s">
        <v>325</v>
      </c>
      <c r="I69" s="4" t="s">
        <v>18</v>
      </c>
      <c r="J69" s="222">
        <v>44328</v>
      </c>
      <c r="K69" s="224" t="s">
        <v>402</v>
      </c>
      <c r="L69" s="226">
        <v>25.7</v>
      </c>
      <c r="M69" s="228">
        <v>1.93</v>
      </c>
      <c r="N69" s="5">
        <v>18.399999999999999</v>
      </c>
      <c r="O69" s="7">
        <v>0.5</v>
      </c>
      <c r="P69" s="8" t="s">
        <v>401</v>
      </c>
      <c r="Q69" s="8" t="s">
        <v>397</v>
      </c>
      <c r="R69" s="230">
        <v>1.4</v>
      </c>
      <c r="S69" s="19">
        <v>10.1</v>
      </c>
      <c r="T69" s="11">
        <v>3</v>
      </c>
      <c r="U69" s="12">
        <v>1.9</v>
      </c>
      <c r="V69" s="13" t="s">
        <v>571</v>
      </c>
      <c r="W69" s="88">
        <v>0.68</v>
      </c>
      <c r="X69" s="15"/>
      <c r="Y69" s="16"/>
      <c r="Z69" s="13" t="s">
        <v>571</v>
      </c>
      <c r="AA69" s="88">
        <v>0.73</v>
      </c>
      <c r="AB69" s="15"/>
      <c r="AC69" s="16"/>
      <c r="AD69" s="17"/>
      <c r="AE69" s="18"/>
    </row>
    <row r="70" spans="2:31" ht="14.25" customHeight="1" x14ac:dyDescent="0.2">
      <c r="B70" s="220"/>
      <c r="C70" s="243"/>
      <c r="D70" s="243"/>
      <c r="E70" s="243"/>
      <c r="F70" s="158"/>
      <c r="G70" s="164"/>
      <c r="H70" s="243"/>
      <c r="I70" s="4" t="s">
        <v>268</v>
      </c>
      <c r="J70" s="223"/>
      <c r="K70" s="225"/>
      <c r="L70" s="227"/>
      <c r="M70" s="229"/>
      <c r="N70" s="5">
        <v>17.100000000000001</v>
      </c>
      <c r="O70" s="7">
        <v>0.93</v>
      </c>
      <c r="P70" s="8" t="s">
        <v>434</v>
      </c>
      <c r="Q70" s="8" t="s">
        <v>397</v>
      </c>
      <c r="R70" s="231"/>
      <c r="S70" s="19">
        <v>9.9499999999999993</v>
      </c>
      <c r="T70" s="11">
        <v>3</v>
      </c>
      <c r="U70" s="12">
        <v>1.5</v>
      </c>
      <c r="V70" s="13" t="s">
        <v>571</v>
      </c>
      <c r="W70" s="88">
        <v>0.86</v>
      </c>
      <c r="X70" s="15"/>
      <c r="Y70" s="16"/>
      <c r="Z70" s="13" t="s">
        <v>571</v>
      </c>
      <c r="AA70" s="88">
        <v>0.63</v>
      </c>
      <c r="AB70" s="15"/>
      <c r="AC70" s="16"/>
      <c r="AD70" s="17"/>
      <c r="AE70" s="18"/>
    </row>
    <row r="71" spans="2:31" ht="14.25" customHeight="1" x14ac:dyDescent="0.2">
      <c r="B71" s="220"/>
      <c r="C71" s="243"/>
      <c r="D71" s="243"/>
      <c r="E71" s="243"/>
      <c r="F71" s="158"/>
      <c r="G71" s="164"/>
      <c r="H71" s="243"/>
      <c r="I71" s="4" t="s">
        <v>18</v>
      </c>
      <c r="J71" s="222">
        <v>44366</v>
      </c>
      <c r="K71" s="224" t="s">
        <v>395</v>
      </c>
      <c r="L71" s="226">
        <v>18.8</v>
      </c>
      <c r="M71" s="228">
        <v>1.38</v>
      </c>
      <c r="N71" s="5">
        <v>23.3</v>
      </c>
      <c r="O71" s="7">
        <v>0</v>
      </c>
      <c r="P71" s="8" t="s">
        <v>401</v>
      </c>
      <c r="Q71" s="8" t="s">
        <v>397</v>
      </c>
      <c r="R71" s="230">
        <v>1</v>
      </c>
      <c r="S71" s="19">
        <v>10.6</v>
      </c>
      <c r="T71" s="11">
        <v>1</v>
      </c>
      <c r="U71" s="12">
        <v>0.8</v>
      </c>
      <c r="V71" s="13" t="s">
        <v>571</v>
      </c>
      <c r="W71" s="88">
        <v>0.86</v>
      </c>
      <c r="X71" s="15"/>
      <c r="Y71" s="16"/>
      <c r="Z71" s="13"/>
      <c r="AA71" s="88">
        <v>2.5</v>
      </c>
      <c r="AB71" s="15" t="s">
        <v>573</v>
      </c>
      <c r="AC71" s="16">
        <v>0.39</v>
      </c>
      <c r="AD71" s="17"/>
      <c r="AE71" s="18"/>
    </row>
    <row r="72" spans="2:31" ht="14.25" customHeight="1" x14ac:dyDescent="0.2">
      <c r="B72" s="220"/>
      <c r="C72" s="243"/>
      <c r="D72" s="243"/>
      <c r="E72" s="243"/>
      <c r="F72" s="158"/>
      <c r="G72" s="164"/>
      <c r="H72" s="243"/>
      <c r="I72" s="4" t="s">
        <v>268</v>
      </c>
      <c r="J72" s="223"/>
      <c r="K72" s="225"/>
      <c r="L72" s="227"/>
      <c r="M72" s="229"/>
      <c r="N72" s="5" t="s">
        <v>434</v>
      </c>
      <c r="O72" s="7" t="s">
        <v>434</v>
      </c>
      <c r="P72" s="8" t="s">
        <v>434</v>
      </c>
      <c r="Q72" s="8" t="s">
        <v>434</v>
      </c>
      <c r="R72" s="231"/>
      <c r="S72" s="19" t="s">
        <v>434</v>
      </c>
      <c r="T72" s="11" t="s">
        <v>583</v>
      </c>
      <c r="U72" s="12" t="s">
        <v>583</v>
      </c>
      <c r="V72" s="13"/>
      <c r="W72" s="88" t="s">
        <v>434</v>
      </c>
      <c r="X72" s="15"/>
      <c r="Y72" s="16"/>
      <c r="Z72" s="13"/>
      <c r="AA72" s="88" t="s">
        <v>434</v>
      </c>
      <c r="AB72" s="15"/>
      <c r="AC72" s="16"/>
      <c r="AD72" s="17" t="s">
        <v>448</v>
      </c>
      <c r="AE72" s="18"/>
    </row>
    <row r="73" spans="2:31" ht="14.25" customHeight="1" x14ac:dyDescent="0.2">
      <c r="B73" s="220"/>
      <c r="C73" s="243"/>
      <c r="D73" s="243"/>
      <c r="E73" s="243"/>
      <c r="F73" s="158"/>
      <c r="G73" s="164"/>
      <c r="H73" s="243"/>
      <c r="I73" s="4" t="s">
        <v>18</v>
      </c>
      <c r="J73" s="222">
        <v>44426</v>
      </c>
      <c r="K73" s="224" t="s">
        <v>402</v>
      </c>
      <c r="L73" s="226">
        <v>26.4</v>
      </c>
      <c r="M73" s="228">
        <v>2.5</v>
      </c>
      <c r="N73" s="5">
        <v>25.1</v>
      </c>
      <c r="O73" s="7">
        <v>0.5</v>
      </c>
      <c r="P73" s="8" t="s">
        <v>401</v>
      </c>
      <c r="Q73" s="8" t="s">
        <v>397</v>
      </c>
      <c r="R73" s="230">
        <v>1.5</v>
      </c>
      <c r="S73" s="19">
        <v>9.9499999999999993</v>
      </c>
      <c r="T73" s="11">
        <v>2</v>
      </c>
      <c r="U73" s="12">
        <v>1.8</v>
      </c>
      <c r="V73" s="13" t="s">
        <v>571</v>
      </c>
      <c r="W73" s="88">
        <v>0.74</v>
      </c>
      <c r="X73" s="15"/>
      <c r="Y73" s="16"/>
      <c r="Z73" s="13" t="s">
        <v>571</v>
      </c>
      <c r="AA73" s="88">
        <v>0.76</v>
      </c>
      <c r="AB73" s="15"/>
      <c r="AC73" s="16"/>
      <c r="AD73" s="17"/>
      <c r="AE73" s="18"/>
    </row>
    <row r="74" spans="2:31" ht="14.25" customHeight="1" x14ac:dyDescent="0.2">
      <c r="B74" s="220"/>
      <c r="C74" s="243"/>
      <c r="D74" s="243"/>
      <c r="E74" s="243"/>
      <c r="F74" s="158"/>
      <c r="G74" s="164"/>
      <c r="H74" s="243"/>
      <c r="I74" s="4" t="s">
        <v>268</v>
      </c>
      <c r="J74" s="223"/>
      <c r="K74" s="225"/>
      <c r="L74" s="227"/>
      <c r="M74" s="229"/>
      <c r="N74" s="5">
        <v>24.9</v>
      </c>
      <c r="O74" s="7">
        <v>1.5</v>
      </c>
      <c r="P74" s="8" t="s">
        <v>434</v>
      </c>
      <c r="Q74" s="8" t="s">
        <v>397</v>
      </c>
      <c r="R74" s="231"/>
      <c r="S74" s="19">
        <v>9.48</v>
      </c>
      <c r="T74" s="11">
        <v>3</v>
      </c>
      <c r="U74" s="12">
        <v>2.2000000000000002</v>
      </c>
      <c r="V74" s="13" t="s">
        <v>571</v>
      </c>
      <c r="W74" s="88">
        <v>0.84</v>
      </c>
      <c r="X74" s="15"/>
      <c r="Y74" s="16"/>
      <c r="Z74" s="13" t="s">
        <v>571</v>
      </c>
      <c r="AA74" s="88">
        <v>0.62</v>
      </c>
      <c r="AB74" s="15"/>
      <c r="AC74" s="16"/>
      <c r="AD74" s="17"/>
      <c r="AE74" s="18"/>
    </row>
    <row r="75" spans="2:31" ht="14.25" customHeight="1" x14ac:dyDescent="0.2">
      <c r="B75" s="220"/>
      <c r="C75" s="243"/>
      <c r="D75" s="243"/>
      <c r="E75" s="243"/>
      <c r="F75" s="158"/>
      <c r="G75" s="164"/>
      <c r="H75" s="243"/>
      <c r="I75" s="4" t="s">
        <v>18</v>
      </c>
      <c r="J75" s="222">
        <v>44498</v>
      </c>
      <c r="K75" s="224" t="s">
        <v>402</v>
      </c>
      <c r="L75" s="226">
        <v>10.6</v>
      </c>
      <c r="M75" s="228">
        <v>2.9</v>
      </c>
      <c r="N75" s="5">
        <v>15.7</v>
      </c>
      <c r="O75" s="7">
        <v>0.5</v>
      </c>
      <c r="P75" s="8" t="s">
        <v>401</v>
      </c>
      <c r="Q75" s="8" t="s">
        <v>397</v>
      </c>
      <c r="R75" s="230">
        <v>1.8</v>
      </c>
      <c r="S75" s="19">
        <v>9.9499999999999993</v>
      </c>
      <c r="T75" s="11">
        <v>5</v>
      </c>
      <c r="U75" s="12">
        <v>4.5999999999999996</v>
      </c>
      <c r="V75" s="13" t="s">
        <v>571</v>
      </c>
      <c r="W75" s="88">
        <v>0.68</v>
      </c>
      <c r="X75" s="15"/>
      <c r="Y75" s="16"/>
      <c r="Z75" s="13" t="s">
        <v>571</v>
      </c>
      <c r="AA75" s="88">
        <v>0.74</v>
      </c>
      <c r="AB75" s="15"/>
      <c r="AC75" s="16"/>
      <c r="AD75" s="17"/>
      <c r="AE75" s="18"/>
    </row>
    <row r="76" spans="2:31" ht="14.25" customHeight="1" x14ac:dyDescent="0.2">
      <c r="B76" s="220"/>
      <c r="C76" s="243"/>
      <c r="D76" s="243"/>
      <c r="E76" s="243"/>
      <c r="F76" s="158"/>
      <c r="G76" s="164"/>
      <c r="H76" s="243"/>
      <c r="I76" s="4" t="s">
        <v>268</v>
      </c>
      <c r="J76" s="223"/>
      <c r="K76" s="225"/>
      <c r="L76" s="227"/>
      <c r="M76" s="229"/>
      <c r="N76" s="5">
        <v>15.1</v>
      </c>
      <c r="O76" s="7">
        <v>1.9</v>
      </c>
      <c r="P76" s="8" t="s">
        <v>434</v>
      </c>
      <c r="Q76" s="8" t="s">
        <v>397</v>
      </c>
      <c r="R76" s="231"/>
      <c r="S76" s="19">
        <v>9.44</v>
      </c>
      <c r="T76" s="11">
        <v>5</v>
      </c>
      <c r="U76" s="12">
        <v>4.2</v>
      </c>
      <c r="V76" s="13" t="s">
        <v>571</v>
      </c>
      <c r="W76" s="88">
        <v>0.83</v>
      </c>
      <c r="X76" s="15"/>
      <c r="Y76" s="16"/>
      <c r="Z76" s="13" t="s">
        <v>571</v>
      </c>
      <c r="AA76" s="88">
        <v>0.87</v>
      </c>
      <c r="AB76" s="15"/>
      <c r="AC76" s="16"/>
      <c r="AD76" s="17"/>
      <c r="AE76" s="18"/>
    </row>
    <row r="77" spans="2:31" ht="14.25" customHeight="1" x14ac:dyDescent="0.2">
      <c r="B77" s="220"/>
      <c r="C77" s="243"/>
      <c r="D77" s="243"/>
      <c r="E77" s="243"/>
      <c r="F77" s="158"/>
      <c r="G77" s="164"/>
      <c r="H77" s="243"/>
      <c r="I77" s="4" t="s">
        <v>18</v>
      </c>
      <c r="J77" s="222">
        <v>44518</v>
      </c>
      <c r="K77" s="224" t="s">
        <v>402</v>
      </c>
      <c r="L77" s="226">
        <v>15.6</v>
      </c>
      <c r="M77" s="228">
        <v>3.4</v>
      </c>
      <c r="N77" s="5">
        <v>12.8</v>
      </c>
      <c r="O77" s="7">
        <v>0.5</v>
      </c>
      <c r="P77" s="8" t="s">
        <v>401</v>
      </c>
      <c r="Q77" s="8" t="s">
        <v>397</v>
      </c>
      <c r="R77" s="230">
        <v>1</v>
      </c>
      <c r="S77" s="19">
        <v>9.89</v>
      </c>
      <c r="T77" s="11">
        <v>6</v>
      </c>
      <c r="U77" s="12">
        <v>5.6</v>
      </c>
      <c r="V77" s="13" t="s">
        <v>571</v>
      </c>
      <c r="W77" s="88">
        <v>0.68</v>
      </c>
      <c r="X77" s="15"/>
      <c r="Y77" s="16"/>
      <c r="Z77" s="13" t="s">
        <v>571</v>
      </c>
      <c r="AA77" s="88">
        <v>0.69</v>
      </c>
      <c r="AB77" s="15"/>
      <c r="AC77" s="16"/>
      <c r="AD77" s="17"/>
      <c r="AE77" s="18"/>
    </row>
    <row r="78" spans="2:31" ht="14.25" customHeight="1" x14ac:dyDescent="0.2">
      <c r="B78" s="220"/>
      <c r="C78" s="243"/>
      <c r="D78" s="243"/>
      <c r="E78" s="243"/>
      <c r="F78" s="158"/>
      <c r="G78" s="164"/>
      <c r="H78" s="243"/>
      <c r="I78" s="4" t="s">
        <v>268</v>
      </c>
      <c r="J78" s="223"/>
      <c r="K78" s="225"/>
      <c r="L78" s="227"/>
      <c r="M78" s="229"/>
      <c r="N78" s="5">
        <v>12.6</v>
      </c>
      <c r="O78" s="7">
        <v>2.4</v>
      </c>
      <c r="P78" s="8" t="s">
        <v>434</v>
      </c>
      <c r="Q78" s="8" t="s">
        <v>397</v>
      </c>
      <c r="R78" s="231"/>
      <c r="S78" s="19">
        <v>10</v>
      </c>
      <c r="T78" s="11">
        <v>6</v>
      </c>
      <c r="U78" s="12">
        <v>5.2</v>
      </c>
      <c r="V78" s="13" t="s">
        <v>571</v>
      </c>
      <c r="W78" s="88">
        <v>0.81</v>
      </c>
      <c r="X78" s="15"/>
      <c r="Y78" s="16"/>
      <c r="Z78" s="13" t="s">
        <v>571</v>
      </c>
      <c r="AA78" s="88">
        <v>0.73</v>
      </c>
      <c r="AB78" s="15"/>
      <c r="AC78" s="16"/>
      <c r="AD78" s="17"/>
      <c r="AE78" s="18"/>
    </row>
    <row r="79" spans="2:31" ht="14.25" customHeight="1" x14ac:dyDescent="0.2">
      <c r="B79" s="220"/>
      <c r="C79" s="243"/>
      <c r="D79" s="243"/>
      <c r="E79" s="243"/>
      <c r="F79" s="158"/>
      <c r="G79" s="164"/>
      <c r="H79" s="243"/>
      <c r="I79" s="4" t="s">
        <v>18</v>
      </c>
      <c r="J79" s="222">
        <v>44557</v>
      </c>
      <c r="K79" s="224" t="s">
        <v>479</v>
      </c>
      <c r="L79" s="226">
        <v>-2.1</v>
      </c>
      <c r="M79" s="228">
        <v>4</v>
      </c>
      <c r="N79" s="5">
        <v>0.8</v>
      </c>
      <c r="O79" s="7">
        <v>0.5</v>
      </c>
      <c r="P79" s="8" t="s">
        <v>401</v>
      </c>
      <c r="Q79" s="8" t="s">
        <v>397</v>
      </c>
      <c r="R79" s="230">
        <v>1</v>
      </c>
      <c r="S79" s="19">
        <v>10.5</v>
      </c>
      <c r="T79" s="11">
        <v>3</v>
      </c>
      <c r="U79" s="12">
        <v>1.3</v>
      </c>
      <c r="V79" s="13" t="s">
        <v>571</v>
      </c>
      <c r="W79" s="88">
        <v>0.79</v>
      </c>
      <c r="X79" s="15"/>
      <c r="Y79" s="16"/>
      <c r="Z79" s="13" t="s">
        <v>571</v>
      </c>
      <c r="AA79" s="88">
        <v>0.72</v>
      </c>
      <c r="AB79" s="15"/>
      <c r="AC79" s="16"/>
      <c r="AD79" s="17"/>
      <c r="AE79" s="18"/>
    </row>
    <row r="80" spans="2:31" ht="14.25" customHeight="1" x14ac:dyDescent="0.2">
      <c r="B80" s="220"/>
      <c r="C80" s="243"/>
      <c r="D80" s="243"/>
      <c r="E80" s="243"/>
      <c r="F80" s="158"/>
      <c r="G80" s="164"/>
      <c r="H80" s="243"/>
      <c r="I80" s="4" t="s">
        <v>268</v>
      </c>
      <c r="J80" s="223"/>
      <c r="K80" s="225"/>
      <c r="L80" s="227"/>
      <c r="M80" s="229"/>
      <c r="N80" s="5">
        <v>0.6</v>
      </c>
      <c r="O80" s="7">
        <v>3</v>
      </c>
      <c r="P80" s="8" t="s">
        <v>434</v>
      </c>
      <c r="Q80" s="8" t="s">
        <v>397</v>
      </c>
      <c r="R80" s="231"/>
      <c r="S80" s="19">
        <v>10.8</v>
      </c>
      <c r="T80" s="11">
        <v>3</v>
      </c>
      <c r="U80" s="12">
        <v>2.5</v>
      </c>
      <c r="V80" s="13" t="s">
        <v>571</v>
      </c>
      <c r="W80" s="88">
        <v>0.9</v>
      </c>
      <c r="X80" s="15"/>
      <c r="Y80" s="16"/>
      <c r="Z80" s="13" t="s">
        <v>571</v>
      </c>
      <c r="AA80" s="88">
        <v>0.91</v>
      </c>
      <c r="AB80" s="15"/>
      <c r="AC80" s="16"/>
      <c r="AD80" s="17"/>
      <c r="AE80" s="18"/>
    </row>
    <row r="81" spans="2:31" ht="14.25" customHeight="1" x14ac:dyDescent="0.2">
      <c r="B81" s="220"/>
      <c r="C81" s="243">
        <v>170</v>
      </c>
      <c r="D81" s="274" t="s">
        <v>326</v>
      </c>
      <c r="E81" s="275"/>
      <c r="F81" s="158"/>
      <c r="G81" s="164"/>
      <c r="H81" s="243" t="s">
        <v>327</v>
      </c>
      <c r="I81" s="4" t="s">
        <v>18</v>
      </c>
      <c r="J81" s="222">
        <v>44358</v>
      </c>
      <c r="K81" s="224" t="s">
        <v>402</v>
      </c>
      <c r="L81" s="226">
        <v>22</v>
      </c>
      <c r="M81" s="228">
        <v>26.4</v>
      </c>
      <c r="N81" s="5">
        <v>20.7</v>
      </c>
      <c r="O81" s="7">
        <v>0.5</v>
      </c>
      <c r="P81" s="8" t="s">
        <v>407</v>
      </c>
      <c r="Q81" s="8" t="s">
        <v>397</v>
      </c>
      <c r="R81" s="230">
        <v>6</v>
      </c>
      <c r="S81" s="19">
        <v>4.34</v>
      </c>
      <c r="T81" s="11" t="s">
        <v>582</v>
      </c>
      <c r="U81" s="12">
        <v>0.6</v>
      </c>
      <c r="V81" s="13" t="s">
        <v>571</v>
      </c>
      <c r="W81" s="88">
        <v>0.77</v>
      </c>
      <c r="X81" s="15"/>
      <c r="Y81" s="16"/>
      <c r="Z81" s="13" t="s">
        <v>571</v>
      </c>
      <c r="AA81" s="88">
        <v>0.82</v>
      </c>
      <c r="AB81" s="15"/>
      <c r="AC81" s="16"/>
      <c r="AD81" s="17"/>
      <c r="AE81" s="18"/>
    </row>
    <row r="82" spans="2:31" ht="14.25" customHeight="1" x14ac:dyDescent="0.2">
      <c r="B82" s="220"/>
      <c r="C82" s="243"/>
      <c r="D82" s="274"/>
      <c r="E82" s="275"/>
      <c r="F82" s="158"/>
      <c r="G82" s="164"/>
      <c r="H82" s="243"/>
      <c r="I82" s="4" t="s">
        <v>268</v>
      </c>
      <c r="J82" s="223"/>
      <c r="K82" s="225"/>
      <c r="L82" s="227"/>
      <c r="M82" s="229"/>
      <c r="N82" s="5">
        <v>11.5</v>
      </c>
      <c r="O82" s="7">
        <v>25.4</v>
      </c>
      <c r="P82" s="8" t="s">
        <v>434</v>
      </c>
      <c r="Q82" s="8" t="s">
        <v>397</v>
      </c>
      <c r="R82" s="231"/>
      <c r="S82" s="19">
        <v>4.5599999999999996</v>
      </c>
      <c r="T82" s="11" t="s">
        <v>582</v>
      </c>
      <c r="U82" s="12">
        <v>0.3</v>
      </c>
      <c r="V82" s="13" t="s">
        <v>571</v>
      </c>
      <c r="W82" s="88">
        <v>0.73</v>
      </c>
      <c r="X82" s="15"/>
      <c r="Y82" s="16"/>
      <c r="Z82" s="13" t="s">
        <v>571</v>
      </c>
      <c r="AA82" s="88">
        <v>0.94</v>
      </c>
      <c r="AB82" s="15"/>
      <c r="AC82" s="16"/>
      <c r="AD82" s="17"/>
      <c r="AE82" s="18"/>
    </row>
    <row r="83" spans="2:31" ht="14.25" customHeight="1" x14ac:dyDescent="0.2">
      <c r="B83" s="220"/>
      <c r="C83" s="243"/>
      <c r="D83" s="274"/>
      <c r="E83" s="275"/>
      <c r="F83" s="158"/>
      <c r="G83" s="164"/>
      <c r="H83" s="243"/>
      <c r="I83" s="4" t="s">
        <v>18</v>
      </c>
      <c r="J83" s="222">
        <v>44375</v>
      </c>
      <c r="K83" s="224" t="s">
        <v>402</v>
      </c>
      <c r="L83" s="226">
        <v>20.8</v>
      </c>
      <c r="M83" s="228">
        <v>23.5</v>
      </c>
      <c r="N83" s="5">
        <v>22.7</v>
      </c>
      <c r="O83" s="7">
        <v>0.5</v>
      </c>
      <c r="P83" s="8" t="s">
        <v>407</v>
      </c>
      <c r="Q83" s="8" t="s">
        <v>397</v>
      </c>
      <c r="R83" s="230">
        <v>5.5</v>
      </c>
      <c r="S83" s="19">
        <v>4.2699999999999996</v>
      </c>
      <c r="T83" s="11" t="s">
        <v>582</v>
      </c>
      <c r="U83" s="12">
        <v>0.9</v>
      </c>
      <c r="V83" s="13" t="s">
        <v>571</v>
      </c>
      <c r="W83" s="88">
        <v>0.5</v>
      </c>
      <c r="X83" s="15"/>
      <c r="Y83" s="16"/>
      <c r="Z83" s="13" t="s">
        <v>571</v>
      </c>
      <c r="AA83" s="88">
        <v>0.83</v>
      </c>
      <c r="AB83" s="15"/>
      <c r="AC83" s="16"/>
      <c r="AD83" s="17"/>
      <c r="AE83" s="18"/>
    </row>
    <row r="84" spans="2:31" ht="14.25" customHeight="1" x14ac:dyDescent="0.2">
      <c r="B84" s="220"/>
      <c r="C84" s="243"/>
      <c r="D84" s="274"/>
      <c r="E84" s="275"/>
      <c r="F84" s="158"/>
      <c r="G84" s="164"/>
      <c r="H84" s="243"/>
      <c r="I84" s="4" t="s">
        <v>268</v>
      </c>
      <c r="J84" s="223"/>
      <c r="K84" s="225"/>
      <c r="L84" s="227"/>
      <c r="M84" s="229"/>
      <c r="N84" s="5">
        <v>10.5</v>
      </c>
      <c r="O84" s="7">
        <v>22.5</v>
      </c>
      <c r="P84" s="8" t="s">
        <v>434</v>
      </c>
      <c r="Q84" s="8" t="s">
        <v>397</v>
      </c>
      <c r="R84" s="231"/>
      <c r="S84" s="19">
        <v>4.88</v>
      </c>
      <c r="T84" s="11">
        <v>1</v>
      </c>
      <c r="U84" s="12">
        <v>1.2</v>
      </c>
      <c r="V84" s="13" t="s">
        <v>571</v>
      </c>
      <c r="W84" s="88">
        <v>0.75</v>
      </c>
      <c r="X84" s="15"/>
      <c r="Y84" s="16"/>
      <c r="Z84" s="13" t="s">
        <v>571</v>
      </c>
      <c r="AA84" s="88">
        <v>0.72</v>
      </c>
      <c r="AB84" s="15"/>
      <c r="AC84" s="16"/>
      <c r="AD84" s="17"/>
      <c r="AE84" s="18"/>
    </row>
    <row r="85" spans="2:31" ht="14.25" customHeight="1" x14ac:dyDescent="0.2">
      <c r="B85" s="220"/>
      <c r="C85" s="243"/>
      <c r="D85" s="274"/>
      <c r="E85" s="275"/>
      <c r="F85" s="158"/>
      <c r="G85" s="164"/>
      <c r="H85" s="243"/>
      <c r="I85" s="4" t="s">
        <v>18</v>
      </c>
      <c r="J85" s="222">
        <v>44410</v>
      </c>
      <c r="K85" s="224" t="s">
        <v>402</v>
      </c>
      <c r="L85" s="226">
        <v>25.8</v>
      </c>
      <c r="M85" s="228">
        <v>15.2</v>
      </c>
      <c r="N85" s="5">
        <v>26.4</v>
      </c>
      <c r="O85" s="7">
        <v>0.5</v>
      </c>
      <c r="P85" s="8" t="s">
        <v>407</v>
      </c>
      <c r="Q85" s="8" t="s">
        <v>397</v>
      </c>
      <c r="R85" s="230">
        <v>6</v>
      </c>
      <c r="S85" s="19">
        <v>4.9000000000000004</v>
      </c>
      <c r="T85" s="11" t="s">
        <v>572</v>
      </c>
      <c r="U85" s="12">
        <v>0.5</v>
      </c>
      <c r="V85" s="13" t="s">
        <v>571</v>
      </c>
      <c r="W85" s="88">
        <v>0.85</v>
      </c>
      <c r="X85" s="15"/>
      <c r="Y85" s="16"/>
      <c r="Z85" s="13" t="s">
        <v>571</v>
      </c>
      <c r="AA85" s="88">
        <v>0.84</v>
      </c>
      <c r="AB85" s="15"/>
      <c r="AC85" s="16"/>
      <c r="AD85" s="17"/>
      <c r="AE85" s="18"/>
    </row>
    <row r="86" spans="2:31" ht="14.25" customHeight="1" x14ac:dyDescent="0.2">
      <c r="B86" s="220"/>
      <c r="C86" s="243"/>
      <c r="D86" s="274"/>
      <c r="E86" s="275"/>
      <c r="F86" s="158"/>
      <c r="G86" s="164"/>
      <c r="H86" s="243"/>
      <c r="I86" s="4" t="s">
        <v>268</v>
      </c>
      <c r="J86" s="223"/>
      <c r="K86" s="225"/>
      <c r="L86" s="227"/>
      <c r="M86" s="229"/>
      <c r="N86" s="5">
        <v>14.7</v>
      </c>
      <c r="O86" s="7">
        <v>14.2</v>
      </c>
      <c r="P86" s="8" t="s">
        <v>434</v>
      </c>
      <c r="Q86" s="8" t="s">
        <v>397</v>
      </c>
      <c r="R86" s="231"/>
      <c r="S86" s="19">
        <v>4.4800000000000004</v>
      </c>
      <c r="T86" s="11">
        <v>4</v>
      </c>
      <c r="U86" s="12">
        <v>0.6</v>
      </c>
      <c r="V86" s="13" t="s">
        <v>571</v>
      </c>
      <c r="W86" s="88">
        <v>0.71</v>
      </c>
      <c r="X86" s="15"/>
      <c r="Y86" s="16"/>
      <c r="Z86" s="13" t="s">
        <v>571</v>
      </c>
      <c r="AA86" s="88">
        <v>0.88</v>
      </c>
      <c r="AB86" s="15"/>
      <c r="AC86" s="16"/>
      <c r="AD86" s="17"/>
      <c r="AE86" s="18"/>
    </row>
    <row r="87" spans="2:31" ht="14.25" customHeight="1" x14ac:dyDescent="0.2">
      <c r="B87" s="220"/>
      <c r="C87" s="243"/>
      <c r="D87" s="274"/>
      <c r="E87" s="275"/>
      <c r="F87" s="158"/>
      <c r="G87" s="164"/>
      <c r="H87" s="243"/>
      <c r="I87" s="4" t="s">
        <v>18</v>
      </c>
      <c r="J87" s="222">
        <v>44476</v>
      </c>
      <c r="K87" s="224" t="s">
        <v>398</v>
      </c>
      <c r="L87" s="226">
        <v>19.2</v>
      </c>
      <c r="M87" s="228">
        <v>14.1</v>
      </c>
      <c r="N87" s="5">
        <v>18.2</v>
      </c>
      <c r="O87" s="7">
        <v>0.5</v>
      </c>
      <c r="P87" s="8" t="s">
        <v>407</v>
      </c>
      <c r="Q87" s="8" t="s">
        <v>397</v>
      </c>
      <c r="R87" s="230">
        <v>3.5</v>
      </c>
      <c r="S87" s="19">
        <v>4.4800000000000004</v>
      </c>
      <c r="T87" s="11">
        <v>1</v>
      </c>
      <c r="U87" s="12">
        <v>1.6</v>
      </c>
      <c r="V87" s="13" t="s">
        <v>571</v>
      </c>
      <c r="W87" s="88">
        <v>0.87</v>
      </c>
      <c r="X87" s="15"/>
      <c r="Y87" s="16"/>
      <c r="Z87" s="13" t="s">
        <v>571</v>
      </c>
      <c r="AA87" s="88">
        <v>0.77</v>
      </c>
      <c r="AB87" s="15"/>
      <c r="AC87" s="16"/>
      <c r="AD87" s="17"/>
      <c r="AE87" s="18"/>
    </row>
    <row r="88" spans="2:31" ht="14.25" customHeight="1" x14ac:dyDescent="0.2">
      <c r="B88" s="220"/>
      <c r="C88" s="243"/>
      <c r="D88" s="274"/>
      <c r="E88" s="275"/>
      <c r="F88" s="158"/>
      <c r="G88" s="164"/>
      <c r="H88" s="243"/>
      <c r="I88" s="4" t="s">
        <v>268</v>
      </c>
      <c r="J88" s="223"/>
      <c r="K88" s="225"/>
      <c r="L88" s="227"/>
      <c r="M88" s="229"/>
      <c r="N88" s="5">
        <v>12.7</v>
      </c>
      <c r="O88" s="7">
        <v>13.1</v>
      </c>
      <c r="P88" s="8" t="s">
        <v>434</v>
      </c>
      <c r="Q88" s="8" t="s">
        <v>451</v>
      </c>
      <c r="R88" s="231"/>
      <c r="S88" s="19">
        <v>7.25</v>
      </c>
      <c r="T88" s="11">
        <v>4</v>
      </c>
      <c r="U88" s="12">
        <v>6.2</v>
      </c>
      <c r="V88" s="13" t="s">
        <v>571</v>
      </c>
      <c r="W88" s="88">
        <v>0.74</v>
      </c>
      <c r="X88" s="15"/>
      <c r="Y88" s="16"/>
      <c r="Z88" s="13" t="s">
        <v>571</v>
      </c>
      <c r="AA88" s="88">
        <v>0.85</v>
      </c>
      <c r="AB88" s="15"/>
      <c r="AC88" s="16"/>
      <c r="AD88" s="17"/>
      <c r="AE88" s="18"/>
    </row>
    <row r="89" spans="2:31" ht="14.25" customHeight="1" x14ac:dyDescent="0.2">
      <c r="B89" s="220"/>
      <c r="C89" s="243"/>
      <c r="D89" s="274"/>
      <c r="E89" s="275"/>
      <c r="F89" s="158"/>
      <c r="G89" s="164"/>
      <c r="H89" s="243"/>
      <c r="I89" s="4" t="s">
        <v>18</v>
      </c>
      <c r="J89" s="222">
        <v>44524</v>
      </c>
      <c r="K89" s="224" t="s">
        <v>479</v>
      </c>
      <c r="L89" s="226">
        <v>3.4</v>
      </c>
      <c r="M89" s="228">
        <v>17.2</v>
      </c>
      <c r="N89" s="5">
        <v>9.1999999999999993</v>
      </c>
      <c r="O89" s="7">
        <v>0.5</v>
      </c>
      <c r="P89" s="8" t="s">
        <v>407</v>
      </c>
      <c r="Q89" s="8" t="s">
        <v>397</v>
      </c>
      <c r="R89" s="230">
        <v>2.9</v>
      </c>
      <c r="S89" s="19">
        <v>5.14</v>
      </c>
      <c r="T89" s="11">
        <v>1</v>
      </c>
      <c r="U89" s="12">
        <v>2.2999999999999998</v>
      </c>
      <c r="V89" s="13" t="s">
        <v>571</v>
      </c>
      <c r="W89" s="88">
        <v>0.77</v>
      </c>
      <c r="X89" s="15"/>
      <c r="Y89" s="16"/>
      <c r="Z89" s="13" t="s">
        <v>571</v>
      </c>
      <c r="AA89" s="88">
        <v>0.81</v>
      </c>
      <c r="AB89" s="15"/>
      <c r="AC89" s="16"/>
      <c r="AD89" s="17"/>
      <c r="AE89" s="18"/>
    </row>
    <row r="90" spans="2:31" ht="14.25" customHeight="1" x14ac:dyDescent="0.2">
      <c r="B90" s="220"/>
      <c r="C90" s="243"/>
      <c r="D90" s="274"/>
      <c r="E90" s="275"/>
      <c r="F90" s="158"/>
      <c r="G90" s="164"/>
      <c r="H90" s="243"/>
      <c r="I90" s="4" t="s">
        <v>268</v>
      </c>
      <c r="J90" s="223"/>
      <c r="K90" s="225"/>
      <c r="L90" s="227"/>
      <c r="M90" s="229"/>
      <c r="N90" s="5">
        <v>8.5</v>
      </c>
      <c r="O90" s="7">
        <v>16.2</v>
      </c>
      <c r="P90" s="8" t="s">
        <v>434</v>
      </c>
      <c r="Q90" s="8" t="s">
        <v>397</v>
      </c>
      <c r="R90" s="231"/>
      <c r="S90" s="19">
        <v>4.6500000000000004</v>
      </c>
      <c r="T90" s="11">
        <v>23</v>
      </c>
      <c r="U90" s="12">
        <v>10</v>
      </c>
      <c r="V90" s="13" t="s">
        <v>571</v>
      </c>
      <c r="W90" s="88">
        <v>0.93</v>
      </c>
      <c r="X90" s="15"/>
      <c r="Y90" s="16"/>
      <c r="Z90" s="13" t="s">
        <v>571</v>
      </c>
      <c r="AA90" s="88">
        <v>0.97</v>
      </c>
      <c r="AB90" s="15"/>
      <c r="AC90" s="16"/>
      <c r="AD90" s="17"/>
      <c r="AE90" s="18"/>
    </row>
    <row r="91" spans="2:31" ht="14.25" customHeight="1" x14ac:dyDescent="0.2">
      <c r="B91" s="220"/>
      <c r="C91" s="243"/>
      <c r="D91" s="274"/>
      <c r="E91" s="275"/>
      <c r="F91" s="158"/>
      <c r="G91" s="164"/>
      <c r="H91" s="243"/>
      <c r="I91" s="4" t="s">
        <v>18</v>
      </c>
      <c r="J91" s="222">
        <v>44550</v>
      </c>
      <c r="K91" s="224" t="s">
        <v>398</v>
      </c>
      <c r="L91" s="226">
        <v>3.7</v>
      </c>
      <c r="M91" s="228">
        <v>18.3</v>
      </c>
      <c r="N91" s="5">
        <v>5.0999999999999996</v>
      </c>
      <c r="O91" s="7">
        <v>0.5</v>
      </c>
      <c r="P91" s="8" t="s">
        <v>407</v>
      </c>
      <c r="Q91" s="8" t="s">
        <v>397</v>
      </c>
      <c r="R91" s="230">
        <v>3</v>
      </c>
      <c r="S91" s="19">
        <v>4.45</v>
      </c>
      <c r="T91" s="11">
        <v>1</v>
      </c>
      <c r="U91" s="12">
        <v>2.4</v>
      </c>
      <c r="V91" s="13" t="s">
        <v>571</v>
      </c>
      <c r="W91" s="88">
        <v>0.77</v>
      </c>
      <c r="X91" s="15"/>
      <c r="Y91" s="16"/>
      <c r="Z91" s="13" t="s">
        <v>571</v>
      </c>
      <c r="AA91" s="88">
        <v>0.89</v>
      </c>
      <c r="AB91" s="15"/>
      <c r="AC91" s="16"/>
      <c r="AD91" s="17"/>
      <c r="AE91" s="18"/>
    </row>
    <row r="92" spans="2:31" ht="14.25" customHeight="1" x14ac:dyDescent="0.2">
      <c r="B92" s="220"/>
      <c r="C92" s="243"/>
      <c r="D92" s="274"/>
      <c r="E92" s="275"/>
      <c r="F92" s="158"/>
      <c r="G92" s="164"/>
      <c r="H92" s="243"/>
      <c r="I92" s="4" t="s">
        <v>268</v>
      </c>
      <c r="J92" s="223"/>
      <c r="K92" s="225"/>
      <c r="L92" s="227"/>
      <c r="M92" s="229"/>
      <c r="N92" s="5">
        <v>4.8</v>
      </c>
      <c r="O92" s="7">
        <v>17.3</v>
      </c>
      <c r="P92" s="8" t="s">
        <v>434</v>
      </c>
      <c r="Q92" s="8" t="s">
        <v>397</v>
      </c>
      <c r="R92" s="231"/>
      <c r="S92" s="19">
        <v>4.5199999999999996</v>
      </c>
      <c r="T92" s="11">
        <v>1</v>
      </c>
      <c r="U92" s="12">
        <v>2.1</v>
      </c>
      <c r="V92" s="13" t="s">
        <v>571</v>
      </c>
      <c r="W92" s="88">
        <v>0.83</v>
      </c>
      <c r="X92" s="15"/>
      <c r="Y92" s="16"/>
      <c r="Z92" s="13" t="s">
        <v>571</v>
      </c>
      <c r="AA92" s="88">
        <v>0.84</v>
      </c>
      <c r="AB92" s="15"/>
      <c r="AC92" s="16"/>
      <c r="AD92" s="17"/>
      <c r="AE92" s="18"/>
    </row>
    <row r="93" spans="2:31" ht="14.25" customHeight="1" x14ac:dyDescent="0.2">
      <c r="B93" s="220"/>
      <c r="C93" s="243">
        <v>171</v>
      </c>
      <c r="D93" s="243" t="s">
        <v>323</v>
      </c>
      <c r="E93" s="243" t="s">
        <v>328</v>
      </c>
      <c r="F93" s="158"/>
      <c r="G93" s="164"/>
      <c r="H93" s="243" t="s">
        <v>329</v>
      </c>
      <c r="I93" s="4" t="s">
        <v>18</v>
      </c>
      <c r="J93" s="222">
        <v>44329</v>
      </c>
      <c r="K93" s="224" t="s">
        <v>395</v>
      </c>
      <c r="L93" s="226">
        <v>18.5</v>
      </c>
      <c r="M93" s="228">
        <v>0.7</v>
      </c>
      <c r="N93" s="5">
        <v>17.399999999999999</v>
      </c>
      <c r="O93" s="7">
        <v>0</v>
      </c>
      <c r="P93" s="8" t="s">
        <v>463</v>
      </c>
      <c r="Q93" s="8" t="s">
        <v>397</v>
      </c>
      <c r="R93" s="230" t="s">
        <v>484</v>
      </c>
      <c r="S93" s="19">
        <v>12.4</v>
      </c>
      <c r="T93" s="11">
        <v>3</v>
      </c>
      <c r="U93" s="12">
        <v>3.4</v>
      </c>
      <c r="V93" s="13" t="s">
        <v>571</v>
      </c>
      <c r="W93" s="88">
        <v>0.63</v>
      </c>
      <c r="X93" s="15"/>
      <c r="Y93" s="16"/>
      <c r="Z93" s="13" t="s">
        <v>571</v>
      </c>
      <c r="AA93" s="88">
        <v>0.7</v>
      </c>
      <c r="AB93" s="15"/>
      <c r="AC93" s="16"/>
      <c r="AD93" s="17"/>
      <c r="AE93" s="18"/>
    </row>
    <row r="94" spans="2:31" ht="14.25" customHeight="1" x14ac:dyDescent="0.2">
      <c r="B94" s="220"/>
      <c r="C94" s="243"/>
      <c r="D94" s="243"/>
      <c r="E94" s="243"/>
      <c r="F94" s="158"/>
      <c r="G94" s="164"/>
      <c r="H94" s="243"/>
      <c r="I94" s="4" t="s">
        <v>268</v>
      </c>
      <c r="J94" s="223"/>
      <c r="K94" s="225"/>
      <c r="L94" s="227"/>
      <c r="M94" s="229"/>
      <c r="N94" s="5" t="s">
        <v>434</v>
      </c>
      <c r="O94" s="7" t="s">
        <v>434</v>
      </c>
      <c r="P94" s="8" t="s">
        <v>434</v>
      </c>
      <c r="Q94" s="8" t="s">
        <v>434</v>
      </c>
      <c r="R94" s="231"/>
      <c r="S94" s="19" t="s">
        <v>434</v>
      </c>
      <c r="T94" s="11" t="s">
        <v>583</v>
      </c>
      <c r="U94" s="12" t="s">
        <v>583</v>
      </c>
      <c r="V94" s="13"/>
      <c r="W94" s="88" t="s">
        <v>434</v>
      </c>
      <c r="X94" s="15"/>
      <c r="Y94" s="16"/>
      <c r="Z94" s="13"/>
      <c r="AA94" s="88" t="s">
        <v>434</v>
      </c>
      <c r="AB94" s="15"/>
      <c r="AC94" s="16"/>
      <c r="AD94" s="17" t="s">
        <v>448</v>
      </c>
      <c r="AE94" s="18"/>
    </row>
    <row r="95" spans="2:31" ht="14.25" customHeight="1" x14ac:dyDescent="0.2">
      <c r="B95" s="220"/>
      <c r="C95" s="243"/>
      <c r="D95" s="243"/>
      <c r="E95" s="243"/>
      <c r="F95" s="158"/>
      <c r="G95" s="164"/>
      <c r="H95" s="243"/>
      <c r="I95" s="4" t="s">
        <v>18</v>
      </c>
      <c r="J95" s="222">
        <v>44366</v>
      </c>
      <c r="K95" s="224" t="s">
        <v>398</v>
      </c>
      <c r="L95" s="226">
        <v>18.8</v>
      </c>
      <c r="M95" s="228">
        <v>1.1299999999999999</v>
      </c>
      <c r="N95" s="5">
        <v>22.8</v>
      </c>
      <c r="O95" s="7">
        <v>0</v>
      </c>
      <c r="P95" s="8" t="s">
        <v>463</v>
      </c>
      <c r="Q95" s="8" t="s">
        <v>397</v>
      </c>
      <c r="R95" s="230">
        <v>0.4</v>
      </c>
      <c r="S95" s="19">
        <v>12.1</v>
      </c>
      <c r="T95" s="11">
        <v>4</v>
      </c>
      <c r="U95" s="12">
        <v>5.2</v>
      </c>
      <c r="V95" s="13" t="s">
        <v>571</v>
      </c>
      <c r="W95" s="88">
        <v>0.67</v>
      </c>
      <c r="X95" s="15"/>
      <c r="Y95" s="16"/>
      <c r="Z95" s="13" t="s">
        <v>571</v>
      </c>
      <c r="AA95" s="88">
        <v>0.8</v>
      </c>
      <c r="AB95" s="15"/>
      <c r="AC95" s="16"/>
      <c r="AD95" s="17"/>
      <c r="AE95" s="18"/>
    </row>
    <row r="96" spans="2:31" ht="14.25" customHeight="1" x14ac:dyDescent="0.2">
      <c r="B96" s="220"/>
      <c r="C96" s="243"/>
      <c r="D96" s="243"/>
      <c r="E96" s="243"/>
      <c r="F96" s="158"/>
      <c r="G96" s="164"/>
      <c r="H96" s="243"/>
      <c r="I96" s="4" t="s">
        <v>268</v>
      </c>
      <c r="J96" s="223"/>
      <c r="K96" s="225"/>
      <c r="L96" s="227"/>
      <c r="M96" s="229"/>
      <c r="N96" s="5" t="s">
        <v>434</v>
      </c>
      <c r="O96" s="7" t="s">
        <v>434</v>
      </c>
      <c r="P96" s="8" t="s">
        <v>434</v>
      </c>
      <c r="Q96" s="8" t="s">
        <v>434</v>
      </c>
      <c r="R96" s="231"/>
      <c r="S96" s="19" t="s">
        <v>434</v>
      </c>
      <c r="T96" s="11" t="s">
        <v>583</v>
      </c>
      <c r="U96" s="12" t="s">
        <v>583</v>
      </c>
      <c r="V96" s="13"/>
      <c r="W96" s="88" t="s">
        <v>434</v>
      </c>
      <c r="X96" s="15"/>
      <c r="Y96" s="16"/>
      <c r="Z96" s="13"/>
      <c r="AA96" s="88" t="s">
        <v>434</v>
      </c>
      <c r="AB96" s="15"/>
      <c r="AC96" s="16"/>
      <c r="AD96" s="17" t="s">
        <v>448</v>
      </c>
      <c r="AE96" s="18"/>
    </row>
    <row r="97" spans="2:31" ht="14.25" customHeight="1" x14ac:dyDescent="0.2">
      <c r="B97" s="220"/>
      <c r="C97" s="243"/>
      <c r="D97" s="243"/>
      <c r="E97" s="243"/>
      <c r="F97" s="158"/>
      <c r="G97" s="164"/>
      <c r="H97" s="243"/>
      <c r="I97" s="4" t="s">
        <v>18</v>
      </c>
      <c r="J97" s="222">
        <v>44438</v>
      </c>
      <c r="K97" s="224" t="s">
        <v>398</v>
      </c>
      <c r="L97" s="226">
        <v>30.6</v>
      </c>
      <c r="M97" s="228">
        <v>0.6</v>
      </c>
      <c r="N97" s="5">
        <v>23.8</v>
      </c>
      <c r="O97" s="7">
        <v>0</v>
      </c>
      <c r="P97" s="8" t="s">
        <v>458</v>
      </c>
      <c r="Q97" s="8" t="s">
        <v>397</v>
      </c>
      <c r="R97" s="230" t="s">
        <v>452</v>
      </c>
      <c r="S97" s="19">
        <v>8.48</v>
      </c>
      <c r="T97" s="11">
        <v>10</v>
      </c>
      <c r="U97" s="12">
        <v>9</v>
      </c>
      <c r="V97" s="13" t="s">
        <v>571</v>
      </c>
      <c r="W97" s="88">
        <v>0.66</v>
      </c>
      <c r="X97" s="15"/>
      <c r="Y97" s="16"/>
      <c r="Z97" s="13" t="s">
        <v>571</v>
      </c>
      <c r="AA97" s="88">
        <v>0.85</v>
      </c>
      <c r="AB97" s="15"/>
      <c r="AC97" s="16"/>
      <c r="AD97" s="17"/>
      <c r="AE97" s="18"/>
    </row>
    <row r="98" spans="2:31" ht="14.25" customHeight="1" x14ac:dyDescent="0.2">
      <c r="B98" s="220"/>
      <c r="C98" s="243"/>
      <c r="D98" s="243"/>
      <c r="E98" s="243"/>
      <c r="F98" s="158"/>
      <c r="G98" s="164"/>
      <c r="H98" s="243"/>
      <c r="I98" s="4" t="s">
        <v>268</v>
      </c>
      <c r="J98" s="223"/>
      <c r="K98" s="225"/>
      <c r="L98" s="227"/>
      <c r="M98" s="229"/>
      <c r="N98" s="5" t="s">
        <v>434</v>
      </c>
      <c r="O98" s="7" t="s">
        <v>434</v>
      </c>
      <c r="P98" s="8" t="s">
        <v>434</v>
      </c>
      <c r="Q98" s="8" t="s">
        <v>434</v>
      </c>
      <c r="R98" s="231"/>
      <c r="S98" s="19" t="s">
        <v>434</v>
      </c>
      <c r="T98" s="11" t="s">
        <v>583</v>
      </c>
      <c r="U98" s="12" t="s">
        <v>583</v>
      </c>
      <c r="V98" s="13"/>
      <c r="W98" s="88" t="s">
        <v>434</v>
      </c>
      <c r="X98" s="15"/>
      <c r="Y98" s="16"/>
      <c r="Z98" s="13"/>
      <c r="AA98" s="88" t="s">
        <v>434</v>
      </c>
      <c r="AB98" s="15"/>
      <c r="AC98" s="16"/>
      <c r="AD98" s="17" t="s">
        <v>448</v>
      </c>
      <c r="AE98" s="18"/>
    </row>
    <row r="99" spans="2:31" ht="14.25" customHeight="1" x14ac:dyDescent="0.2">
      <c r="B99" s="220"/>
      <c r="C99" s="243"/>
      <c r="D99" s="243"/>
      <c r="E99" s="243"/>
      <c r="F99" s="158"/>
      <c r="G99" s="164"/>
      <c r="H99" s="243"/>
      <c r="I99" s="4" t="s">
        <v>18</v>
      </c>
      <c r="J99" s="222">
        <v>44476</v>
      </c>
      <c r="K99" s="224" t="s">
        <v>398</v>
      </c>
      <c r="L99" s="226">
        <v>18.2</v>
      </c>
      <c r="M99" s="228">
        <v>0.6</v>
      </c>
      <c r="N99" s="5">
        <v>20.6</v>
      </c>
      <c r="O99" s="7">
        <v>0</v>
      </c>
      <c r="P99" s="8" t="s">
        <v>463</v>
      </c>
      <c r="Q99" s="8" t="s">
        <v>397</v>
      </c>
      <c r="R99" s="230" t="s">
        <v>452</v>
      </c>
      <c r="S99" s="19">
        <v>10</v>
      </c>
      <c r="T99" s="11">
        <v>4</v>
      </c>
      <c r="U99" s="12">
        <v>5.9</v>
      </c>
      <c r="V99" s="13" t="s">
        <v>571</v>
      </c>
      <c r="W99" s="88">
        <v>0.9</v>
      </c>
      <c r="X99" s="15"/>
      <c r="Y99" s="16"/>
      <c r="Z99" s="13" t="s">
        <v>571</v>
      </c>
      <c r="AA99" s="88">
        <v>0.78</v>
      </c>
      <c r="AB99" s="15"/>
      <c r="AC99" s="16"/>
      <c r="AD99" s="17"/>
      <c r="AE99" s="18"/>
    </row>
    <row r="100" spans="2:31" ht="14.25" customHeight="1" x14ac:dyDescent="0.2">
      <c r="B100" s="220"/>
      <c r="C100" s="243"/>
      <c r="D100" s="243"/>
      <c r="E100" s="243"/>
      <c r="F100" s="158"/>
      <c r="G100" s="164"/>
      <c r="H100" s="243"/>
      <c r="I100" s="4" t="s">
        <v>268</v>
      </c>
      <c r="J100" s="223"/>
      <c r="K100" s="225"/>
      <c r="L100" s="227"/>
      <c r="M100" s="229"/>
      <c r="N100" s="5" t="s">
        <v>434</v>
      </c>
      <c r="O100" s="7" t="s">
        <v>434</v>
      </c>
      <c r="P100" s="8" t="s">
        <v>434</v>
      </c>
      <c r="Q100" s="8" t="s">
        <v>434</v>
      </c>
      <c r="R100" s="231"/>
      <c r="S100" s="19" t="s">
        <v>434</v>
      </c>
      <c r="T100" s="11" t="s">
        <v>583</v>
      </c>
      <c r="U100" s="12" t="s">
        <v>583</v>
      </c>
      <c r="V100" s="13"/>
      <c r="W100" s="88" t="s">
        <v>434</v>
      </c>
      <c r="X100" s="15"/>
      <c r="Y100" s="16"/>
      <c r="Z100" s="13"/>
      <c r="AA100" s="88" t="s">
        <v>434</v>
      </c>
      <c r="AB100" s="15"/>
      <c r="AC100" s="16"/>
      <c r="AD100" s="17" t="s">
        <v>448</v>
      </c>
      <c r="AE100" s="18"/>
    </row>
    <row r="101" spans="2:31" ht="14.25" customHeight="1" x14ac:dyDescent="0.2">
      <c r="B101" s="220"/>
      <c r="C101" s="243"/>
      <c r="D101" s="243"/>
      <c r="E101" s="243"/>
      <c r="F101" s="158"/>
      <c r="G101" s="164"/>
      <c r="H101" s="243"/>
      <c r="I101" s="4" t="s">
        <v>18</v>
      </c>
      <c r="J101" s="222">
        <v>44504</v>
      </c>
      <c r="K101" s="224" t="s">
        <v>402</v>
      </c>
      <c r="L101" s="226">
        <v>16.600000000000001</v>
      </c>
      <c r="M101" s="228">
        <v>0.8</v>
      </c>
      <c r="N101" s="5">
        <v>13.1</v>
      </c>
      <c r="O101" s="7">
        <v>0</v>
      </c>
      <c r="P101" s="8" t="s">
        <v>463</v>
      </c>
      <c r="Q101" s="8" t="s">
        <v>397</v>
      </c>
      <c r="R101" s="230" t="s">
        <v>456</v>
      </c>
      <c r="S101" s="19">
        <v>12.4</v>
      </c>
      <c r="T101" s="11">
        <v>2</v>
      </c>
      <c r="U101" s="12">
        <v>1.1000000000000001</v>
      </c>
      <c r="V101" s="13" t="s">
        <v>571</v>
      </c>
      <c r="W101" s="88">
        <v>0.71</v>
      </c>
      <c r="X101" s="15"/>
      <c r="Y101" s="16"/>
      <c r="Z101" s="13" t="s">
        <v>571</v>
      </c>
      <c r="AA101" s="88">
        <v>0.69</v>
      </c>
      <c r="AB101" s="15"/>
      <c r="AC101" s="16"/>
      <c r="AD101" s="17"/>
      <c r="AE101" s="18"/>
    </row>
    <row r="102" spans="2:31" ht="14.25" customHeight="1" x14ac:dyDescent="0.2">
      <c r="B102" s="220"/>
      <c r="C102" s="243"/>
      <c r="D102" s="243"/>
      <c r="E102" s="243"/>
      <c r="F102" s="158"/>
      <c r="G102" s="164"/>
      <c r="H102" s="243"/>
      <c r="I102" s="4" t="s">
        <v>268</v>
      </c>
      <c r="J102" s="223"/>
      <c r="K102" s="225"/>
      <c r="L102" s="227"/>
      <c r="M102" s="229"/>
      <c r="N102" s="5" t="s">
        <v>434</v>
      </c>
      <c r="O102" s="7" t="s">
        <v>434</v>
      </c>
      <c r="P102" s="8" t="s">
        <v>434</v>
      </c>
      <c r="Q102" s="8" t="s">
        <v>434</v>
      </c>
      <c r="R102" s="231"/>
      <c r="S102" s="19" t="s">
        <v>434</v>
      </c>
      <c r="T102" s="11" t="s">
        <v>583</v>
      </c>
      <c r="U102" s="12" t="s">
        <v>583</v>
      </c>
      <c r="V102" s="13"/>
      <c r="W102" s="88" t="s">
        <v>434</v>
      </c>
      <c r="X102" s="15"/>
      <c r="Y102" s="16"/>
      <c r="Z102" s="13"/>
      <c r="AA102" s="88" t="s">
        <v>434</v>
      </c>
      <c r="AB102" s="15"/>
      <c r="AC102" s="16"/>
      <c r="AD102" s="17" t="s">
        <v>448</v>
      </c>
      <c r="AE102" s="18"/>
    </row>
    <row r="103" spans="2:31" ht="14.25" customHeight="1" x14ac:dyDescent="0.2">
      <c r="B103" s="220"/>
      <c r="C103" s="243"/>
      <c r="D103" s="243"/>
      <c r="E103" s="243"/>
      <c r="F103" s="158"/>
      <c r="G103" s="164"/>
      <c r="H103" s="243"/>
      <c r="I103" s="4" t="s">
        <v>18</v>
      </c>
      <c r="J103" s="222">
        <v>44533</v>
      </c>
      <c r="K103" s="224" t="s">
        <v>402</v>
      </c>
      <c r="L103" s="226">
        <v>16.100000000000001</v>
      </c>
      <c r="M103" s="228">
        <v>1.2</v>
      </c>
      <c r="N103" s="5">
        <v>8.5</v>
      </c>
      <c r="O103" s="7">
        <v>0</v>
      </c>
      <c r="P103" s="8" t="s">
        <v>476</v>
      </c>
      <c r="Q103" s="8" t="s">
        <v>397</v>
      </c>
      <c r="R103" s="230">
        <v>0.6</v>
      </c>
      <c r="S103" s="19">
        <v>12.2</v>
      </c>
      <c r="T103" s="11">
        <v>3</v>
      </c>
      <c r="U103" s="12">
        <v>2.5</v>
      </c>
      <c r="V103" s="13" t="s">
        <v>571</v>
      </c>
      <c r="W103" s="88">
        <v>0.84</v>
      </c>
      <c r="X103" s="15"/>
      <c r="Y103" s="16"/>
      <c r="Z103" s="13" t="s">
        <v>571</v>
      </c>
      <c r="AA103" s="88">
        <v>0.6</v>
      </c>
      <c r="AB103" s="15"/>
      <c r="AC103" s="16"/>
      <c r="AD103" s="17"/>
      <c r="AE103" s="18"/>
    </row>
    <row r="104" spans="2:31" ht="14.25" customHeight="1" x14ac:dyDescent="0.2">
      <c r="B104" s="221"/>
      <c r="C104" s="233"/>
      <c r="D104" s="233"/>
      <c r="E104" s="233"/>
      <c r="F104" s="159"/>
      <c r="G104" s="165"/>
      <c r="H104" s="233"/>
      <c r="I104" s="21" t="s">
        <v>268</v>
      </c>
      <c r="J104" s="264"/>
      <c r="K104" s="265"/>
      <c r="L104" s="266"/>
      <c r="M104" s="267"/>
      <c r="N104" s="22" t="s">
        <v>434</v>
      </c>
      <c r="O104" s="24" t="s">
        <v>434</v>
      </c>
      <c r="P104" s="25" t="s">
        <v>434</v>
      </c>
      <c r="Q104" s="25" t="s">
        <v>434</v>
      </c>
      <c r="R104" s="268"/>
      <c r="S104" s="27" t="s">
        <v>434</v>
      </c>
      <c r="T104" s="28" t="s">
        <v>583</v>
      </c>
      <c r="U104" s="29" t="s">
        <v>583</v>
      </c>
      <c r="V104" s="30"/>
      <c r="W104" s="89" t="s">
        <v>434</v>
      </c>
      <c r="X104" s="32"/>
      <c r="Y104" s="33"/>
      <c r="Z104" s="30"/>
      <c r="AA104" s="89" t="s">
        <v>434</v>
      </c>
      <c r="AB104" s="32"/>
      <c r="AC104" s="33"/>
      <c r="AD104" s="34" t="s">
        <v>448</v>
      </c>
      <c r="AE104" s="18"/>
    </row>
    <row r="105" spans="2:31" ht="14.25" customHeight="1" x14ac:dyDescent="0.2">
      <c r="B105" s="219" t="s">
        <v>42</v>
      </c>
      <c r="C105" s="245">
        <v>172</v>
      </c>
      <c r="D105" s="278" t="s">
        <v>330</v>
      </c>
      <c r="E105" s="279"/>
      <c r="F105" s="167"/>
      <c r="G105" s="169"/>
      <c r="H105" s="245" t="s">
        <v>331</v>
      </c>
      <c r="I105" s="54" t="s">
        <v>18</v>
      </c>
      <c r="J105" s="259">
        <v>44343</v>
      </c>
      <c r="K105" s="260" t="s">
        <v>395</v>
      </c>
      <c r="L105" s="261">
        <v>17.2</v>
      </c>
      <c r="M105" s="262">
        <v>19.239999999999998</v>
      </c>
      <c r="N105" s="101">
        <v>19.600000000000001</v>
      </c>
      <c r="O105" s="103">
        <v>0.5</v>
      </c>
      <c r="P105" s="104" t="s">
        <v>407</v>
      </c>
      <c r="Q105" s="104" t="s">
        <v>397</v>
      </c>
      <c r="R105" s="263">
        <v>1.2</v>
      </c>
      <c r="S105" s="114">
        <v>10.1</v>
      </c>
      <c r="T105" s="107">
        <v>2</v>
      </c>
      <c r="U105" s="108">
        <v>2.8</v>
      </c>
      <c r="V105" s="109" t="s">
        <v>571</v>
      </c>
      <c r="W105" s="110">
        <v>0.99</v>
      </c>
      <c r="X105" s="111"/>
      <c r="Y105" s="112"/>
      <c r="Z105" s="109" t="s">
        <v>571</v>
      </c>
      <c r="AA105" s="110">
        <v>0.72</v>
      </c>
      <c r="AB105" s="111"/>
      <c r="AC105" s="112"/>
      <c r="AD105" s="113"/>
      <c r="AE105" s="18"/>
    </row>
    <row r="106" spans="2:31" ht="14.25" customHeight="1" x14ac:dyDescent="0.2">
      <c r="B106" s="220"/>
      <c r="C106" s="243"/>
      <c r="D106" s="274"/>
      <c r="E106" s="275"/>
      <c r="F106" s="158"/>
      <c r="G106" s="164"/>
      <c r="H106" s="243"/>
      <c r="I106" s="4" t="s">
        <v>268</v>
      </c>
      <c r="J106" s="223"/>
      <c r="K106" s="225"/>
      <c r="L106" s="227"/>
      <c r="M106" s="229"/>
      <c r="N106" s="5">
        <v>16.100000000000001</v>
      </c>
      <c r="O106" s="7">
        <v>18.239999999999998</v>
      </c>
      <c r="P106" s="8" t="s">
        <v>434</v>
      </c>
      <c r="Q106" s="8" t="s">
        <v>397</v>
      </c>
      <c r="R106" s="231"/>
      <c r="S106" s="19">
        <v>11.2</v>
      </c>
      <c r="T106" s="11">
        <v>5</v>
      </c>
      <c r="U106" s="12">
        <v>6.2</v>
      </c>
      <c r="V106" s="13" t="s">
        <v>571</v>
      </c>
      <c r="W106" s="88">
        <v>0.91</v>
      </c>
      <c r="X106" s="15"/>
      <c r="Y106" s="16"/>
      <c r="Z106" s="13" t="s">
        <v>571</v>
      </c>
      <c r="AA106" s="88">
        <v>0.83</v>
      </c>
      <c r="AB106" s="15"/>
      <c r="AC106" s="16"/>
      <c r="AD106" s="17"/>
      <c r="AE106" s="18"/>
    </row>
    <row r="107" spans="2:31" ht="14.25" customHeight="1" x14ac:dyDescent="0.2">
      <c r="B107" s="220"/>
      <c r="C107" s="243"/>
      <c r="D107" s="274"/>
      <c r="E107" s="275"/>
      <c r="F107" s="158"/>
      <c r="G107" s="164"/>
      <c r="H107" s="243"/>
      <c r="I107" s="4" t="s">
        <v>18</v>
      </c>
      <c r="J107" s="222">
        <v>44364</v>
      </c>
      <c r="K107" s="224" t="s">
        <v>398</v>
      </c>
      <c r="L107" s="226">
        <v>19.5</v>
      </c>
      <c r="M107" s="228">
        <v>19.2</v>
      </c>
      <c r="N107" s="5">
        <v>22.3</v>
      </c>
      <c r="O107" s="7">
        <v>0.5</v>
      </c>
      <c r="P107" s="8" t="s">
        <v>407</v>
      </c>
      <c r="Q107" s="8" t="s">
        <v>397</v>
      </c>
      <c r="R107" s="230">
        <v>1.5</v>
      </c>
      <c r="S107" s="19">
        <v>10.8</v>
      </c>
      <c r="T107" s="11">
        <v>2</v>
      </c>
      <c r="U107" s="12">
        <v>3.6</v>
      </c>
      <c r="V107" s="13" t="s">
        <v>571</v>
      </c>
      <c r="W107" s="88">
        <v>0.78</v>
      </c>
      <c r="X107" s="15"/>
      <c r="Y107" s="16"/>
      <c r="Z107" s="13" t="s">
        <v>571</v>
      </c>
      <c r="AA107" s="88">
        <v>0.74</v>
      </c>
      <c r="AB107" s="15"/>
      <c r="AC107" s="16"/>
      <c r="AD107" s="17"/>
      <c r="AE107" s="18"/>
    </row>
    <row r="108" spans="2:31" ht="14.25" customHeight="1" x14ac:dyDescent="0.2">
      <c r="B108" s="220"/>
      <c r="C108" s="243"/>
      <c r="D108" s="274"/>
      <c r="E108" s="275"/>
      <c r="F108" s="158"/>
      <c r="G108" s="164"/>
      <c r="H108" s="243"/>
      <c r="I108" s="4" t="s">
        <v>268</v>
      </c>
      <c r="J108" s="223"/>
      <c r="K108" s="225"/>
      <c r="L108" s="227"/>
      <c r="M108" s="229"/>
      <c r="N108" s="5">
        <v>9.8000000000000007</v>
      </c>
      <c r="O108" s="7">
        <v>18.2</v>
      </c>
      <c r="P108" s="8" t="s">
        <v>434</v>
      </c>
      <c r="Q108" s="8" t="s">
        <v>397</v>
      </c>
      <c r="R108" s="231"/>
      <c r="S108" s="19">
        <v>18.7</v>
      </c>
      <c r="T108" s="11">
        <v>2</v>
      </c>
      <c r="U108" s="12">
        <v>2.6</v>
      </c>
      <c r="V108" s="13" t="s">
        <v>571</v>
      </c>
      <c r="W108" s="88">
        <v>0.67</v>
      </c>
      <c r="X108" s="15"/>
      <c r="Y108" s="16"/>
      <c r="Z108" s="13" t="s">
        <v>571</v>
      </c>
      <c r="AA108" s="88">
        <v>0.73</v>
      </c>
      <c r="AB108" s="15"/>
      <c r="AC108" s="16"/>
      <c r="AD108" s="17"/>
      <c r="AE108" s="18"/>
    </row>
    <row r="109" spans="2:31" ht="14.25" customHeight="1" x14ac:dyDescent="0.2">
      <c r="B109" s="220"/>
      <c r="C109" s="243"/>
      <c r="D109" s="274"/>
      <c r="E109" s="275"/>
      <c r="F109" s="158"/>
      <c r="G109" s="164"/>
      <c r="H109" s="243"/>
      <c r="I109" s="4" t="s">
        <v>18</v>
      </c>
      <c r="J109" s="222">
        <v>44412</v>
      </c>
      <c r="K109" s="224" t="s">
        <v>402</v>
      </c>
      <c r="L109" s="226">
        <v>27.9</v>
      </c>
      <c r="M109" s="228">
        <v>18.600000000000001</v>
      </c>
      <c r="N109" s="5">
        <v>29</v>
      </c>
      <c r="O109" s="7">
        <v>0.5</v>
      </c>
      <c r="P109" s="8" t="s">
        <v>407</v>
      </c>
      <c r="Q109" s="8" t="s">
        <v>397</v>
      </c>
      <c r="R109" s="230">
        <v>1.1000000000000001</v>
      </c>
      <c r="S109" s="19">
        <v>13.1</v>
      </c>
      <c r="T109" s="11">
        <v>4</v>
      </c>
      <c r="U109" s="12">
        <v>4.8</v>
      </c>
      <c r="V109" s="13" t="s">
        <v>571</v>
      </c>
      <c r="W109" s="88">
        <v>0.59</v>
      </c>
      <c r="X109" s="15"/>
      <c r="Y109" s="16"/>
      <c r="Z109" s="13" t="s">
        <v>571</v>
      </c>
      <c r="AA109" s="88">
        <v>0.67</v>
      </c>
      <c r="AB109" s="15"/>
      <c r="AC109" s="16"/>
      <c r="AD109" s="17"/>
      <c r="AE109" s="18"/>
    </row>
    <row r="110" spans="2:31" ht="14.25" customHeight="1" x14ac:dyDescent="0.2">
      <c r="B110" s="220"/>
      <c r="C110" s="243"/>
      <c r="D110" s="274"/>
      <c r="E110" s="275"/>
      <c r="F110" s="158"/>
      <c r="G110" s="164"/>
      <c r="H110" s="243"/>
      <c r="I110" s="4" t="s">
        <v>268</v>
      </c>
      <c r="J110" s="223"/>
      <c r="K110" s="225"/>
      <c r="L110" s="227"/>
      <c r="M110" s="229"/>
      <c r="N110" s="5">
        <v>14</v>
      </c>
      <c r="O110" s="7">
        <v>17.600000000000001</v>
      </c>
      <c r="P110" s="8" t="s">
        <v>434</v>
      </c>
      <c r="Q110" s="8" t="s">
        <v>451</v>
      </c>
      <c r="R110" s="231"/>
      <c r="S110" s="19">
        <v>17.8</v>
      </c>
      <c r="T110" s="11">
        <v>16</v>
      </c>
      <c r="U110" s="12">
        <v>16</v>
      </c>
      <c r="V110" s="13" t="s">
        <v>571</v>
      </c>
      <c r="W110" s="88">
        <v>0.56999999999999995</v>
      </c>
      <c r="X110" s="15"/>
      <c r="Y110" s="16"/>
      <c r="Z110" s="13" t="s">
        <v>571</v>
      </c>
      <c r="AA110" s="88">
        <v>0.56999999999999995</v>
      </c>
      <c r="AB110" s="15"/>
      <c r="AC110" s="16"/>
      <c r="AD110" s="17"/>
      <c r="AE110" s="18"/>
    </row>
    <row r="111" spans="2:31" ht="14.25" customHeight="1" x14ac:dyDescent="0.2">
      <c r="B111" s="220"/>
      <c r="C111" s="243"/>
      <c r="D111" s="274"/>
      <c r="E111" s="275"/>
      <c r="F111" s="158"/>
      <c r="G111" s="164"/>
      <c r="H111" s="243"/>
      <c r="I111" s="4" t="s">
        <v>18</v>
      </c>
      <c r="J111" s="222">
        <v>44477</v>
      </c>
      <c r="K111" s="224" t="s">
        <v>402</v>
      </c>
      <c r="L111" s="226">
        <v>21.2</v>
      </c>
      <c r="M111" s="228">
        <v>14.3</v>
      </c>
      <c r="N111" s="5">
        <v>21.8</v>
      </c>
      <c r="O111" s="7">
        <v>0.5</v>
      </c>
      <c r="P111" s="8" t="s">
        <v>407</v>
      </c>
      <c r="Q111" s="8" t="s">
        <v>397</v>
      </c>
      <c r="R111" s="230">
        <v>0.8</v>
      </c>
      <c r="S111" s="19">
        <v>9.24</v>
      </c>
      <c r="T111" s="11">
        <v>4</v>
      </c>
      <c r="U111" s="12">
        <v>2.9</v>
      </c>
      <c r="V111" s="13" t="s">
        <v>571</v>
      </c>
      <c r="W111" s="88">
        <v>0.93</v>
      </c>
      <c r="X111" s="15"/>
      <c r="Y111" s="16"/>
      <c r="Z111" s="13" t="s">
        <v>571</v>
      </c>
      <c r="AA111" s="88">
        <v>0.78</v>
      </c>
      <c r="AB111" s="15"/>
      <c r="AC111" s="16"/>
      <c r="AD111" s="17"/>
      <c r="AE111" s="18"/>
    </row>
    <row r="112" spans="2:31" ht="14.25" customHeight="1" x14ac:dyDescent="0.2">
      <c r="B112" s="220"/>
      <c r="C112" s="243"/>
      <c r="D112" s="274"/>
      <c r="E112" s="275"/>
      <c r="F112" s="158"/>
      <c r="G112" s="164"/>
      <c r="H112" s="243"/>
      <c r="I112" s="4" t="s">
        <v>268</v>
      </c>
      <c r="J112" s="223"/>
      <c r="K112" s="225"/>
      <c r="L112" s="227"/>
      <c r="M112" s="229"/>
      <c r="N112" s="5">
        <v>8.8000000000000007</v>
      </c>
      <c r="O112" s="7">
        <v>13.3</v>
      </c>
      <c r="P112" s="8" t="s">
        <v>434</v>
      </c>
      <c r="Q112" s="8" t="s">
        <v>451</v>
      </c>
      <c r="R112" s="231"/>
      <c r="S112" s="19">
        <v>24.7</v>
      </c>
      <c r="T112" s="11">
        <v>13</v>
      </c>
      <c r="U112" s="12">
        <v>9.9</v>
      </c>
      <c r="V112" s="13" t="s">
        <v>571</v>
      </c>
      <c r="W112" s="88">
        <v>0.9</v>
      </c>
      <c r="X112" s="15"/>
      <c r="Y112" s="16"/>
      <c r="Z112" s="13" t="s">
        <v>571</v>
      </c>
      <c r="AA112" s="88">
        <v>0.84</v>
      </c>
      <c r="AB112" s="15"/>
      <c r="AC112" s="16"/>
      <c r="AD112" s="17"/>
      <c r="AE112" s="18"/>
    </row>
    <row r="113" spans="2:31" ht="14.25" customHeight="1" x14ac:dyDescent="0.2">
      <c r="B113" s="220"/>
      <c r="C113" s="243"/>
      <c r="D113" s="274"/>
      <c r="E113" s="275"/>
      <c r="F113" s="158"/>
      <c r="G113" s="164"/>
      <c r="H113" s="243"/>
      <c r="I113" s="4" t="s">
        <v>18</v>
      </c>
      <c r="J113" s="222">
        <v>44510</v>
      </c>
      <c r="K113" s="224" t="s">
        <v>402</v>
      </c>
      <c r="L113" s="226">
        <v>12.8</v>
      </c>
      <c r="M113" s="228">
        <v>15.4</v>
      </c>
      <c r="N113" s="5">
        <v>13.8</v>
      </c>
      <c r="O113" s="7">
        <v>0.5</v>
      </c>
      <c r="P113" s="8" t="s">
        <v>407</v>
      </c>
      <c r="Q113" s="8" t="s">
        <v>397</v>
      </c>
      <c r="R113" s="230">
        <v>1</v>
      </c>
      <c r="S113" s="19">
        <v>11.2</v>
      </c>
      <c r="T113" s="11">
        <v>11</v>
      </c>
      <c r="U113" s="12">
        <v>9</v>
      </c>
      <c r="V113" s="13" t="s">
        <v>571</v>
      </c>
      <c r="W113" s="88">
        <v>0.75</v>
      </c>
      <c r="X113" s="15"/>
      <c r="Y113" s="16"/>
      <c r="Z113" s="13" t="s">
        <v>571</v>
      </c>
      <c r="AA113" s="88">
        <v>0.69</v>
      </c>
      <c r="AB113" s="15"/>
      <c r="AC113" s="16"/>
      <c r="AD113" s="17"/>
      <c r="AE113" s="18"/>
    </row>
    <row r="114" spans="2:31" ht="14.25" customHeight="1" x14ac:dyDescent="0.2">
      <c r="B114" s="220"/>
      <c r="C114" s="243"/>
      <c r="D114" s="274"/>
      <c r="E114" s="275"/>
      <c r="F114" s="158"/>
      <c r="G114" s="164"/>
      <c r="H114" s="243"/>
      <c r="I114" s="4" t="s">
        <v>268</v>
      </c>
      <c r="J114" s="223"/>
      <c r="K114" s="225"/>
      <c r="L114" s="227"/>
      <c r="M114" s="229"/>
      <c r="N114" s="5">
        <v>10.1</v>
      </c>
      <c r="O114" s="7">
        <v>14.4</v>
      </c>
      <c r="P114" s="8" t="s">
        <v>434</v>
      </c>
      <c r="Q114" s="8" t="s">
        <v>451</v>
      </c>
      <c r="R114" s="231"/>
      <c r="S114" s="19">
        <v>23.8</v>
      </c>
      <c r="T114" s="11">
        <v>15</v>
      </c>
      <c r="U114" s="12">
        <v>19</v>
      </c>
      <c r="V114" s="13" t="s">
        <v>571</v>
      </c>
      <c r="W114" s="88">
        <v>0.66</v>
      </c>
      <c r="X114" s="15"/>
      <c r="Y114" s="16"/>
      <c r="Z114" s="13" t="s">
        <v>571</v>
      </c>
      <c r="AA114" s="88">
        <v>0.74</v>
      </c>
      <c r="AB114" s="15"/>
      <c r="AC114" s="16"/>
      <c r="AD114" s="17"/>
      <c r="AE114" s="18"/>
    </row>
    <row r="115" spans="2:31" ht="14.25" customHeight="1" x14ac:dyDescent="0.2">
      <c r="B115" s="220"/>
      <c r="C115" s="243"/>
      <c r="D115" s="274"/>
      <c r="E115" s="275"/>
      <c r="F115" s="158"/>
      <c r="G115" s="164"/>
      <c r="H115" s="243"/>
      <c r="I115" s="4" t="s">
        <v>18</v>
      </c>
      <c r="J115" s="222">
        <v>44540</v>
      </c>
      <c r="K115" s="224" t="s">
        <v>398</v>
      </c>
      <c r="L115" s="226">
        <v>12.9</v>
      </c>
      <c r="M115" s="228">
        <v>14.7</v>
      </c>
      <c r="N115" s="5">
        <v>8.8000000000000007</v>
      </c>
      <c r="O115" s="7">
        <v>0.5</v>
      </c>
      <c r="P115" s="8" t="s">
        <v>407</v>
      </c>
      <c r="Q115" s="8" t="s">
        <v>397</v>
      </c>
      <c r="R115" s="230">
        <v>0.4</v>
      </c>
      <c r="S115" s="19">
        <v>9.2799999999999994</v>
      </c>
      <c r="T115" s="11">
        <v>20</v>
      </c>
      <c r="U115" s="12">
        <v>24</v>
      </c>
      <c r="V115" s="13" t="s">
        <v>571</v>
      </c>
      <c r="W115" s="88">
        <v>0.74</v>
      </c>
      <c r="X115" s="15"/>
      <c r="Y115" s="16"/>
      <c r="Z115" s="13" t="s">
        <v>571</v>
      </c>
      <c r="AA115" s="88">
        <v>0.76</v>
      </c>
      <c r="AB115" s="15"/>
      <c r="AC115" s="16"/>
      <c r="AD115" s="17"/>
      <c r="AE115" s="18"/>
    </row>
    <row r="116" spans="2:31" ht="14.25" customHeight="1" x14ac:dyDescent="0.2">
      <c r="B116" s="220"/>
      <c r="C116" s="243"/>
      <c r="D116" s="274"/>
      <c r="E116" s="275"/>
      <c r="F116" s="158"/>
      <c r="G116" s="164"/>
      <c r="H116" s="243"/>
      <c r="I116" s="4" t="s">
        <v>268</v>
      </c>
      <c r="J116" s="223"/>
      <c r="K116" s="225"/>
      <c r="L116" s="227"/>
      <c r="M116" s="229"/>
      <c r="N116" s="5">
        <v>6.6</v>
      </c>
      <c r="O116" s="7">
        <v>13.7</v>
      </c>
      <c r="P116" s="8" t="s">
        <v>434</v>
      </c>
      <c r="Q116" s="8" t="s">
        <v>397</v>
      </c>
      <c r="R116" s="231"/>
      <c r="S116" s="19">
        <v>10.9</v>
      </c>
      <c r="T116" s="11">
        <v>7</v>
      </c>
      <c r="U116" s="12">
        <v>7.7</v>
      </c>
      <c r="V116" s="13" t="s">
        <v>571</v>
      </c>
      <c r="W116" s="88">
        <v>0.82</v>
      </c>
      <c r="X116" s="15"/>
      <c r="Y116" s="16"/>
      <c r="Z116" s="13" t="s">
        <v>571</v>
      </c>
      <c r="AA116" s="88">
        <v>0.76</v>
      </c>
      <c r="AB116" s="15"/>
      <c r="AC116" s="16"/>
      <c r="AD116" s="17"/>
      <c r="AE116" s="18"/>
    </row>
    <row r="117" spans="2:31" ht="14.25" customHeight="1" x14ac:dyDescent="0.2">
      <c r="B117" s="220"/>
      <c r="C117" s="243">
        <v>173</v>
      </c>
      <c r="D117" s="243" t="s">
        <v>332</v>
      </c>
      <c r="E117" s="243" t="s">
        <v>333</v>
      </c>
      <c r="F117" s="158"/>
      <c r="G117" s="164"/>
      <c r="H117" s="243" t="s">
        <v>334</v>
      </c>
      <c r="I117" s="4" t="s">
        <v>18</v>
      </c>
      <c r="J117" s="222">
        <v>44329</v>
      </c>
      <c r="K117" s="224" t="s">
        <v>398</v>
      </c>
      <c r="L117" s="226">
        <v>18.899999999999999</v>
      </c>
      <c r="M117" s="228">
        <v>1.7</v>
      </c>
      <c r="N117" s="5">
        <v>17.7</v>
      </c>
      <c r="O117" s="7">
        <v>0.5</v>
      </c>
      <c r="P117" s="8" t="s">
        <v>463</v>
      </c>
      <c r="Q117" s="8" t="s">
        <v>414</v>
      </c>
      <c r="R117" s="230">
        <v>0.7</v>
      </c>
      <c r="S117" s="19">
        <v>19.8</v>
      </c>
      <c r="T117" s="11">
        <v>9</v>
      </c>
      <c r="U117" s="12">
        <v>5.7</v>
      </c>
      <c r="V117" s="13" t="s">
        <v>571</v>
      </c>
      <c r="W117" s="88">
        <v>0.91</v>
      </c>
      <c r="X117" s="15"/>
      <c r="Y117" s="16"/>
      <c r="Z117" s="13" t="s">
        <v>571</v>
      </c>
      <c r="AA117" s="88">
        <v>0.72</v>
      </c>
      <c r="AB117" s="15"/>
      <c r="AC117" s="16"/>
      <c r="AD117" s="17"/>
      <c r="AE117" s="18"/>
    </row>
    <row r="118" spans="2:31" ht="14.25" customHeight="1" x14ac:dyDescent="0.2">
      <c r="B118" s="220"/>
      <c r="C118" s="243"/>
      <c r="D118" s="243"/>
      <c r="E118" s="243"/>
      <c r="F118" s="158"/>
      <c r="G118" s="164"/>
      <c r="H118" s="243"/>
      <c r="I118" s="4" t="s">
        <v>268</v>
      </c>
      <c r="J118" s="223"/>
      <c r="K118" s="225"/>
      <c r="L118" s="227"/>
      <c r="M118" s="229"/>
      <c r="N118" s="5">
        <v>17.5</v>
      </c>
      <c r="O118" s="7">
        <v>0.69</v>
      </c>
      <c r="P118" s="8" t="s">
        <v>434</v>
      </c>
      <c r="Q118" s="8" t="s">
        <v>397</v>
      </c>
      <c r="R118" s="231"/>
      <c r="S118" s="19">
        <v>19.7</v>
      </c>
      <c r="T118" s="11">
        <v>11</v>
      </c>
      <c r="U118" s="12">
        <v>4.5</v>
      </c>
      <c r="V118" s="13" t="s">
        <v>571</v>
      </c>
      <c r="W118" s="88">
        <v>0.79</v>
      </c>
      <c r="X118" s="15"/>
      <c r="Y118" s="16"/>
      <c r="Z118" s="13" t="s">
        <v>571</v>
      </c>
      <c r="AA118" s="88">
        <v>0.82</v>
      </c>
      <c r="AB118" s="15"/>
      <c r="AC118" s="16"/>
      <c r="AD118" s="17"/>
      <c r="AE118" s="18"/>
    </row>
    <row r="119" spans="2:31" ht="14.25" customHeight="1" x14ac:dyDescent="0.2">
      <c r="B119" s="220"/>
      <c r="C119" s="243"/>
      <c r="D119" s="243"/>
      <c r="E119" s="243"/>
      <c r="F119" s="158"/>
      <c r="G119" s="164"/>
      <c r="H119" s="243"/>
      <c r="I119" s="4" t="s">
        <v>18</v>
      </c>
      <c r="J119" s="222">
        <v>44366</v>
      </c>
      <c r="K119" s="224" t="s">
        <v>395</v>
      </c>
      <c r="L119" s="226">
        <v>18.899999999999999</v>
      </c>
      <c r="M119" s="228">
        <v>1.22</v>
      </c>
      <c r="N119" s="5">
        <v>22.6</v>
      </c>
      <c r="O119" s="7">
        <v>0</v>
      </c>
      <c r="P119" s="8" t="s">
        <v>463</v>
      </c>
      <c r="Q119" s="8" t="s">
        <v>397</v>
      </c>
      <c r="R119" s="230">
        <v>0.3</v>
      </c>
      <c r="S119" s="19">
        <v>18.3</v>
      </c>
      <c r="T119" s="11">
        <v>17</v>
      </c>
      <c r="U119" s="12">
        <v>9</v>
      </c>
      <c r="V119" s="13" t="s">
        <v>571</v>
      </c>
      <c r="W119" s="88">
        <v>0.73</v>
      </c>
      <c r="X119" s="15"/>
      <c r="Y119" s="16"/>
      <c r="Z119" s="13" t="s">
        <v>571</v>
      </c>
      <c r="AA119" s="88">
        <v>0.83</v>
      </c>
      <c r="AB119" s="15"/>
      <c r="AC119" s="16"/>
      <c r="AD119" s="17"/>
      <c r="AE119" s="18"/>
    </row>
    <row r="120" spans="2:31" ht="14.25" customHeight="1" x14ac:dyDescent="0.2">
      <c r="B120" s="220"/>
      <c r="C120" s="243"/>
      <c r="D120" s="243"/>
      <c r="E120" s="243"/>
      <c r="F120" s="158"/>
      <c r="G120" s="164"/>
      <c r="H120" s="243"/>
      <c r="I120" s="4" t="s">
        <v>268</v>
      </c>
      <c r="J120" s="223"/>
      <c r="K120" s="225"/>
      <c r="L120" s="227"/>
      <c r="M120" s="229"/>
      <c r="N120" s="5" t="s">
        <v>434</v>
      </c>
      <c r="O120" s="7" t="s">
        <v>434</v>
      </c>
      <c r="P120" s="8" t="s">
        <v>434</v>
      </c>
      <c r="Q120" s="8" t="s">
        <v>434</v>
      </c>
      <c r="R120" s="231"/>
      <c r="S120" s="19" t="s">
        <v>434</v>
      </c>
      <c r="T120" s="11" t="s">
        <v>583</v>
      </c>
      <c r="U120" s="12" t="s">
        <v>583</v>
      </c>
      <c r="V120" s="13"/>
      <c r="W120" s="88" t="s">
        <v>434</v>
      </c>
      <c r="X120" s="15"/>
      <c r="Y120" s="16"/>
      <c r="Z120" s="13"/>
      <c r="AA120" s="88" t="s">
        <v>434</v>
      </c>
      <c r="AB120" s="15"/>
      <c r="AC120" s="16"/>
      <c r="AD120" s="17" t="s">
        <v>448</v>
      </c>
      <c r="AE120" s="18"/>
    </row>
    <row r="121" spans="2:31" ht="14.25" customHeight="1" x14ac:dyDescent="0.2">
      <c r="B121" s="220"/>
      <c r="C121" s="243"/>
      <c r="D121" s="243"/>
      <c r="E121" s="243"/>
      <c r="F121" s="158"/>
      <c r="G121" s="164"/>
      <c r="H121" s="243"/>
      <c r="I121" s="4" t="s">
        <v>18</v>
      </c>
      <c r="J121" s="222">
        <v>44439</v>
      </c>
      <c r="K121" s="224" t="s">
        <v>398</v>
      </c>
      <c r="L121" s="226">
        <v>29.2</v>
      </c>
      <c r="M121" s="228">
        <v>1.7</v>
      </c>
      <c r="N121" s="5">
        <v>22.7</v>
      </c>
      <c r="O121" s="7">
        <v>0.5</v>
      </c>
      <c r="P121" s="8" t="s">
        <v>463</v>
      </c>
      <c r="Q121" s="8" t="s">
        <v>397</v>
      </c>
      <c r="R121" s="230">
        <v>0.9</v>
      </c>
      <c r="S121" s="19">
        <v>22.2</v>
      </c>
      <c r="T121" s="11">
        <v>16</v>
      </c>
      <c r="U121" s="12">
        <v>4.5999999999999996</v>
      </c>
      <c r="V121" s="13" t="s">
        <v>571</v>
      </c>
      <c r="W121" s="88">
        <v>0.76</v>
      </c>
      <c r="X121" s="15"/>
      <c r="Y121" s="16"/>
      <c r="Z121" s="13" t="s">
        <v>571</v>
      </c>
      <c r="AA121" s="88">
        <v>0.62</v>
      </c>
      <c r="AB121" s="15"/>
      <c r="AC121" s="16"/>
      <c r="AD121" s="17"/>
      <c r="AE121" s="18"/>
    </row>
    <row r="122" spans="2:31" ht="14.25" customHeight="1" x14ac:dyDescent="0.2">
      <c r="B122" s="220"/>
      <c r="C122" s="243"/>
      <c r="D122" s="243"/>
      <c r="E122" s="243"/>
      <c r="F122" s="158"/>
      <c r="G122" s="164"/>
      <c r="H122" s="243"/>
      <c r="I122" s="4" t="s">
        <v>268</v>
      </c>
      <c r="J122" s="223"/>
      <c r="K122" s="225"/>
      <c r="L122" s="227"/>
      <c r="M122" s="229"/>
      <c r="N122" s="5">
        <v>21.8</v>
      </c>
      <c r="O122" s="7">
        <v>0.7</v>
      </c>
      <c r="P122" s="8" t="s">
        <v>434</v>
      </c>
      <c r="Q122" s="8" t="s">
        <v>397</v>
      </c>
      <c r="R122" s="231"/>
      <c r="S122" s="19">
        <v>22.3</v>
      </c>
      <c r="T122" s="11">
        <v>15</v>
      </c>
      <c r="U122" s="12">
        <v>12</v>
      </c>
      <c r="V122" s="13" t="s">
        <v>571</v>
      </c>
      <c r="W122" s="88">
        <v>0.76</v>
      </c>
      <c r="X122" s="15"/>
      <c r="Y122" s="16"/>
      <c r="Z122" s="13" t="s">
        <v>571</v>
      </c>
      <c r="AA122" s="88">
        <v>0.71</v>
      </c>
      <c r="AB122" s="15"/>
      <c r="AC122" s="16"/>
      <c r="AD122" s="17"/>
      <c r="AE122" s="18"/>
    </row>
    <row r="123" spans="2:31" ht="14.25" customHeight="1" x14ac:dyDescent="0.2">
      <c r="B123" s="220"/>
      <c r="C123" s="243"/>
      <c r="D123" s="243"/>
      <c r="E123" s="243"/>
      <c r="F123" s="158"/>
      <c r="G123" s="164"/>
      <c r="H123" s="243"/>
      <c r="I123" s="4" t="s">
        <v>18</v>
      </c>
      <c r="J123" s="222">
        <v>44474</v>
      </c>
      <c r="K123" s="224" t="s">
        <v>402</v>
      </c>
      <c r="L123" s="226">
        <v>26.5</v>
      </c>
      <c r="M123" s="228">
        <v>1.8</v>
      </c>
      <c r="N123" s="5">
        <v>21.6</v>
      </c>
      <c r="O123" s="7">
        <v>0.5</v>
      </c>
      <c r="P123" s="8" t="s">
        <v>463</v>
      </c>
      <c r="Q123" s="8" t="s">
        <v>397</v>
      </c>
      <c r="R123" s="230">
        <v>0.8</v>
      </c>
      <c r="S123" s="19">
        <v>18.899999999999999</v>
      </c>
      <c r="T123" s="11">
        <v>4</v>
      </c>
      <c r="U123" s="12">
        <v>5.0999999999999996</v>
      </c>
      <c r="V123" s="13" t="s">
        <v>571</v>
      </c>
      <c r="W123" s="88">
        <v>0.72</v>
      </c>
      <c r="X123" s="15"/>
      <c r="Y123" s="16"/>
      <c r="Z123" s="13" t="s">
        <v>571</v>
      </c>
      <c r="AA123" s="88">
        <v>0.78</v>
      </c>
      <c r="AB123" s="15"/>
      <c r="AC123" s="16"/>
      <c r="AD123" s="17"/>
      <c r="AE123" s="18"/>
    </row>
    <row r="124" spans="2:31" ht="14.25" customHeight="1" x14ac:dyDescent="0.2">
      <c r="B124" s="220"/>
      <c r="C124" s="243"/>
      <c r="D124" s="243"/>
      <c r="E124" s="243"/>
      <c r="F124" s="158"/>
      <c r="G124" s="164"/>
      <c r="H124" s="243"/>
      <c r="I124" s="4" t="s">
        <v>268</v>
      </c>
      <c r="J124" s="223"/>
      <c r="K124" s="225"/>
      <c r="L124" s="227"/>
      <c r="M124" s="229"/>
      <c r="N124" s="5">
        <v>22.1</v>
      </c>
      <c r="O124" s="7">
        <v>0.8</v>
      </c>
      <c r="P124" s="8" t="s">
        <v>434</v>
      </c>
      <c r="Q124" s="8" t="s">
        <v>397</v>
      </c>
      <c r="R124" s="231"/>
      <c r="S124" s="19">
        <v>18.899999999999999</v>
      </c>
      <c r="T124" s="11">
        <v>6</v>
      </c>
      <c r="U124" s="12">
        <v>5.4</v>
      </c>
      <c r="V124" s="13" t="s">
        <v>571</v>
      </c>
      <c r="W124" s="88">
        <v>0.9</v>
      </c>
      <c r="X124" s="15"/>
      <c r="Y124" s="16"/>
      <c r="Z124" s="13" t="s">
        <v>571</v>
      </c>
      <c r="AA124" s="88">
        <v>0.8</v>
      </c>
      <c r="AB124" s="15"/>
      <c r="AC124" s="16"/>
      <c r="AD124" s="17"/>
      <c r="AE124" s="18"/>
    </row>
    <row r="125" spans="2:31" ht="14.25" customHeight="1" x14ac:dyDescent="0.2">
      <c r="B125" s="220"/>
      <c r="C125" s="243"/>
      <c r="D125" s="243"/>
      <c r="E125" s="243"/>
      <c r="F125" s="158"/>
      <c r="G125" s="164"/>
      <c r="H125" s="243"/>
      <c r="I125" s="4" t="s">
        <v>18</v>
      </c>
      <c r="J125" s="222">
        <v>44504</v>
      </c>
      <c r="K125" s="224" t="s">
        <v>402</v>
      </c>
      <c r="L125" s="226">
        <v>13.4</v>
      </c>
      <c r="M125" s="228">
        <v>1.6</v>
      </c>
      <c r="N125" s="5">
        <v>13.3</v>
      </c>
      <c r="O125" s="7">
        <v>0.5</v>
      </c>
      <c r="P125" s="8" t="s">
        <v>407</v>
      </c>
      <c r="Q125" s="8" t="s">
        <v>397</v>
      </c>
      <c r="R125" s="230">
        <v>1</v>
      </c>
      <c r="S125" s="19">
        <v>20.6</v>
      </c>
      <c r="T125" s="11">
        <v>19</v>
      </c>
      <c r="U125" s="12">
        <v>16</v>
      </c>
      <c r="V125" s="13" t="s">
        <v>571</v>
      </c>
      <c r="W125" s="88">
        <v>0.9</v>
      </c>
      <c r="X125" s="15"/>
      <c r="Y125" s="16"/>
      <c r="Z125" s="13" t="s">
        <v>571</v>
      </c>
      <c r="AA125" s="88">
        <v>0.69</v>
      </c>
      <c r="AB125" s="15"/>
      <c r="AC125" s="16"/>
      <c r="AD125" s="17"/>
      <c r="AE125" s="18"/>
    </row>
    <row r="126" spans="2:31" ht="14.25" customHeight="1" x14ac:dyDescent="0.2">
      <c r="B126" s="220"/>
      <c r="C126" s="243"/>
      <c r="D126" s="243"/>
      <c r="E126" s="243"/>
      <c r="F126" s="158"/>
      <c r="G126" s="164"/>
      <c r="H126" s="243"/>
      <c r="I126" s="4" t="s">
        <v>268</v>
      </c>
      <c r="J126" s="223"/>
      <c r="K126" s="225"/>
      <c r="L126" s="227"/>
      <c r="M126" s="229"/>
      <c r="N126" s="5">
        <v>13.9</v>
      </c>
      <c r="O126" s="7">
        <v>0.6</v>
      </c>
      <c r="P126" s="8" t="s">
        <v>434</v>
      </c>
      <c r="Q126" s="8" t="s">
        <v>397</v>
      </c>
      <c r="R126" s="231"/>
      <c r="S126" s="19">
        <v>20.6</v>
      </c>
      <c r="T126" s="11">
        <v>94</v>
      </c>
      <c r="U126" s="12">
        <v>62</v>
      </c>
      <c r="V126" s="13" t="s">
        <v>571</v>
      </c>
      <c r="W126" s="88">
        <v>0.88</v>
      </c>
      <c r="X126" s="15"/>
      <c r="Y126" s="16"/>
      <c r="Z126" s="13" t="s">
        <v>571</v>
      </c>
      <c r="AA126" s="88">
        <v>0.76</v>
      </c>
      <c r="AB126" s="15"/>
      <c r="AC126" s="16"/>
      <c r="AD126" s="17"/>
      <c r="AE126" s="18"/>
    </row>
    <row r="127" spans="2:31" ht="14.25" customHeight="1" x14ac:dyDescent="0.2">
      <c r="B127" s="220"/>
      <c r="C127" s="243"/>
      <c r="D127" s="243"/>
      <c r="E127" s="243"/>
      <c r="F127" s="158"/>
      <c r="G127" s="164"/>
      <c r="H127" s="243"/>
      <c r="I127" s="4" t="s">
        <v>18</v>
      </c>
      <c r="J127" s="222">
        <v>44533</v>
      </c>
      <c r="K127" s="224" t="s">
        <v>402</v>
      </c>
      <c r="L127" s="226">
        <v>14.8</v>
      </c>
      <c r="M127" s="228">
        <v>1.6</v>
      </c>
      <c r="N127" s="5">
        <v>8.1999999999999993</v>
      </c>
      <c r="O127" s="7">
        <v>0.5</v>
      </c>
      <c r="P127" s="8" t="s">
        <v>401</v>
      </c>
      <c r="Q127" s="8" t="s">
        <v>397</v>
      </c>
      <c r="R127" s="230">
        <v>0.5</v>
      </c>
      <c r="S127" s="19">
        <v>19</v>
      </c>
      <c r="T127" s="11">
        <v>10</v>
      </c>
      <c r="U127" s="12">
        <v>8.1999999999999993</v>
      </c>
      <c r="V127" s="13" t="s">
        <v>571</v>
      </c>
      <c r="W127" s="88">
        <v>0.86</v>
      </c>
      <c r="X127" s="15"/>
      <c r="Y127" s="16"/>
      <c r="Z127" s="13" t="s">
        <v>571</v>
      </c>
      <c r="AA127" s="88">
        <v>0.71</v>
      </c>
      <c r="AB127" s="15"/>
      <c r="AC127" s="16"/>
      <c r="AD127" s="17"/>
      <c r="AE127" s="18"/>
    </row>
    <row r="128" spans="2:31" ht="14.25" customHeight="1" x14ac:dyDescent="0.2">
      <c r="B128" s="220"/>
      <c r="C128" s="243"/>
      <c r="D128" s="243"/>
      <c r="E128" s="243"/>
      <c r="F128" s="158"/>
      <c r="G128" s="164"/>
      <c r="H128" s="243"/>
      <c r="I128" s="4" t="s">
        <v>268</v>
      </c>
      <c r="J128" s="223"/>
      <c r="K128" s="225"/>
      <c r="L128" s="227"/>
      <c r="M128" s="229"/>
      <c r="N128" s="5">
        <v>8.1999999999999993</v>
      </c>
      <c r="O128" s="7">
        <v>0.6</v>
      </c>
      <c r="P128" s="8" t="s">
        <v>434</v>
      </c>
      <c r="Q128" s="8" t="s">
        <v>397</v>
      </c>
      <c r="R128" s="231"/>
      <c r="S128" s="19">
        <v>19.3</v>
      </c>
      <c r="T128" s="11">
        <v>12</v>
      </c>
      <c r="U128" s="12">
        <v>6.8</v>
      </c>
      <c r="V128" s="13" t="s">
        <v>571</v>
      </c>
      <c r="W128" s="88">
        <v>0.68</v>
      </c>
      <c r="X128" s="15"/>
      <c r="Y128" s="16"/>
      <c r="Z128" s="13" t="s">
        <v>571</v>
      </c>
      <c r="AA128" s="88">
        <v>0.73</v>
      </c>
      <c r="AB128" s="15"/>
      <c r="AC128" s="16"/>
      <c r="AD128" s="17"/>
      <c r="AE128" s="18"/>
    </row>
    <row r="129" spans="2:31" ht="14.25" customHeight="1" x14ac:dyDescent="0.2">
      <c r="B129" s="220"/>
      <c r="C129" s="243">
        <v>174</v>
      </c>
      <c r="D129" s="243" t="s">
        <v>332</v>
      </c>
      <c r="E129" s="243" t="s">
        <v>335</v>
      </c>
      <c r="F129" s="158"/>
      <c r="G129" s="164"/>
      <c r="H129" s="243" t="s">
        <v>336</v>
      </c>
      <c r="I129" s="4" t="s">
        <v>18</v>
      </c>
      <c r="J129" s="222">
        <v>44329</v>
      </c>
      <c r="K129" s="224" t="s">
        <v>398</v>
      </c>
      <c r="L129" s="226">
        <v>15.1</v>
      </c>
      <c r="M129" s="228">
        <v>1.35</v>
      </c>
      <c r="N129" s="5">
        <v>17</v>
      </c>
      <c r="O129" s="7">
        <v>0</v>
      </c>
      <c r="P129" s="8" t="s">
        <v>401</v>
      </c>
      <c r="Q129" s="8" t="s">
        <v>397</v>
      </c>
      <c r="R129" s="230">
        <v>0.9</v>
      </c>
      <c r="S129" s="19">
        <v>14.6</v>
      </c>
      <c r="T129" s="11">
        <v>3</v>
      </c>
      <c r="U129" s="12">
        <v>1.3</v>
      </c>
      <c r="V129" s="13" t="s">
        <v>571</v>
      </c>
      <c r="W129" s="88">
        <v>0.72</v>
      </c>
      <c r="X129" s="15"/>
      <c r="Y129" s="16"/>
      <c r="Z129" s="13" t="s">
        <v>571</v>
      </c>
      <c r="AA129" s="88">
        <v>0.82</v>
      </c>
      <c r="AB129" s="15"/>
      <c r="AC129" s="16"/>
      <c r="AD129" s="17"/>
      <c r="AE129" s="18"/>
    </row>
    <row r="130" spans="2:31" ht="14.25" customHeight="1" x14ac:dyDescent="0.2">
      <c r="B130" s="220"/>
      <c r="C130" s="243"/>
      <c r="D130" s="243"/>
      <c r="E130" s="243"/>
      <c r="F130" s="158"/>
      <c r="G130" s="164"/>
      <c r="H130" s="243"/>
      <c r="I130" s="4" t="s">
        <v>268</v>
      </c>
      <c r="J130" s="223"/>
      <c r="K130" s="225"/>
      <c r="L130" s="227"/>
      <c r="M130" s="229"/>
      <c r="N130" s="5" t="s">
        <v>434</v>
      </c>
      <c r="O130" s="7" t="s">
        <v>434</v>
      </c>
      <c r="P130" s="8" t="s">
        <v>434</v>
      </c>
      <c r="Q130" s="8" t="s">
        <v>434</v>
      </c>
      <c r="R130" s="231"/>
      <c r="S130" s="19" t="s">
        <v>434</v>
      </c>
      <c r="T130" s="11" t="s">
        <v>583</v>
      </c>
      <c r="U130" s="12" t="s">
        <v>583</v>
      </c>
      <c r="V130" s="13"/>
      <c r="W130" s="88" t="s">
        <v>434</v>
      </c>
      <c r="X130" s="15"/>
      <c r="Y130" s="16"/>
      <c r="Z130" s="13"/>
      <c r="AA130" s="88" t="s">
        <v>434</v>
      </c>
      <c r="AB130" s="15"/>
      <c r="AC130" s="16"/>
      <c r="AD130" s="17" t="s">
        <v>448</v>
      </c>
      <c r="AE130" s="18"/>
    </row>
    <row r="131" spans="2:31" ht="14.25" customHeight="1" x14ac:dyDescent="0.2">
      <c r="B131" s="220"/>
      <c r="C131" s="243"/>
      <c r="D131" s="243"/>
      <c r="E131" s="243"/>
      <c r="F131" s="158"/>
      <c r="G131" s="164"/>
      <c r="H131" s="243"/>
      <c r="I131" s="4" t="s">
        <v>18</v>
      </c>
      <c r="J131" s="222">
        <v>44366</v>
      </c>
      <c r="K131" s="224" t="s">
        <v>395</v>
      </c>
      <c r="L131" s="226">
        <v>18.7</v>
      </c>
      <c r="M131" s="228">
        <v>1.1100000000000001</v>
      </c>
      <c r="N131" s="5">
        <v>21.4</v>
      </c>
      <c r="O131" s="7">
        <v>0</v>
      </c>
      <c r="P131" s="8" t="s">
        <v>401</v>
      </c>
      <c r="Q131" s="8" t="s">
        <v>397</v>
      </c>
      <c r="R131" s="230">
        <v>0.9</v>
      </c>
      <c r="S131" s="19">
        <v>14.8</v>
      </c>
      <c r="T131" s="11">
        <v>1</v>
      </c>
      <c r="U131" s="12">
        <v>1.3</v>
      </c>
      <c r="V131" s="13" t="s">
        <v>571</v>
      </c>
      <c r="W131" s="88">
        <v>0.66</v>
      </c>
      <c r="X131" s="15"/>
      <c r="Y131" s="16"/>
      <c r="Z131" s="13" t="s">
        <v>571</v>
      </c>
      <c r="AA131" s="88">
        <v>0.67</v>
      </c>
      <c r="AB131" s="15"/>
      <c r="AC131" s="16"/>
      <c r="AD131" s="17"/>
      <c r="AE131" s="18"/>
    </row>
    <row r="132" spans="2:31" ht="14.25" customHeight="1" x14ac:dyDescent="0.2">
      <c r="B132" s="220"/>
      <c r="C132" s="243"/>
      <c r="D132" s="243"/>
      <c r="E132" s="243"/>
      <c r="F132" s="158"/>
      <c r="G132" s="164"/>
      <c r="H132" s="243"/>
      <c r="I132" s="4" t="s">
        <v>268</v>
      </c>
      <c r="J132" s="223"/>
      <c r="K132" s="225"/>
      <c r="L132" s="227"/>
      <c r="M132" s="229"/>
      <c r="N132" s="5" t="s">
        <v>434</v>
      </c>
      <c r="O132" s="7" t="s">
        <v>434</v>
      </c>
      <c r="P132" s="8" t="s">
        <v>434</v>
      </c>
      <c r="Q132" s="8" t="s">
        <v>434</v>
      </c>
      <c r="R132" s="231"/>
      <c r="S132" s="19" t="s">
        <v>434</v>
      </c>
      <c r="T132" s="11" t="s">
        <v>583</v>
      </c>
      <c r="U132" s="12" t="s">
        <v>583</v>
      </c>
      <c r="V132" s="13"/>
      <c r="W132" s="88" t="s">
        <v>434</v>
      </c>
      <c r="X132" s="15"/>
      <c r="Y132" s="16"/>
      <c r="Z132" s="13"/>
      <c r="AA132" s="88" t="s">
        <v>434</v>
      </c>
      <c r="AB132" s="15"/>
      <c r="AC132" s="16"/>
      <c r="AD132" s="17" t="s">
        <v>448</v>
      </c>
      <c r="AE132" s="18"/>
    </row>
    <row r="133" spans="2:31" ht="14.25" customHeight="1" x14ac:dyDescent="0.2">
      <c r="B133" s="220"/>
      <c r="C133" s="243"/>
      <c r="D133" s="243"/>
      <c r="E133" s="243"/>
      <c r="F133" s="158"/>
      <c r="G133" s="164"/>
      <c r="H133" s="243"/>
      <c r="I133" s="4" t="s">
        <v>18</v>
      </c>
      <c r="J133" s="222">
        <v>44439</v>
      </c>
      <c r="K133" s="224" t="s">
        <v>398</v>
      </c>
      <c r="L133" s="226">
        <v>28.2</v>
      </c>
      <c r="M133" s="228">
        <v>0.6</v>
      </c>
      <c r="N133" s="5">
        <v>21.3</v>
      </c>
      <c r="O133" s="7">
        <v>0</v>
      </c>
      <c r="P133" s="8" t="s">
        <v>406</v>
      </c>
      <c r="Q133" s="8" t="s">
        <v>397</v>
      </c>
      <c r="R133" s="230" t="s">
        <v>452</v>
      </c>
      <c r="S133" s="19">
        <v>12.9</v>
      </c>
      <c r="T133" s="11">
        <v>3</v>
      </c>
      <c r="U133" s="12">
        <v>3.2</v>
      </c>
      <c r="V133" s="13" t="s">
        <v>571</v>
      </c>
      <c r="W133" s="88">
        <v>0.65</v>
      </c>
      <c r="X133" s="15"/>
      <c r="Y133" s="16"/>
      <c r="Z133" s="13" t="s">
        <v>571</v>
      </c>
      <c r="AA133" s="88">
        <v>0.83</v>
      </c>
      <c r="AB133" s="15"/>
      <c r="AC133" s="16"/>
      <c r="AD133" s="17"/>
      <c r="AE133" s="18"/>
    </row>
    <row r="134" spans="2:31" ht="14.25" customHeight="1" x14ac:dyDescent="0.2">
      <c r="B134" s="220"/>
      <c r="C134" s="243"/>
      <c r="D134" s="243"/>
      <c r="E134" s="243"/>
      <c r="F134" s="158"/>
      <c r="G134" s="164"/>
      <c r="H134" s="243"/>
      <c r="I134" s="4" t="s">
        <v>268</v>
      </c>
      <c r="J134" s="223"/>
      <c r="K134" s="225"/>
      <c r="L134" s="227"/>
      <c r="M134" s="229"/>
      <c r="N134" s="5" t="s">
        <v>434</v>
      </c>
      <c r="O134" s="7" t="s">
        <v>434</v>
      </c>
      <c r="P134" s="8" t="s">
        <v>434</v>
      </c>
      <c r="Q134" s="8" t="s">
        <v>434</v>
      </c>
      <c r="R134" s="231"/>
      <c r="S134" s="19" t="s">
        <v>434</v>
      </c>
      <c r="T134" s="11" t="s">
        <v>583</v>
      </c>
      <c r="U134" s="12" t="s">
        <v>583</v>
      </c>
      <c r="V134" s="13"/>
      <c r="W134" s="88" t="s">
        <v>434</v>
      </c>
      <c r="X134" s="15"/>
      <c r="Y134" s="16"/>
      <c r="Z134" s="13"/>
      <c r="AA134" s="88" t="s">
        <v>434</v>
      </c>
      <c r="AB134" s="15"/>
      <c r="AC134" s="16"/>
      <c r="AD134" s="17" t="s">
        <v>448</v>
      </c>
      <c r="AE134" s="18"/>
    </row>
    <row r="135" spans="2:31" ht="14.25" customHeight="1" x14ac:dyDescent="0.2">
      <c r="B135" s="220"/>
      <c r="C135" s="243"/>
      <c r="D135" s="243"/>
      <c r="E135" s="243"/>
      <c r="F135" s="158"/>
      <c r="G135" s="164"/>
      <c r="H135" s="243"/>
      <c r="I135" s="4" t="s">
        <v>18</v>
      </c>
      <c r="J135" s="222">
        <v>44474</v>
      </c>
      <c r="K135" s="224" t="s">
        <v>402</v>
      </c>
      <c r="L135" s="226">
        <v>25.5</v>
      </c>
      <c r="M135" s="228">
        <v>0.5</v>
      </c>
      <c r="N135" s="5">
        <v>21.2</v>
      </c>
      <c r="O135" s="7">
        <v>0</v>
      </c>
      <c r="P135" s="8" t="s">
        <v>406</v>
      </c>
      <c r="Q135" s="8" t="s">
        <v>397</v>
      </c>
      <c r="R135" s="230" t="s">
        <v>447</v>
      </c>
      <c r="S135" s="19">
        <v>12.1</v>
      </c>
      <c r="T135" s="11">
        <v>1</v>
      </c>
      <c r="U135" s="12">
        <v>2.1</v>
      </c>
      <c r="V135" s="13" t="s">
        <v>571</v>
      </c>
      <c r="W135" s="88">
        <v>0.68</v>
      </c>
      <c r="X135" s="15"/>
      <c r="Y135" s="16"/>
      <c r="Z135" s="13" t="s">
        <v>571</v>
      </c>
      <c r="AA135" s="88">
        <v>0.76</v>
      </c>
      <c r="AB135" s="15"/>
      <c r="AC135" s="16"/>
      <c r="AD135" s="17"/>
      <c r="AE135" s="18"/>
    </row>
    <row r="136" spans="2:31" ht="14.25" customHeight="1" x14ac:dyDescent="0.2">
      <c r="B136" s="220"/>
      <c r="C136" s="243"/>
      <c r="D136" s="243"/>
      <c r="E136" s="243"/>
      <c r="F136" s="158"/>
      <c r="G136" s="164"/>
      <c r="H136" s="243"/>
      <c r="I136" s="4" t="s">
        <v>268</v>
      </c>
      <c r="J136" s="223"/>
      <c r="K136" s="225"/>
      <c r="L136" s="227"/>
      <c r="M136" s="229"/>
      <c r="N136" s="5" t="s">
        <v>434</v>
      </c>
      <c r="O136" s="7" t="s">
        <v>434</v>
      </c>
      <c r="P136" s="8" t="s">
        <v>434</v>
      </c>
      <c r="Q136" s="8" t="s">
        <v>434</v>
      </c>
      <c r="R136" s="231"/>
      <c r="S136" s="19" t="s">
        <v>434</v>
      </c>
      <c r="T136" s="11" t="s">
        <v>583</v>
      </c>
      <c r="U136" s="12" t="s">
        <v>583</v>
      </c>
      <c r="V136" s="13"/>
      <c r="W136" s="88" t="s">
        <v>434</v>
      </c>
      <c r="X136" s="15"/>
      <c r="Y136" s="16"/>
      <c r="Z136" s="13"/>
      <c r="AA136" s="88" t="s">
        <v>434</v>
      </c>
      <c r="AB136" s="15"/>
      <c r="AC136" s="16"/>
      <c r="AD136" s="17" t="s">
        <v>448</v>
      </c>
      <c r="AE136" s="18"/>
    </row>
    <row r="137" spans="2:31" ht="14.25" customHeight="1" x14ac:dyDescent="0.2">
      <c r="B137" s="220"/>
      <c r="C137" s="243"/>
      <c r="D137" s="243"/>
      <c r="E137" s="243"/>
      <c r="F137" s="158"/>
      <c r="G137" s="164"/>
      <c r="H137" s="243"/>
      <c r="I137" s="4" t="s">
        <v>18</v>
      </c>
      <c r="J137" s="222">
        <v>44504</v>
      </c>
      <c r="K137" s="224" t="s">
        <v>402</v>
      </c>
      <c r="L137" s="226">
        <v>11.1</v>
      </c>
      <c r="M137" s="228">
        <v>0.8</v>
      </c>
      <c r="N137" s="5">
        <v>13.2</v>
      </c>
      <c r="O137" s="7">
        <v>0</v>
      </c>
      <c r="P137" s="8" t="s">
        <v>401</v>
      </c>
      <c r="Q137" s="8" t="s">
        <v>397</v>
      </c>
      <c r="R137" s="230" t="s">
        <v>456</v>
      </c>
      <c r="S137" s="19">
        <v>14.9</v>
      </c>
      <c r="T137" s="11">
        <v>4</v>
      </c>
      <c r="U137" s="12">
        <v>8.1999999999999993</v>
      </c>
      <c r="V137" s="13" t="s">
        <v>571</v>
      </c>
      <c r="W137" s="88">
        <v>0.82</v>
      </c>
      <c r="X137" s="15"/>
      <c r="Y137" s="16"/>
      <c r="Z137" s="13" t="s">
        <v>571</v>
      </c>
      <c r="AA137" s="88">
        <v>0.64</v>
      </c>
      <c r="AB137" s="15"/>
      <c r="AC137" s="16"/>
      <c r="AD137" s="17"/>
      <c r="AE137" s="18"/>
    </row>
    <row r="138" spans="2:31" ht="14.25" customHeight="1" x14ac:dyDescent="0.2">
      <c r="B138" s="220"/>
      <c r="C138" s="243"/>
      <c r="D138" s="243"/>
      <c r="E138" s="243"/>
      <c r="F138" s="158"/>
      <c r="G138" s="164"/>
      <c r="H138" s="243"/>
      <c r="I138" s="4" t="s">
        <v>268</v>
      </c>
      <c r="J138" s="223"/>
      <c r="K138" s="225"/>
      <c r="L138" s="227"/>
      <c r="M138" s="229"/>
      <c r="N138" s="5" t="s">
        <v>434</v>
      </c>
      <c r="O138" s="7" t="s">
        <v>434</v>
      </c>
      <c r="P138" s="8" t="s">
        <v>434</v>
      </c>
      <c r="Q138" s="8" t="s">
        <v>434</v>
      </c>
      <c r="R138" s="231"/>
      <c r="S138" s="19" t="s">
        <v>434</v>
      </c>
      <c r="T138" s="11" t="s">
        <v>583</v>
      </c>
      <c r="U138" s="12" t="s">
        <v>583</v>
      </c>
      <c r="V138" s="13"/>
      <c r="W138" s="88" t="s">
        <v>434</v>
      </c>
      <c r="X138" s="15"/>
      <c r="Y138" s="16"/>
      <c r="Z138" s="13"/>
      <c r="AA138" s="88" t="s">
        <v>434</v>
      </c>
      <c r="AB138" s="15"/>
      <c r="AC138" s="16"/>
      <c r="AD138" s="17" t="s">
        <v>448</v>
      </c>
      <c r="AE138" s="18"/>
    </row>
    <row r="139" spans="2:31" ht="14.25" customHeight="1" x14ac:dyDescent="0.2">
      <c r="B139" s="220"/>
      <c r="C139" s="243"/>
      <c r="D139" s="243"/>
      <c r="E139" s="243"/>
      <c r="F139" s="158"/>
      <c r="G139" s="164"/>
      <c r="H139" s="243"/>
      <c r="I139" s="4" t="s">
        <v>18</v>
      </c>
      <c r="J139" s="222">
        <v>44533</v>
      </c>
      <c r="K139" s="224" t="s">
        <v>402</v>
      </c>
      <c r="L139" s="226">
        <v>9.8000000000000007</v>
      </c>
      <c r="M139" s="228">
        <v>1.1000000000000001</v>
      </c>
      <c r="N139" s="5">
        <v>8.1</v>
      </c>
      <c r="O139" s="7">
        <v>0</v>
      </c>
      <c r="P139" s="8" t="s">
        <v>406</v>
      </c>
      <c r="Q139" s="8" t="s">
        <v>397</v>
      </c>
      <c r="R139" s="230">
        <v>0.7</v>
      </c>
      <c r="S139" s="19">
        <v>13.9</v>
      </c>
      <c r="T139" s="11">
        <v>3</v>
      </c>
      <c r="U139" s="12">
        <v>5.4</v>
      </c>
      <c r="V139" s="13" t="s">
        <v>571</v>
      </c>
      <c r="W139" s="88">
        <v>0.89</v>
      </c>
      <c r="X139" s="15"/>
      <c r="Y139" s="16"/>
      <c r="Z139" s="13" t="s">
        <v>571</v>
      </c>
      <c r="AA139" s="88">
        <v>0.78</v>
      </c>
      <c r="AB139" s="15"/>
      <c r="AC139" s="16"/>
      <c r="AD139" s="17"/>
      <c r="AE139" s="18"/>
    </row>
    <row r="140" spans="2:31" ht="14.25" customHeight="1" x14ac:dyDescent="0.2">
      <c r="B140" s="220"/>
      <c r="C140" s="243"/>
      <c r="D140" s="243"/>
      <c r="E140" s="243"/>
      <c r="F140" s="158"/>
      <c r="G140" s="164"/>
      <c r="H140" s="243"/>
      <c r="I140" s="4" t="s">
        <v>268</v>
      </c>
      <c r="J140" s="223"/>
      <c r="K140" s="225"/>
      <c r="L140" s="227"/>
      <c r="M140" s="229"/>
      <c r="N140" s="5" t="s">
        <v>434</v>
      </c>
      <c r="O140" s="7" t="s">
        <v>434</v>
      </c>
      <c r="P140" s="8" t="s">
        <v>434</v>
      </c>
      <c r="Q140" s="8" t="s">
        <v>434</v>
      </c>
      <c r="R140" s="231"/>
      <c r="S140" s="19" t="s">
        <v>434</v>
      </c>
      <c r="T140" s="11" t="s">
        <v>583</v>
      </c>
      <c r="U140" s="12" t="s">
        <v>583</v>
      </c>
      <c r="V140" s="13"/>
      <c r="W140" s="88" t="s">
        <v>434</v>
      </c>
      <c r="X140" s="15"/>
      <c r="Y140" s="16"/>
      <c r="Z140" s="13"/>
      <c r="AA140" s="88" t="s">
        <v>434</v>
      </c>
      <c r="AB140" s="15"/>
      <c r="AC140" s="16"/>
      <c r="AD140" s="17" t="s">
        <v>448</v>
      </c>
      <c r="AE140" s="18"/>
    </row>
    <row r="141" spans="2:31" ht="14.25" customHeight="1" x14ac:dyDescent="0.2">
      <c r="B141" s="220"/>
      <c r="C141" s="243">
        <v>175</v>
      </c>
      <c r="D141" s="274" t="s">
        <v>337</v>
      </c>
      <c r="E141" s="275"/>
      <c r="F141" s="158"/>
      <c r="G141" s="164"/>
      <c r="H141" s="243" t="s">
        <v>338</v>
      </c>
      <c r="I141" s="4" t="s">
        <v>18</v>
      </c>
      <c r="J141" s="222">
        <v>44340</v>
      </c>
      <c r="K141" s="224" t="s">
        <v>398</v>
      </c>
      <c r="L141" s="226">
        <v>22.5</v>
      </c>
      <c r="M141" s="228">
        <v>25.8</v>
      </c>
      <c r="N141" s="5">
        <v>17.2</v>
      </c>
      <c r="O141" s="7">
        <v>0.5</v>
      </c>
      <c r="P141" s="8" t="s">
        <v>407</v>
      </c>
      <c r="Q141" s="8" t="s">
        <v>397</v>
      </c>
      <c r="R141" s="230">
        <v>4.4000000000000004</v>
      </c>
      <c r="S141" s="19">
        <v>5.52</v>
      </c>
      <c r="T141" s="11" t="s">
        <v>582</v>
      </c>
      <c r="U141" s="12">
        <v>0.5</v>
      </c>
      <c r="V141" s="13" t="s">
        <v>571</v>
      </c>
      <c r="W141" s="88">
        <v>0.61</v>
      </c>
      <c r="X141" s="15"/>
      <c r="Y141" s="16"/>
      <c r="Z141" s="13" t="s">
        <v>571</v>
      </c>
      <c r="AA141" s="88">
        <v>0.79</v>
      </c>
      <c r="AB141" s="15"/>
      <c r="AC141" s="16"/>
      <c r="AD141" s="17"/>
      <c r="AE141" s="18"/>
    </row>
    <row r="142" spans="2:31" ht="14.25" customHeight="1" x14ac:dyDescent="0.2">
      <c r="B142" s="220"/>
      <c r="C142" s="243"/>
      <c r="D142" s="274"/>
      <c r="E142" s="275"/>
      <c r="F142" s="158"/>
      <c r="G142" s="164"/>
      <c r="H142" s="243"/>
      <c r="I142" s="4" t="s">
        <v>268</v>
      </c>
      <c r="J142" s="223"/>
      <c r="K142" s="225"/>
      <c r="L142" s="227"/>
      <c r="M142" s="229"/>
      <c r="N142" s="5">
        <v>11.6</v>
      </c>
      <c r="O142" s="7">
        <v>24.8</v>
      </c>
      <c r="P142" s="8" t="s">
        <v>434</v>
      </c>
      <c r="Q142" s="8" t="s">
        <v>397</v>
      </c>
      <c r="R142" s="231"/>
      <c r="S142" s="19">
        <v>5.29</v>
      </c>
      <c r="T142" s="11" t="s">
        <v>582</v>
      </c>
      <c r="U142" s="12">
        <v>0.8</v>
      </c>
      <c r="V142" s="13" t="s">
        <v>571</v>
      </c>
      <c r="W142" s="88">
        <v>0.76</v>
      </c>
      <c r="X142" s="15"/>
      <c r="Y142" s="16"/>
      <c r="Z142" s="13" t="s">
        <v>571</v>
      </c>
      <c r="AA142" s="88">
        <v>0.82</v>
      </c>
      <c r="AB142" s="15"/>
      <c r="AC142" s="16"/>
      <c r="AD142" s="17"/>
      <c r="AE142" s="18"/>
    </row>
    <row r="143" spans="2:31" ht="14.25" customHeight="1" x14ac:dyDescent="0.2">
      <c r="B143" s="220"/>
      <c r="C143" s="243"/>
      <c r="D143" s="274"/>
      <c r="E143" s="275"/>
      <c r="F143" s="158"/>
      <c r="G143" s="164"/>
      <c r="H143" s="243"/>
      <c r="I143" s="4" t="s">
        <v>18</v>
      </c>
      <c r="J143" s="222">
        <v>44364</v>
      </c>
      <c r="K143" s="224" t="s">
        <v>398</v>
      </c>
      <c r="L143" s="226">
        <v>22.3</v>
      </c>
      <c r="M143" s="228">
        <v>27.2</v>
      </c>
      <c r="N143" s="5">
        <v>20.7</v>
      </c>
      <c r="O143" s="7">
        <v>0.5</v>
      </c>
      <c r="P143" s="8" t="s">
        <v>407</v>
      </c>
      <c r="Q143" s="8" t="s">
        <v>397</v>
      </c>
      <c r="R143" s="230">
        <v>5.8</v>
      </c>
      <c r="S143" s="19">
        <v>5.28</v>
      </c>
      <c r="T143" s="11" t="s">
        <v>582</v>
      </c>
      <c r="U143" s="12">
        <v>0.5</v>
      </c>
      <c r="V143" s="13" t="s">
        <v>571</v>
      </c>
      <c r="W143" s="88">
        <v>0.69</v>
      </c>
      <c r="X143" s="15"/>
      <c r="Y143" s="16"/>
      <c r="Z143" s="13" t="s">
        <v>571</v>
      </c>
      <c r="AA143" s="88">
        <v>0.72</v>
      </c>
      <c r="AB143" s="15"/>
      <c r="AC143" s="16"/>
      <c r="AD143" s="17"/>
      <c r="AE143" s="18"/>
    </row>
    <row r="144" spans="2:31" ht="14.25" customHeight="1" x14ac:dyDescent="0.2">
      <c r="B144" s="220"/>
      <c r="C144" s="243"/>
      <c r="D144" s="274"/>
      <c r="E144" s="275"/>
      <c r="F144" s="158"/>
      <c r="G144" s="164"/>
      <c r="H144" s="243"/>
      <c r="I144" s="4" t="s">
        <v>268</v>
      </c>
      <c r="J144" s="223"/>
      <c r="K144" s="225"/>
      <c r="L144" s="227"/>
      <c r="M144" s="229"/>
      <c r="N144" s="5">
        <v>11.9</v>
      </c>
      <c r="O144" s="7">
        <v>26.2</v>
      </c>
      <c r="P144" s="8" t="s">
        <v>434</v>
      </c>
      <c r="Q144" s="8" t="s">
        <v>397</v>
      </c>
      <c r="R144" s="231"/>
      <c r="S144" s="19">
        <v>5.91</v>
      </c>
      <c r="T144" s="11">
        <v>1</v>
      </c>
      <c r="U144" s="12">
        <v>1.4</v>
      </c>
      <c r="V144" s="13" t="s">
        <v>571</v>
      </c>
      <c r="W144" s="88">
        <v>0.64</v>
      </c>
      <c r="X144" s="15"/>
      <c r="Y144" s="16"/>
      <c r="Z144" s="13" t="s">
        <v>571</v>
      </c>
      <c r="AA144" s="88">
        <v>0.73</v>
      </c>
      <c r="AB144" s="15"/>
      <c r="AC144" s="16"/>
      <c r="AD144" s="17"/>
      <c r="AE144" s="18"/>
    </row>
    <row r="145" spans="2:31" ht="14.25" customHeight="1" x14ac:dyDescent="0.2">
      <c r="B145" s="220"/>
      <c r="C145" s="243"/>
      <c r="D145" s="274"/>
      <c r="E145" s="275"/>
      <c r="F145" s="158"/>
      <c r="G145" s="164"/>
      <c r="H145" s="243"/>
      <c r="I145" s="4" t="s">
        <v>18</v>
      </c>
      <c r="J145" s="222">
        <v>44411</v>
      </c>
      <c r="K145" s="224" t="s">
        <v>398</v>
      </c>
      <c r="L145" s="226">
        <v>26.8</v>
      </c>
      <c r="M145" s="228">
        <v>26.3</v>
      </c>
      <c r="N145" s="5">
        <v>25.9</v>
      </c>
      <c r="O145" s="7">
        <v>0.5</v>
      </c>
      <c r="P145" s="8" t="s">
        <v>407</v>
      </c>
      <c r="Q145" s="8" t="s">
        <v>397</v>
      </c>
      <c r="R145" s="230">
        <v>5.3</v>
      </c>
      <c r="S145" s="19">
        <v>5.62</v>
      </c>
      <c r="T145" s="11" t="s">
        <v>572</v>
      </c>
      <c r="U145" s="12">
        <v>0.7</v>
      </c>
      <c r="V145" s="13" t="s">
        <v>571</v>
      </c>
      <c r="W145" s="88">
        <v>0.65</v>
      </c>
      <c r="X145" s="15"/>
      <c r="Y145" s="16"/>
      <c r="Z145" s="13" t="s">
        <v>571</v>
      </c>
      <c r="AA145" s="88">
        <v>0.74</v>
      </c>
      <c r="AB145" s="15"/>
      <c r="AC145" s="16"/>
      <c r="AD145" s="17"/>
      <c r="AE145" s="18"/>
    </row>
    <row r="146" spans="2:31" ht="14.25" customHeight="1" x14ac:dyDescent="0.2">
      <c r="B146" s="220"/>
      <c r="C146" s="243"/>
      <c r="D146" s="274"/>
      <c r="E146" s="275"/>
      <c r="F146" s="158"/>
      <c r="G146" s="164"/>
      <c r="H146" s="243"/>
      <c r="I146" s="4" t="s">
        <v>268</v>
      </c>
      <c r="J146" s="223"/>
      <c r="K146" s="225"/>
      <c r="L146" s="227"/>
      <c r="M146" s="229"/>
      <c r="N146" s="5">
        <v>18.7</v>
      </c>
      <c r="O146" s="7">
        <v>25.3</v>
      </c>
      <c r="P146" s="8" t="s">
        <v>434</v>
      </c>
      <c r="Q146" s="8" t="s">
        <v>397</v>
      </c>
      <c r="R146" s="231"/>
      <c r="S146" s="19">
        <v>5.85</v>
      </c>
      <c r="T146" s="11" t="s">
        <v>572</v>
      </c>
      <c r="U146" s="12">
        <v>0.7</v>
      </c>
      <c r="V146" s="13" t="s">
        <v>571</v>
      </c>
      <c r="W146" s="88">
        <v>0.71</v>
      </c>
      <c r="X146" s="15"/>
      <c r="Y146" s="16"/>
      <c r="Z146" s="13" t="s">
        <v>571</v>
      </c>
      <c r="AA146" s="88">
        <v>0.77</v>
      </c>
      <c r="AB146" s="15"/>
      <c r="AC146" s="16"/>
      <c r="AD146" s="17"/>
      <c r="AE146" s="18"/>
    </row>
    <row r="147" spans="2:31" ht="14.25" customHeight="1" x14ac:dyDescent="0.2">
      <c r="B147" s="220"/>
      <c r="C147" s="243"/>
      <c r="D147" s="274"/>
      <c r="E147" s="275"/>
      <c r="F147" s="158"/>
      <c r="G147" s="164"/>
      <c r="H147" s="243"/>
      <c r="I147" s="4" t="s">
        <v>18</v>
      </c>
      <c r="J147" s="222">
        <v>44496</v>
      </c>
      <c r="K147" s="224" t="s">
        <v>398</v>
      </c>
      <c r="L147" s="226">
        <v>15.7</v>
      </c>
      <c r="M147" s="228">
        <v>28.4</v>
      </c>
      <c r="N147" s="5">
        <v>14.7</v>
      </c>
      <c r="O147" s="7">
        <v>0.5</v>
      </c>
      <c r="P147" s="8" t="s">
        <v>407</v>
      </c>
      <c r="Q147" s="8" t="s">
        <v>397</v>
      </c>
      <c r="R147" s="230">
        <v>5.5</v>
      </c>
      <c r="S147" s="19">
        <v>5.61</v>
      </c>
      <c r="T147" s="11">
        <v>1</v>
      </c>
      <c r="U147" s="12">
        <v>1</v>
      </c>
      <c r="V147" s="13" t="s">
        <v>571</v>
      </c>
      <c r="W147" s="88">
        <v>0.87</v>
      </c>
      <c r="X147" s="15"/>
      <c r="Y147" s="16"/>
      <c r="Z147" s="13" t="s">
        <v>571</v>
      </c>
      <c r="AA147" s="88">
        <v>0.88</v>
      </c>
      <c r="AB147" s="15"/>
      <c r="AC147" s="16"/>
      <c r="AD147" s="17"/>
      <c r="AE147" s="18"/>
    </row>
    <row r="148" spans="2:31" ht="14.25" customHeight="1" x14ac:dyDescent="0.2">
      <c r="B148" s="220"/>
      <c r="C148" s="243"/>
      <c r="D148" s="274"/>
      <c r="E148" s="275"/>
      <c r="F148" s="158"/>
      <c r="G148" s="164"/>
      <c r="H148" s="243"/>
      <c r="I148" s="4" t="s">
        <v>268</v>
      </c>
      <c r="J148" s="223"/>
      <c r="K148" s="225"/>
      <c r="L148" s="227"/>
      <c r="M148" s="229"/>
      <c r="N148" s="5">
        <v>13.9</v>
      </c>
      <c r="O148" s="7">
        <v>27.4</v>
      </c>
      <c r="P148" s="8" t="s">
        <v>434</v>
      </c>
      <c r="Q148" s="8" t="s">
        <v>397</v>
      </c>
      <c r="R148" s="231"/>
      <c r="S148" s="19">
        <v>6.84</v>
      </c>
      <c r="T148" s="11">
        <v>1</v>
      </c>
      <c r="U148" s="12">
        <v>1.1000000000000001</v>
      </c>
      <c r="V148" s="13" t="s">
        <v>571</v>
      </c>
      <c r="W148" s="88">
        <v>0.85</v>
      </c>
      <c r="X148" s="15"/>
      <c r="Y148" s="16"/>
      <c r="Z148" s="13" t="s">
        <v>571</v>
      </c>
      <c r="AA148" s="88">
        <v>0.69</v>
      </c>
      <c r="AB148" s="15"/>
      <c r="AC148" s="16"/>
      <c r="AD148" s="17"/>
      <c r="AE148" s="18"/>
    </row>
    <row r="149" spans="2:31" ht="14.25" customHeight="1" x14ac:dyDescent="0.2">
      <c r="B149" s="220"/>
      <c r="C149" s="243"/>
      <c r="D149" s="274"/>
      <c r="E149" s="275"/>
      <c r="F149" s="158"/>
      <c r="G149" s="164"/>
      <c r="H149" s="243"/>
      <c r="I149" s="4" t="s">
        <v>18</v>
      </c>
      <c r="J149" s="222">
        <v>44530</v>
      </c>
      <c r="K149" s="224" t="s">
        <v>402</v>
      </c>
      <c r="L149" s="226">
        <v>9.1</v>
      </c>
      <c r="M149" s="228">
        <v>24.2</v>
      </c>
      <c r="N149" s="5">
        <v>9.6999999999999993</v>
      </c>
      <c r="O149" s="7">
        <v>0.5</v>
      </c>
      <c r="P149" s="8" t="s">
        <v>407</v>
      </c>
      <c r="Q149" s="8" t="s">
        <v>397</v>
      </c>
      <c r="R149" s="230">
        <v>4.5</v>
      </c>
      <c r="S149" s="19">
        <v>5.66</v>
      </c>
      <c r="T149" s="11" t="s">
        <v>572</v>
      </c>
      <c r="U149" s="12">
        <v>0.6</v>
      </c>
      <c r="V149" s="13" t="s">
        <v>571</v>
      </c>
      <c r="W149" s="88">
        <v>0.65</v>
      </c>
      <c r="X149" s="15"/>
      <c r="Y149" s="16"/>
      <c r="Z149" s="13" t="s">
        <v>571</v>
      </c>
      <c r="AA149" s="88">
        <v>0.77</v>
      </c>
      <c r="AB149" s="15"/>
      <c r="AC149" s="16"/>
      <c r="AD149" s="17"/>
      <c r="AE149" s="18"/>
    </row>
    <row r="150" spans="2:31" ht="14.25" customHeight="1" x14ac:dyDescent="0.2">
      <c r="B150" s="220"/>
      <c r="C150" s="243"/>
      <c r="D150" s="274"/>
      <c r="E150" s="275"/>
      <c r="F150" s="158"/>
      <c r="G150" s="164"/>
      <c r="H150" s="243"/>
      <c r="I150" s="4" t="s">
        <v>268</v>
      </c>
      <c r="J150" s="223"/>
      <c r="K150" s="225"/>
      <c r="L150" s="227"/>
      <c r="M150" s="229"/>
      <c r="N150" s="5">
        <v>8.6</v>
      </c>
      <c r="O150" s="7">
        <v>23.2</v>
      </c>
      <c r="P150" s="8" t="s">
        <v>434</v>
      </c>
      <c r="Q150" s="8" t="s">
        <v>397</v>
      </c>
      <c r="R150" s="231"/>
      <c r="S150" s="19">
        <v>5.6</v>
      </c>
      <c r="T150" s="11">
        <v>1</v>
      </c>
      <c r="U150" s="12">
        <v>1</v>
      </c>
      <c r="V150" s="13" t="s">
        <v>571</v>
      </c>
      <c r="W150" s="88">
        <v>0.85</v>
      </c>
      <c r="X150" s="15"/>
      <c r="Y150" s="16"/>
      <c r="Z150" s="13" t="s">
        <v>571</v>
      </c>
      <c r="AA150" s="88">
        <v>0.83</v>
      </c>
      <c r="AB150" s="15"/>
      <c r="AC150" s="16"/>
      <c r="AD150" s="17"/>
      <c r="AE150" s="18"/>
    </row>
    <row r="151" spans="2:31" ht="14.25" customHeight="1" x14ac:dyDescent="0.2">
      <c r="B151" s="220"/>
      <c r="C151" s="243"/>
      <c r="D151" s="274"/>
      <c r="E151" s="275"/>
      <c r="F151" s="158"/>
      <c r="G151" s="164"/>
      <c r="H151" s="243"/>
      <c r="I151" s="4" t="s">
        <v>18</v>
      </c>
      <c r="J151" s="222">
        <v>44551</v>
      </c>
      <c r="K151" s="224" t="s">
        <v>398</v>
      </c>
      <c r="L151" s="226">
        <v>10.7</v>
      </c>
      <c r="M151" s="228">
        <v>25.4</v>
      </c>
      <c r="N151" s="5">
        <v>6.4</v>
      </c>
      <c r="O151" s="7">
        <v>0.5</v>
      </c>
      <c r="P151" s="8" t="s">
        <v>407</v>
      </c>
      <c r="Q151" s="8" t="s">
        <v>397</v>
      </c>
      <c r="R151" s="230">
        <v>6.5</v>
      </c>
      <c r="S151" s="19">
        <v>5.57</v>
      </c>
      <c r="T151" s="11">
        <v>1</v>
      </c>
      <c r="U151" s="12">
        <v>0.8</v>
      </c>
      <c r="V151" s="13" t="s">
        <v>571</v>
      </c>
      <c r="W151" s="88">
        <v>0.68</v>
      </c>
      <c r="X151" s="15"/>
      <c r="Y151" s="16"/>
      <c r="Z151" s="13" t="s">
        <v>571</v>
      </c>
      <c r="AA151" s="88">
        <v>0.61</v>
      </c>
      <c r="AB151" s="15"/>
      <c r="AC151" s="16"/>
      <c r="AD151" s="17"/>
      <c r="AE151" s="18"/>
    </row>
    <row r="152" spans="2:31" ht="14.25" customHeight="1" x14ac:dyDescent="0.2">
      <c r="B152" s="221"/>
      <c r="C152" s="233"/>
      <c r="D152" s="276"/>
      <c r="E152" s="277"/>
      <c r="F152" s="159"/>
      <c r="G152" s="165"/>
      <c r="H152" s="233"/>
      <c r="I152" s="21" t="s">
        <v>268</v>
      </c>
      <c r="J152" s="264"/>
      <c r="K152" s="265"/>
      <c r="L152" s="266"/>
      <c r="M152" s="267"/>
      <c r="N152" s="22">
        <v>6.5</v>
      </c>
      <c r="O152" s="24">
        <v>24.4</v>
      </c>
      <c r="P152" s="25" t="s">
        <v>434</v>
      </c>
      <c r="Q152" s="25" t="s">
        <v>397</v>
      </c>
      <c r="R152" s="268"/>
      <c r="S152" s="27">
        <v>6.14</v>
      </c>
      <c r="T152" s="28">
        <v>1</v>
      </c>
      <c r="U152" s="29">
        <v>0.9</v>
      </c>
      <c r="V152" s="30" t="s">
        <v>571</v>
      </c>
      <c r="W152" s="89">
        <v>0.65</v>
      </c>
      <c r="X152" s="32"/>
      <c r="Y152" s="33"/>
      <c r="Z152" s="30" t="s">
        <v>571</v>
      </c>
      <c r="AA152" s="89">
        <v>0.64</v>
      </c>
      <c r="AB152" s="32"/>
      <c r="AC152" s="33"/>
      <c r="AD152" s="34"/>
      <c r="AE152" s="18"/>
    </row>
    <row r="153" spans="2:31" ht="14.25" customHeight="1" x14ac:dyDescent="0.2">
      <c r="B153" s="220" t="s">
        <v>42</v>
      </c>
      <c r="C153" s="244">
        <v>176</v>
      </c>
      <c r="D153" s="285" t="s">
        <v>339</v>
      </c>
      <c r="E153" s="300"/>
      <c r="F153" s="157"/>
      <c r="G153" s="163"/>
      <c r="H153" s="244" t="s">
        <v>336</v>
      </c>
      <c r="I153" s="78" t="s">
        <v>18</v>
      </c>
      <c r="J153" s="271">
        <v>44329</v>
      </c>
      <c r="K153" s="272" t="s">
        <v>398</v>
      </c>
      <c r="L153" s="273">
        <v>15</v>
      </c>
      <c r="M153" s="269">
        <v>1.7</v>
      </c>
      <c r="N153" s="79">
        <v>17.600000000000001</v>
      </c>
      <c r="O153" s="81">
        <v>0.5</v>
      </c>
      <c r="P153" s="90" t="s">
        <v>407</v>
      </c>
      <c r="Q153" s="90" t="s">
        <v>397</v>
      </c>
      <c r="R153" s="270">
        <v>1.4</v>
      </c>
      <c r="S153" s="92">
        <v>44.1</v>
      </c>
      <c r="T153" s="93">
        <v>2</v>
      </c>
      <c r="U153" s="94">
        <v>2.4</v>
      </c>
      <c r="V153" s="95" t="s">
        <v>571</v>
      </c>
      <c r="W153" s="96">
        <v>0.85</v>
      </c>
      <c r="X153" s="97"/>
      <c r="Y153" s="98"/>
      <c r="Z153" s="95" t="s">
        <v>571</v>
      </c>
      <c r="AA153" s="96">
        <v>0.71</v>
      </c>
      <c r="AB153" s="97"/>
      <c r="AC153" s="98"/>
      <c r="AD153" s="99"/>
      <c r="AE153" s="18"/>
    </row>
    <row r="154" spans="2:31" ht="14.25" customHeight="1" x14ac:dyDescent="0.2">
      <c r="B154" s="220"/>
      <c r="C154" s="232"/>
      <c r="D154" s="274"/>
      <c r="E154" s="275"/>
      <c r="F154" s="158"/>
      <c r="G154" s="164"/>
      <c r="H154" s="232"/>
      <c r="I154" s="55" t="s">
        <v>268</v>
      </c>
      <c r="J154" s="223"/>
      <c r="K154" s="225"/>
      <c r="L154" s="227"/>
      <c r="M154" s="229"/>
      <c r="N154" s="5">
        <v>17.600000000000001</v>
      </c>
      <c r="O154" s="7">
        <v>0.7</v>
      </c>
      <c r="P154" s="8" t="s">
        <v>434</v>
      </c>
      <c r="Q154" s="8" t="s">
        <v>397</v>
      </c>
      <c r="R154" s="231"/>
      <c r="S154" s="19">
        <v>47.1</v>
      </c>
      <c r="T154" s="11">
        <v>8</v>
      </c>
      <c r="U154" s="12">
        <v>3.2</v>
      </c>
      <c r="V154" s="13" t="s">
        <v>571</v>
      </c>
      <c r="W154" s="88">
        <v>0.62</v>
      </c>
      <c r="X154" s="15"/>
      <c r="Y154" s="16"/>
      <c r="Z154" s="13" t="s">
        <v>571</v>
      </c>
      <c r="AA154" s="88">
        <v>0.78</v>
      </c>
      <c r="AB154" s="15"/>
      <c r="AC154" s="16"/>
      <c r="AD154" s="17"/>
      <c r="AE154" s="18"/>
    </row>
    <row r="155" spans="2:31" ht="14.25" customHeight="1" x14ac:dyDescent="0.2">
      <c r="B155" s="220"/>
      <c r="C155" s="232"/>
      <c r="D155" s="274"/>
      <c r="E155" s="275"/>
      <c r="F155" s="158"/>
      <c r="G155" s="164"/>
      <c r="H155" s="232"/>
      <c r="I155" s="55" t="s">
        <v>18</v>
      </c>
      <c r="J155" s="222">
        <v>44355</v>
      </c>
      <c r="K155" s="224" t="s">
        <v>398</v>
      </c>
      <c r="L155" s="226">
        <v>22</v>
      </c>
      <c r="M155" s="228">
        <v>1.3</v>
      </c>
      <c r="N155" s="5">
        <v>24</v>
      </c>
      <c r="O155" s="7">
        <v>0</v>
      </c>
      <c r="P155" s="8" t="s">
        <v>406</v>
      </c>
      <c r="Q155" s="8" t="s">
        <v>397</v>
      </c>
      <c r="R155" s="230" t="s">
        <v>506</v>
      </c>
      <c r="S155" s="19">
        <v>59.2</v>
      </c>
      <c r="T155" s="11">
        <v>1</v>
      </c>
      <c r="U155" s="12">
        <v>1.5</v>
      </c>
      <c r="V155" s="13" t="s">
        <v>571</v>
      </c>
      <c r="W155" s="88">
        <v>0.81</v>
      </c>
      <c r="X155" s="15"/>
      <c r="Y155" s="16"/>
      <c r="Z155" s="13" t="s">
        <v>571</v>
      </c>
      <c r="AA155" s="88">
        <v>0.72</v>
      </c>
      <c r="AB155" s="15"/>
      <c r="AC155" s="16"/>
      <c r="AD155" s="17"/>
      <c r="AE155" s="18"/>
    </row>
    <row r="156" spans="2:31" ht="14.25" customHeight="1" x14ac:dyDescent="0.2">
      <c r="B156" s="220"/>
      <c r="C156" s="232"/>
      <c r="D156" s="274"/>
      <c r="E156" s="275"/>
      <c r="F156" s="158"/>
      <c r="G156" s="164"/>
      <c r="H156" s="232"/>
      <c r="I156" s="55" t="s">
        <v>268</v>
      </c>
      <c r="J156" s="223"/>
      <c r="K156" s="225"/>
      <c r="L156" s="227"/>
      <c r="M156" s="229"/>
      <c r="N156" s="5" t="s">
        <v>434</v>
      </c>
      <c r="O156" s="7" t="s">
        <v>434</v>
      </c>
      <c r="P156" s="8" t="s">
        <v>434</v>
      </c>
      <c r="Q156" s="8" t="s">
        <v>434</v>
      </c>
      <c r="R156" s="231"/>
      <c r="S156" s="19" t="s">
        <v>434</v>
      </c>
      <c r="T156" s="11" t="s">
        <v>583</v>
      </c>
      <c r="U156" s="12" t="s">
        <v>583</v>
      </c>
      <c r="V156" s="13"/>
      <c r="W156" s="88" t="s">
        <v>434</v>
      </c>
      <c r="X156" s="15"/>
      <c r="Y156" s="16"/>
      <c r="Z156" s="13"/>
      <c r="AA156" s="88" t="s">
        <v>434</v>
      </c>
      <c r="AB156" s="15"/>
      <c r="AC156" s="16"/>
      <c r="AD156" s="17" t="s">
        <v>448</v>
      </c>
      <c r="AE156" s="18"/>
    </row>
    <row r="157" spans="2:31" ht="14.25" customHeight="1" x14ac:dyDescent="0.2">
      <c r="B157" s="220"/>
      <c r="C157" s="232"/>
      <c r="D157" s="274"/>
      <c r="E157" s="275"/>
      <c r="F157" s="158"/>
      <c r="G157" s="164"/>
      <c r="H157" s="232"/>
      <c r="I157" s="55" t="s">
        <v>18</v>
      </c>
      <c r="J157" s="222">
        <v>44428</v>
      </c>
      <c r="K157" s="224" t="s">
        <v>402</v>
      </c>
      <c r="L157" s="226">
        <v>31.4</v>
      </c>
      <c r="M157" s="228">
        <v>1.2</v>
      </c>
      <c r="N157" s="5">
        <v>27.6</v>
      </c>
      <c r="O157" s="7">
        <v>0</v>
      </c>
      <c r="P157" s="8" t="s">
        <v>407</v>
      </c>
      <c r="Q157" s="8" t="s">
        <v>397</v>
      </c>
      <c r="R157" s="230" t="s">
        <v>466</v>
      </c>
      <c r="S157" s="19">
        <v>52.2</v>
      </c>
      <c r="T157" s="11">
        <v>7</v>
      </c>
      <c r="U157" s="12">
        <v>8.3000000000000007</v>
      </c>
      <c r="V157" s="13" t="s">
        <v>571</v>
      </c>
      <c r="W157" s="88">
        <v>0.73</v>
      </c>
      <c r="X157" s="15"/>
      <c r="Y157" s="16"/>
      <c r="Z157" s="13" t="s">
        <v>571</v>
      </c>
      <c r="AA157" s="88">
        <v>0.8</v>
      </c>
      <c r="AB157" s="15"/>
      <c r="AC157" s="16"/>
      <c r="AD157" s="17"/>
      <c r="AE157" s="18"/>
    </row>
    <row r="158" spans="2:31" ht="14.25" customHeight="1" x14ac:dyDescent="0.2">
      <c r="B158" s="220"/>
      <c r="C158" s="232"/>
      <c r="D158" s="274"/>
      <c r="E158" s="275"/>
      <c r="F158" s="158"/>
      <c r="G158" s="164"/>
      <c r="H158" s="232"/>
      <c r="I158" s="55" t="s">
        <v>268</v>
      </c>
      <c r="J158" s="223"/>
      <c r="K158" s="225"/>
      <c r="L158" s="227"/>
      <c r="M158" s="229"/>
      <c r="N158" s="5" t="s">
        <v>434</v>
      </c>
      <c r="O158" s="7" t="s">
        <v>434</v>
      </c>
      <c r="P158" s="8" t="s">
        <v>434</v>
      </c>
      <c r="Q158" s="8" t="s">
        <v>434</v>
      </c>
      <c r="R158" s="231"/>
      <c r="S158" s="19" t="s">
        <v>434</v>
      </c>
      <c r="T158" s="11" t="s">
        <v>583</v>
      </c>
      <c r="U158" s="12" t="s">
        <v>583</v>
      </c>
      <c r="V158" s="13"/>
      <c r="W158" s="88" t="s">
        <v>434</v>
      </c>
      <c r="X158" s="15"/>
      <c r="Y158" s="16"/>
      <c r="Z158" s="13"/>
      <c r="AA158" s="88" t="s">
        <v>434</v>
      </c>
      <c r="AB158" s="15"/>
      <c r="AC158" s="16"/>
      <c r="AD158" s="17" t="s">
        <v>448</v>
      </c>
      <c r="AE158" s="18"/>
    </row>
    <row r="159" spans="2:31" ht="14.25" customHeight="1" x14ac:dyDescent="0.2">
      <c r="B159" s="220"/>
      <c r="C159" s="232"/>
      <c r="D159" s="274"/>
      <c r="E159" s="275"/>
      <c r="F159" s="158"/>
      <c r="G159" s="164"/>
      <c r="H159" s="232"/>
      <c r="I159" s="55" t="s">
        <v>18</v>
      </c>
      <c r="J159" s="222">
        <v>44496</v>
      </c>
      <c r="K159" s="224" t="s">
        <v>402</v>
      </c>
      <c r="L159" s="226">
        <v>15.1</v>
      </c>
      <c r="M159" s="228">
        <v>1.4</v>
      </c>
      <c r="N159" s="5">
        <v>15.2</v>
      </c>
      <c r="O159" s="7">
        <v>0</v>
      </c>
      <c r="P159" s="8" t="s">
        <v>407</v>
      </c>
      <c r="Q159" s="8" t="s">
        <v>397</v>
      </c>
      <c r="R159" s="230" t="s">
        <v>464</v>
      </c>
      <c r="S159" s="19">
        <v>45.2</v>
      </c>
      <c r="T159" s="11">
        <v>8</v>
      </c>
      <c r="U159" s="12">
        <v>13</v>
      </c>
      <c r="V159" s="13" t="s">
        <v>571</v>
      </c>
      <c r="W159" s="88">
        <v>0.88</v>
      </c>
      <c r="X159" s="15"/>
      <c r="Y159" s="16"/>
      <c r="Z159" s="13" t="s">
        <v>571</v>
      </c>
      <c r="AA159" s="88">
        <v>0.64</v>
      </c>
      <c r="AB159" s="15"/>
      <c r="AC159" s="16"/>
      <c r="AD159" s="17"/>
      <c r="AE159" s="18"/>
    </row>
    <row r="160" spans="2:31" ht="14.25" customHeight="1" x14ac:dyDescent="0.2">
      <c r="B160" s="220"/>
      <c r="C160" s="232"/>
      <c r="D160" s="274"/>
      <c r="E160" s="275"/>
      <c r="F160" s="158"/>
      <c r="G160" s="164"/>
      <c r="H160" s="232"/>
      <c r="I160" s="55" t="s">
        <v>268</v>
      </c>
      <c r="J160" s="223"/>
      <c r="K160" s="225"/>
      <c r="L160" s="227"/>
      <c r="M160" s="229"/>
      <c r="N160" s="5" t="s">
        <v>434</v>
      </c>
      <c r="O160" s="7" t="s">
        <v>434</v>
      </c>
      <c r="P160" s="8" t="s">
        <v>434</v>
      </c>
      <c r="Q160" s="8" t="s">
        <v>434</v>
      </c>
      <c r="R160" s="231"/>
      <c r="S160" s="19" t="s">
        <v>434</v>
      </c>
      <c r="T160" s="11" t="s">
        <v>583</v>
      </c>
      <c r="U160" s="12" t="s">
        <v>583</v>
      </c>
      <c r="V160" s="13"/>
      <c r="W160" s="88" t="s">
        <v>434</v>
      </c>
      <c r="X160" s="15"/>
      <c r="Y160" s="16"/>
      <c r="Z160" s="13"/>
      <c r="AA160" s="88" t="s">
        <v>434</v>
      </c>
      <c r="AB160" s="15"/>
      <c r="AC160" s="16"/>
      <c r="AD160" s="17" t="s">
        <v>448</v>
      </c>
      <c r="AE160" s="18"/>
    </row>
    <row r="161" spans="2:31" ht="14.25" customHeight="1" x14ac:dyDescent="0.2">
      <c r="B161" s="220"/>
      <c r="C161" s="232"/>
      <c r="D161" s="274"/>
      <c r="E161" s="275"/>
      <c r="F161" s="158"/>
      <c r="G161" s="164"/>
      <c r="H161" s="232"/>
      <c r="I161" s="55" t="s">
        <v>18</v>
      </c>
      <c r="J161" s="222">
        <v>44529</v>
      </c>
      <c r="K161" s="224" t="s">
        <v>398</v>
      </c>
      <c r="L161" s="226">
        <v>11.5</v>
      </c>
      <c r="M161" s="228">
        <v>1.6</v>
      </c>
      <c r="N161" s="5">
        <v>6.7</v>
      </c>
      <c r="O161" s="7">
        <v>0.5</v>
      </c>
      <c r="P161" s="8" t="s">
        <v>407</v>
      </c>
      <c r="Q161" s="8" t="s">
        <v>397</v>
      </c>
      <c r="R161" s="230" t="s">
        <v>482</v>
      </c>
      <c r="S161" s="19">
        <v>35.4</v>
      </c>
      <c r="T161" s="11">
        <v>5</v>
      </c>
      <c r="U161" s="12">
        <v>6.7</v>
      </c>
      <c r="V161" s="13" t="s">
        <v>571</v>
      </c>
      <c r="W161" s="88">
        <v>0.5</v>
      </c>
      <c r="X161" s="15"/>
      <c r="Y161" s="16"/>
      <c r="Z161" s="13" t="s">
        <v>571</v>
      </c>
      <c r="AA161" s="88">
        <v>0.81</v>
      </c>
      <c r="AB161" s="15"/>
      <c r="AC161" s="16"/>
      <c r="AD161" s="17"/>
      <c r="AE161" s="18"/>
    </row>
    <row r="162" spans="2:31" ht="14.25" customHeight="1" x14ac:dyDescent="0.2">
      <c r="B162" s="220"/>
      <c r="C162" s="232"/>
      <c r="D162" s="274"/>
      <c r="E162" s="275"/>
      <c r="F162" s="158"/>
      <c r="G162" s="164"/>
      <c r="H162" s="232"/>
      <c r="I162" s="55" t="s">
        <v>268</v>
      </c>
      <c r="J162" s="223"/>
      <c r="K162" s="225"/>
      <c r="L162" s="227"/>
      <c r="M162" s="229"/>
      <c r="N162" s="5">
        <v>6.4</v>
      </c>
      <c r="O162" s="7">
        <v>0.6</v>
      </c>
      <c r="P162" s="8" t="s">
        <v>434</v>
      </c>
      <c r="Q162" s="8" t="s">
        <v>397</v>
      </c>
      <c r="R162" s="231"/>
      <c r="S162" s="19">
        <v>36.299999999999997</v>
      </c>
      <c r="T162" s="11">
        <v>5</v>
      </c>
      <c r="U162" s="12">
        <v>6.6</v>
      </c>
      <c r="V162" s="13" t="s">
        <v>571</v>
      </c>
      <c r="W162" s="88">
        <v>0.85</v>
      </c>
      <c r="X162" s="15"/>
      <c r="Y162" s="16"/>
      <c r="Z162" s="13" t="s">
        <v>571</v>
      </c>
      <c r="AA162" s="88">
        <v>0.69</v>
      </c>
      <c r="AB162" s="15"/>
      <c r="AC162" s="16"/>
      <c r="AD162" s="17"/>
      <c r="AE162" s="18"/>
    </row>
    <row r="163" spans="2:31" ht="14.25" customHeight="1" x14ac:dyDescent="0.2">
      <c r="B163" s="220"/>
      <c r="C163" s="232"/>
      <c r="D163" s="274"/>
      <c r="E163" s="275"/>
      <c r="F163" s="158"/>
      <c r="G163" s="164"/>
      <c r="H163" s="232"/>
      <c r="I163" s="55" t="s">
        <v>18</v>
      </c>
      <c r="J163" s="222">
        <v>44551</v>
      </c>
      <c r="K163" s="224" t="s">
        <v>402</v>
      </c>
      <c r="L163" s="226">
        <v>12.2</v>
      </c>
      <c r="M163" s="228">
        <v>1.6</v>
      </c>
      <c r="N163" s="5">
        <v>5.7</v>
      </c>
      <c r="O163" s="7">
        <v>0.5</v>
      </c>
      <c r="P163" s="8" t="s">
        <v>407</v>
      </c>
      <c r="Q163" s="8" t="s">
        <v>397</v>
      </c>
      <c r="R163" s="230" t="s">
        <v>482</v>
      </c>
      <c r="S163" s="19">
        <v>30.9</v>
      </c>
      <c r="T163" s="11">
        <v>4</v>
      </c>
      <c r="U163" s="12">
        <v>5.7</v>
      </c>
      <c r="V163" s="13" t="s">
        <v>571</v>
      </c>
      <c r="W163" s="88">
        <v>0.68</v>
      </c>
      <c r="X163" s="15"/>
      <c r="Y163" s="16"/>
      <c r="Z163" s="13" t="s">
        <v>571</v>
      </c>
      <c r="AA163" s="88">
        <v>0.77</v>
      </c>
      <c r="AB163" s="15"/>
      <c r="AC163" s="16"/>
      <c r="AD163" s="17"/>
      <c r="AE163" s="18"/>
    </row>
    <row r="164" spans="2:31" ht="14.25" customHeight="1" x14ac:dyDescent="0.2">
      <c r="B164" s="221"/>
      <c r="C164" s="233"/>
      <c r="D164" s="276"/>
      <c r="E164" s="277"/>
      <c r="F164" s="159"/>
      <c r="G164" s="165"/>
      <c r="H164" s="233"/>
      <c r="I164" s="21" t="s">
        <v>268</v>
      </c>
      <c r="J164" s="264"/>
      <c r="K164" s="265"/>
      <c r="L164" s="266"/>
      <c r="M164" s="267"/>
      <c r="N164" s="22">
        <v>5.4</v>
      </c>
      <c r="O164" s="24">
        <v>0.6</v>
      </c>
      <c r="P164" s="25" t="s">
        <v>434</v>
      </c>
      <c r="Q164" s="25" t="s">
        <v>397</v>
      </c>
      <c r="R164" s="268"/>
      <c r="S164" s="27">
        <v>31.7</v>
      </c>
      <c r="T164" s="28">
        <v>4</v>
      </c>
      <c r="U164" s="29">
        <v>5.7</v>
      </c>
      <c r="V164" s="30" t="s">
        <v>571</v>
      </c>
      <c r="W164" s="89">
        <v>0.83</v>
      </c>
      <c r="X164" s="32"/>
      <c r="Y164" s="33"/>
      <c r="Z164" s="30" t="s">
        <v>571</v>
      </c>
      <c r="AA164" s="89">
        <v>0.71</v>
      </c>
      <c r="AB164" s="32"/>
      <c r="AC164" s="33"/>
      <c r="AD164" s="34"/>
      <c r="AE164" s="18"/>
    </row>
  </sheetData>
  <mergeCells count="495">
    <mergeCell ref="J143:J144"/>
    <mergeCell ref="K143:K144"/>
    <mergeCell ref="L143:L144"/>
    <mergeCell ref="M143:M144"/>
    <mergeCell ref="R143:R144"/>
    <mergeCell ref="J153:J154"/>
    <mergeCell ref="K153:K154"/>
    <mergeCell ref="L153:L154"/>
    <mergeCell ref="M153:M154"/>
    <mergeCell ref="R153:R154"/>
    <mergeCell ref="J147:J148"/>
    <mergeCell ref="K147:K148"/>
    <mergeCell ref="L147:L148"/>
    <mergeCell ref="M147:M148"/>
    <mergeCell ref="R147:R148"/>
    <mergeCell ref="J145:J146"/>
    <mergeCell ref="K145:K146"/>
    <mergeCell ref="L145:L146"/>
    <mergeCell ref="M145:M146"/>
    <mergeCell ref="R145:R146"/>
    <mergeCell ref="J149:J150"/>
    <mergeCell ref="K149:K150"/>
    <mergeCell ref="L149:L150"/>
    <mergeCell ref="M149:M150"/>
    <mergeCell ref="J121:J122"/>
    <mergeCell ref="K121:K122"/>
    <mergeCell ref="L121:L122"/>
    <mergeCell ref="M121:M122"/>
    <mergeCell ref="R121:R122"/>
    <mergeCell ref="J125:J126"/>
    <mergeCell ref="K125:K126"/>
    <mergeCell ref="L125:L126"/>
    <mergeCell ref="M125:M126"/>
    <mergeCell ref="R125:R126"/>
    <mergeCell ref="M103:M104"/>
    <mergeCell ref="R103:R104"/>
    <mergeCell ref="J101:J102"/>
    <mergeCell ref="K101:K102"/>
    <mergeCell ref="L101:L102"/>
    <mergeCell ref="M101:M102"/>
    <mergeCell ref="R101:R102"/>
    <mergeCell ref="J119:J120"/>
    <mergeCell ref="K119:K120"/>
    <mergeCell ref="L119:L120"/>
    <mergeCell ref="M119:M120"/>
    <mergeCell ref="R119:R120"/>
    <mergeCell ref="M113:M114"/>
    <mergeCell ref="R113:R114"/>
    <mergeCell ref="J109:J110"/>
    <mergeCell ref="K109:K110"/>
    <mergeCell ref="L109:L110"/>
    <mergeCell ref="M109:M110"/>
    <mergeCell ref="R109:R110"/>
    <mergeCell ref="J107:J108"/>
    <mergeCell ref="K107:K108"/>
    <mergeCell ref="L107:L108"/>
    <mergeCell ref="M107:M108"/>
    <mergeCell ref="R107:R108"/>
    <mergeCell ref="J69:J70"/>
    <mergeCell ref="K69:K70"/>
    <mergeCell ref="L69:L70"/>
    <mergeCell ref="M69:M70"/>
    <mergeCell ref="R69:R70"/>
    <mergeCell ref="J79:J80"/>
    <mergeCell ref="K79:K80"/>
    <mergeCell ref="L79:L80"/>
    <mergeCell ref="M79:M80"/>
    <mergeCell ref="R79:R80"/>
    <mergeCell ref="J75:J76"/>
    <mergeCell ref="K75:K76"/>
    <mergeCell ref="L75:L76"/>
    <mergeCell ref="M75:M76"/>
    <mergeCell ref="R75:R76"/>
    <mergeCell ref="J77:J78"/>
    <mergeCell ref="K77:K78"/>
    <mergeCell ref="L77:L78"/>
    <mergeCell ref="M77:M78"/>
    <mergeCell ref="R77:R78"/>
    <mergeCell ref="J73:J74"/>
    <mergeCell ref="K73:K74"/>
    <mergeCell ref="L73:L74"/>
    <mergeCell ref="M73:M74"/>
    <mergeCell ref="R73:R74"/>
    <mergeCell ref="J71:J72"/>
    <mergeCell ref="K71:K72"/>
    <mergeCell ref="L71:L72"/>
    <mergeCell ref="M71:M72"/>
    <mergeCell ref="R71:R72"/>
    <mergeCell ref="R9:R10"/>
    <mergeCell ref="J15:J16"/>
    <mergeCell ref="K15:K16"/>
    <mergeCell ref="L15:L16"/>
    <mergeCell ref="M15:M16"/>
    <mergeCell ref="R15:R16"/>
    <mergeCell ref="J11:J12"/>
    <mergeCell ref="K11:K12"/>
    <mergeCell ref="L11:L12"/>
    <mergeCell ref="M11:M12"/>
    <mergeCell ref="R11:R12"/>
    <mergeCell ref="R13:R14"/>
    <mergeCell ref="J25:J26"/>
    <mergeCell ref="K25:K26"/>
    <mergeCell ref="L25:L26"/>
    <mergeCell ref="M25:M26"/>
    <mergeCell ref="R25:R26"/>
    <mergeCell ref="R53:R54"/>
    <mergeCell ref="J141:J142"/>
    <mergeCell ref="K141:K142"/>
    <mergeCell ref="L141:L142"/>
    <mergeCell ref="M141:M142"/>
    <mergeCell ref="R141:R142"/>
    <mergeCell ref="J129:J130"/>
    <mergeCell ref="K129:K130"/>
    <mergeCell ref="L129:L130"/>
    <mergeCell ref="M129:M130"/>
    <mergeCell ref="R129:R130"/>
    <mergeCell ref="J133:J134"/>
    <mergeCell ref="K133:K134"/>
    <mergeCell ref="L133:L134"/>
    <mergeCell ref="M133:M134"/>
    <mergeCell ref="R133:R134"/>
    <mergeCell ref="J137:J138"/>
    <mergeCell ref="K137:K138"/>
    <mergeCell ref="L137:L138"/>
    <mergeCell ref="M137:M138"/>
    <mergeCell ref="R137:R138"/>
    <mergeCell ref="J135:J136"/>
    <mergeCell ref="K135:K136"/>
    <mergeCell ref="J139:J140"/>
    <mergeCell ref="K139:K140"/>
    <mergeCell ref="R83:R84"/>
    <mergeCell ref="J89:J90"/>
    <mergeCell ref="K89:K90"/>
    <mergeCell ref="L89:L90"/>
    <mergeCell ref="M89:M90"/>
    <mergeCell ref="R89:R90"/>
    <mergeCell ref="J105:J106"/>
    <mergeCell ref="K105:K106"/>
    <mergeCell ref="L105:L106"/>
    <mergeCell ref="M105:M106"/>
    <mergeCell ref="R105:R106"/>
    <mergeCell ref="J95:J96"/>
    <mergeCell ref="K95:K96"/>
    <mergeCell ref="L95:L96"/>
    <mergeCell ref="M95:M96"/>
    <mergeCell ref="R95:R96"/>
    <mergeCell ref="J97:J98"/>
    <mergeCell ref="K97:K98"/>
    <mergeCell ref="L97:L98"/>
    <mergeCell ref="M97:M98"/>
    <mergeCell ref="R97:R98"/>
    <mergeCell ref="J103:J104"/>
    <mergeCell ref="K103:K104"/>
    <mergeCell ref="L103:L104"/>
    <mergeCell ref="J65:J66"/>
    <mergeCell ref="K65:K66"/>
    <mergeCell ref="L65:L66"/>
    <mergeCell ref="M65:M66"/>
    <mergeCell ref="R65:R66"/>
    <mergeCell ref="K51:K52"/>
    <mergeCell ref="L51:L52"/>
    <mergeCell ref="M51:M52"/>
    <mergeCell ref="R51:R52"/>
    <mergeCell ref="R63:R64"/>
    <mergeCell ref="J57:J58"/>
    <mergeCell ref="K57:K58"/>
    <mergeCell ref="L57:L58"/>
    <mergeCell ref="M57:M58"/>
    <mergeCell ref="R57:R58"/>
    <mergeCell ref="J55:J56"/>
    <mergeCell ref="K55:K56"/>
    <mergeCell ref="L55:L56"/>
    <mergeCell ref="R59:R60"/>
    <mergeCell ref="J61:J62"/>
    <mergeCell ref="K61:K62"/>
    <mergeCell ref="L61:L62"/>
    <mergeCell ref="M61:M62"/>
    <mergeCell ref="R61:R62"/>
    <mergeCell ref="R41:R42"/>
    <mergeCell ref="J41:J42"/>
    <mergeCell ref="K41:K42"/>
    <mergeCell ref="L41:L42"/>
    <mergeCell ref="M41:M42"/>
    <mergeCell ref="J49:J50"/>
    <mergeCell ref="K49:K50"/>
    <mergeCell ref="L49:L50"/>
    <mergeCell ref="J33:J34"/>
    <mergeCell ref="K33:K34"/>
    <mergeCell ref="L33:L34"/>
    <mergeCell ref="M33:M34"/>
    <mergeCell ref="J45:J46"/>
    <mergeCell ref="K45:K46"/>
    <mergeCell ref="L45:L46"/>
    <mergeCell ref="M45:M46"/>
    <mergeCell ref="R45:R46"/>
    <mergeCell ref="R33:R34"/>
    <mergeCell ref="J37:J38"/>
    <mergeCell ref="K37:K38"/>
    <mergeCell ref="L37:L38"/>
    <mergeCell ref="M37:M38"/>
    <mergeCell ref="R37:R38"/>
    <mergeCell ref="J39:J40"/>
    <mergeCell ref="J27:J28"/>
    <mergeCell ref="K27:K28"/>
    <mergeCell ref="L27:L28"/>
    <mergeCell ref="M27:M28"/>
    <mergeCell ref="R27:R28"/>
    <mergeCell ref="L31:L32"/>
    <mergeCell ref="M31:M32"/>
    <mergeCell ref="R31:R32"/>
    <mergeCell ref="J99:J100"/>
    <mergeCell ref="K99:K100"/>
    <mergeCell ref="L99:L100"/>
    <mergeCell ref="M93:M94"/>
    <mergeCell ref="R93:R94"/>
    <mergeCell ref="J81:J82"/>
    <mergeCell ref="K81:K82"/>
    <mergeCell ref="L81:L82"/>
    <mergeCell ref="M81:M82"/>
    <mergeCell ref="R81:R82"/>
    <mergeCell ref="J85:J86"/>
    <mergeCell ref="K85:K86"/>
    <mergeCell ref="L85:L86"/>
    <mergeCell ref="M85:M86"/>
    <mergeCell ref="R85:R86"/>
    <mergeCell ref="J91:J92"/>
    <mergeCell ref="K91:K92"/>
    <mergeCell ref="L91:L92"/>
    <mergeCell ref="M91:M92"/>
    <mergeCell ref="R91:R92"/>
    <mergeCell ref="J83:J84"/>
    <mergeCell ref="K83:K84"/>
    <mergeCell ref="L83:L84"/>
    <mergeCell ref="M83:M84"/>
    <mergeCell ref="L139:L140"/>
    <mergeCell ref="M139:M140"/>
    <mergeCell ref="R139:R140"/>
    <mergeCell ref="J127:J128"/>
    <mergeCell ref="K127:K128"/>
    <mergeCell ref="L127:L128"/>
    <mergeCell ref="M127:M128"/>
    <mergeCell ref="R127:R128"/>
    <mergeCell ref="L135:L136"/>
    <mergeCell ref="M135:M136"/>
    <mergeCell ref="J131:J132"/>
    <mergeCell ref="K131:K132"/>
    <mergeCell ref="L131:L132"/>
    <mergeCell ref="M131:M132"/>
    <mergeCell ref="R131:R132"/>
    <mergeCell ref="R135:R136"/>
    <mergeCell ref="J163:J164"/>
    <mergeCell ref="K163:K164"/>
    <mergeCell ref="L163:L164"/>
    <mergeCell ref="M163:M164"/>
    <mergeCell ref="R163:R164"/>
    <mergeCell ref="J151:J152"/>
    <mergeCell ref="K151:K152"/>
    <mergeCell ref="L151:L152"/>
    <mergeCell ref="M151:M152"/>
    <mergeCell ref="R151:R152"/>
    <mergeCell ref="J157:J158"/>
    <mergeCell ref="K157:K158"/>
    <mergeCell ref="L157:L158"/>
    <mergeCell ref="M157:M158"/>
    <mergeCell ref="R157:R158"/>
    <mergeCell ref="J161:J162"/>
    <mergeCell ref="K161:K162"/>
    <mergeCell ref="L161:L162"/>
    <mergeCell ref="M161:M162"/>
    <mergeCell ref="R161:R162"/>
    <mergeCell ref="J155:J156"/>
    <mergeCell ref="K155:K156"/>
    <mergeCell ref="L155:L156"/>
    <mergeCell ref="M155:M156"/>
    <mergeCell ref="K39:K40"/>
    <mergeCell ref="L39:L40"/>
    <mergeCell ref="M39:M40"/>
    <mergeCell ref="R39:R40"/>
    <mergeCell ref="R149:R150"/>
    <mergeCell ref="J159:J160"/>
    <mergeCell ref="K159:K160"/>
    <mergeCell ref="L159:L160"/>
    <mergeCell ref="M159:M160"/>
    <mergeCell ref="R159:R160"/>
    <mergeCell ref="R155:R156"/>
    <mergeCell ref="R115:R116"/>
    <mergeCell ref="J113:J114"/>
    <mergeCell ref="K113:K114"/>
    <mergeCell ref="L113:L114"/>
    <mergeCell ref="J123:J124"/>
    <mergeCell ref="K123:K124"/>
    <mergeCell ref="L123:L124"/>
    <mergeCell ref="M123:M124"/>
    <mergeCell ref="R123:R124"/>
    <mergeCell ref="J111:J112"/>
    <mergeCell ref="K111:K112"/>
    <mergeCell ref="L111:L112"/>
    <mergeCell ref="M111:M112"/>
    <mergeCell ref="J17:J18"/>
    <mergeCell ref="K17:K18"/>
    <mergeCell ref="L17:L18"/>
    <mergeCell ref="M17:M18"/>
    <mergeCell ref="R17:R18"/>
    <mergeCell ref="J23:J24"/>
    <mergeCell ref="K23:K24"/>
    <mergeCell ref="L23:L24"/>
    <mergeCell ref="M23:M24"/>
    <mergeCell ref="R23:R24"/>
    <mergeCell ref="J21:J22"/>
    <mergeCell ref="K21:K22"/>
    <mergeCell ref="L21:L22"/>
    <mergeCell ref="M21:M22"/>
    <mergeCell ref="R21:R22"/>
    <mergeCell ref="J19:J20"/>
    <mergeCell ref="K19:K20"/>
    <mergeCell ref="L19:L20"/>
    <mergeCell ref="M19:M20"/>
    <mergeCell ref="R19:R20"/>
    <mergeCell ref="J29:J30"/>
    <mergeCell ref="K29:K30"/>
    <mergeCell ref="L29:L30"/>
    <mergeCell ref="M29:M30"/>
    <mergeCell ref="R29:R30"/>
    <mergeCell ref="M99:M100"/>
    <mergeCell ref="R99:R100"/>
    <mergeCell ref="J87:J88"/>
    <mergeCell ref="K87:K88"/>
    <mergeCell ref="L87:L88"/>
    <mergeCell ref="M87:M88"/>
    <mergeCell ref="R87:R88"/>
    <mergeCell ref="J93:J94"/>
    <mergeCell ref="K93:K94"/>
    <mergeCell ref="L93:L94"/>
    <mergeCell ref="J31:J32"/>
    <mergeCell ref="K31:K32"/>
    <mergeCell ref="J43:J44"/>
    <mergeCell ref="K43:K44"/>
    <mergeCell ref="L43:L44"/>
    <mergeCell ref="M43:M44"/>
    <mergeCell ref="R43:R44"/>
    <mergeCell ref="L59:L60"/>
    <mergeCell ref="M59:M60"/>
    <mergeCell ref="R111:R112"/>
    <mergeCell ref="J115:J116"/>
    <mergeCell ref="K115:K116"/>
    <mergeCell ref="L115:L116"/>
    <mergeCell ref="J117:J118"/>
    <mergeCell ref="K117:K118"/>
    <mergeCell ref="L117:L118"/>
    <mergeCell ref="M117:M118"/>
    <mergeCell ref="R117:R118"/>
    <mergeCell ref="M115:M116"/>
    <mergeCell ref="M49:M50"/>
    <mergeCell ref="R49:R50"/>
    <mergeCell ref="J53:J54"/>
    <mergeCell ref="K53:K54"/>
    <mergeCell ref="L53:L54"/>
    <mergeCell ref="M53:M54"/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C5:C16"/>
    <mergeCell ref="D5:E16"/>
    <mergeCell ref="F5:F16"/>
    <mergeCell ref="G5:G16"/>
    <mergeCell ref="H5:H16"/>
    <mergeCell ref="J5:J6"/>
    <mergeCell ref="K5:K6"/>
    <mergeCell ref="L5:L6"/>
    <mergeCell ref="M5:M6"/>
    <mergeCell ref="J13:J14"/>
    <mergeCell ref="K13:K14"/>
    <mergeCell ref="L13:L14"/>
    <mergeCell ref="M13:M14"/>
    <mergeCell ref="K7:K8"/>
    <mergeCell ref="L7:L8"/>
    <mergeCell ref="M7:M8"/>
    <mergeCell ref="J9:J10"/>
    <mergeCell ref="K9:K10"/>
    <mergeCell ref="L9:L10"/>
    <mergeCell ref="M9:M10"/>
    <mergeCell ref="R5:R6"/>
    <mergeCell ref="J7:J8"/>
    <mergeCell ref="V3:AC3"/>
    <mergeCell ref="V4:Y4"/>
    <mergeCell ref="Z4:AC4"/>
    <mergeCell ref="N1:AD1"/>
    <mergeCell ref="N2:U2"/>
    <mergeCell ref="AD2:AD4"/>
    <mergeCell ref="O3:O4"/>
    <mergeCell ref="V2:AC2"/>
    <mergeCell ref="Q3:Q4"/>
    <mergeCell ref="R3:R4"/>
    <mergeCell ref="S3:S4"/>
    <mergeCell ref="T3:T4"/>
    <mergeCell ref="U3:U4"/>
    <mergeCell ref="P3:P4"/>
    <mergeCell ref="N3:N4"/>
    <mergeCell ref="M1:M4"/>
    <mergeCell ref="R7:R8"/>
    <mergeCell ref="H17:H36"/>
    <mergeCell ref="C37:C48"/>
    <mergeCell ref="D37:D48"/>
    <mergeCell ref="E37:E48"/>
    <mergeCell ref="F37:F48"/>
    <mergeCell ref="G37:G48"/>
    <mergeCell ref="H37:H48"/>
    <mergeCell ref="C17:C36"/>
    <mergeCell ref="D17:D36"/>
    <mergeCell ref="E17:E36"/>
    <mergeCell ref="F17:F36"/>
    <mergeCell ref="G17:G36"/>
    <mergeCell ref="H49:H68"/>
    <mergeCell ref="H69:H80"/>
    <mergeCell ref="C81:C92"/>
    <mergeCell ref="D81:E92"/>
    <mergeCell ref="F81:F92"/>
    <mergeCell ref="G81:G92"/>
    <mergeCell ref="H81:H92"/>
    <mergeCell ref="C69:C80"/>
    <mergeCell ref="D69:D80"/>
    <mergeCell ref="E69:E80"/>
    <mergeCell ref="F69:F80"/>
    <mergeCell ref="G69:G80"/>
    <mergeCell ref="C153:C164"/>
    <mergeCell ref="D153:E164"/>
    <mergeCell ref="F153:F164"/>
    <mergeCell ref="G153:G164"/>
    <mergeCell ref="H153:H164"/>
    <mergeCell ref="H117:H128"/>
    <mergeCell ref="C129:C140"/>
    <mergeCell ref="D129:D140"/>
    <mergeCell ref="E129:E140"/>
    <mergeCell ref="F129:F140"/>
    <mergeCell ref="G129:G140"/>
    <mergeCell ref="H129:H140"/>
    <mergeCell ref="C117:C128"/>
    <mergeCell ref="D117:D128"/>
    <mergeCell ref="E117:E128"/>
    <mergeCell ref="F117:F128"/>
    <mergeCell ref="G117:G128"/>
    <mergeCell ref="M63:M64"/>
    <mergeCell ref="J51:J52"/>
    <mergeCell ref="J59:J60"/>
    <mergeCell ref="K59:K60"/>
    <mergeCell ref="C141:C152"/>
    <mergeCell ref="D141:E152"/>
    <mergeCell ref="F141:F152"/>
    <mergeCell ref="G141:G152"/>
    <mergeCell ref="H141:H152"/>
    <mergeCell ref="H93:H104"/>
    <mergeCell ref="C105:C116"/>
    <mergeCell ref="D105:E116"/>
    <mergeCell ref="F105:F116"/>
    <mergeCell ref="G105:G116"/>
    <mergeCell ref="H105:H116"/>
    <mergeCell ref="C93:C104"/>
    <mergeCell ref="D93:D104"/>
    <mergeCell ref="E93:E104"/>
    <mergeCell ref="F93:F104"/>
    <mergeCell ref="G93:G104"/>
    <mergeCell ref="C49:C68"/>
    <mergeCell ref="D49:E68"/>
    <mergeCell ref="F49:F68"/>
    <mergeCell ref="G49:G68"/>
    <mergeCell ref="B5:B48"/>
    <mergeCell ref="B49:B104"/>
    <mergeCell ref="B105:B152"/>
    <mergeCell ref="B153:B164"/>
    <mergeCell ref="J35:J36"/>
    <mergeCell ref="K35:K36"/>
    <mergeCell ref="L35:L36"/>
    <mergeCell ref="M35:M36"/>
    <mergeCell ref="R35:R36"/>
    <mergeCell ref="J67:J68"/>
    <mergeCell ref="K67:K68"/>
    <mergeCell ref="L67:L68"/>
    <mergeCell ref="M67:M68"/>
    <mergeCell ref="R67:R68"/>
    <mergeCell ref="J47:J48"/>
    <mergeCell ref="K47:K48"/>
    <mergeCell ref="L47:L48"/>
    <mergeCell ref="M47:M48"/>
    <mergeCell ref="R47:R48"/>
    <mergeCell ref="M55:M56"/>
    <mergeCell ref="R55:R56"/>
    <mergeCell ref="J63:J64"/>
    <mergeCell ref="K63:K64"/>
    <mergeCell ref="L63:L64"/>
  </mergeCells>
  <phoneticPr fontId="3"/>
  <conditionalFormatting sqref="W5:W164 Y5:Y164 AC5:AC164 AA5:AA164">
    <cfRule type="cellIs" dxfId="115" priority="2" stopIfTrue="1" operator="greaterThanOrEqual">
      <formula>10</formula>
    </cfRule>
    <cfRule type="cellIs" dxfId="114" priority="3" stopIfTrue="1" operator="greaterThanOrEqual">
      <formula>1</formula>
    </cfRule>
    <cfRule type="cellIs" dxfId="113" priority="4" stopIfTrue="1" operator="greaterThanOrEqual">
      <formula>0.1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9" fitToHeight="0" orientation="landscape" r:id="rId1"/>
  <headerFooter scaleWithDoc="0">
    <oddHeader>&amp;C&amp;18表4.3.2.2(1) 福島県 &amp;A &amp;P/&amp;N</oddHeader>
  </headerFooter>
  <rowBreaks count="3" manualBreakCount="3">
    <brk id="48" min="1" max="29" man="1"/>
    <brk id="104" min="1" max="29" man="1"/>
    <brk id="152" min="1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24AB2EBA-BCC7-467A-93FF-64E4633FD86F}">
            <xm:f>NOT(ISERROR(SEARCH("-",W5)))</xm:f>
            <xm:f>"-"</xm:f>
            <x14:dxf>
              <numFmt numFmtId="187" formatCode="@_ "/>
            </x14:dxf>
          </x14:cfRule>
          <xm:sqref>W5:W164 Y5:Y164 AC5:AC164 AA5:AA164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FE31-C71E-400E-B881-FB1AF5A957EA}">
  <sheetPr codeName="Sheet16">
    <tabColor theme="9" tint="0.39997558519241921"/>
    <pageSetUpPr fitToPage="1"/>
  </sheetPr>
  <dimension ref="A1:AM84"/>
  <sheetViews>
    <sheetView view="pageBreakPreview" zoomScaleNormal="100" zoomScaleSheetLayoutView="100" workbookViewId="0">
      <pane xSplit="9" ySplit="4" topLeftCell="Q5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4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bestFit="1" customWidth="1"/>
    <col min="4" max="4" width="20.54296875" style="35" customWidth="1"/>
    <col min="5" max="5" width="13.54296875" style="35" customWidth="1"/>
    <col min="6" max="6" width="10.453125" style="35" hidden="1" customWidth="1"/>
    <col min="7" max="7" width="0" style="35" hidden="1" customWidth="1"/>
    <col min="8" max="8" width="13.36328125" style="35" customWidth="1"/>
    <col min="9" max="9" width="5.1796875" style="35" hidden="1" customWidth="1"/>
    <col min="10" max="10" width="8.6328125" style="127" customWidth="1"/>
    <col min="11" max="11" width="4.453125" style="35" bestFit="1" customWidth="1"/>
    <col min="12" max="12" width="5.453125" style="35" customWidth="1"/>
    <col min="13" max="13" width="6" style="35" bestFit="1" customWidth="1"/>
    <col min="14" max="14" width="5.453125" style="35" customWidth="1"/>
    <col min="15" max="15" width="6" style="35" bestFit="1" customWidth="1"/>
    <col min="16" max="16" width="10.81640625" style="35" customWidth="1"/>
    <col min="17" max="17" width="9.81640625" style="35" customWidth="1"/>
    <col min="18" max="25" width="5.453125" style="35" customWidth="1"/>
    <col min="26" max="26" width="6" style="35" bestFit="1" customWidth="1"/>
    <col min="27" max="27" width="6.453125" style="35" bestFit="1" customWidth="1"/>
    <col min="28" max="28" width="10.6328125" style="35" customWidth="1"/>
    <col min="29" max="29" width="5.453125" style="36" customWidth="1"/>
    <col min="30" max="30" width="6.81640625" style="36" customWidth="1"/>
    <col min="31" max="31" width="3" style="37" bestFit="1" customWidth="1"/>
    <col min="32" max="32" width="5.453125" style="45" customWidth="1"/>
    <col min="33" max="33" width="5.453125" style="36" customWidth="1"/>
    <col min="34" max="34" width="6.81640625" style="36" customWidth="1"/>
    <col min="35" max="35" width="3" style="37" bestFit="1" customWidth="1"/>
    <col min="36" max="36" width="5.453125" style="36" customWidth="1"/>
    <col min="37" max="37" width="6.81640625" style="36" customWidth="1"/>
    <col min="38" max="38" width="20.81640625" style="35" customWidth="1"/>
    <col min="39" max="39" width="2.453125" style="35" customWidth="1"/>
    <col min="40" max="16384" width="8.90625" style="35"/>
  </cols>
  <sheetData>
    <row r="1" spans="1:39" s="2" customFormat="1" ht="13.5" customHeight="1" x14ac:dyDescent="0.2">
      <c r="B1" s="282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0" t="s">
        <v>19</v>
      </c>
      <c r="N1" s="198" t="s">
        <v>50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1:39" s="2" customFormat="1" ht="14.15" customHeight="1" x14ac:dyDescent="0.2">
      <c r="B2" s="282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0"/>
      <c r="N2" s="190" t="s">
        <v>41</v>
      </c>
      <c r="O2" s="191" t="s">
        <v>1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05" t="s">
        <v>21</v>
      </c>
      <c r="AD2" s="206"/>
      <c r="AE2" s="206"/>
      <c r="AF2" s="206"/>
      <c r="AG2" s="206"/>
      <c r="AH2" s="206"/>
      <c r="AI2" s="206"/>
      <c r="AJ2" s="206"/>
      <c r="AK2" s="207"/>
      <c r="AL2" s="191" t="s">
        <v>2</v>
      </c>
    </row>
    <row r="3" spans="1:39" s="2" customFormat="1" ht="14.15" customHeight="1" x14ac:dyDescent="0.2">
      <c r="B3" s="282"/>
      <c r="C3" s="191" t="s">
        <v>3</v>
      </c>
      <c r="D3" s="191" t="s">
        <v>26</v>
      </c>
      <c r="E3" s="191"/>
      <c r="F3" s="191"/>
      <c r="G3" s="191"/>
      <c r="H3" s="191" t="s">
        <v>6</v>
      </c>
      <c r="I3" s="191"/>
      <c r="J3" s="188"/>
      <c r="K3" s="189"/>
      <c r="L3" s="190"/>
      <c r="M3" s="190"/>
      <c r="N3" s="189"/>
      <c r="O3" s="199" t="s">
        <v>51</v>
      </c>
      <c r="P3" s="189" t="s">
        <v>30</v>
      </c>
      <c r="Q3" s="189" t="s">
        <v>31</v>
      </c>
      <c r="R3" s="204" t="s">
        <v>54</v>
      </c>
      <c r="S3" s="204"/>
      <c r="T3" s="204"/>
      <c r="U3" s="204"/>
      <c r="V3" s="204"/>
      <c r="W3" s="204"/>
      <c r="X3" s="204"/>
      <c r="Y3" s="204"/>
      <c r="Z3" s="199" t="s">
        <v>52</v>
      </c>
      <c r="AA3" s="201" t="s">
        <v>53</v>
      </c>
      <c r="AB3" s="203" t="s">
        <v>12</v>
      </c>
      <c r="AC3" s="175" t="s">
        <v>9</v>
      </c>
      <c r="AD3" s="176"/>
      <c r="AE3" s="176"/>
      <c r="AF3" s="176"/>
      <c r="AG3" s="176"/>
      <c r="AH3" s="176"/>
      <c r="AI3" s="176"/>
      <c r="AJ3" s="176"/>
      <c r="AK3" s="177"/>
      <c r="AL3" s="191"/>
    </row>
    <row r="4" spans="1:39" s="2" customFormat="1" ht="14.15" customHeight="1" x14ac:dyDescent="0.2">
      <c r="B4" s="282"/>
      <c r="C4" s="191"/>
      <c r="D4" s="191"/>
      <c r="E4" s="191"/>
      <c r="F4" s="191"/>
      <c r="G4" s="191"/>
      <c r="H4" s="191"/>
      <c r="I4" s="191"/>
      <c r="J4" s="188"/>
      <c r="K4" s="189"/>
      <c r="L4" s="190"/>
      <c r="M4" s="190"/>
      <c r="N4" s="189"/>
      <c r="O4" s="200"/>
      <c r="P4" s="189"/>
      <c r="Q4" s="189"/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38</v>
      </c>
      <c r="X4" s="39" t="s">
        <v>39</v>
      </c>
      <c r="Y4" s="39" t="s">
        <v>40</v>
      </c>
      <c r="Z4" s="200"/>
      <c r="AA4" s="202"/>
      <c r="AB4" s="203"/>
      <c r="AC4" s="175" t="s">
        <v>10</v>
      </c>
      <c r="AD4" s="176"/>
      <c r="AE4" s="176"/>
      <c r="AF4" s="177"/>
      <c r="AG4" s="175" t="s">
        <v>11</v>
      </c>
      <c r="AH4" s="176"/>
      <c r="AI4" s="176"/>
      <c r="AJ4" s="177"/>
      <c r="AK4" s="40" t="s">
        <v>13</v>
      </c>
      <c r="AL4" s="191"/>
    </row>
    <row r="5" spans="1:39" s="2" customFormat="1" x14ac:dyDescent="0.2">
      <c r="A5" s="53"/>
      <c r="B5" s="146" t="s">
        <v>42</v>
      </c>
      <c r="C5" s="295">
        <v>165</v>
      </c>
      <c r="D5" s="278" t="s">
        <v>314</v>
      </c>
      <c r="E5" s="279"/>
      <c r="F5" s="280"/>
      <c r="G5" s="245"/>
      <c r="H5" s="278" t="s">
        <v>315</v>
      </c>
      <c r="I5" s="279"/>
      <c r="J5" s="100">
        <v>44342</v>
      </c>
      <c r="K5" s="54" t="s">
        <v>402</v>
      </c>
      <c r="L5" s="101">
        <v>21.5</v>
      </c>
      <c r="M5" s="102">
        <v>45.06</v>
      </c>
      <c r="N5" s="102">
        <v>9.3000000000000007</v>
      </c>
      <c r="O5" s="105">
        <v>2</v>
      </c>
      <c r="P5" s="104" t="s">
        <v>440</v>
      </c>
      <c r="Q5" s="104" t="s">
        <v>414</v>
      </c>
      <c r="R5" s="103">
        <v>0</v>
      </c>
      <c r="S5" s="103">
        <v>3.6</v>
      </c>
      <c r="T5" s="103">
        <v>1.7</v>
      </c>
      <c r="U5" s="103">
        <v>7</v>
      </c>
      <c r="V5" s="103">
        <v>30.5</v>
      </c>
      <c r="W5" s="103">
        <v>21</v>
      </c>
      <c r="X5" s="103">
        <v>17.899999999999999</v>
      </c>
      <c r="Y5" s="103">
        <v>18.3</v>
      </c>
      <c r="Z5" s="103">
        <v>45.2</v>
      </c>
      <c r="AA5" s="119">
        <v>2.645</v>
      </c>
      <c r="AB5" s="120" t="s">
        <v>424</v>
      </c>
      <c r="AC5" s="109"/>
      <c r="AD5" s="121">
        <v>20</v>
      </c>
      <c r="AE5" s="111" t="s">
        <v>573</v>
      </c>
      <c r="AF5" s="112">
        <v>4.4000000000000004</v>
      </c>
      <c r="AG5" s="109"/>
      <c r="AH5" s="121">
        <v>250</v>
      </c>
      <c r="AI5" s="111" t="s">
        <v>573</v>
      </c>
      <c r="AJ5" s="112">
        <v>15</v>
      </c>
      <c r="AK5" s="122">
        <v>270</v>
      </c>
      <c r="AL5" s="113"/>
      <c r="AM5" s="18"/>
    </row>
    <row r="6" spans="1:39" s="2" customFormat="1" x14ac:dyDescent="0.2">
      <c r="A6" s="53"/>
      <c r="B6" s="147"/>
      <c r="C6" s="291"/>
      <c r="D6" s="274"/>
      <c r="E6" s="275"/>
      <c r="F6" s="281"/>
      <c r="G6" s="243"/>
      <c r="H6" s="274"/>
      <c r="I6" s="275"/>
      <c r="J6" s="3">
        <v>44365</v>
      </c>
      <c r="K6" s="4" t="s">
        <v>402</v>
      </c>
      <c r="L6" s="5">
        <v>24.2</v>
      </c>
      <c r="M6" s="6">
        <v>76.3</v>
      </c>
      <c r="N6" s="6">
        <v>7.6</v>
      </c>
      <c r="O6" s="9">
        <v>7</v>
      </c>
      <c r="P6" s="8" t="s">
        <v>440</v>
      </c>
      <c r="Q6" s="8" t="s">
        <v>414</v>
      </c>
      <c r="R6" s="7">
        <v>0</v>
      </c>
      <c r="S6" s="7">
        <v>0</v>
      </c>
      <c r="T6" s="7">
        <v>0</v>
      </c>
      <c r="U6" s="7">
        <v>0</v>
      </c>
      <c r="V6" s="7">
        <v>0.1</v>
      </c>
      <c r="W6" s="7">
        <v>1.8</v>
      </c>
      <c r="X6" s="7">
        <v>32.700000000000003</v>
      </c>
      <c r="Y6" s="7">
        <v>65.400000000000006</v>
      </c>
      <c r="Z6" s="7">
        <v>29.799999999999997</v>
      </c>
      <c r="AA6" s="46">
        <v>2.5510000000000002</v>
      </c>
      <c r="AB6" s="41" t="s">
        <v>444</v>
      </c>
      <c r="AC6" s="13"/>
      <c r="AD6" s="14">
        <v>34</v>
      </c>
      <c r="AE6" s="15" t="s">
        <v>573</v>
      </c>
      <c r="AF6" s="16">
        <v>8.6</v>
      </c>
      <c r="AG6" s="13"/>
      <c r="AH6" s="14">
        <v>990</v>
      </c>
      <c r="AI6" s="15" t="s">
        <v>573</v>
      </c>
      <c r="AJ6" s="16">
        <v>35</v>
      </c>
      <c r="AK6" s="42">
        <v>1024</v>
      </c>
      <c r="AL6" s="17"/>
      <c r="AM6" s="18"/>
    </row>
    <row r="7" spans="1:39" s="2" customFormat="1" x14ac:dyDescent="0.2">
      <c r="A7" s="53"/>
      <c r="B7" s="147"/>
      <c r="C7" s="291"/>
      <c r="D7" s="274"/>
      <c r="E7" s="275"/>
      <c r="F7" s="281"/>
      <c r="G7" s="243"/>
      <c r="H7" s="274"/>
      <c r="I7" s="275"/>
      <c r="J7" s="3">
        <v>44426</v>
      </c>
      <c r="K7" s="4" t="s">
        <v>398</v>
      </c>
      <c r="L7" s="5">
        <v>26.3</v>
      </c>
      <c r="M7" s="6">
        <v>57</v>
      </c>
      <c r="N7" s="6">
        <v>11.7</v>
      </c>
      <c r="O7" s="9">
        <v>5</v>
      </c>
      <c r="P7" s="8" t="s">
        <v>440</v>
      </c>
      <c r="Q7" s="8" t="s">
        <v>414</v>
      </c>
      <c r="R7" s="7">
        <v>0</v>
      </c>
      <c r="S7" s="7">
        <v>0</v>
      </c>
      <c r="T7" s="7">
        <v>0</v>
      </c>
      <c r="U7" s="7">
        <v>0</v>
      </c>
      <c r="V7" s="7">
        <v>0.2</v>
      </c>
      <c r="W7" s="7">
        <v>1.4</v>
      </c>
      <c r="X7" s="7">
        <v>32.799999999999997</v>
      </c>
      <c r="Y7" s="7">
        <v>65.599999999999994</v>
      </c>
      <c r="Z7" s="7">
        <v>34.599999999999994</v>
      </c>
      <c r="AA7" s="46">
        <v>2.593</v>
      </c>
      <c r="AB7" s="41" t="s">
        <v>444</v>
      </c>
      <c r="AC7" s="13"/>
      <c r="AD7" s="14">
        <v>37</v>
      </c>
      <c r="AE7" s="15" t="s">
        <v>573</v>
      </c>
      <c r="AF7" s="16">
        <v>4.5999999999999996</v>
      </c>
      <c r="AG7" s="13"/>
      <c r="AH7" s="14">
        <v>940</v>
      </c>
      <c r="AI7" s="15" t="s">
        <v>573</v>
      </c>
      <c r="AJ7" s="16">
        <v>19</v>
      </c>
      <c r="AK7" s="42">
        <v>977</v>
      </c>
      <c r="AL7" s="17"/>
      <c r="AM7" s="18"/>
    </row>
    <row r="8" spans="1:39" s="2" customFormat="1" x14ac:dyDescent="0.2">
      <c r="A8" s="53"/>
      <c r="B8" s="147"/>
      <c r="C8" s="291"/>
      <c r="D8" s="274"/>
      <c r="E8" s="275"/>
      <c r="F8" s="281"/>
      <c r="G8" s="243"/>
      <c r="H8" s="274"/>
      <c r="I8" s="275"/>
      <c r="J8" s="3">
        <v>44487</v>
      </c>
      <c r="K8" s="4" t="s">
        <v>398</v>
      </c>
      <c r="L8" s="5">
        <v>15.3</v>
      </c>
      <c r="M8" s="6">
        <v>64.8</v>
      </c>
      <c r="N8" s="6">
        <v>8.6</v>
      </c>
      <c r="O8" s="9">
        <v>5</v>
      </c>
      <c r="P8" s="8" t="s">
        <v>440</v>
      </c>
      <c r="Q8" s="8" t="s">
        <v>414</v>
      </c>
      <c r="R8" s="7">
        <v>0</v>
      </c>
      <c r="S8" s="7">
        <v>0</v>
      </c>
      <c r="T8" s="7">
        <v>0.1</v>
      </c>
      <c r="U8" s="7">
        <v>0.2</v>
      </c>
      <c r="V8" s="7">
        <v>1</v>
      </c>
      <c r="W8" s="7">
        <v>3.6</v>
      </c>
      <c r="X8" s="7">
        <v>31.4</v>
      </c>
      <c r="Y8" s="7">
        <v>63.7</v>
      </c>
      <c r="Z8" s="7">
        <v>30.599999999999994</v>
      </c>
      <c r="AA8" s="46">
        <v>2.5680000000000001</v>
      </c>
      <c r="AB8" s="41" t="s">
        <v>444</v>
      </c>
      <c r="AC8" s="13"/>
      <c r="AD8" s="14">
        <v>37</v>
      </c>
      <c r="AE8" s="15" t="s">
        <v>573</v>
      </c>
      <c r="AF8" s="16">
        <v>4.3</v>
      </c>
      <c r="AG8" s="13"/>
      <c r="AH8" s="14">
        <v>980</v>
      </c>
      <c r="AI8" s="15" t="s">
        <v>573</v>
      </c>
      <c r="AJ8" s="16">
        <v>20</v>
      </c>
      <c r="AK8" s="42">
        <v>1017</v>
      </c>
      <c r="AL8" s="17"/>
      <c r="AM8" s="18"/>
    </row>
    <row r="9" spans="1:39" s="2" customFormat="1" x14ac:dyDescent="0.2">
      <c r="A9" s="53"/>
      <c r="B9" s="147"/>
      <c r="C9" s="291"/>
      <c r="D9" s="274"/>
      <c r="E9" s="275"/>
      <c r="F9" s="281"/>
      <c r="G9" s="243"/>
      <c r="H9" s="274"/>
      <c r="I9" s="275"/>
      <c r="J9" s="3">
        <v>44518</v>
      </c>
      <c r="K9" s="4" t="s">
        <v>398</v>
      </c>
      <c r="L9" s="5">
        <v>13.9</v>
      </c>
      <c r="M9" s="6">
        <v>66.900000000000006</v>
      </c>
      <c r="N9" s="6">
        <v>8.1</v>
      </c>
      <c r="O9" s="9">
        <v>5</v>
      </c>
      <c r="P9" s="8" t="s">
        <v>440</v>
      </c>
      <c r="Q9" s="8" t="s">
        <v>414</v>
      </c>
      <c r="R9" s="7">
        <v>0</v>
      </c>
      <c r="S9" s="7">
        <v>0</v>
      </c>
      <c r="T9" s="7">
        <v>0.1</v>
      </c>
      <c r="U9" s="7">
        <v>0.3</v>
      </c>
      <c r="V9" s="7">
        <v>1</v>
      </c>
      <c r="W9" s="7">
        <v>3.7</v>
      </c>
      <c r="X9" s="7">
        <v>28.5</v>
      </c>
      <c r="Y9" s="7">
        <v>66.400000000000006</v>
      </c>
      <c r="Z9" s="7">
        <v>31.700000000000003</v>
      </c>
      <c r="AA9" s="46">
        <v>2.5830000000000002</v>
      </c>
      <c r="AB9" s="41" t="s">
        <v>444</v>
      </c>
      <c r="AC9" s="13"/>
      <c r="AD9" s="14">
        <v>39</v>
      </c>
      <c r="AE9" s="15" t="s">
        <v>573</v>
      </c>
      <c r="AF9" s="16">
        <v>8.6</v>
      </c>
      <c r="AG9" s="13"/>
      <c r="AH9" s="14">
        <v>1000</v>
      </c>
      <c r="AI9" s="15" t="s">
        <v>573</v>
      </c>
      <c r="AJ9" s="16">
        <v>43</v>
      </c>
      <c r="AK9" s="42">
        <v>1039</v>
      </c>
      <c r="AL9" s="17"/>
      <c r="AM9" s="18"/>
    </row>
    <row r="10" spans="1:39" s="2" customFormat="1" x14ac:dyDescent="0.2">
      <c r="A10" s="53"/>
      <c r="B10" s="147"/>
      <c r="C10" s="291"/>
      <c r="D10" s="274"/>
      <c r="E10" s="275"/>
      <c r="F10" s="281"/>
      <c r="G10" s="243"/>
      <c r="H10" s="274"/>
      <c r="I10" s="275"/>
      <c r="J10" s="3">
        <v>44539</v>
      </c>
      <c r="K10" s="4" t="s">
        <v>402</v>
      </c>
      <c r="L10" s="5">
        <v>12.5</v>
      </c>
      <c r="M10" s="6">
        <v>74.8</v>
      </c>
      <c r="N10" s="6">
        <v>8.6</v>
      </c>
      <c r="O10" s="9">
        <v>5</v>
      </c>
      <c r="P10" s="8" t="s">
        <v>440</v>
      </c>
      <c r="Q10" s="8" t="s">
        <v>414</v>
      </c>
      <c r="R10" s="7">
        <v>0</v>
      </c>
      <c r="S10" s="7">
        <v>0</v>
      </c>
      <c r="T10" s="7">
        <v>0</v>
      </c>
      <c r="U10" s="7">
        <v>0.1</v>
      </c>
      <c r="V10" s="7">
        <v>0.8</v>
      </c>
      <c r="W10" s="7">
        <v>3.6</v>
      </c>
      <c r="X10" s="7">
        <v>34.200000000000003</v>
      </c>
      <c r="Y10" s="7">
        <v>61.3</v>
      </c>
      <c r="Z10" s="7">
        <v>33.799999999999997</v>
      </c>
      <c r="AA10" s="46">
        <v>2.5590000000000002</v>
      </c>
      <c r="AB10" s="41" t="s">
        <v>444</v>
      </c>
      <c r="AC10" s="13"/>
      <c r="AD10" s="14">
        <v>19</v>
      </c>
      <c r="AE10" s="15" t="s">
        <v>573</v>
      </c>
      <c r="AF10" s="16">
        <v>4.3</v>
      </c>
      <c r="AG10" s="13"/>
      <c r="AH10" s="14">
        <v>610</v>
      </c>
      <c r="AI10" s="15" t="s">
        <v>573</v>
      </c>
      <c r="AJ10" s="16">
        <v>22</v>
      </c>
      <c r="AK10" s="42">
        <v>629</v>
      </c>
      <c r="AL10" s="17"/>
      <c r="AM10" s="18"/>
    </row>
    <row r="11" spans="1:39" x14ac:dyDescent="0.2">
      <c r="B11" s="147"/>
      <c r="C11" s="291">
        <v>166</v>
      </c>
      <c r="D11" s="243" t="s">
        <v>340</v>
      </c>
      <c r="E11" s="243" t="s">
        <v>317</v>
      </c>
      <c r="F11" s="158"/>
      <c r="G11" s="164"/>
      <c r="H11" s="274" t="s">
        <v>318</v>
      </c>
      <c r="I11" s="275"/>
      <c r="J11" s="3">
        <v>44328</v>
      </c>
      <c r="K11" s="4" t="s">
        <v>402</v>
      </c>
      <c r="L11" s="5">
        <v>21</v>
      </c>
      <c r="M11" s="6">
        <v>0.8</v>
      </c>
      <c r="N11" s="6">
        <v>15.2</v>
      </c>
      <c r="O11" s="9">
        <v>3</v>
      </c>
      <c r="P11" s="8" t="s">
        <v>428</v>
      </c>
      <c r="Q11" s="8" t="s">
        <v>414</v>
      </c>
      <c r="R11" s="7">
        <v>0</v>
      </c>
      <c r="S11" s="7">
        <v>10.7</v>
      </c>
      <c r="T11" s="7">
        <v>15.3</v>
      </c>
      <c r="U11" s="7">
        <v>18.399999999999999</v>
      </c>
      <c r="V11" s="7">
        <v>27.3</v>
      </c>
      <c r="W11" s="7">
        <v>13.4</v>
      </c>
      <c r="X11" s="7">
        <v>7.6</v>
      </c>
      <c r="Y11" s="7">
        <v>7.3</v>
      </c>
      <c r="Z11" s="7">
        <v>82.3</v>
      </c>
      <c r="AA11" s="46">
        <v>2.6560000000000001</v>
      </c>
      <c r="AB11" s="41" t="s">
        <v>413</v>
      </c>
      <c r="AC11" s="13" t="s">
        <v>571</v>
      </c>
      <c r="AD11" s="14">
        <v>6.4</v>
      </c>
      <c r="AE11" s="15"/>
      <c r="AF11" s="16"/>
      <c r="AG11" s="13"/>
      <c r="AH11" s="14">
        <v>83</v>
      </c>
      <c r="AI11" s="15" t="s">
        <v>573</v>
      </c>
      <c r="AJ11" s="16">
        <v>5</v>
      </c>
      <c r="AK11" s="42">
        <v>83</v>
      </c>
      <c r="AL11" s="17"/>
      <c r="AM11" s="18"/>
    </row>
    <row r="12" spans="1:39" x14ac:dyDescent="0.2">
      <c r="B12" s="147"/>
      <c r="C12" s="291"/>
      <c r="D12" s="243"/>
      <c r="E12" s="243"/>
      <c r="F12" s="158"/>
      <c r="G12" s="164"/>
      <c r="H12" s="274"/>
      <c r="I12" s="275"/>
      <c r="J12" s="3">
        <v>44366</v>
      </c>
      <c r="K12" s="4" t="s">
        <v>395</v>
      </c>
      <c r="L12" s="5">
        <v>18.100000000000001</v>
      </c>
      <c r="M12" s="6">
        <v>0.5</v>
      </c>
      <c r="N12" s="6">
        <v>20.399999999999999</v>
      </c>
      <c r="O12" s="9">
        <v>5</v>
      </c>
      <c r="P12" s="8" t="s">
        <v>419</v>
      </c>
      <c r="Q12" s="8" t="s">
        <v>397</v>
      </c>
      <c r="R12" s="7">
        <v>3</v>
      </c>
      <c r="S12" s="7">
        <v>26.1</v>
      </c>
      <c r="T12" s="7">
        <v>17.7</v>
      </c>
      <c r="U12" s="7">
        <v>17</v>
      </c>
      <c r="V12" s="7">
        <v>22.2</v>
      </c>
      <c r="W12" s="7">
        <v>8</v>
      </c>
      <c r="X12" s="7">
        <v>2.1</v>
      </c>
      <c r="Y12" s="7">
        <v>3.9</v>
      </c>
      <c r="Z12" s="7">
        <v>80.5</v>
      </c>
      <c r="AA12" s="46">
        <v>2.6429999999999998</v>
      </c>
      <c r="AB12" s="41" t="s">
        <v>416</v>
      </c>
      <c r="AC12" s="13" t="s">
        <v>571</v>
      </c>
      <c r="AD12" s="14">
        <v>6.1</v>
      </c>
      <c r="AE12" s="15"/>
      <c r="AF12" s="16"/>
      <c r="AG12" s="13"/>
      <c r="AH12" s="14">
        <v>180</v>
      </c>
      <c r="AI12" s="15" t="s">
        <v>573</v>
      </c>
      <c r="AJ12" s="16">
        <v>7.2</v>
      </c>
      <c r="AK12" s="42">
        <v>180</v>
      </c>
      <c r="AL12" s="17"/>
      <c r="AM12" s="18"/>
    </row>
    <row r="13" spans="1:39" x14ac:dyDescent="0.2">
      <c r="B13" s="147"/>
      <c r="C13" s="291"/>
      <c r="D13" s="243"/>
      <c r="E13" s="243"/>
      <c r="F13" s="158"/>
      <c r="G13" s="164"/>
      <c r="H13" s="274"/>
      <c r="I13" s="275"/>
      <c r="J13" s="3">
        <v>44392</v>
      </c>
      <c r="K13" s="4" t="s">
        <v>398</v>
      </c>
      <c r="L13" s="5">
        <v>23.9</v>
      </c>
      <c r="M13" s="6">
        <v>0.8</v>
      </c>
      <c r="N13" s="6">
        <v>21.2</v>
      </c>
      <c r="O13" s="9">
        <v>5</v>
      </c>
      <c r="P13" s="8" t="s">
        <v>411</v>
      </c>
      <c r="Q13" s="8" t="s">
        <v>412</v>
      </c>
      <c r="R13" s="7">
        <v>0</v>
      </c>
      <c r="S13" s="7">
        <v>20</v>
      </c>
      <c r="T13" s="7">
        <v>15.6</v>
      </c>
      <c r="U13" s="7">
        <v>14.2</v>
      </c>
      <c r="V13" s="7">
        <v>19.7</v>
      </c>
      <c r="W13" s="7">
        <v>14.5</v>
      </c>
      <c r="X13" s="7">
        <v>7.2</v>
      </c>
      <c r="Y13" s="7">
        <v>8.8000000000000007</v>
      </c>
      <c r="Z13" s="7">
        <v>64.599999999999994</v>
      </c>
      <c r="AA13" s="46">
        <v>2.5920000000000001</v>
      </c>
      <c r="AB13" s="41" t="s">
        <v>424</v>
      </c>
      <c r="AC13" s="13"/>
      <c r="AD13" s="14">
        <v>10</v>
      </c>
      <c r="AE13" s="15" t="s">
        <v>573</v>
      </c>
      <c r="AF13" s="16">
        <v>0.98</v>
      </c>
      <c r="AG13" s="13"/>
      <c r="AH13" s="14">
        <v>230</v>
      </c>
      <c r="AI13" s="15" t="s">
        <v>573</v>
      </c>
      <c r="AJ13" s="16">
        <v>4.5999999999999996</v>
      </c>
      <c r="AK13" s="42">
        <v>240</v>
      </c>
      <c r="AL13" s="17"/>
      <c r="AM13" s="18"/>
    </row>
    <row r="14" spans="1:39" x14ac:dyDescent="0.2">
      <c r="B14" s="147"/>
      <c r="C14" s="291"/>
      <c r="D14" s="243"/>
      <c r="E14" s="243"/>
      <c r="F14" s="158"/>
      <c r="G14" s="164"/>
      <c r="H14" s="274"/>
      <c r="I14" s="275"/>
      <c r="J14" s="3">
        <v>44436</v>
      </c>
      <c r="K14" s="4" t="s">
        <v>402</v>
      </c>
      <c r="L14" s="5">
        <v>31.3</v>
      </c>
      <c r="M14" s="6">
        <v>0.6</v>
      </c>
      <c r="N14" s="6">
        <v>24.3</v>
      </c>
      <c r="O14" s="9">
        <v>5</v>
      </c>
      <c r="P14" s="8" t="s">
        <v>411</v>
      </c>
      <c r="Q14" s="8" t="s">
        <v>412</v>
      </c>
      <c r="R14" s="7">
        <v>0</v>
      </c>
      <c r="S14" s="7">
        <v>18</v>
      </c>
      <c r="T14" s="7">
        <v>11.7</v>
      </c>
      <c r="U14" s="7">
        <v>21.9</v>
      </c>
      <c r="V14" s="7">
        <v>24</v>
      </c>
      <c r="W14" s="7">
        <v>13.3</v>
      </c>
      <c r="X14" s="7">
        <v>5.5</v>
      </c>
      <c r="Y14" s="7">
        <v>5.6</v>
      </c>
      <c r="Z14" s="7">
        <v>65.900000000000006</v>
      </c>
      <c r="AA14" s="46">
        <v>2.62</v>
      </c>
      <c r="AB14" s="41" t="s">
        <v>424</v>
      </c>
      <c r="AC14" s="13"/>
      <c r="AD14" s="14">
        <v>17</v>
      </c>
      <c r="AE14" s="15" t="s">
        <v>573</v>
      </c>
      <c r="AF14" s="16">
        <v>3.6</v>
      </c>
      <c r="AG14" s="13"/>
      <c r="AH14" s="14">
        <v>360</v>
      </c>
      <c r="AI14" s="15" t="s">
        <v>573</v>
      </c>
      <c r="AJ14" s="16">
        <v>14</v>
      </c>
      <c r="AK14" s="42">
        <v>377</v>
      </c>
      <c r="AL14" s="17"/>
      <c r="AM14" s="18"/>
    </row>
    <row r="15" spans="1:39" x14ac:dyDescent="0.2">
      <c r="B15" s="147"/>
      <c r="C15" s="291"/>
      <c r="D15" s="243"/>
      <c r="E15" s="243"/>
      <c r="F15" s="158"/>
      <c r="G15" s="164"/>
      <c r="H15" s="274"/>
      <c r="I15" s="275"/>
      <c r="J15" s="3">
        <v>44461</v>
      </c>
      <c r="K15" s="4" t="s">
        <v>402</v>
      </c>
      <c r="L15" s="5">
        <v>20.8</v>
      </c>
      <c r="M15" s="6">
        <v>0.4</v>
      </c>
      <c r="N15" s="6">
        <v>14.6</v>
      </c>
      <c r="O15" s="9">
        <v>5</v>
      </c>
      <c r="P15" s="8" t="s">
        <v>409</v>
      </c>
      <c r="Q15" s="8" t="s">
        <v>412</v>
      </c>
      <c r="R15" s="7">
        <v>0</v>
      </c>
      <c r="S15" s="7">
        <v>41.5</v>
      </c>
      <c r="T15" s="7">
        <v>14.1</v>
      </c>
      <c r="U15" s="7">
        <v>9.1</v>
      </c>
      <c r="V15" s="7">
        <v>12.2</v>
      </c>
      <c r="W15" s="7">
        <v>9</v>
      </c>
      <c r="X15" s="7">
        <v>7.2</v>
      </c>
      <c r="Y15" s="7">
        <v>6.9</v>
      </c>
      <c r="Z15" s="7">
        <v>52.4</v>
      </c>
      <c r="AA15" s="46">
        <v>2.577</v>
      </c>
      <c r="AB15" s="41" t="s">
        <v>413</v>
      </c>
      <c r="AC15" s="13"/>
      <c r="AD15" s="14">
        <v>13</v>
      </c>
      <c r="AE15" s="15" t="s">
        <v>573</v>
      </c>
      <c r="AF15" s="16">
        <v>2.6</v>
      </c>
      <c r="AG15" s="13"/>
      <c r="AH15" s="14">
        <v>380</v>
      </c>
      <c r="AI15" s="15" t="s">
        <v>573</v>
      </c>
      <c r="AJ15" s="16">
        <v>13</v>
      </c>
      <c r="AK15" s="42">
        <v>393</v>
      </c>
      <c r="AL15" s="17"/>
      <c r="AM15" s="18"/>
    </row>
    <row r="16" spans="1:39" x14ac:dyDescent="0.2">
      <c r="B16" s="147"/>
      <c r="C16" s="291"/>
      <c r="D16" s="243"/>
      <c r="E16" s="243"/>
      <c r="F16" s="158"/>
      <c r="G16" s="164"/>
      <c r="H16" s="274"/>
      <c r="I16" s="275"/>
      <c r="J16" s="3">
        <v>44482</v>
      </c>
      <c r="K16" s="4" t="s">
        <v>395</v>
      </c>
      <c r="L16" s="5">
        <v>14.5</v>
      </c>
      <c r="M16" s="6">
        <v>0.3</v>
      </c>
      <c r="N16" s="6">
        <v>14</v>
      </c>
      <c r="O16" s="9">
        <v>3</v>
      </c>
      <c r="P16" s="8" t="s">
        <v>409</v>
      </c>
      <c r="Q16" s="8" t="s">
        <v>412</v>
      </c>
      <c r="R16" s="7">
        <v>2.4</v>
      </c>
      <c r="S16" s="7">
        <v>38.700000000000003</v>
      </c>
      <c r="T16" s="7">
        <v>16.5</v>
      </c>
      <c r="U16" s="7">
        <v>10.9</v>
      </c>
      <c r="V16" s="7">
        <v>11.8</v>
      </c>
      <c r="W16" s="7">
        <v>7.8</v>
      </c>
      <c r="X16" s="7">
        <v>5.5</v>
      </c>
      <c r="Y16" s="7">
        <v>6.4</v>
      </c>
      <c r="Z16" s="7">
        <v>65.5</v>
      </c>
      <c r="AA16" s="46">
        <v>2.59</v>
      </c>
      <c r="AB16" s="41" t="s">
        <v>413</v>
      </c>
      <c r="AC16" s="13" t="s">
        <v>571</v>
      </c>
      <c r="AD16" s="14">
        <v>8.6</v>
      </c>
      <c r="AE16" s="15"/>
      <c r="AF16" s="16"/>
      <c r="AG16" s="13"/>
      <c r="AH16" s="14">
        <v>180</v>
      </c>
      <c r="AI16" s="15" t="s">
        <v>573</v>
      </c>
      <c r="AJ16" s="16">
        <v>8.6999999999999993</v>
      </c>
      <c r="AK16" s="42">
        <v>180</v>
      </c>
      <c r="AL16" s="17"/>
      <c r="AM16" s="18"/>
    </row>
    <row r="17" spans="2:39" x14ac:dyDescent="0.2">
      <c r="B17" s="147"/>
      <c r="C17" s="291"/>
      <c r="D17" s="243"/>
      <c r="E17" s="243"/>
      <c r="F17" s="158"/>
      <c r="G17" s="164"/>
      <c r="H17" s="274"/>
      <c r="I17" s="275"/>
      <c r="J17" s="3">
        <v>44525</v>
      </c>
      <c r="K17" s="4" t="s">
        <v>395</v>
      </c>
      <c r="L17" s="5">
        <v>8.1</v>
      </c>
      <c r="M17" s="6">
        <v>0.5</v>
      </c>
      <c r="N17" s="6">
        <v>9</v>
      </c>
      <c r="O17" s="9">
        <v>5</v>
      </c>
      <c r="P17" s="8" t="s">
        <v>417</v>
      </c>
      <c r="Q17" s="8" t="s">
        <v>397</v>
      </c>
      <c r="R17" s="7">
        <v>0</v>
      </c>
      <c r="S17" s="7">
        <v>35.700000000000003</v>
      </c>
      <c r="T17" s="7">
        <v>16.5</v>
      </c>
      <c r="U17" s="7">
        <v>9.1</v>
      </c>
      <c r="V17" s="7">
        <v>12.8</v>
      </c>
      <c r="W17" s="7">
        <v>8.6</v>
      </c>
      <c r="X17" s="7">
        <v>8</v>
      </c>
      <c r="Y17" s="7">
        <v>9.3000000000000007</v>
      </c>
      <c r="Z17" s="7">
        <v>60.4</v>
      </c>
      <c r="AA17" s="46">
        <v>2.5859999999999999</v>
      </c>
      <c r="AB17" s="41" t="s">
        <v>413</v>
      </c>
      <c r="AC17" s="13"/>
      <c r="AD17" s="14">
        <v>11</v>
      </c>
      <c r="AE17" s="15" t="s">
        <v>573</v>
      </c>
      <c r="AF17" s="16">
        <v>3.3</v>
      </c>
      <c r="AG17" s="13"/>
      <c r="AH17" s="14">
        <v>340</v>
      </c>
      <c r="AI17" s="15" t="s">
        <v>573</v>
      </c>
      <c r="AJ17" s="16">
        <v>11</v>
      </c>
      <c r="AK17" s="42">
        <v>351</v>
      </c>
      <c r="AL17" s="17"/>
      <c r="AM17" s="18"/>
    </row>
    <row r="18" spans="2:39" x14ac:dyDescent="0.2">
      <c r="B18" s="147"/>
      <c r="C18" s="291"/>
      <c r="D18" s="243"/>
      <c r="E18" s="243"/>
      <c r="F18" s="158"/>
      <c r="G18" s="164"/>
      <c r="H18" s="274"/>
      <c r="I18" s="275"/>
      <c r="J18" s="3">
        <v>44557</v>
      </c>
      <c r="K18" s="4" t="s">
        <v>479</v>
      </c>
      <c r="L18" s="5">
        <v>-1.5</v>
      </c>
      <c r="M18" s="6" t="s">
        <v>434</v>
      </c>
      <c r="N18" s="6" t="s">
        <v>434</v>
      </c>
      <c r="O18" s="9" t="s">
        <v>434</v>
      </c>
      <c r="P18" s="8" t="s">
        <v>434</v>
      </c>
      <c r="Q18" s="8" t="s">
        <v>434</v>
      </c>
      <c r="R18" s="7" t="s">
        <v>434</v>
      </c>
      <c r="S18" s="7" t="s">
        <v>434</v>
      </c>
      <c r="T18" s="7" t="s">
        <v>434</v>
      </c>
      <c r="U18" s="7" t="s">
        <v>434</v>
      </c>
      <c r="V18" s="7" t="s">
        <v>434</v>
      </c>
      <c r="W18" s="7" t="s">
        <v>434</v>
      </c>
      <c r="X18" s="7" t="s">
        <v>434</v>
      </c>
      <c r="Y18" s="7" t="s">
        <v>434</v>
      </c>
      <c r="Z18" s="7" t="s">
        <v>434</v>
      </c>
      <c r="AA18" s="46" t="s">
        <v>434</v>
      </c>
      <c r="AB18" s="41" t="s">
        <v>434</v>
      </c>
      <c r="AC18" s="13"/>
      <c r="AD18" s="14" t="s">
        <v>434</v>
      </c>
      <c r="AE18" s="15"/>
      <c r="AF18" s="16"/>
      <c r="AG18" s="13"/>
      <c r="AH18" s="14" t="s">
        <v>434</v>
      </c>
      <c r="AI18" s="15"/>
      <c r="AJ18" s="16"/>
      <c r="AK18" s="42" t="s">
        <v>434</v>
      </c>
      <c r="AL18" s="17" t="s">
        <v>491</v>
      </c>
      <c r="AM18" s="18"/>
    </row>
    <row r="19" spans="2:39" x14ac:dyDescent="0.2">
      <c r="B19" s="147"/>
      <c r="C19" s="291"/>
      <c r="D19" s="243"/>
      <c r="E19" s="243"/>
      <c r="F19" s="158"/>
      <c r="G19" s="164"/>
      <c r="H19" s="274"/>
      <c r="I19" s="275"/>
      <c r="J19" s="3">
        <v>44586</v>
      </c>
      <c r="K19" s="4" t="s">
        <v>402</v>
      </c>
      <c r="L19" s="5">
        <v>5.2</v>
      </c>
      <c r="M19" s="6" t="s">
        <v>434</v>
      </c>
      <c r="N19" s="6" t="s">
        <v>434</v>
      </c>
      <c r="O19" s="9" t="s">
        <v>434</v>
      </c>
      <c r="P19" s="8" t="s">
        <v>434</v>
      </c>
      <c r="Q19" s="8" t="s">
        <v>434</v>
      </c>
      <c r="R19" s="7" t="s">
        <v>434</v>
      </c>
      <c r="S19" s="7" t="s">
        <v>434</v>
      </c>
      <c r="T19" s="7" t="s">
        <v>434</v>
      </c>
      <c r="U19" s="7" t="s">
        <v>434</v>
      </c>
      <c r="V19" s="7" t="s">
        <v>434</v>
      </c>
      <c r="W19" s="7" t="s">
        <v>434</v>
      </c>
      <c r="X19" s="7" t="s">
        <v>434</v>
      </c>
      <c r="Y19" s="7" t="s">
        <v>434</v>
      </c>
      <c r="Z19" s="7" t="s">
        <v>434</v>
      </c>
      <c r="AA19" s="46" t="s">
        <v>434</v>
      </c>
      <c r="AB19" s="41" t="s">
        <v>434</v>
      </c>
      <c r="AC19" s="13"/>
      <c r="AD19" s="14" t="s">
        <v>434</v>
      </c>
      <c r="AE19" s="15"/>
      <c r="AF19" s="16"/>
      <c r="AG19" s="13"/>
      <c r="AH19" s="14" t="s">
        <v>434</v>
      </c>
      <c r="AI19" s="15"/>
      <c r="AJ19" s="16"/>
      <c r="AK19" s="42" t="s">
        <v>434</v>
      </c>
      <c r="AL19" s="17" t="s">
        <v>491</v>
      </c>
      <c r="AM19" s="18"/>
    </row>
    <row r="20" spans="2:39" x14ac:dyDescent="0.2">
      <c r="B20" s="147"/>
      <c r="C20" s="291"/>
      <c r="D20" s="243"/>
      <c r="E20" s="243"/>
      <c r="F20" s="158"/>
      <c r="G20" s="164"/>
      <c r="H20" s="274"/>
      <c r="I20" s="275"/>
      <c r="J20" s="3">
        <v>44607</v>
      </c>
      <c r="K20" s="4" t="s">
        <v>398</v>
      </c>
      <c r="L20" s="5">
        <v>2</v>
      </c>
      <c r="M20" s="6" t="s">
        <v>434</v>
      </c>
      <c r="N20" s="6" t="s">
        <v>434</v>
      </c>
      <c r="O20" s="9" t="s">
        <v>434</v>
      </c>
      <c r="P20" s="8" t="s">
        <v>434</v>
      </c>
      <c r="Q20" s="8" t="s">
        <v>434</v>
      </c>
      <c r="R20" s="7" t="s">
        <v>434</v>
      </c>
      <c r="S20" s="7" t="s">
        <v>434</v>
      </c>
      <c r="T20" s="7" t="s">
        <v>434</v>
      </c>
      <c r="U20" s="7" t="s">
        <v>434</v>
      </c>
      <c r="V20" s="7" t="s">
        <v>434</v>
      </c>
      <c r="W20" s="7" t="s">
        <v>434</v>
      </c>
      <c r="X20" s="7" t="s">
        <v>434</v>
      </c>
      <c r="Y20" s="7" t="s">
        <v>434</v>
      </c>
      <c r="Z20" s="7" t="s">
        <v>434</v>
      </c>
      <c r="AA20" s="46" t="s">
        <v>434</v>
      </c>
      <c r="AB20" s="41" t="s">
        <v>434</v>
      </c>
      <c r="AC20" s="13"/>
      <c r="AD20" s="14" t="s">
        <v>434</v>
      </c>
      <c r="AE20" s="15"/>
      <c r="AF20" s="16"/>
      <c r="AG20" s="13"/>
      <c r="AH20" s="14" t="s">
        <v>434</v>
      </c>
      <c r="AI20" s="15"/>
      <c r="AJ20" s="16"/>
      <c r="AK20" s="42" t="s">
        <v>434</v>
      </c>
      <c r="AL20" s="17" t="s">
        <v>491</v>
      </c>
      <c r="AM20" s="18"/>
    </row>
    <row r="21" spans="2:39" x14ac:dyDescent="0.2">
      <c r="B21" s="147"/>
      <c r="C21" s="291">
        <v>167</v>
      </c>
      <c r="D21" s="243" t="s">
        <v>340</v>
      </c>
      <c r="E21" s="243" t="s">
        <v>319</v>
      </c>
      <c r="F21" s="158"/>
      <c r="G21" s="164"/>
      <c r="H21" s="274" t="s">
        <v>320</v>
      </c>
      <c r="I21" s="275"/>
      <c r="J21" s="3">
        <v>44328</v>
      </c>
      <c r="K21" s="4" t="s">
        <v>402</v>
      </c>
      <c r="L21" s="5">
        <v>26.6</v>
      </c>
      <c r="M21" s="6">
        <v>0.62</v>
      </c>
      <c r="N21" s="6">
        <v>20.100000000000001</v>
      </c>
      <c r="O21" s="9">
        <v>3</v>
      </c>
      <c r="P21" s="8" t="s">
        <v>419</v>
      </c>
      <c r="Q21" s="8" t="s">
        <v>397</v>
      </c>
      <c r="R21" s="7">
        <v>0</v>
      </c>
      <c r="S21" s="7">
        <v>3.2</v>
      </c>
      <c r="T21" s="7">
        <v>13.2</v>
      </c>
      <c r="U21" s="7">
        <v>21.2</v>
      </c>
      <c r="V21" s="7">
        <v>22</v>
      </c>
      <c r="W21" s="7">
        <v>12.8</v>
      </c>
      <c r="X21" s="7">
        <v>11.9</v>
      </c>
      <c r="Y21" s="7">
        <v>15.7</v>
      </c>
      <c r="Z21" s="7">
        <v>75.2</v>
      </c>
      <c r="AA21" s="46">
        <v>2.6379999999999999</v>
      </c>
      <c r="AB21" s="41" t="s">
        <v>413</v>
      </c>
      <c r="AC21" s="13"/>
      <c r="AD21" s="14">
        <v>25</v>
      </c>
      <c r="AE21" s="15" t="s">
        <v>573</v>
      </c>
      <c r="AF21" s="16">
        <v>3.5</v>
      </c>
      <c r="AG21" s="13"/>
      <c r="AH21" s="14">
        <v>650</v>
      </c>
      <c r="AI21" s="15" t="s">
        <v>573</v>
      </c>
      <c r="AJ21" s="16">
        <v>15</v>
      </c>
      <c r="AK21" s="42">
        <v>675</v>
      </c>
      <c r="AL21" s="17"/>
      <c r="AM21" s="18"/>
    </row>
    <row r="22" spans="2:39" x14ac:dyDescent="0.2">
      <c r="B22" s="147"/>
      <c r="C22" s="291"/>
      <c r="D22" s="243"/>
      <c r="E22" s="243"/>
      <c r="F22" s="158"/>
      <c r="G22" s="164"/>
      <c r="H22" s="274"/>
      <c r="I22" s="275"/>
      <c r="J22" s="3">
        <v>44366</v>
      </c>
      <c r="K22" s="4" t="s">
        <v>395</v>
      </c>
      <c r="L22" s="5">
        <v>18.899999999999999</v>
      </c>
      <c r="M22" s="6">
        <v>0.7</v>
      </c>
      <c r="N22" s="6">
        <v>23.5</v>
      </c>
      <c r="O22" s="9">
        <v>7</v>
      </c>
      <c r="P22" s="8" t="s">
        <v>418</v>
      </c>
      <c r="Q22" s="8" t="s">
        <v>414</v>
      </c>
      <c r="R22" s="7">
        <v>0</v>
      </c>
      <c r="S22" s="7">
        <v>17</v>
      </c>
      <c r="T22" s="7">
        <v>16</v>
      </c>
      <c r="U22" s="7">
        <v>19.2</v>
      </c>
      <c r="V22" s="7">
        <v>21.8</v>
      </c>
      <c r="W22" s="7">
        <v>11.7</v>
      </c>
      <c r="X22" s="7">
        <v>5.4</v>
      </c>
      <c r="Y22" s="7">
        <v>8.9</v>
      </c>
      <c r="Z22" s="7">
        <v>64.8</v>
      </c>
      <c r="AA22" s="46">
        <v>2.5939999999999999</v>
      </c>
      <c r="AB22" s="41" t="s">
        <v>424</v>
      </c>
      <c r="AC22" s="13"/>
      <c r="AD22" s="14">
        <v>57</v>
      </c>
      <c r="AE22" s="15" t="s">
        <v>573</v>
      </c>
      <c r="AF22" s="16">
        <v>8.3000000000000007</v>
      </c>
      <c r="AG22" s="13"/>
      <c r="AH22" s="14">
        <v>1300</v>
      </c>
      <c r="AI22" s="15" t="s">
        <v>573</v>
      </c>
      <c r="AJ22" s="16">
        <v>38</v>
      </c>
      <c r="AK22" s="42">
        <v>1357</v>
      </c>
      <c r="AL22" s="17"/>
      <c r="AM22" s="18"/>
    </row>
    <row r="23" spans="2:39" x14ac:dyDescent="0.2">
      <c r="B23" s="147"/>
      <c r="C23" s="291"/>
      <c r="D23" s="243"/>
      <c r="E23" s="243"/>
      <c r="F23" s="158"/>
      <c r="G23" s="164"/>
      <c r="H23" s="274"/>
      <c r="I23" s="275"/>
      <c r="J23" s="3">
        <v>44439</v>
      </c>
      <c r="K23" s="4" t="s">
        <v>402</v>
      </c>
      <c r="L23" s="5">
        <v>27</v>
      </c>
      <c r="M23" s="6">
        <v>0.4</v>
      </c>
      <c r="N23" s="6">
        <v>24.1</v>
      </c>
      <c r="O23" s="9">
        <v>5</v>
      </c>
      <c r="P23" s="8" t="s">
        <v>411</v>
      </c>
      <c r="Q23" s="8" t="s">
        <v>414</v>
      </c>
      <c r="R23" s="7">
        <v>2.8</v>
      </c>
      <c r="S23" s="7">
        <v>6</v>
      </c>
      <c r="T23" s="7">
        <v>16.600000000000001</v>
      </c>
      <c r="U23" s="7">
        <v>22.1</v>
      </c>
      <c r="V23" s="7">
        <v>24.5</v>
      </c>
      <c r="W23" s="7">
        <v>17.2</v>
      </c>
      <c r="X23" s="7">
        <v>5.4</v>
      </c>
      <c r="Y23" s="7">
        <v>5.4</v>
      </c>
      <c r="Z23" s="7">
        <v>94.1</v>
      </c>
      <c r="AA23" s="46">
        <v>2.6179999999999999</v>
      </c>
      <c r="AB23" s="41" t="s">
        <v>424</v>
      </c>
      <c r="AC23" s="13" t="s">
        <v>571</v>
      </c>
      <c r="AD23" s="14">
        <v>7.6</v>
      </c>
      <c r="AE23" s="15"/>
      <c r="AF23" s="16"/>
      <c r="AG23" s="13"/>
      <c r="AH23" s="14">
        <v>290</v>
      </c>
      <c r="AI23" s="15" t="s">
        <v>573</v>
      </c>
      <c r="AJ23" s="16">
        <v>10</v>
      </c>
      <c r="AK23" s="42">
        <v>290</v>
      </c>
      <c r="AL23" s="17"/>
      <c r="AM23" s="18"/>
    </row>
    <row r="24" spans="2:39" x14ac:dyDescent="0.2">
      <c r="B24" s="147"/>
      <c r="C24" s="291"/>
      <c r="D24" s="243"/>
      <c r="E24" s="243"/>
      <c r="F24" s="158"/>
      <c r="G24" s="164"/>
      <c r="H24" s="274"/>
      <c r="I24" s="275"/>
      <c r="J24" s="3">
        <v>44474</v>
      </c>
      <c r="K24" s="4" t="s">
        <v>398</v>
      </c>
      <c r="L24" s="5">
        <v>25.4</v>
      </c>
      <c r="M24" s="6">
        <v>0.4</v>
      </c>
      <c r="N24" s="6">
        <v>20.8</v>
      </c>
      <c r="O24" s="9">
        <v>4</v>
      </c>
      <c r="P24" s="8" t="s">
        <v>446</v>
      </c>
      <c r="Q24" s="8" t="s">
        <v>414</v>
      </c>
      <c r="R24" s="7">
        <v>0</v>
      </c>
      <c r="S24" s="7">
        <v>7.9</v>
      </c>
      <c r="T24" s="7">
        <v>15.5</v>
      </c>
      <c r="U24" s="7">
        <v>25.7</v>
      </c>
      <c r="V24" s="7">
        <v>27.5</v>
      </c>
      <c r="W24" s="7">
        <v>15.8</v>
      </c>
      <c r="X24" s="7">
        <v>4</v>
      </c>
      <c r="Y24" s="7">
        <v>3.6</v>
      </c>
      <c r="Z24" s="7">
        <v>71.599999999999994</v>
      </c>
      <c r="AA24" s="46">
        <v>2.6150000000000002</v>
      </c>
      <c r="AB24" s="41" t="s">
        <v>424</v>
      </c>
      <c r="AC24" s="13"/>
      <c r="AD24" s="14">
        <v>26</v>
      </c>
      <c r="AE24" s="15" t="s">
        <v>573</v>
      </c>
      <c r="AF24" s="16">
        <v>5.5</v>
      </c>
      <c r="AG24" s="13"/>
      <c r="AH24" s="14">
        <v>620</v>
      </c>
      <c r="AI24" s="15" t="s">
        <v>573</v>
      </c>
      <c r="AJ24" s="16">
        <v>24</v>
      </c>
      <c r="AK24" s="42">
        <v>646</v>
      </c>
      <c r="AL24" s="17"/>
      <c r="AM24" s="18"/>
    </row>
    <row r="25" spans="2:39" x14ac:dyDescent="0.2">
      <c r="B25" s="147"/>
      <c r="C25" s="291"/>
      <c r="D25" s="243"/>
      <c r="E25" s="243"/>
      <c r="F25" s="158"/>
      <c r="G25" s="164"/>
      <c r="H25" s="274"/>
      <c r="I25" s="275"/>
      <c r="J25" s="3">
        <v>44504</v>
      </c>
      <c r="K25" s="4" t="s">
        <v>402</v>
      </c>
      <c r="L25" s="5">
        <v>16.3</v>
      </c>
      <c r="M25" s="6">
        <v>0.6</v>
      </c>
      <c r="N25" s="6">
        <v>13.7</v>
      </c>
      <c r="O25" s="9">
        <v>6</v>
      </c>
      <c r="P25" s="8" t="s">
        <v>411</v>
      </c>
      <c r="Q25" s="8" t="s">
        <v>414</v>
      </c>
      <c r="R25" s="7">
        <v>0</v>
      </c>
      <c r="S25" s="7">
        <v>6.1</v>
      </c>
      <c r="T25" s="7">
        <v>21</v>
      </c>
      <c r="U25" s="7">
        <v>24.3</v>
      </c>
      <c r="V25" s="7">
        <v>23.7</v>
      </c>
      <c r="W25" s="7">
        <v>13.8</v>
      </c>
      <c r="X25" s="7">
        <v>4.8</v>
      </c>
      <c r="Y25" s="7">
        <v>6.3</v>
      </c>
      <c r="Z25" s="7">
        <v>71</v>
      </c>
      <c r="AA25" s="46">
        <v>2.61</v>
      </c>
      <c r="AB25" s="41" t="s">
        <v>424</v>
      </c>
      <c r="AC25" s="13"/>
      <c r="AD25" s="14">
        <v>22</v>
      </c>
      <c r="AE25" s="15" t="s">
        <v>573</v>
      </c>
      <c r="AF25" s="16">
        <v>3.8</v>
      </c>
      <c r="AG25" s="13"/>
      <c r="AH25" s="14">
        <v>780</v>
      </c>
      <c r="AI25" s="15" t="s">
        <v>573</v>
      </c>
      <c r="AJ25" s="16">
        <v>21</v>
      </c>
      <c r="AK25" s="42">
        <v>802</v>
      </c>
      <c r="AL25" s="17"/>
      <c r="AM25" s="18"/>
    </row>
    <row r="26" spans="2:39" x14ac:dyDescent="0.2">
      <c r="B26" s="147"/>
      <c r="C26" s="291"/>
      <c r="D26" s="243"/>
      <c r="E26" s="243"/>
      <c r="F26" s="158"/>
      <c r="G26" s="164"/>
      <c r="H26" s="274"/>
      <c r="I26" s="275"/>
      <c r="J26" s="3">
        <v>44533</v>
      </c>
      <c r="K26" s="4" t="s">
        <v>402</v>
      </c>
      <c r="L26" s="5">
        <v>15.5</v>
      </c>
      <c r="M26" s="6">
        <v>1.4</v>
      </c>
      <c r="N26" s="6">
        <v>8.6</v>
      </c>
      <c r="O26" s="9">
        <v>5</v>
      </c>
      <c r="P26" s="8" t="s">
        <v>420</v>
      </c>
      <c r="Q26" s="8" t="s">
        <v>414</v>
      </c>
      <c r="R26" s="7">
        <v>2.2999999999999998</v>
      </c>
      <c r="S26" s="7">
        <v>7.7</v>
      </c>
      <c r="T26" s="7">
        <v>16.3</v>
      </c>
      <c r="U26" s="7">
        <v>20.6</v>
      </c>
      <c r="V26" s="7">
        <v>31.3</v>
      </c>
      <c r="W26" s="7">
        <v>13.4</v>
      </c>
      <c r="X26" s="7">
        <v>3.3</v>
      </c>
      <c r="Y26" s="7">
        <v>5.0999999999999996</v>
      </c>
      <c r="Z26" s="7">
        <v>73</v>
      </c>
      <c r="AA26" s="46">
        <v>2.6259999999999999</v>
      </c>
      <c r="AB26" s="41" t="s">
        <v>413</v>
      </c>
      <c r="AC26" s="13"/>
      <c r="AD26" s="14">
        <v>15</v>
      </c>
      <c r="AE26" s="15" t="s">
        <v>573</v>
      </c>
      <c r="AF26" s="16">
        <v>2.7</v>
      </c>
      <c r="AG26" s="13"/>
      <c r="AH26" s="14">
        <v>450</v>
      </c>
      <c r="AI26" s="15" t="s">
        <v>573</v>
      </c>
      <c r="AJ26" s="16">
        <v>15</v>
      </c>
      <c r="AK26" s="42">
        <v>465</v>
      </c>
      <c r="AL26" s="17"/>
      <c r="AM26" s="18"/>
    </row>
    <row r="27" spans="2:39" x14ac:dyDescent="0.2">
      <c r="B27" s="147"/>
      <c r="C27" s="291">
        <v>168</v>
      </c>
      <c r="D27" s="274" t="s">
        <v>321</v>
      </c>
      <c r="E27" s="275"/>
      <c r="F27" s="158"/>
      <c r="G27" s="164"/>
      <c r="H27" s="274" t="s">
        <v>322</v>
      </c>
      <c r="I27" s="275"/>
      <c r="J27" s="3">
        <v>44343</v>
      </c>
      <c r="K27" s="4" t="s">
        <v>395</v>
      </c>
      <c r="L27" s="5">
        <v>18.100000000000001</v>
      </c>
      <c r="M27" s="6">
        <v>32.01</v>
      </c>
      <c r="N27" s="6">
        <v>8.1</v>
      </c>
      <c r="O27" s="9">
        <v>5</v>
      </c>
      <c r="P27" s="8" t="s">
        <v>426</v>
      </c>
      <c r="Q27" s="8" t="s">
        <v>451</v>
      </c>
      <c r="R27" s="7">
        <v>0</v>
      </c>
      <c r="S27" s="7">
        <v>0</v>
      </c>
      <c r="T27" s="7">
        <v>0</v>
      </c>
      <c r="U27" s="7">
        <v>0.1</v>
      </c>
      <c r="V27" s="7">
        <v>1.2</v>
      </c>
      <c r="W27" s="7">
        <v>9.3000000000000007</v>
      </c>
      <c r="X27" s="7">
        <v>68.7</v>
      </c>
      <c r="Y27" s="7">
        <v>20.7</v>
      </c>
      <c r="Z27" s="7">
        <v>35.900000000000006</v>
      </c>
      <c r="AA27" s="46">
        <v>2.61</v>
      </c>
      <c r="AB27" s="41" t="s">
        <v>444</v>
      </c>
      <c r="AC27" s="13"/>
      <c r="AD27" s="14">
        <v>23</v>
      </c>
      <c r="AE27" s="15" t="s">
        <v>573</v>
      </c>
      <c r="AF27" s="16">
        <v>3</v>
      </c>
      <c r="AG27" s="13"/>
      <c r="AH27" s="14">
        <v>530</v>
      </c>
      <c r="AI27" s="15" t="s">
        <v>573</v>
      </c>
      <c r="AJ27" s="16">
        <v>10</v>
      </c>
      <c r="AK27" s="42">
        <v>553</v>
      </c>
      <c r="AL27" s="17"/>
      <c r="AM27" s="18"/>
    </row>
    <row r="28" spans="2:39" x14ac:dyDescent="0.2">
      <c r="B28" s="147"/>
      <c r="C28" s="291"/>
      <c r="D28" s="274"/>
      <c r="E28" s="275"/>
      <c r="F28" s="158"/>
      <c r="G28" s="164"/>
      <c r="H28" s="274"/>
      <c r="I28" s="275"/>
      <c r="J28" s="3">
        <v>44371</v>
      </c>
      <c r="K28" s="4" t="s">
        <v>402</v>
      </c>
      <c r="L28" s="5">
        <v>19.600000000000001</v>
      </c>
      <c r="M28" s="6">
        <v>22.8</v>
      </c>
      <c r="N28" s="6">
        <v>9.6</v>
      </c>
      <c r="O28" s="9">
        <v>5</v>
      </c>
      <c r="P28" s="8" t="s">
        <v>440</v>
      </c>
      <c r="Q28" s="8" t="s">
        <v>451</v>
      </c>
      <c r="R28" s="7">
        <v>0</v>
      </c>
      <c r="S28" s="7">
        <v>0</v>
      </c>
      <c r="T28" s="7">
        <v>0</v>
      </c>
      <c r="U28" s="7">
        <v>0</v>
      </c>
      <c r="V28" s="7">
        <v>0.1</v>
      </c>
      <c r="W28" s="7">
        <v>0.3</v>
      </c>
      <c r="X28" s="7">
        <v>40.299999999999997</v>
      </c>
      <c r="Y28" s="7">
        <v>59.3</v>
      </c>
      <c r="Z28" s="7">
        <v>30.099999999999994</v>
      </c>
      <c r="AA28" s="46">
        <v>2.5870000000000002</v>
      </c>
      <c r="AB28" s="41" t="s">
        <v>444</v>
      </c>
      <c r="AC28" s="13"/>
      <c r="AD28" s="14">
        <v>15</v>
      </c>
      <c r="AE28" s="15" t="s">
        <v>573</v>
      </c>
      <c r="AF28" s="16">
        <v>3.5</v>
      </c>
      <c r="AG28" s="13"/>
      <c r="AH28" s="14">
        <v>360</v>
      </c>
      <c r="AI28" s="15" t="s">
        <v>573</v>
      </c>
      <c r="AJ28" s="16">
        <v>14</v>
      </c>
      <c r="AK28" s="42">
        <v>375</v>
      </c>
      <c r="AL28" s="17"/>
      <c r="AM28" s="18"/>
    </row>
    <row r="29" spans="2:39" x14ac:dyDescent="0.2">
      <c r="B29" s="147"/>
      <c r="C29" s="291"/>
      <c r="D29" s="274"/>
      <c r="E29" s="275"/>
      <c r="F29" s="158"/>
      <c r="G29" s="164"/>
      <c r="H29" s="274"/>
      <c r="I29" s="275"/>
      <c r="J29" s="3">
        <v>44396</v>
      </c>
      <c r="K29" s="4" t="s">
        <v>402</v>
      </c>
      <c r="L29" s="5">
        <v>27.1</v>
      </c>
      <c r="M29" s="6">
        <v>24.2</v>
      </c>
      <c r="N29" s="6">
        <v>19</v>
      </c>
      <c r="O29" s="9">
        <v>5</v>
      </c>
      <c r="P29" s="8" t="s">
        <v>493</v>
      </c>
      <c r="Q29" s="8" t="s">
        <v>451</v>
      </c>
      <c r="R29" s="7">
        <v>0</v>
      </c>
      <c r="S29" s="7">
        <v>0.1</v>
      </c>
      <c r="T29" s="7">
        <v>0.2</v>
      </c>
      <c r="U29" s="7">
        <v>0.2</v>
      </c>
      <c r="V29" s="7">
        <v>0.2</v>
      </c>
      <c r="W29" s="7">
        <v>3.3</v>
      </c>
      <c r="X29" s="7">
        <v>56.2</v>
      </c>
      <c r="Y29" s="7">
        <v>39.799999999999997</v>
      </c>
      <c r="Z29" s="7">
        <v>36.200000000000003</v>
      </c>
      <c r="AA29" s="46">
        <v>2.5960000000000001</v>
      </c>
      <c r="AB29" s="41" t="s">
        <v>444</v>
      </c>
      <c r="AC29" s="13"/>
      <c r="AD29" s="14">
        <v>10</v>
      </c>
      <c r="AE29" s="15" t="s">
        <v>573</v>
      </c>
      <c r="AF29" s="16">
        <v>3.3</v>
      </c>
      <c r="AG29" s="13"/>
      <c r="AH29" s="14">
        <v>320</v>
      </c>
      <c r="AI29" s="15" t="s">
        <v>573</v>
      </c>
      <c r="AJ29" s="16">
        <v>10</v>
      </c>
      <c r="AK29" s="42">
        <v>330</v>
      </c>
      <c r="AL29" s="17"/>
      <c r="AM29" s="18"/>
    </row>
    <row r="30" spans="2:39" x14ac:dyDescent="0.2">
      <c r="B30" s="147"/>
      <c r="C30" s="291"/>
      <c r="D30" s="274"/>
      <c r="E30" s="275"/>
      <c r="F30" s="158"/>
      <c r="G30" s="164"/>
      <c r="H30" s="274"/>
      <c r="I30" s="275"/>
      <c r="J30" s="3">
        <v>44435</v>
      </c>
      <c r="K30" s="4" t="s">
        <v>402</v>
      </c>
      <c r="L30" s="5">
        <v>26.3</v>
      </c>
      <c r="M30" s="6">
        <v>25.3</v>
      </c>
      <c r="N30" s="6">
        <v>11.3</v>
      </c>
      <c r="O30" s="9">
        <v>5</v>
      </c>
      <c r="P30" s="8" t="s">
        <v>440</v>
      </c>
      <c r="Q30" s="8" t="s">
        <v>451</v>
      </c>
      <c r="R30" s="7">
        <v>0</v>
      </c>
      <c r="S30" s="7">
        <v>0</v>
      </c>
      <c r="T30" s="7">
        <v>1.8</v>
      </c>
      <c r="U30" s="7">
        <v>1.7</v>
      </c>
      <c r="V30" s="7">
        <v>3.3</v>
      </c>
      <c r="W30" s="7">
        <v>9.4</v>
      </c>
      <c r="X30" s="7">
        <v>38.700000000000003</v>
      </c>
      <c r="Y30" s="7">
        <v>45.1</v>
      </c>
      <c r="Z30" s="7">
        <v>41.6</v>
      </c>
      <c r="AA30" s="46">
        <v>2.6259999999999999</v>
      </c>
      <c r="AB30" s="41" t="s">
        <v>444</v>
      </c>
      <c r="AC30" s="13"/>
      <c r="AD30" s="14">
        <v>12</v>
      </c>
      <c r="AE30" s="15" t="s">
        <v>573</v>
      </c>
      <c r="AF30" s="16">
        <v>3</v>
      </c>
      <c r="AG30" s="13"/>
      <c r="AH30" s="14">
        <v>260</v>
      </c>
      <c r="AI30" s="15" t="s">
        <v>573</v>
      </c>
      <c r="AJ30" s="16">
        <v>13</v>
      </c>
      <c r="AK30" s="42">
        <v>272</v>
      </c>
      <c r="AL30" s="17"/>
      <c r="AM30" s="18"/>
    </row>
    <row r="31" spans="2:39" x14ac:dyDescent="0.2">
      <c r="B31" s="147"/>
      <c r="C31" s="291"/>
      <c r="D31" s="274"/>
      <c r="E31" s="275"/>
      <c r="F31" s="158"/>
      <c r="G31" s="164"/>
      <c r="H31" s="274"/>
      <c r="I31" s="275"/>
      <c r="J31" s="3">
        <v>44456</v>
      </c>
      <c r="K31" s="4" t="s">
        <v>398</v>
      </c>
      <c r="L31" s="5">
        <v>24.5</v>
      </c>
      <c r="M31" s="6">
        <v>26</v>
      </c>
      <c r="N31" s="6">
        <v>11.8</v>
      </c>
      <c r="O31" s="9">
        <v>4</v>
      </c>
      <c r="P31" s="8" t="s">
        <v>440</v>
      </c>
      <c r="Q31" s="8" t="s">
        <v>451</v>
      </c>
      <c r="R31" s="7">
        <v>0</v>
      </c>
      <c r="S31" s="7">
        <v>0.1</v>
      </c>
      <c r="T31" s="7">
        <v>3</v>
      </c>
      <c r="U31" s="7">
        <v>3.3</v>
      </c>
      <c r="V31" s="7">
        <v>5.0999999999999996</v>
      </c>
      <c r="W31" s="7">
        <v>7.5</v>
      </c>
      <c r="X31" s="7">
        <v>33.200000000000003</v>
      </c>
      <c r="Y31" s="7">
        <v>47.8</v>
      </c>
      <c r="Z31" s="7">
        <v>35.5</v>
      </c>
      <c r="AA31" s="46">
        <v>2.5960000000000001</v>
      </c>
      <c r="AB31" s="41" t="s">
        <v>444</v>
      </c>
      <c r="AC31" s="13"/>
      <c r="AD31" s="14">
        <v>26</v>
      </c>
      <c r="AE31" s="15" t="s">
        <v>573</v>
      </c>
      <c r="AF31" s="16">
        <v>7.1</v>
      </c>
      <c r="AG31" s="13"/>
      <c r="AH31" s="14">
        <v>330</v>
      </c>
      <c r="AI31" s="15" t="s">
        <v>573</v>
      </c>
      <c r="AJ31" s="16">
        <v>19</v>
      </c>
      <c r="AK31" s="42">
        <v>356</v>
      </c>
      <c r="AL31" s="17"/>
      <c r="AM31" s="18"/>
    </row>
    <row r="32" spans="2:39" x14ac:dyDescent="0.2">
      <c r="B32" s="147"/>
      <c r="C32" s="291"/>
      <c r="D32" s="274"/>
      <c r="E32" s="275"/>
      <c r="F32" s="158"/>
      <c r="G32" s="164"/>
      <c r="H32" s="274"/>
      <c r="I32" s="275"/>
      <c r="J32" s="3">
        <v>44495</v>
      </c>
      <c r="K32" s="4" t="s">
        <v>395</v>
      </c>
      <c r="L32" s="5">
        <v>14.8</v>
      </c>
      <c r="M32" s="6">
        <v>25.8</v>
      </c>
      <c r="N32" s="6">
        <v>11.6</v>
      </c>
      <c r="O32" s="9">
        <v>5</v>
      </c>
      <c r="P32" s="8" t="s">
        <v>440</v>
      </c>
      <c r="Q32" s="8" t="s">
        <v>451</v>
      </c>
      <c r="R32" s="7">
        <v>0</v>
      </c>
      <c r="S32" s="7">
        <v>0</v>
      </c>
      <c r="T32" s="7">
        <v>0.7</v>
      </c>
      <c r="U32" s="7">
        <v>1.9</v>
      </c>
      <c r="V32" s="7">
        <v>4</v>
      </c>
      <c r="W32" s="7">
        <v>9.4</v>
      </c>
      <c r="X32" s="7">
        <v>37.200000000000003</v>
      </c>
      <c r="Y32" s="7">
        <v>46.8</v>
      </c>
      <c r="Z32" s="7">
        <v>28.400000000000006</v>
      </c>
      <c r="AA32" s="46">
        <v>2.6059999999999999</v>
      </c>
      <c r="AB32" s="41" t="s">
        <v>444</v>
      </c>
      <c r="AC32" s="13"/>
      <c r="AD32" s="14">
        <v>18</v>
      </c>
      <c r="AE32" s="15" t="s">
        <v>573</v>
      </c>
      <c r="AF32" s="16">
        <v>4.4000000000000004</v>
      </c>
      <c r="AG32" s="13"/>
      <c r="AH32" s="14">
        <v>350</v>
      </c>
      <c r="AI32" s="15" t="s">
        <v>573</v>
      </c>
      <c r="AJ32" s="16">
        <v>13</v>
      </c>
      <c r="AK32" s="42">
        <v>368</v>
      </c>
      <c r="AL32" s="17"/>
      <c r="AM32" s="18"/>
    </row>
    <row r="33" spans="2:39" x14ac:dyDescent="0.2">
      <c r="B33" s="147"/>
      <c r="C33" s="291"/>
      <c r="D33" s="274"/>
      <c r="E33" s="275"/>
      <c r="F33" s="158"/>
      <c r="G33" s="164"/>
      <c r="H33" s="274"/>
      <c r="I33" s="275"/>
      <c r="J33" s="3">
        <v>44522</v>
      </c>
      <c r="K33" s="4" t="s">
        <v>395</v>
      </c>
      <c r="L33" s="5">
        <v>11.6</v>
      </c>
      <c r="M33" s="6">
        <v>29.5</v>
      </c>
      <c r="N33" s="6">
        <v>11.8</v>
      </c>
      <c r="O33" s="9">
        <v>5</v>
      </c>
      <c r="P33" s="8" t="s">
        <v>440</v>
      </c>
      <c r="Q33" s="8" t="s">
        <v>451</v>
      </c>
      <c r="R33" s="7">
        <v>0</v>
      </c>
      <c r="S33" s="7">
        <v>4.0999999999999996</v>
      </c>
      <c r="T33" s="7">
        <v>9.5</v>
      </c>
      <c r="U33" s="7">
        <v>8.4</v>
      </c>
      <c r="V33" s="7">
        <v>11.4</v>
      </c>
      <c r="W33" s="7">
        <v>14.2</v>
      </c>
      <c r="X33" s="7">
        <v>22</v>
      </c>
      <c r="Y33" s="7">
        <v>30.4</v>
      </c>
      <c r="Z33" s="7">
        <v>45.8</v>
      </c>
      <c r="AA33" s="46">
        <v>2.6459999999999999</v>
      </c>
      <c r="AB33" s="41" t="s">
        <v>444</v>
      </c>
      <c r="AC33" s="13" t="s">
        <v>571</v>
      </c>
      <c r="AD33" s="14">
        <v>7.8</v>
      </c>
      <c r="AE33" s="15"/>
      <c r="AF33" s="16"/>
      <c r="AG33" s="13"/>
      <c r="AH33" s="14">
        <v>180</v>
      </c>
      <c r="AI33" s="15" t="s">
        <v>573</v>
      </c>
      <c r="AJ33" s="16">
        <v>8</v>
      </c>
      <c r="AK33" s="42">
        <v>180</v>
      </c>
      <c r="AL33" s="17"/>
      <c r="AM33" s="18"/>
    </row>
    <row r="34" spans="2:39" x14ac:dyDescent="0.2">
      <c r="B34" s="147"/>
      <c r="C34" s="291"/>
      <c r="D34" s="274"/>
      <c r="E34" s="275"/>
      <c r="F34" s="158"/>
      <c r="G34" s="164"/>
      <c r="H34" s="274"/>
      <c r="I34" s="275"/>
      <c r="J34" s="3">
        <v>44544</v>
      </c>
      <c r="K34" s="4" t="s">
        <v>402</v>
      </c>
      <c r="L34" s="5">
        <v>7</v>
      </c>
      <c r="M34" s="6">
        <v>25.4</v>
      </c>
      <c r="N34" s="6">
        <v>8.6</v>
      </c>
      <c r="O34" s="9">
        <v>6</v>
      </c>
      <c r="P34" s="8" t="s">
        <v>440</v>
      </c>
      <c r="Q34" s="8" t="s">
        <v>451</v>
      </c>
      <c r="R34" s="7">
        <v>0</v>
      </c>
      <c r="S34" s="7">
        <v>0</v>
      </c>
      <c r="T34" s="7">
        <v>0.6</v>
      </c>
      <c r="U34" s="7">
        <v>0.9</v>
      </c>
      <c r="V34" s="7">
        <v>3.7</v>
      </c>
      <c r="W34" s="7">
        <v>19.3</v>
      </c>
      <c r="X34" s="7">
        <v>40.299999999999997</v>
      </c>
      <c r="Y34" s="7">
        <v>35.200000000000003</v>
      </c>
      <c r="Z34" s="7">
        <v>39.9</v>
      </c>
      <c r="AA34" s="46">
        <v>2.6360000000000001</v>
      </c>
      <c r="AB34" s="41" t="s">
        <v>444</v>
      </c>
      <c r="AC34" s="13"/>
      <c r="AD34" s="14">
        <v>9.1</v>
      </c>
      <c r="AE34" s="15" t="s">
        <v>573</v>
      </c>
      <c r="AF34" s="16">
        <v>2.8</v>
      </c>
      <c r="AG34" s="13"/>
      <c r="AH34" s="14">
        <v>330</v>
      </c>
      <c r="AI34" s="15" t="s">
        <v>573</v>
      </c>
      <c r="AJ34" s="16">
        <v>8.6999999999999993</v>
      </c>
      <c r="AK34" s="42">
        <v>339.1</v>
      </c>
      <c r="AL34" s="17"/>
      <c r="AM34" s="18"/>
    </row>
    <row r="35" spans="2:39" x14ac:dyDescent="0.2">
      <c r="B35" s="147"/>
      <c r="C35" s="291"/>
      <c r="D35" s="274"/>
      <c r="E35" s="275"/>
      <c r="F35" s="158"/>
      <c r="G35" s="164"/>
      <c r="H35" s="274"/>
      <c r="I35" s="275"/>
      <c r="J35" s="3">
        <v>44582</v>
      </c>
      <c r="K35" s="4" t="s">
        <v>479</v>
      </c>
      <c r="L35" s="5">
        <v>3.5</v>
      </c>
      <c r="M35" s="6" t="s">
        <v>434</v>
      </c>
      <c r="N35" s="6" t="s">
        <v>434</v>
      </c>
      <c r="O35" s="9" t="s">
        <v>434</v>
      </c>
      <c r="P35" s="8" t="s">
        <v>434</v>
      </c>
      <c r="Q35" s="8" t="s">
        <v>434</v>
      </c>
      <c r="R35" s="7" t="s">
        <v>434</v>
      </c>
      <c r="S35" s="7" t="s">
        <v>434</v>
      </c>
      <c r="T35" s="7" t="s">
        <v>434</v>
      </c>
      <c r="U35" s="7" t="s">
        <v>434</v>
      </c>
      <c r="V35" s="7" t="s">
        <v>434</v>
      </c>
      <c r="W35" s="7" t="s">
        <v>434</v>
      </c>
      <c r="X35" s="7" t="s">
        <v>434</v>
      </c>
      <c r="Y35" s="7" t="s">
        <v>434</v>
      </c>
      <c r="Z35" s="7" t="s">
        <v>434</v>
      </c>
      <c r="AA35" s="46" t="s">
        <v>434</v>
      </c>
      <c r="AB35" s="41" t="s">
        <v>434</v>
      </c>
      <c r="AC35" s="13"/>
      <c r="AD35" s="14" t="s">
        <v>434</v>
      </c>
      <c r="AE35" s="15"/>
      <c r="AF35" s="16"/>
      <c r="AG35" s="13"/>
      <c r="AH35" s="14" t="s">
        <v>434</v>
      </c>
      <c r="AI35" s="15"/>
      <c r="AJ35" s="16"/>
      <c r="AK35" s="42" t="s">
        <v>434</v>
      </c>
      <c r="AL35" s="17" t="s">
        <v>494</v>
      </c>
      <c r="AM35" s="18"/>
    </row>
    <row r="36" spans="2:39" x14ac:dyDescent="0.2">
      <c r="B36" s="147"/>
      <c r="C36" s="291"/>
      <c r="D36" s="274"/>
      <c r="E36" s="275"/>
      <c r="F36" s="158"/>
      <c r="G36" s="164"/>
      <c r="H36" s="274"/>
      <c r="I36" s="275"/>
      <c r="J36" s="3">
        <v>44610</v>
      </c>
      <c r="K36" s="4" t="s">
        <v>402</v>
      </c>
      <c r="L36" s="5">
        <v>5.7</v>
      </c>
      <c r="M36" s="6" t="s">
        <v>434</v>
      </c>
      <c r="N36" s="6" t="s">
        <v>434</v>
      </c>
      <c r="O36" s="9" t="s">
        <v>434</v>
      </c>
      <c r="P36" s="8" t="s">
        <v>434</v>
      </c>
      <c r="Q36" s="8" t="s">
        <v>434</v>
      </c>
      <c r="R36" s="7" t="s">
        <v>434</v>
      </c>
      <c r="S36" s="7" t="s">
        <v>434</v>
      </c>
      <c r="T36" s="7" t="s">
        <v>434</v>
      </c>
      <c r="U36" s="7" t="s">
        <v>434</v>
      </c>
      <c r="V36" s="7" t="s">
        <v>434</v>
      </c>
      <c r="W36" s="7" t="s">
        <v>434</v>
      </c>
      <c r="X36" s="7" t="s">
        <v>434</v>
      </c>
      <c r="Y36" s="7" t="s">
        <v>434</v>
      </c>
      <c r="Z36" s="7" t="s">
        <v>434</v>
      </c>
      <c r="AA36" s="46" t="s">
        <v>434</v>
      </c>
      <c r="AB36" s="41" t="s">
        <v>434</v>
      </c>
      <c r="AC36" s="13"/>
      <c r="AD36" s="14" t="s">
        <v>434</v>
      </c>
      <c r="AE36" s="15"/>
      <c r="AF36" s="16"/>
      <c r="AG36" s="13"/>
      <c r="AH36" s="14" t="s">
        <v>434</v>
      </c>
      <c r="AI36" s="15"/>
      <c r="AJ36" s="16"/>
      <c r="AK36" s="42" t="s">
        <v>434</v>
      </c>
      <c r="AL36" s="17" t="s">
        <v>494</v>
      </c>
      <c r="AM36" s="18"/>
    </row>
    <row r="37" spans="2:39" x14ac:dyDescent="0.2">
      <c r="B37" s="147"/>
      <c r="C37" s="291">
        <v>169</v>
      </c>
      <c r="D37" s="243" t="s">
        <v>341</v>
      </c>
      <c r="E37" s="243" t="s">
        <v>324</v>
      </c>
      <c r="F37" s="158"/>
      <c r="G37" s="164"/>
      <c r="H37" s="274" t="s">
        <v>325</v>
      </c>
      <c r="I37" s="275"/>
      <c r="J37" s="3">
        <v>44328</v>
      </c>
      <c r="K37" s="4" t="s">
        <v>402</v>
      </c>
      <c r="L37" s="5">
        <v>25.7</v>
      </c>
      <c r="M37" s="6">
        <v>1.93</v>
      </c>
      <c r="N37" s="6">
        <v>17.3</v>
      </c>
      <c r="O37" s="9">
        <v>3</v>
      </c>
      <c r="P37" s="8" t="s">
        <v>420</v>
      </c>
      <c r="Q37" s="8" t="s">
        <v>397</v>
      </c>
      <c r="R37" s="7">
        <v>0</v>
      </c>
      <c r="S37" s="7">
        <v>9.8000000000000007</v>
      </c>
      <c r="T37" s="7">
        <v>11.3</v>
      </c>
      <c r="U37" s="7">
        <v>19.399999999999999</v>
      </c>
      <c r="V37" s="7">
        <v>22.3</v>
      </c>
      <c r="W37" s="7">
        <v>10</v>
      </c>
      <c r="X37" s="7">
        <v>9.6999999999999993</v>
      </c>
      <c r="Y37" s="7">
        <v>17.5</v>
      </c>
      <c r="Z37" s="7">
        <v>66.599999999999994</v>
      </c>
      <c r="AA37" s="46">
        <v>2.7170000000000001</v>
      </c>
      <c r="AB37" s="41" t="s">
        <v>413</v>
      </c>
      <c r="AC37" s="13"/>
      <c r="AD37" s="14">
        <v>8.8000000000000007</v>
      </c>
      <c r="AE37" s="15" t="s">
        <v>573</v>
      </c>
      <c r="AF37" s="16">
        <v>2.8</v>
      </c>
      <c r="AG37" s="13"/>
      <c r="AH37" s="14">
        <v>170</v>
      </c>
      <c r="AI37" s="15" t="s">
        <v>573</v>
      </c>
      <c r="AJ37" s="16">
        <v>8.6999999999999993</v>
      </c>
      <c r="AK37" s="42">
        <v>178.8</v>
      </c>
      <c r="AL37" s="17"/>
      <c r="AM37" s="18"/>
    </row>
    <row r="38" spans="2:39" x14ac:dyDescent="0.2">
      <c r="B38" s="147"/>
      <c r="C38" s="291"/>
      <c r="D38" s="243"/>
      <c r="E38" s="243"/>
      <c r="F38" s="158"/>
      <c r="G38" s="164"/>
      <c r="H38" s="274"/>
      <c r="I38" s="275"/>
      <c r="J38" s="3">
        <v>44366</v>
      </c>
      <c r="K38" s="4" t="s">
        <v>395</v>
      </c>
      <c r="L38" s="5">
        <v>18.8</v>
      </c>
      <c r="M38" s="6">
        <v>1.38</v>
      </c>
      <c r="N38" s="6">
        <v>23.6</v>
      </c>
      <c r="O38" s="9">
        <v>5</v>
      </c>
      <c r="P38" s="8" t="s">
        <v>445</v>
      </c>
      <c r="Q38" s="8" t="s">
        <v>397</v>
      </c>
      <c r="R38" s="7">
        <v>0</v>
      </c>
      <c r="S38" s="7">
        <v>0</v>
      </c>
      <c r="T38" s="7">
        <v>0.9</v>
      </c>
      <c r="U38" s="7">
        <v>3.1</v>
      </c>
      <c r="V38" s="7">
        <v>4.4000000000000004</v>
      </c>
      <c r="W38" s="7">
        <v>4.3</v>
      </c>
      <c r="X38" s="7">
        <v>63.6</v>
      </c>
      <c r="Y38" s="7">
        <v>23.7</v>
      </c>
      <c r="Z38" s="7">
        <v>23.599999999999994</v>
      </c>
      <c r="AA38" s="46">
        <v>1.645</v>
      </c>
      <c r="AB38" s="41" t="s">
        <v>424</v>
      </c>
      <c r="AC38" s="13"/>
      <c r="AD38" s="14">
        <v>920</v>
      </c>
      <c r="AE38" s="15" t="s">
        <v>573</v>
      </c>
      <c r="AF38" s="16">
        <v>69</v>
      </c>
      <c r="AG38" s="13"/>
      <c r="AH38" s="14">
        <v>22000</v>
      </c>
      <c r="AI38" s="15" t="s">
        <v>573</v>
      </c>
      <c r="AJ38" s="16">
        <v>320</v>
      </c>
      <c r="AK38" s="42">
        <v>22920</v>
      </c>
      <c r="AL38" s="17"/>
      <c r="AM38" s="18"/>
    </row>
    <row r="39" spans="2:39" x14ac:dyDescent="0.2">
      <c r="B39" s="147"/>
      <c r="C39" s="291"/>
      <c r="D39" s="243"/>
      <c r="E39" s="243"/>
      <c r="F39" s="158"/>
      <c r="G39" s="164"/>
      <c r="H39" s="274"/>
      <c r="I39" s="275"/>
      <c r="J39" s="3">
        <v>44426</v>
      </c>
      <c r="K39" s="4" t="s">
        <v>402</v>
      </c>
      <c r="L39" s="5">
        <v>26.4</v>
      </c>
      <c r="M39" s="6">
        <v>2.5</v>
      </c>
      <c r="N39" s="6">
        <v>24.5</v>
      </c>
      <c r="O39" s="9">
        <v>4</v>
      </c>
      <c r="P39" s="8" t="s">
        <v>436</v>
      </c>
      <c r="Q39" s="8" t="s">
        <v>397</v>
      </c>
      <c r="R39" s="7">
        <v>6.8</v>
      </c>
      <c r="S39" s="7">
        <v>10.9</v>
      </c>
      <c r="T39" s="7">
        <v>5.0999999999999996</v>
      </c>
      <c r="U39" s="7">
        <v>19.7</v>
      </c>
      <c r="V39" s="7">
        <v>19.5</v>
      </c>
      <c r="W39" s="7">
        <v>9</v>
      </c>
      <c r="X39" s="7">
        <v>13.4</v>
      </c>
      <c r="Y39" s="7">
        <v>15.6</v>
      </c>
      <c r="Z39" s="7">
        <v>37.200000000000003</v>
      </c>
      <c r="AA39" s="46">
        <v>2.633</v>
      </c>
      <c r="AB39" s="41" t="s">
        <v>424</v>
      </c>
      <c r="AC39" s="13"/>
      <c r="AD39" s="14">
        <v>130</v>
      </c>
      <c r="AE39" s="15" t="s">
        <v>573</v>
      </c>
      <c r="AF39" s="16">
        <v>14</v>
      </c>
      <c r="AG39" s="13"/>
      <c r="AH39" s="14">
        <v>3700</v>
      </c>
      <c r="AI39" s="15" t="s">
        <v>573</v>
      </c>
      <c r="AJ39" s="16">
        <v>64</v>
      </c>
      <c r="AK39" s="42">
        <v>3830</v>
      </c>
      <c r="AL39" s="17"/>
      <c r="AM39" s="18"/>
    </row>
    <row r="40" spans="2:39" x14ac:dyDescent="0.2">
      <c r="B40" s="147"/>
      <c r="C40" s="291"/>
      <c r="D40" s="243"/>
      <c r="E40" s="243"/>
      <c r="F40" s="158"/>
      <c r="G40" s="164"/>
      <c r="H40" s="274"/>
      <c r="I40" s="275"/>
      <c r="J40" s="3">
        <v>44498</v>
      </c>
      <c r="K40" s="4" t="s">
        <v>402</v>
      </c>
      <c r="L40" s="5">
        <v>10.6</v>
      </c>
      <c r="M40" s="6">
        <v>2.9</v>
      </c>
      <c r="N40" s="6">
        <v>14.8</v>
      </c>
      <c r="O40" s="9">
        <v>3</v>
      </c>
      <c r="P40" s="8" t="s">
        <v>426</v>
      </c>
      <c r="Q40" s="8" t="s">
        <v>451</v>
      </c>
      <c r="R40" s="7">
        <v>0</v>
      </c>
      <c r="S40" s="7">
        <v>3.7</v>
      </c>
      <c r="T40" s="7">
        <v>3.9</v>
      </c>
      <c r="U40" s="7">
        <v>12.2</v>
      </c>
      <c r="V40" s="7">
        <v>15.8</v>
      </c>
      <c r="W40" s="7">
        <v>13.4</v>
      </c>
      <c r="X40" s="7">
        <v>19.8</v>
      </c>
      <c r="Y40" s="7">
        <v>31.2</v>
      </c>
      <c r="Z40" s="7">
        <v>38.4</v>
      </c>
      <c r="AA40" s="46">
        <v>2.625</v>
      </c>
      <c r="AB40" s="41" t="s">
        <v>415</v>
      </c>
      <c r="AC40" s="13"/>
      <c r="AD40" s="14">
        <v>29</v>
      </c>
      <c r="AE40" s="15" t="s">
        <v>573</v>
      </c>
      <c r="AF40" s="16">
        <v>7.9</v>
      </c>
      <c r="AG40" s="13"/>
      <c r="AH40" s="14">
        <v>860</v>
      </c>
      <c r="AI40" s="15" t="s">
        <v>573</v>
      </c>
      <c r="AJ40" s="16">
        <v>39</v>
      </c>
      <c r="AK40" s="42">
        <v>889</v>
      </c>
      <c r="AL40" s="17"/>
      <c r="AM40" s="18"/>
    </row>
    <row r="41" spans="2:39" x14ac:dyDescent="0.2">
      <c r="B41" s="147"/>
      <c r="C41" s="291"/>
      <c r="D41" s="243"/>
      <c r="E41" s="243"/>
      <c r="F41" s="158"/>
      <c r="G41" s="164"/>
      <c r="H41" s="274"/>
      <c r="I41" s="275"/>
      <c r="J41" s="3">
        <v>44518</v>
      </c>
      <c r="K41" s="4" t="s">
        <v>402</v>
      </c>
      <c r="L41" s="5">
        <v>15.6</v>
      </c>
      <c r="M41" s="6">
        <v>3.4</v>
      </c>
      <c r="N41" s="6">
        <v>12.6</v>
      </c>
      <c r="O41" s="9">
        <v>5</v>
      </c>
      <c r="P41" s="8" t="s">
        <v>426</v>
      </c>
      <c r="Q41" s="8" t="s">
        <v>451</v>
      </c>
      <c r="R41" s="7">
        <v>0</v>
      </c>
      <c r="S41" s="7">
        <v>1.5</v>
      </c>
      <c r="T41" s="7">
        <v>5</v>
      </c>
      <c r="U41" s="7">
        <v>18.3</v>
      </c>
      <c r="V41" s="7">
        <v>18.399999999999999</v>
      </c>
      <c r="W41" s="7">
        <v>13.7</v>
      </c>
      <c r="X41" s="7">
        <v>16.399999999999999</v>
      </c>
      <c r="Y41" s="7">
        <v>26.7</v>
      </c>
      <c r="Z41" s="7">
        <v>42.4</v>
      </c>
      <c r="AA41" s="46">
        <v>2.657</v>
      </c>
      <c r="AB41" s="41" t="s">
        <v>415</v>
      </c>
      <c r="AC41" s="13"/>
      <c r="AD41" s="14">
        <v>39</v>
      </c>
      <c r="AE41" s="15" t="s">
        <v>573</v>
      </c>
      <c r="AF41" s="16">
        <v>7.9</v>
      </c>
      <c r="AG41" s="13"/>
      <c r="AH41" s="14">
        <v>1100</v>
      </c>
      <c r="AI41" s="15" t="s">
        <v>573</v>
      </c>
      <c r="AJ41" s="16">
        <v>41</v>
      </c>
      <c r="AK41" s="42">
        <v>1139</v>
      </c>
      <c r="AL41" s="17"/>
      <c r="AM41" s="18"/>
    </row>
    <row r="42" spans="2:39" x14ac:dyDescent="0.2">
      <c r="B42" s="147"/>
      <c r="C42" s="291"/>
      <c r="D42" s="243"/>
      <c r="E42" s="243"/>
      <c r="F42" s="158"/>
      <c r="G42" s="164"/>
      <c r="H42" s="274"/>
      <c r="I42" s="275"/>
      <c r="J42" s="3">
        <v>44557</v>
      </c>
      <c r="K42" s="4" t="s">
        <v>479</v>
      </c>
      <c r="L42" s="5">
        <v>-2.1</v>
      </c>
      <c r="M42" s="6">
        <v>4</v>
      </c>
      <c r="N42" s="6">
        <v>0.8</v>
      </c>
      <c r="O42" s="9">
        <v>5</v>
      </c>
      <c r="P42" s="8" t="s">
        <v>426</v>
      </c>
      <c r="Q42" s="8" t="s">
        <v>451</v>
      </c>
      <c r="R42" s="7">
        <v>0</v>
      </c>
      <c r="S42" s="7">
        <v>3</v>
      </c>
      <c r="T42" s="7">
        <v>7.1</v>
      </c>
      <c r="U42" s="7">
        <v>23.3</v>
      </c>
      <c r="V42" s="7">
        <v>15.8</v>
      </c>
      <c r="W42" s="7">
        <v>9.6999999999999993</v>
      </c>
      <c r="X42" s="7">
        <v>14.1</v>
      </c>
      <c r="Y42" s="7">
        <v>27</v>
      </c>
      <c r="Z42" s="7">
        <v>40.299999999999997</v>
      </c>
      <c r="AA42" s="46">
        <v>2.67</v>
      </c>
      <c r="AB42" s="41" t="s">
        <v>415</v>
      </c>
      <c r="AC42" s="13"/>
      <c r="AD42" s="14">
        <v>40</v>
      </c>
      <c r="AE42" s="15" t="s">
        <v>573</v>
      </c>
      <c r="AF42" s="16">
        <v>6.5</v>
      </c>
      <c r="AG42" s="13"/>
      <c r="AH42" s="14">
        <v>960</v>
      </c>
      <c r="AI42" s="15" t="s">
        <v>573</v>
      </c>
      <c r="AJ42" s="16">
        <v>31</v>
      </c>
      <c r="AK42" s="42">
        <v>1000</v>
      </c>
      <c r="AL42" s="17"/>
      <c r="AM42" s="18"/>
    </row>
    <row r="43" spans="2:39" x14ac:dyDescent="0.2">
      <c r="B43" s="147"/>
      <c r="C43" s="291">
        <v>170</v>
      </c>
      <c r="D43" s="274" t="s">
        <v>326</v>
      </c>
      <c r="E43" s="275"/>
      <c r="F43" s="158"/>
      <c r="G43" s="164"/>
      <c r="H43" s="274" t="s">
        <v>327</v>
      </c>
      <c r="I43" s="275"/>
      <c r="J43" s="3">
        <v>44358</v>
      </c>
      <c r="K43" s="4" t="s">
        <v>402</v>
      </c>
      <c r="L43" s="5">
        <v>22</v>
      </c>
      <c r="M43" s="6">
        <v>26.4</v>
      </c>
      <c r="N43" s="6">
        <v>10.6</v>
      </c>
      <c r="O43" s="9">
        <v>5</v>
      </c>
      <c r="P43" s="8" t="s">
        <v>411</v>
      </c>
      <c r="Q43" s="8" t="s">
        <v>451</v>
      </c>
      <c r="R43" s="7">
        <v>0</v>
      </c>
      <c r="S43" s="7">
        <v>8.6999999999999993</v>
      </c>
      <c r="T43" s="7">
        <v>3.8</v>
      </c>
      <c r="U43" s="7">
        <v>3.5</v>
      </c>
      <c r="V43" s="7">
        <v>25.2</v>
      </c>
      <c r="W43" s="7">
        <v>10.4</v>
      </c>
      <c r="X43" s="7">
        <v>20.6</v>
      </c>
      <c r="Y43" s="7">
        <v>27.8</v>
      </c>
      <c r="Z43" s="7">
        <v>40</v>
      </c>
      <c r="AA43" s="46">
        <v>2.4279999999999999</v>
      </c>
      <c r="AB43" s="41" t="s">
        <v>444</v>
      </c>
      <c r="AC43" s="13"/>
      <c r="AD43" s="14">
        <v>35</v>
      </c>
      <c r="AE43" s="15" t="s">
        <v>573</v>
      </c>
      <c r="AF43" s="16">
        <v>10</v>
      </c>
      <c r="AG43" s="13"/>
      <c r="AH43" s="14">
        <v>1100</v>
      </c>
      <c r="AI43" s="15" t="s">
        <v>573</v>
      </c>
      <c r="AJ43" s="16">
        <v>40</v>
      </c>
      <c r="AK43" s="42">
        <v>1135</v>
      </c>
      <c r="AL43" s="17"/>
      <c r="AM43" s="18"/>
    </row>
    <row r="44" spans="2:39" x14ac:dyDescent="0.2">
      <c r="B44" s="147"/>
      <c r="C44" s="291"/>
      <c r="D44" s="274"/>
      <c r="E44" s="275"/>
      <c r="F44" s="158"/>
      <c r="G44" s="164"/>
      <c r="H44" s="274"/>
      <c r="I44" s="275"/>
      <c r="J44" s="3">
        <v>44375</v>
      </c>
      <c r="K44" s="4" t="s">
        <v>402</v>
      </c>
      <c r="L44" s="5">
        <v>20.8</v>
      </c>
      <c r="M44" s="6">
        <v>23.5</v>
      </c>
      <c r="N44" s="6">
        <v>9.5</v>
      </c>
      <c r="O44" s="9">
        <v>7</v>
      </c>
      <c r="P44" s="8" t="s">
        <v>426</v>
      </c>
      <c r="Q44" s="8" t="s">
        <v>451</v>
      </c>
      <c r="R44" s="7">
        <v>0</v>
      </c>
      <c r="S44" s="7">
        <v>5.8</v>
      </c>
      <c r="T44" s="7">
        <v>5.3</v>
      </c>
      <c r="U44" s="7">
        <v>4.4000000000000004</v>
      </c>
      <c r="V44" s="7">
        <v>24.4</v>
      </c>
      <c r="W44" s="7">
        <v>12.6</v>
      </c>
      <c r="X44" s="7">
        <v>25.3</v>
      </c>
      <c r="Y44" s="7">
        <v>22.2</v>
      </c>
      <c r="Z44" s="7">
        <v>41.9</v>
      </c>
      <c r="AA44" s="46">
        <v>2.5579999999999998</v>
      </c>
      <c r="AB44" s="41" t="s">
        <v>444</v>
      </c>
      <c r="AC44" s="13"/>
      <c r="AD44" s="14">
        <v>49</v>
      </c>
      <c r="AE44" s="15" t="s">
        <v>573</v>
      </c>
      <c r="AF44" s="16">
        <v>8.6</v>
      </c>
      <c r="AG44" s="13"/>
      <c r="AH44" s="14">
        <v>1300</v>
      </c>
      <c r="AI44" s="15" t="s">
        <v>573</v>
      </c>
      <c r="AJ44" s="16">
        <v>43</v>
      </c>
      <c r="AK44" s="42">
        <v>1349</v>
      </c>
      <c r="AL44" s="17"/>
      <c r="AM44" s="18"/>
    </row>
    <row r="45" spans="2:39" x14ac:dyDescent="0.2">
      <c r="B45" s="147"/>
      <c r="C45" s="291"/>
      <c r="D45" s="274"/>
      <c r="E45" s="275"/>
      <c r="F45" s="158"/>
      <c r="G45" s="164"/>
      <c r="H45" s="274"/>
      <c r="I45" s="275"/>
      <c r="J45" s="3">
        <v>44410</v>
      </c>
      <c r="K45" s="4" t="s">
        <v>402</v>
      </c>
      <c r="L45" s="5">
        <v>25.8</v>
      </c>
      <c r="M45" s="6">
        <v>15.2</v>
      </c>
      <c r="N45" s="6">
        <v>14</v>
      </c>
      <c r="O45" s="9">
        <v>5</v>
      </c>
      <c r="P45" s="8" t="s">
        <v>411</v>
      </c>
      <c r="Q45" s="8" t="s">
        <v>451</v>
      </c>
      <c r="R45" s="7">
        <v>0</v>
      </c>
      <c r="S45" s="7">
        <v>2.9</v>
      </c>
      <c r="T45" s="7">
        <v>5.0999999999999996</v>
      </c>
      <c r="U45" s="7">
        <v>3.6</v>
      </c>
      <c r="V45" s="7">
        <v>6.4</v>
      </c>
      <c r="W45" s="7">
        <v>5.2</v>
      </c>
      <c r="X45" s="7">
        <v>43.1</v>
      </c>
      <c r="Y45" s="7">
        <v>33.700000000000003</v>
      </c>
      <c r="Z45" s="7">
        <v>37.9</v>
      </c>
      <c r="AA45" s="46">
        <v>2.5550000000000002</v>
      </c>
      <c r="AB45" s="41" t="s">
        <v>444</v>
      </c>
      <c r="AC45" s="13"/>
      <c r="AD45" s="14">
        <v>38</v>
      </c>
      <c r="AE45" s="15" t="s">
        <v>573</v>
      </c>
      <c r="AF45" s="16">
        <v>6.3</v>
      </c>
      <c r="AG45" s="13"/>
      <c r="AH45" s="14">
        <v>1200</v>
      </c>
      <c r="AI45" s="15" t="s">
        <v>573</v>
      </c>
      <c r="AJ45" s="16">
        <v>33</v>
      </c>
      <c r="AK45" s="42">
        <v>1238</v>
      </c>
      <c r="AL45" s="17"/>
      <c r="AM45" s="18"/>
    </row>
    <row r="46" spans="2:39" x14ac:dyDescent="0.2">
      <c r="B46" s="147"/>
      <c r="C46" s="291"/>
      <c r="D46" s="274"/>
      <c r="E46" s="275"/>
      <c r="F46" s="158"/>
      <c r="G46" s="164"/>
      <c r="H46" s="274"/>
      <c r="I46" s="275"/>
      <c r="J46" s="3">
        <v>44476</v>
      </c>
      <c r="K46" s="4" t="s">
        <v>398</v>
      </c>
      <c r="L46" s="5">
        <v>19.2</v>
      </c>
      <c r="M46" s="6">
        <v>14.1</v>
      </c>
      <c r="N46" s="6">
        <v>11.3</v>
      </c>
      <c r="O46" s="9">
        <v>6</v>
      </c>
      <c r="P46" s="8" t="s">
        <v>426</v>
      </c>
      <c r="Q46" s="8" t="s">
        <v>451</v>
      </c>
      <c r="R46" s="7">
        <v>0</v>
      </c>
      <c r="S46" s="7">
        <v>0.2</v>
      </c>
      <c r="T46" s="7">
        <v>0.6</v>
      </c>
      <c r="U46" s="7">
        <v>1</v>
      </c>
      <c r="V46" s="7">
        <v>5.2</v>
      </c>
      <c r="W46" s="7">
        <v>3.7</v>
      </c>
      <c r="X46" s="7">
        <v>43.1</v>
      </c>
      <c r="Y46" s="7">
        <v>46.2</v>
      </c>
      <c r="Z46" s="7">
        <v>24.200000000000003</v>
      </c>
      <c r="AA46" s="46">
        <v>2.4780000000000002</v>
      </c>
      <c r="AB46" s="41" t="s">
        <v>444</v>
      </c>
      <c r="AC46" s="13"/>
      <c r="AD46" s="14">
        <v>140</v>
      </c>
      <c r="AE46" s="15" t="s">
        <v>573</v>
      </c>
      <c r="AF46" s="16">
        <v>32</v>
      </c>
      <c r="AG46" s="13"/>
      <c r="AH46" s="14">
        <v>3600</v>
      </c>
      <c r="AI46" s="15" t="s">
        <v>573</v>
      </c>
      <c r="AJ46" s="16">
        <v>120</v>
      </c>
      <c r="AK46" s="42">
        <v>3740</v>
      </c>
      <c r="AL46" s="17"/>
      <c r="AM46" s="18"/>
    </row>
    <row r="47" spans="2:39" x14ac:dyDescent="0.2">
      <c r="B47" s="147"/>
      <c r="C47" s="291"/>
      <c r="D47" s="274"/>
      <c r="E47" s="275"/>
      <c r="F47" s="158"/>
      <c r="G47" s="164"/>
      <c r="H47" s="274"/>
      <c r="I47" s="275"/>
      <c r="J47" s="3">
        <v>44524</v>
      </c>
      <c r="K47" s="4" t="s">
        <v>479</v>
      </c>
      <c r="L47" s="5">
        <v>3.4</v>
      </c>
      <c r="M47" s="6">
        <v>17.2</v>
      </c>
      <c r="N47" s="6">
        <v>8.3000000000000007</v>
      </c>
      <c r="O47" s="9">
        <v>5</v>
      </c>
      <c r="P47" s="8" t="s">
        <v>426</v>
      </c>
      <c r="Q47" s="8" t="s">
        <v>451</v>
      </c>
      <c r="R47" s="7">
        <v>0</v>
      </c>
      <c r="S47" s="7">
        <v>0</v>
      </c>
      <c r="T47" s="7">
        <v>0.1</v>
      </c>
      <c r="U47" s="7">
        <v>0.1</v>
      </c>
      <c r="V47" s="7">
        <v>0.5</v>
      </c>
      <c r="W47" s="7">
        <v>2.6</v>
      </c>
      <c r="X47" s="7">
        <v>51.1</v>
      </c>
      <c r="Y47" s="7">
        <v>45.6</v>
      </c>
      <c r="Z47" s="7">
        <v>25.400000000000006</v>
      </c>
      <c r="AA47" s="46">
        <v>2.4319999999999999</v>
      </c>
      <c r="AB47" s="41" t="s">
        <v>444</v>
      </c>
      <c r="AC47" s="13"/>
      <c r="AD47" s="14">
        <v>46</v>
      </c>
      <c r="AE47" s="15" t="s">
        <v>573</v>
      </c>
      <c r="AF47" s="16">
        <v>15</v>
      </c>
      <c r="AG47" s="13"/>
      <c r="AH47" s="14">
        <v>1700</v>
      </c>
      <c r="AI47" s="15" t="s">
        <v>573</v>
      </c>
      <c r="AJ47" s="16">
        <v>61</v>
      </c>
      <c r="AK47" s="42">
        <v>1746</v>
      </c>
      <c r="AL47" s="17"/>
      <c r="AM47" s="18"/>
    </row>
    <row r="48" spans="2:39" x14ac:dyDescent="0.2">
      <c r="B48" s="147"/>
      <c r="C48" s="291"/>
      <c r="D48" s="274"/>
      <c r="E48" s="275"/>
      <c r="F48" s="158"/>
      <c r="G48" s="164"/>
      <c r="H48" s="274"/>
      <c r="I48" s="275"/>
      <c r="J48" s="3">
        <v>44550</v>
      </c>
      <c r="K48" s="4" t="s">
        <v>398</v>
      </c>
      <c r="L48" s="5">
        <v>3.7</v>
      </c>
      <c r="M48" s="6">
        <v>18.3</v>
      </c>
      <c r="N48" s="6">
        <v>5.3</v>
      </c>
      <c r="O48" s="9">
        <v>4</v>
      </c>
      <c r="P48" s="8" t="s">
        <v>426</v>
      </c>
      <c r="Q48" s="8" t="s">
        <v>451</v>
      </c>
      <c r="R48" s="7">
        <v>0</v>
      </c>
      <c r="S48" s="7">
        <v>0</v>
      </c>
      <c r="T48" s="7">
        <v>0</v>
      </c>
      <c r="U48" s="7">
        <v>0</v>
      </c>
      <c r="V48" s="7">
        <v>0.1</v>
      </c>
      <c r="W48" s="7">
        <v>0.6</v>
      </c>
      <c r="X48" s="7">
        <v>56.6</v>
      </c>
      <c r="Y48" s="7">
        <v>42.7</v>
      </c>
      <c r="Z48" s="7">
        <v>20.099999999999994</v>
      </c>
      <c r="AA48" s="46">
        <v>2.4329999999999998</v>
      </c>
      <c r="AB48" s="41" t="s">
        <v>444</v>
      </c>
      <c r="AC48" s="13"/>
      <c r="AD48" s="14">
        <v>130</v>
      </c>
      <c r="AE48" s="15" t="s">
        <v>573</v>
      </c>
      <c r="AF48" s="16">
        <v>22</v>
      </c>
      <c r="AG48" s="13"/>
      <c r="AH48" s="14">
        <v>3900</v>
      </c>
      <c r="AI48" s="15" t="s">
        <v>573</v>
      </c>
      <c r="AJ48" s="16">
        <v>100</v>
      </c>
      <c r="AK48" s="42">
        <v>4030</v>
      </c>
      <c r="AL48" s="17"/>
      <c r="AM48" s="18"/>
    </row>
    <row r="49" spans="2:39" x14ac:dyDescent="0.2">
      <c r="B49" s="147"/>
      <c r="C49" s="291">
        <v>171</v>
      </c>
      <c r="D49" s="243" t="s">
        <v>342</v>
      </c>
      <c r="E49" s="243" t="s">
        <v>328</v>
      </c>
      <c r="F49" s="158"/>
      <c r="G49" s="164"/>
      <c r="H49" s="274" t="s">
        <v>329</v>
      </c>
      <c r="I49" s="275"/>
      <c r="J49" s="3">
        <v>44329</v>
      </c>
      <c r="K49" s="4" t="s">
        <v>395</v>
      </c>
      <c r="L49" s="5">
        <v>18.5</v>
      </c>
      <c r="M49" s="6">
        <v>0.7</v>
      </c>
      <c r="N49" s="6">
        <v>17.399999999999999</v>
      </c>
      <c r="O49" s="9">
        <v>2</v>
      </c>
      <c r="P49" s="8" t="s">
        <v>428</v>
      </c>
      <c r="Q49" s="8" t="s">
        <v>414</v>
      </c>
      <c r="R49" s="7">
        <v>0</v>
      </c>
      <c r="S49" s="7">
        <v>3.2</v>
      </c>
      <c r="T49" s="7">
        <v>5.6</v>
      </c>
      <c r="U49" s="7">
        <v>10.9</v>
      </c>
      <c r="V49" s="7">
        <v>23.1</v>
      </c>
      <c r="W49" s="7">
        <v>17.3</v>
      </c>
      <c r="X49" s="7">
        <v>19.100000000000001</v>
      </c>
      <c r="Y49" s="7">
        <v>20.8</v>
      </c>
      <c r="Z49" s="7">
        <v>60.8</v>
      </c>
      <c r="AA49" s="46">
        <v>2.673</v>
      </c>
      <c r="AB49" s="41" t="s">
        <v>415</v>
      </c>
      <c r="AC49" s="13" t="s">
        <v>571</v>
      </c>
      <c r="AD49" s="14">
        <v>6.8</v>
      </c>
      <c r="AE49" s="15"/>
      <c r="AF49" s="16"/>
      <c r="AG49" s="13"/>
      <c r="AH49" s="14">
        <v>55</v>
      </c>
      <c r="AI49" s="15" t="s">
        <v>573</v>
      </c>
      <c r="AJ49" s="16">
        <v>5.2</v>
      </c>
      <c r="AK49" s="42">
        <v>55</v>
      </c>
      <c r="AL49" s="17"/>
      <c r="AM49" s="18"/>
    </row>
    <row r="50" spans="2:39" x14ac:dyDescent="0.2">
      <c r="B50" s="147"/>
      <c r="C50" s="291"/>
      <c r="D50" s="243"/>
      <c r="E50" s="243"/>
      <c r="F50" s="158"/>
      <c r="G50" s="164"/>
      <c r="H50" s="274"/>
      <c r="I50" s="275"/>
      <c r="J50" s="3">
        <v>44366</v>
      </c>
      <c r="K50" s="4" t="s">
        <v>398</v>
      </c>
      <c r="L50" s="5">
        <v>18.8</v>
      </c>
      <c r="M50" s="6">
        <v>1.1299999999999999</v>
      </c>
      <c r="N50" s="6">
        <v>22.8</v>
      </c>
      <c r="O50" s="9">
        <v>5</v>
      </c>
      <c r="P50" s="8" t="s">
        <v>440</v>
      </c>
      <c r="Q50" s="8" t="s">
        <v>414</v>
      </c>
      <c r="R50" s="7">
        <v>0</v>
      </c>
      <c r="S50" s="7">
        <v>6.4</v>
      </c>
      <c r="T50" s="7">
        <v>5.8</v>
      </c>
      <c r="U50" s="7">
        <v>11.3</v>
      </c>
      <c r="V50" s="7">
        <v>18.3</v>
      </c>
      <c r="W50" s="7">
        <v>11.1</v>
      </c>
      <c r="X50" s="7">
        <v>20.3</v>
      </c>
      <c r="Y50" s="7">
        <v>26.8</v>
      </c>
      <c r="Z50" s="7">
        <v>60.8</v>
      </c>
      <c r="AA50" s="46">
        <v>2.665</v>
      </c>
      <c r="AB50" s="41" t="s">
        <v>490</v>
      </c>
      <c r="AC50" s="13" t="s">
        <v>571</v>
      </c>
      <c r="AD50" s="14">
        <v>7.7</v>
      </c>
      <c r="AE50" s="15"/>
      <c r="AF50" s="16"/>
      <c r="AG50" s="13"/>
      <c r="AH50" s="14">
        <v>26</v>
      </c>
      <c r="AI50" s="15" t="s">
        <v>573</v>
      </c>
      <c r="AJ50" s="16">
        <v>4.0999999999999996</v>
      </c>
      <c r="AK50" s="42">
        <v>26</v>
      </c>
      <c r="AL50" s="17"/>
      <c r="AM50" s="18"/>
    </row>
    <row r="51" spans="2:39" x14ac:dyDescent="0.2">
      <c r="B51" s="147"/>
      <c r="C51" s="291"/>
      <c r="D51" s="243"/>
      <c r="E51" s="243"/>
      <c r="F51" s="158"/>
      <c r="G51" s="164"/>
      <c r="H51" s="274"/>
      <c r="I51" s="275"/>
      <c r="J51" s="3">
        <v>44438</v>
      </c>
      <c r="K51" s="4" t="s">
        <v>398</v>
      </c>
      <c r="L51" s="5">
        <v>30.6</v>
      </c>
      <c r="M51" s="6">
        <v>0.6</v>
      </c>
      <c r="N51" s="6">
        <v>22.5</v>
      </c>
      <c r="O51" s="9">
        <v>5</v>
      </c>
      <c r="P51" s="8" t="s">
        <v>426</v>
      </c>
      <c r="Q51" s="8" t="s">
        <v>414</v>
      </c>
      <c r="R51" s="7">
        <v>4.0999999999999996</v>
      </c>
      <c r="S51" s="7">
        <v>20.3</v>
      </c>
      <c r="T51" s="7">
        <v>11.4</v>
      </c>
      <c r="U51" s="7">
        <v>16.8</v>
      </c>
      <c r="V51" s="7">
        <v>22.1</v>
      </c>
      <c r="W51" s="7">
        <v>8</v>
      </c>
      <c r="X51" s="7">
        <v>4.5</v>
      </c>
      <c r="Y51" s="7">
        <v>12.8</v>
      </c>
      <c r="Z51" s="7">
        <v>61.2</v>
      </c>
      <c r="AA51" s="46">
        <v>2.6579999999999999</v>
      </c>
      <c r="AB51" s="41" t="s">
        <v>424</v>
      </c>
      <c r="AC51" s="13" t="s">
        <v>571</v>
      </c>
      <c r="AD51" s="14">
        <v>7.8</v>
      </c>
      <c r="AE51" s="15"/>
      <c r="AF51" s="16"/>
      <c r="AG51" s="13"/>
      <c r="AH51" s="14">
        <v>47</v>
      </c>
      <c r="AI51" s="15" t="s">
        <v>573</v>
      </c>
      <c r="AJ51" s="16">
        <v>5</v>
      </c>
      <c r="AK51" s="42">
        <v>47</v>
      </c>
      <c r="AL51" s="17"/>
      <c r="AM51" s="18"/>
    </row>
    <row r="52" spans="2:39" x14ac:dyDescent="0.2">
      <c r="B52" s="147"/>
      <c r="C52" s="291"/>
      <c r="D52" s="243"/>
      <c r="E52" s="243"/>
      <c r="F52" s="158"/>
      <c r="G52" s="164"/>
      <c r="H52" s="274"/>
      <c r="I52" s="275"/>
      <c r="J52" s="3">
        <v>44476</v>
      </c>
      <c r="K52" s="4" t="s">
        <v>398</v>
      </c>
      <c r="L52" s="5">
        <v>18.2</v>
      </c>
      <c r="M52" s="6">
        <v>0.6</v>
      </c>
      <c r="N52" s="6">
        <v>21.1</v>
      </c>
      <c r="O52" s="9">
        <v>4</v>
      </c>
      <c r="P52" s="8" t="s">
        <v>426</v>
      </c>
      <c r="Q52" s="8" t="s">
        <v>414</v>
      </c>
      <c r="R52" s="7">
        <v>0</v>
      </c>
      <c r="S52" s="7">
        <v>8.8000000000000007</v>
      </c>
      <c r="T52" s="7">
        <v>11</v>
      </c>
      <c r="U52" s="7">
        <v>19.2</v>
      </c>
      <c r="V52" s="7">
        <v>27.6</v>
      </c>
      <c r="W52" s="7">
        <v>10.3</v>
      </c>
      <c r="X52" s="7">
        <v>6.9</v>
      </c>
      <c r="Y52" s="7">
        <v>16.2</v>
      </c>
      <c r="Z52" s="7">
        <v>62.5</v>
      </c>
      <c r="AA52" s="46">
        <v>2.6720000000000002</v>
      </c>
      <c r="AB52" s="41" t="s">
        <v>413</v>
      </c>
      <c r="AC52" s="13" t="s">
        <v>571</v>
      </c>
      <c r="AD52" s="14">
        <v>6.7</v>
      </c>
      <c r="AE52" s="15"/>
      <c r="AF52" s="16"/>
      <c r="AG52" s="13"/>
      <c r="AH52" s="14">
        <v>74</v>
      </c>
      <c r="AI52" s="15" t="s">
        <v>573</v>
      </c>
      <c r="AJ52" s="16">
        <v>6.3</v>
      </c>
      <c r="AK52" s="42">
        <v>74</v>
      </c>
      <c r="AL52" s="17"/>
      <c r="AM52" s="18"/>
    </row>
    <row r="53" spans="2:39" x14ac:dyDescent="0.2">
      <c r="B53" s="147"/>
      <c r="C53" s="291"/>
      <c r="D53" s="243"/>
      <c r="E53" s="243"/>
      <c r="F53" s="158"/>
      <c r="G53" s="164"/>
      <c r="H53" s="274"/>
      <c r="I53" s="275"/>
      <c r="J53" s="3">
        <v>44504</v>
      </c>
      <c r="K53" s="4" t="s">
        <v>402</v>
      </c>
      <c r="L53" s="5">
        <v>16.600000000000001</v>
      </c>
      <c r="M53" s="6">
        <v>0.8</v>
      </c>
      <c r="N53" s="6">
        <v>13.2</v>
      </c>
      <c r="O53" s="9">
        <v>5</v>
      </c>
      <c r="P53" s="8" t="s">
        <v>440</v>
      </c>
      <c r="Q53" s="8" t="s">
        <v>414</v>
      </c>
      <c r="R53" s="7">
        <v>0</v>
      </c>
      <c r="S53" s="7">
        <v>4.4000000000000004</v>
      </c>
      <c r="T53" s="7">
        <v>9.3000000000000007</v>
      </c>
      <c r="U53" s="7">
        <v>16.600000000000001</v>
      </c>
      <c r="V53" s="7">
        <v>20.9</v>
      </c>
      <c r="W53" s="7">
        <v>9.4</v>
      </c>
      <c r="X53" s="7">
        <v>15.7</v>
      </c>
      <c r="Y53" s="7">
        <v>23.7</v>
      </c>
      <c r="Z53" s="7">
        <v>53.3</v>
      </c>
      <c r="AA53" s="46">
        <v>2.6840000000000002</v>
      </c>
      <c r="AB53" s="41" t="s">
        <v>424</v>
      </c>
      <c r="AC53" s="13" t="s">
        <v>571</v>
      </c>
      <c r="AD53" s="14">
        <v>9</v>
      </c>
      <c r="AE53" s="15"/>
      <c r="AF53" s="16"/>
      <c r="AG53" s="13"/>
      <c r="AH53" s="14">
        <v>87</v>
      </c>
      <c r="AI53" s="15" t="s">
        <v>573</v>
      </c>
      <c r="AJ53" s="16">
        <v>6.3</v>
      </c>
      <c r="AK53" s="42">
        <v>87</v>
      </c>
      <c r="AL53" s="17"/>
      <c r="AM53" s="18"/>
    </row>
    <row r="54" spans="2:39" x14ac:dyDescent="0.2">
      <c r="B54" s="147"/>
      <c r="C54" s="291"/>
      <c r="D54" s="243"/>
      <c r="E54" s="243"/>
      <c r="F54" s="158"/>
      <c r="G54" s="164"/>
      <c r="H54" s="274"/>
      <c r="I54" s="275"/>
      <c r="J54" s="3">
        <v>44533</v>
      </c>
      <c r="K54" s="4" t="s">
        <v>402</v>
      </c>
      <c r="L54" s="5">
        <v>16.100000000000001</v>
      </c>
      <c r="M54" s="6">
        <v>1.2</v>
      </c>
      <c r="N54" s="6">
        <v>8.8000000000000007</v>
      </c>
      <c r="O54" s="9">
        <v>5</v>
      </c>
      <c r="P54" s="8" t="s">
        <v>440</v>
      </c>
      <c r="Q54" s="8" t="s">
        <v>414</v>
      </c>
      <c r="R54" s="7">
        <v>0</v>
      </c>
      <c r="S54" s="7">
        <v>5.3</v>
      </c>
      <c r="T54" s="7">
        <v>6.8</v>
      </c>
      <c r="U54" s="7">
        <v>13.6</v>
      </c>
      <c r="V54" s="7">
        <v>19.5</v>
      </c>
      <c r="W54" s="7">
        <v>9.4</v>
      </c>
      <c r="X54" s="7">
        <v>17.600000000000001</v>
      </c>
      <c r="Y54" s="7">
        <v>27.8</v>
      </c>
      <c r="Z54" s="7">
        <v>58.6</v>
      </c>
      <c r="AA54" s="46">
        <v>2.6629999999999998</v>
      </c>
      <c r="AB54" s="41" t="s">
        <v>424</v>
      </c>
      <c r="AC54" s="13" t="s">
        <v>571</v>
      </c>
      <c r="AD54" s="14">
        <v>9</v>
      </c>
      <c r="AE54" s="15"/>
      <c r="AF54" s="16"/>
      <c r="AG54" s="13"/>
      <c r="AH54" s="14">
        <v>65</v>
      </c>
      <c r="AI54" s="15" t="s">
        <v>573</v>
      </c>
      <c r="AJ54" s="16">
        <v>6.4</v>
      </c>
      <c r="AK54" s="42">
        <v>65</v>
      </c>
      <c r="AL54" s="17"/>
      <c r="AM54" s="18"/>
    </row>
    <row r="55" spans="2:39" x14ac:dyDescent="0.2">
      <c r="B55" s="147"/>
      <c r="C55" s="291">
        <v>172</v>
      </c>
      <c r="D55" s="274" t="s">
        <v>330</v>
      </c>
      <c r="E55" s="275"/>
      <c r="F55" s="158"/>
      <c r="G55" s="164"/>
      <c r="H55" s="274" t="s">
        <v>331</v>
      </c>
      <c r="I55" s="275"/>
      <c r="J55" s="3">
        <v>44343</v>
      </c>
      <c r="K55" s="4" t="s">
        <v>395</v>
      </c>
      <c r="L55" s="5">
        <v>17.2</v>
      </c>
      <c r="M55" s="6">
        <v>19.239999999999998</v>
      </c>
      <c r="N55" s="6">
        <v>8.1999999999999993</v>
      </c>
      <c r="O55" s="9">
        <v>5</v>
      </c>
      <c r="P55" s="8" t="s">
        <v>426</v>
      </c>
      <c r="Q55" s="8" t="s">
        <v>451</v>
      </c>
      <c r="R55" s="7">
        <v>0</v>
      </c>
      <c r="S55" s="7">
        <v>0</v>
      </c>
      <c r="T55" s="7">
        <v>0</v>
      </c>
      <c r="U55" s="7">
        <v>0.1</v>
      </c>
      <c r="V55" s="7">
        <v>0.2</v>
      </c>
      <c r="W55" s="7">
        <v>0.3</v>
      </c>
      <c r="X55" s="7">
        <v>54.9</v>
      </c>
      <c r="Y55" s="7">
        <v>44.5</v>
      </c>
      <c r="Z55" s="7">
        <v>22.599999999999994</v>
      </c>
      <c r="AA55" s="46">
        <v>2.504</v>
      </c>
      <c r="AB55" s="41" t="s">
        <v>444</v>
      </c>
      <c r="AC55" s="13"/>
      <c r="AD55" s="14">
        <v>18</v>
      </c>
      <c r="AE55" s="15" t="s">
        <v>573</v>
      </c>
      <c r="AF55" s="16">
        <v>5.4</v>
      </c>
      <c r="AG55" s="13"/>
      <c r="AH55" s="14">
        <v>390</v>
      </c>
      <c r="AI55" s="15" t="s">
        <v>573</v>
      </c>
      <c r="AJ55" s="16">
        <v>14</v>
      </c>
      <c r="AK55" s="42">
        <v>408</v>
      </c>
      <c r="AL55" s="17"/>
      <c r="AM55" s="18"/>
    </row>
    <row r="56" spans="2:39" x14ac:dyDescent="0.2">
      <c r="B56" s="147"/>
      <c r="C56" s="291"/>
      <c r="D56" s="274"/>
      <c r="E56" s="275"/>
      <c r="F56" s="158"/>
      <c r="G56" s="164"/>
      <c r="H56" s="274"/>
      <c r="I56" s="275"/>
      <c r="J56" s="3">
        <v>44364</v>
      </c>
      <c r="K56" s="4" t="s">
        <v>398</v>
      </c>
      <c r="L56" s="5">
        <v>19.5</v>
      </c>
      <c r="M56" s="6">
        <v>19.2</v>
      </c>
      <c r="N56" s="6">
        <v>8.1</v>
      </c>
      <c r="O56" s="9">
        <v>8</v>
      </c>
      <c r="P56" s="8" t="s">
        <v>426</v>
      </c>
      <c r="Q56" s="8" t="s">
        <v>451</v>
      </c>
      <c r="R56" s="7">
        <v>0</v>
      </c>
      <c r="S56" s="7">
        <v>0</v>
      </c>
      <c r="T56" s="7">
        <v>0.1</v>
      </c>
      <c r="U56" s="7">
        <v>0.1</v>
      </c>
      <c r="V56" s="7">
        <v>0</v>
      </c>
      <c r="W56" s="7">
        <v>0.1</v>
      </c>
      <c r="X56" s="7">
        <v>28.7</v>
      </c>
      <c r="Y56" s="7">
        <v>71</v>
      </c>
      <c r="Z56" s="7">
        <v>20.900000000000006</v>
      </c>
      <c r="AA56" s="46">
        <v>2.5179999999999998</v>
      </c>
      <c r="AB56" s="41" t="s">
        <v>444</v>
      </c>
      <c r="AC56" s="13" t="s">
        <v>571</v>
      </c>
      <c r="AD56" s="14">
        <v>8.6999999999999993</v>
      </c>
      <c r="AE56" s="15"/>
      <c r="AF56" s="16"/>
      <c r="AG56" s="13"/>
      <c r="AH56" s="14">
        <v>210</v>
      </c>
      <c r="AI56" s="15" t="s">
        <v>573</v>
      </c>
      <c r="AJ56" s="16">
        <v>7.2</v>
      </c>
      <c r="AK56" s="42">
        <v>210</v>
      </c>
      <c r="AL56" s="17"/>
      <c r="AM56" s="18"/>
    </row>
    <row r="57" spans="2:39" x14ac:dyDescent="0.2">
      <c r="B57" s="147"/>
      <c r="C57" s="291"/>
      <c r="D57" s="274"/>
      <c r="E57" s="275"/>
      <c r="F57" s="158"/>
      <c r="G57" s="164"/>
      <c r="H57" s="274"/>
      <c r="I57" s="275"/>
      <c r="J57" s="3">
        <v>44412</v>
      </c>
      <c r="K57" s="4" t="s">
        <v>402</v>
      </c>
      <c r="L57" s="5">
        <v>27.9</v>
      </c>
      <c r="M57" s="6">
        <v>18.600000000000001</v>
      </c>
      <c r="N57" s="6">
        <v>13.6</v>
      </c>
      <c r="O57" s="9">
        <v>5</v>
      </c>
      <c r="P57" s="8" t="s">
        <v>426</v>
      </c>
      <c r="Q57" s="8" t="s">
        <v>451</v>
      </c>
      <c r="R57" s="7">
        <v>0</v>
      </c>
      <c r="S57" s="7">
        <v>0</v>
      </c>
      <c r="T57" s="7">
        <v>0</v>
      </c>
      <c r="U57" s="7">
        <v>0</v>
      </c>
      <c r="V57" s="7">
        <v>0.1</v>
      </c>
      <c r="W57" s="7">
        <v>0.3</v>
      </c>
      <c r="X57" s="7">
        <v>24</v>
      </c>
      <c r="Y57" s="7">
        <v>75.599999999999994</v>
      </c>
      <c r="Z57" s="7">
        <v>25.700000000000003</v>
      </c>
      <c r="AA57" s="46">
        <v>2.5249999999999999</v>
      </c>
      <c r="AB57" s="41" t="s">
        <v>444</v>
      </c>
      <c r="AC57" s="13" t="s">
        <v>571</v>
      </c>
      <c r="AD57" s="14">
        <v>10</v>
      </c>
      <c r="AE57" s="15"/>
      <c r="AF57" s="16"/>
      <c r="AG57" s="13"/>
      <c r="AH57" s="14">
        <v>240</v>
      </c>
      <c r="AI57" s="15" t="s">
        <v>573</v>
      </c>
      <c r="AJ57" s="16">
        <v>9.1</v>
      </c>
      <c r="AK57" s="42">
        <v>240</v>
      </c>
      <c r="AL57" s="17"/>
      <c r="AM57" s="18"/>
    </row>
    <row r="58" spans="2:39" x14ac:dyDescent="0.2">
      <c r="B58" s="147"/>
      <c r="C58" s="291"/>
      <c r="D58" s="274"/>
      <c r="E58" s="275"/>
      <c r="F58" s="158"/>
      <c r="G58" s="164"/>
      <c r="H58" s="274"/>
      <c r="I58" s="275"/>
      <c r="J58" s="3">
        <v>44477</v>
      </c>
      <c r="K58" s="4" t="s">
        <v>402</v>
      </c>
      <c r="L58" s="5">
        <v>21.2</v>
      </c>
      <c r="M58" s="6">
        <v>14.3</v>
      </c>
      <c r="N58" s="6">
        <v>8.1999999999999993</v>
      </c>
      <c r="O58" s="9">
        <v>5</v>
      </c>
      <c r="P58" s="8" t="s">
        <v>426</v>
      </c>
      <c r="Q58" s="8" t="s">
        <v>451</v>
      </c>
      <c r="R58" s="7">
        <v>0</v>
      </c>
      <c r="S58" s="7">
        <v>0</v>
      </c>
      <c r="T58" s="7">
        <v>0</v>
      </c>
      <c r="U58" s="7">
        <v>0</v>
      </c>
      <c r="V58" s="7">
        <v>0.1</v>
      </c>
      <c r="W58" s="7">
        <v>0.1</v>
      </c>
      <c r="X58" s="7">
        <v>25.9</v>
      </c>
      <c r="Y58" s="7">
        <v>73.900000000000006</v>
      </c>
      <c r="Z58" s="7">
        <v>20.099999999999994</v>
      </c>
      <c r="AA58" s="46">
        <v>2.556</v>
      </c>
      <c r="AB58" s="41" t="s">
        <v>444</v>
      </c>
      <c r="AC58" s="13"/>
      <c r="AD58" s="14">
        <v>14</v>
      </c>
      <c r="AE58" s="15" t="s">
        <v>573</v>
      </c>
      <c r="AF58" s="16">
        <v>3.6</v>
      </c>
      <c r="AG58" s="13"/>
      <c r="AH58" s="14">
        <v>490</v>
      </c>
      <c r="AI58" s="15" t="s">
        <v>573</v>
      </c>
      <c r="AJ58" s="16">
        <v>16</v>
      </c>
      <c r="AK58" s="42">
        <v>504</v>
      </c>
      <c r="AL58" s="17"/>
      <c r="AM58" s="18"/>
    </row>
    <row r="59" spans="2:39" x14ac:dyDescent="0.2">
      <c r="B59" s="147"/>
      <c r="C59" s="291"/>
      <c r="D59" s="274"/>
      <c r="E59" s="275"/>
      <c r="F59" s="158"/>
      <c r="G59" s="164"/>
      <c r="H59" s="274"/>
      <c r="I59" s="275"/>
      <c r="J59" s="3">
        <v>44510</v>
      </c>
      <c r="K59" s="4" t="s">
        <v>402</v>
      </c>
      <c r="L59" s="5">
        <v>12.8</v>
      </c>
      <c r="M59" s="6">
        <v>15.4</v>
      </c>
      <c r="N59" s="6">
        <v>8.6</v>
      </c>
      <c r="O59" s="9">
        <v>7</v>
      </c>
      <c r="P59" s="8" t="s">
        <v>426</v>
      </c>
      <c r="Q59" s="8" t="s">
        <v>451</v>
      </c>
      <c r="R59" s="7">
        <v>0</v>
      </c>
      <c r="S59" s="7">
        <v>0</v>
      </c>
      <c r="T59" s="7">
        <v>0</v>
      </c>
      <c r="U59" s="7">
        <v>0</v>
      </c>
      <c r="V59" s="7">
        <v>0.1</v>
      </c>
      <c r="W59" s="7">
        <v>0.1</v>
      </c>
      <c r="X59" s="7">
        <v>25.2</v>
      </c>
      <c r="Y59" s="7">
        <v>74.599999999999994</v>
      </c>
      <c r="Z59" s="7">
        <v>20</v>
      </c>
      <c r="AA59" s="46">
        <v>2.5670000000000002</v>
      </c>
      <c r="AB59" s="41" t="s">
        <v>444</v>
      </c>
      <c r="AC59" s="13"/>
      <c r="AD59" s="14">
        <v>23</v>
      </c>
      <c r="AE59" s="15" t="s">
        <v>573</v>
      </c>
      <c r="AF59" s="16">
        <v>4.9000000000000004</v>
      </c>
      <c r="AG59" s="13"/>
      <c r="AH59" s="14">
        <v>430</v>
      </c>
      <c r="AI59" s="15" t="s">
        <v>573</v>
      </c>
      <c r="AJ59" s="16">
        <v>18</v>
      </c>
      <c r="AK59" s="42">
        <v>453</v>
      </c>
      <c r="AL59" s="17"/>
      <c r="AM59" s="18"/>
    </row>
    <row r="60" spans="2:39" x14ac:dyDescent="0.2">
      <c r="B60" s="147"/>
      <c r="C60" s="291"/>
      <c r="D60" s="274"/>
      <c r="E60" s="275"/>
      <c r="F60" s="158"/>
      <c r="G60" s="164"/>
      <c r="H60" s="274"/>
      <c r="I60" s="275"/>
      <c r="J60" s="3">
        <v>44540</v>
      </c>
      <c r="K60" s="4" t="s">
        <v>398</v>
      </c>
      <c r="L60" s="5">
        <v>12.9</v>
      </c>
      <c r="M60" s="6">
        <v>14.7</v>
      </c>
      <c r="N60" s="6">
        <v>6.9</v>
      </c>
      <c r="O60" s="9">
        <v>5</v>
      </c>
      <c r="P60" s="8" t="s">
        <v>426</v>
      </c>
      <c r="Q60" s="8" t="s">
        <v>451</v>
      </c>
      <c r="R60" s="7">
        <v>0</v>
      </c>
      <c r="S60" s="7">
        <v>0</v>
      </c>
      <c r="T60" s="7">
        <v>0</v>
      </c>
      <c r="U60" s="7">
        <v>0</v>
      </c>
      <c r="V60" s="7">
        <v>0.1</v>
      </c>
      <c r="W60" s="7">
        <v>0.1</v>
      </c>
      <c r="X60" s="7">
        <v>66.3</v>
      </c>
      <c r="Y60" s="7">
        <v>33.5</v>
      </c>
      <c r="Z60" s="7">
        <v>20.799999999999997</v>
      </c>
      <c r="AA60" s="46">
        <v>2.528</v>
      </c>
      <c r="AB60" s="41" t="s">
        <v>444</v>
      </c>
      <c r="AC60" s="13" t="s">
        <v>571</v>
      </c>
      <c r="AD60" s="14">
        <v>9.8000000000000007</v>
      </c>
      <c r="AE60" s="15"/>
      <c r="AF60" s="16"/>
      <c r="AG60" s="13"/>
      <c r="AH60" s="14">
        <v>310</v>
      </c>
      <c r="AI60" s="15" t="s">
        <v>573</v>
      </c>
      <c r="AJ60" s="16">
        <v>10</v>
      </c>
      <c r="AK60" s="42">
        <v>310</v>
      </c>
      <c r="AL60" s="17"/>
      <c r="AM60" s="18"/>
    </row>
    <row r="61" spans="2:39" x14ac:dyDescent="0.2">
      <c r="B61" s="147"/>
      <c r="C61" s="291">
        <v>173</v>
      </c>
      <c r="D61" s="243" t="s">
        <v>343</v>
      </c>
      <c r="E61" s="243" t="s">
        <v>333</v>
      </c>
      <c r="F61" s="158"/>
      <c r="G61" s="164"/>
      <c r="H61" s="274" t="s">
        <v>334</v>
      </c>
      <c r="I61" s="275"/>
      <c r="J61" s="3">
        <v>44329</v>
      </c>
      <c r="K61" s="4" t="s">
        <v>398</v>
      </c>
      <c r="L61" s="5">
        <v>18.899999999999999</v>
      </c>
      <c r="M61" s="6">
        <v>1.7</v>
      </c>
      <c r="N61" s="6">
        <v>18.3</v>
      </c>
      <c r="O61" s="9">
        <v>5</v>
      </c>
      <c r="P61" s="8" t="s">
        <v>426</v>
      </c>
      <c r="Q61" s="8" t="s">
        <v>414</v>
      </c>
      <c r="R61" s="7">
        <v>0</v>
      </c>
      <c r="S61" s="7">
        <v>0</v>
      </c>
      <c r="T61" s="7">
        <v>0</v>
      </c>
      <c r="U61" s="7">
        <v>1.1000000000000001</v>
      </c>
      <c r="V61" s="7">
        <v>5.3</v>
      </c>
      <c r="W61" s="7">
        <v>5.2</v>
      </c>
      <c r="X61" s="7">
        <v>41.2</v>
      </c>
      <c r="Y61" s="7">
        <v>47.2</v>
      </c>
      <c r="Z61" s="7">
        <v>20.099999999999994</v>
      </c>
      <c r="AA61" s="46">
        <v>2.42</v>
      </c>
      <c r="AB61" s="41" t="s">
        <v>444</v>
      </c>
      <c r="AC61" s="13"/>
      <c r="AD61" s="14">
        <v>30</v>
      </c>
      <c r="AE61" s="15" t="s">
        <v>573</v>
      </c>
      <c r="AF61" s="16">
        <v>8.1</v>
      </c>
      <c r="AG61" s="13"/>
      <c r="AH61" s="14">
        <v>790</v>
      </c>
      <c r="AI61" s="15" t="s">
        <v>573</v>
      </c>
      <c r="AJ61" s="16">
        <v>28</v>
      </c>
      <c r="AK61" s="42">
        <v>820</v>
      </c>
      <c r="AL61" s="17"/>
      <c r="AM61" s="18"/>
    </row>
    <row r="62" spans="2:39" x14ac:dyDescent="0.2">
      <c r="B62" s="147"/>
      <c r="C62" s="291"/>
      <c r="D62" s="243"/>
      <c r="E62" s="243"/>
      <c r="F62" s="158"/>
      <c r="G62" s="164"/>
      <c r="H62" s="274"/>
      <c r="I62" s="275"/>
      <c r="J62" s="3">
        <v>44366</v>
      </c>
      <c r="K62" s="4" t="s">
        <v>395</v>
      </c>
      <c r="L62" s="5">
        <v>18.899999999999999</v>
      </c>
      <c r="M62" s="6">
        <v>1.22</v>
      </c>
      <c r="N62" s="6">
        <v>23.1</v>
      </c>
      <c r="O62" s="9">
        <v>6</v>
      </c>
      <c r="P62" s="8" t="s">
        <v>420</v>
      </c>
      <c r="Q62" s="8" t="s">
        <v>451</v>
      </c>
      <c r="R62" s="7">
        <v>0</v>
      </c>
      <c r="S62" s="7">
        <v>6.9</v>
      </c>
      <c r="T62" s="7">
        <v>2.9</v>
      </c>
      <c r="U62" s="7">
        <v>5.0999999999999996</v>
      </c>
      <c r="V62" s="7">
        <v>14.6</v>
      </c>
      <c r="W62" s="7">
        <v>11.1</v>
      </c>
      <c r="X62" s="7">
        <v>34.6</v>
      </c>
      <c r="Y62" s="7">
        <v>24.8</v>
      </c>
      <c r="Z62" s="7">
        <v>61.8</v>
      </c>
      <c r="AA62" s="46">
        <v>2.7349999999999999</v>
      </c>
      <c r="AB62" s="41" t="s">
        <v>444</v>
      </c>
      <c r="AC62" s="13" t="s">
        <v>571</v>
      </c>
      <c r="AD62" s="14">
        <v>8.5</v>
      </c>
      <c r="AE62" s="15"/>
      <c r="AF62" s="16"/>
      <c r="AG62" s="13"/>
      <c r="AH62" s="14">
        <v>16</v>
      </c>
      <c r="AI62" s="15" t="s">
        <v>573</v>
      </c>
      <c r="AJ62" s="16">
        <v>3.3</v>
      </c>
      <c r="AK62" s="42">
        <v>16</v>
      </c>
      <c r="AL62" s="17"/>
      <c r="AM62" s="18"/>
    </row>
    <row r="63" spans="2:39" x14ac:dyDescent="0.2">
      <c r="B63" s="147"/>
      <c r="C63" s="291"/>
      <c r="D63" s="243"/>
      <c r="E63" s="243"/>
      <c r="F63" s="158"/>
      <c r="G63" s="164"/>
      <c r="H63" s="274"/>
      <c r="I63" s="275"/>
      <c r="J63" s="3">
        <v>44439</v>
      </c>
      <c r="K63" s="4" t="s">
        <v>398</v>
      </c>
      <c r="L63" s="5">
        <v>29.2</v>
      </c>
      <c r="M63" s="6">
        <v>1.7</v>
      </c>
      <c r="N63" s="6">
        <v>20.399999999999999</v>
      </c>
      <c r="O63" s="9">
        <v>5</v>
      </c>
      <c r="P63" s="8" t="s">
        <v>426</v>
      </c>
      <c r="Q63" s="8" t="s">
        <v>451</v>
      </c>
      <c r="R63" s="7">
        <v>0</v>
      </c>
      <c r="S63" s="7">
        <v>0</v>
      </c>
      <c r="T63" s="7">
        <v>0</v>
      </c>
      <c r="U63" s="7">
        <v>0</v>
      </c>
      <c r="V63" s="7">
        <v>0.3</v>
      </c>
      <c r="W63" s="7">
        <v>3.3</v>
      </c>
      <c r="X63" s="7">
        <v>41.7</v>
      </c>
      <c r="Y63" s="7">
        <v>54.7</v>
      </c>
      <c r="Z63" s="7">
        <v>21.799999999999997</v>
      </c>
      <c r="AA63" s="46">
        <v>2.4169999999999998</v>
      </c>
      <c r="AB63" s="41" t="s">
        <v>444</v>
      </c>
      <c r="AC63" s="13"/>
      <c r="AD63" s="14">
        <v>35</v>
      </c>
      <c r="AE63" s="15" t="s">
        <v>573</v>
      </c>
      <c r="AF63" s="16">
        <v>6.5</v>
      </c>
      <c r="AG63" s="13"/>
      <c r="AH63" s="14">
        <v>850</v>
      </c>
      <c r="AI63" s="15" t="s">
        <v>573</v>
      </c>
      <c r="AJ63" s="16">
        <v>22</v>
      </c>
      <c r="AK63" s="42">
        <v>885</v>
      </c>
      <c r="AL63" s="17"/>
      <c r="AM63" s="18"/>
    </row>
    <row r="64" spans="2:39" x14ac:dyDescent="0.2">
      <c r="B64" s="147"/>
      <c r="C64" s="291"/>
      <c r="D64" s="243"/>
      <c r="E64" s="243"/>
      <c r="F64" s="158"/>
      <c r="G64" s="164"/>
      <c r="H64" s="274"/>
      <c r="I64" s="275"/>
      <c r="J64" s="3">
        <v>44474</v>
      </c>
      <c r="K64" s="4" t="s">
        <v>402</v>
      </c>
      <c r="L64" s="5">
        <v>26.5</v>
      </c>
      <c r="M64" s="6">
        <v>1.8</v>
      </c>
      <c r="N64" s="6">
        <v>20.9</v>
      </c>
      <c r="O64" s="9">
        <v>7</v>
      </c>
      <c r="P64" s="8" t="s">
        <v>426</v>
      </c>
      <c r="Q64" s="8" t="s">
        <v>451</v>
      </c>
      <c r="R64" s="7">
        <v>0</v>
      </c>
      <c r="S64" s="7">
        <v>0</v>
      </c>
      <c r="T64" s="7">
        <v>0</v>
      </c>
      <c r="U64" s="7">
        <v>0.1</v>
      </c>
      <c r="V64" s="7">
        <v>0.3</v>
      </c>
      <c r="W64" s="7">
        <v>2.2000000000000002</v>
      </c>
      <c r="X64" s="7">
        <v>42.7</v>
      </c>
      <c r="Y64" s="7">
        <v>54.7</v>
      </c>
      <c r="Z64" s="7">
        <v>19.900000000000006</v>
      </c>
      <c r="AA64" s="46">
        <v>2.415</v>
      </c>
      <c r="AB64" s="41" t="s">
        <v>444</v>
      </c>
      <c r="AC64" s="13"/>
      <c r="AD64" s="14">
        <v>36</v>
      </c>
      <c r="AE64" s="15" t="s">
        <v>573</v>
      </c>
      <c r="AF64" s="16">
        <v>6.6</v>
      </c>
      <c r="AG64" s="13"/>
      <c r="AH64" s="14">
        <v>870</v>
      </c>
      <c r="AI64" s="15" t="s">
        <v>573</v>
      </c>
      <c r="AJ64" s="16">
        <v>31</v>
      </c>
      <c r="AK64" s="42">
        <v>906</v>
      </c>
      <c r="AL64" s="17"/>
      <c r="AM64" s="18"/>
    </row>
    <row r="65" spans="2:39" x14ac:dyDescent="0.2">
      <c r="B65" s="147"/>
      <c r="C65" s="291"/>
      <c r="D65" s="243"/>
      <c r="E65" s="243"/>
      <c r="F65" s="158"/>
      <c r="G65" s="164"/>
      <c r="H65" s="274"/>
      <c r="I65" s="275"/>
      <c r="J65" s="3">
        <v>44504</v>
      </c>
      <c r="K65" s="4" t="s">
        <v>402</v>
      </c>
      <c r="L65" s="5">
        <v>13.4</v>
      </c>
      <c r="M65" s="6">
        <v>1.6</v>
      </c>
      <c r="N65" s="6">
        <v>13.9</v>
      </c>
      <c r="O65" s="9">
        <v>5</v>
      </c>
      <c r="P65" s="8" t="s">
        <v>426</v>
      </c>
      <c r="Q65" s="8" t="s">
        <v>451</v>
      </c>
      <c r="R65" s="7">
        <v>0</v>
      </c>
      <c r="S65" s="7">
        <v>0</v>
      </c>
      <c r="T65" s="7">
        <v>0</v>
      </c>
      <c r="U65" s="7">
        <v>0</v>
      </c>
      <c r="V65" s="7">
        <v>0.3</v>
      </c>
      <c r="W65" s="7">
        <v>3.9</v>
      </c>
      <c r="X65" s="7">
        <v>40.200000000000003</v>
      </c>
      <c r="Y65" s="7">
        <v>55.6</v>
      </c>
      <c r="Z65" s="7">
        <v>21</v>
      </c>
      <c r="AA65" s="46">
        <v>2.4409999999999998</v>
      </c>
      <c r="AB65" s="41" t="s">
        <v>444</v>
      </c>
      <c r="AC65" s="13"/>
      <c r="AD65" s="14">
        <v>27</v>
      </c>
      <c r="AE65" s="15" t="s">
        <v>573</v>
      </c>
      <c r="AF65" s="16">
        <v>6.6</v>
      </c>
      <c r="AG65" s="13"/>
      <c r="AH65" s="14">
        <v>760</v>
      </c>
      <c r="AI65" s="15" t="s">
        <v>573</v>
      </c>
      <c r="AJ65" s="16">
        <v>36</v>
      </c>
      <c r="AK65" s="42">
        <v>787</v>
      </c>
      <c r="AL65" s="17"/>
      <c r="AM65" s="18"/>
    </row>
    <row r="66" spans="2:39" x14ac:dyDescent="0.2">
      <c r="B66" s="148"/>
      <c r="C66" s="292"/>
      <c r="D66" s="233"/>
      <c r="E66" s="233"/>
      <c r="F66" s="159"/>
      <c r="G66" s="165"/>
      <c r="H66" s="276"/>
      <c r="I66" s="277"/>
      <c r="J66" s="20">
        <v>44533</v>
      </c>
      <c r="K66" s="21" t="s">
        <v>402</v>
      </c>
      <c r="L66" s="22">
        <v>14.8</v>
      </c>
      <c r="M66" s="23">
        <v>1.6</v>
      </c>
      <c r="N66" s="23">
        <v>7.8</v>
      </c>
      <c r="O66" s="26">
        <v>4</v>
      </c>
      <c r="P66" s="25" t="s">
        <v>426</v>
      </c>
      <c r="Q66" s="25" t="s">
        <v>451</v>
      </c>
      <c r="R66" s="24">
        <v>0</v>
      </c>
      <c r="S66" s="24">
        <v>0</v>
      </c>
      <c r="T66" s="24">
        <v>0</v>
      </c>
      <c r="U66" s="24">
        <v>0.1</v>
      </c>
      <c r="V66" s="24">
        <v>0.3</v>
      </c>
      <c r="W66" s="24">
        <v>2.2000000000000002</v>
      </c>
      <c r="X66" s="24">
        <v>44.4</v>
      </c>
      <c r="Y66" s="24">
        <v>53</v>
      </c>
      <c r="Z66" s="24">
        <v>20.599999999999994</v>
      </c>
      <c r="AA66" s="47">
        <v>2.3959999999999999</v>
      </c>
      <c r="AB66" s="43" t="s">
        <v>444</v>
      </c>
      <c r="AC66" s="30"/>
      <c r="AD66" s="31">
        <v>33</v>
      </c>
      <c r="AE66" s="32" t="s">
        <v>573</v>
      </c>
      <c r="AF66" s="33">
        <v>7</v>
      </c>
      <c r="AG66" s="30"/>
      <c r="AH66" s="31">
        <v>700</v>
      </c>
      <c r="AI66" s="32" t="s">
        <v>573</v>
      </c>
      <c r="AJ66" s="33">
        <v>34</v>
      </c>
      <c r="AK66" s="44">
        <v>733</v>
      </c>
      <c r="AL66" s="34"/>
      <c r="AM66" s="18"/>
    </row>
    <row r="67" spans="2:39" x14ac:dyDescent="0.2">
      <c r="B67" s="146" t="s">
        <v>42</v>
      </c>
      <c r="C67" s="295">
        <v>174</v>
      </c>
      <c r="D67" s="245" t="s">
        <v>343</v>
      </c>
      <c r="E67" s="245" t="s">
        <v>335</v>
      </c>
      <c r="F67" s="167"/>
      <c r="G67" s="169"/>
      <c r="H67" s="278" t="s">
        <v>336</v>
      </c>
      <c r="I67" s="279"/>
      <c r="J67" s="100">
        <v>44329</v>
      </c>
      <c r="K67" s="54" t="s">
        <v>398</v>
      </c>
      <c r="L67" s="101">
        <v>15.1</v>
      </c>
      <c r="M67" s="102">
        <v>1.35</v>
      </c>
      <c r="N67" s="102">
        <v>16.8</v>
      </c>
      <c r="O67" s="105">
        <v>3</v>
      </c>
      <c r="P67" s="104" t="s">
        <v>411</v>
      </c>
      <c r="Q67" s="104" t="s">
        <v>397</v>
      </c>
      <c r="R67" s="103">
        <v>0</v>
      </c>
      <c r="S67" s="103">
        <v>29.3</v>
      </c>
      <c r="T67" s="103">
        <v>17.399999999999999</v>
      </c>
      <c r="U67" s="103">
        <v>11.5</v>
      </c>
      <c r="V67" s="103">
        <v>19.2</v>
      </c>
      <c r="W67" s="103">
        <v>8.4</v>
      </c>
      <c r="X67" s="103">
        <v>6.6</v>
      </c>
      <c r="Y67" s="103">
        <v>7.6</v>
      </c>
      <c r="Z67" s="103">
        <v>53.1</v>
      </c>
      <c r="AA67" s="119">
        <v>2.57</v>
      </c>
      <c r="AB67" s="120" t="s">
        <v>413</v>
      </c>
      <c r="AC67" s="109"/>
      <c r="AD67" s="121">
        <v>110</v>
      </c>
      <c r="AE67" s="111" t="s">
        <v>573</v>
      </c>
      <c r="AF67" s="112">
        <v>9.4</v>
      </c>
      <c r="AG67" s="109"/>
      <c r="AH67" s="121">
        <v>2900</v>
      </c>
      <c r="AI67" s="111" t="s">
        <v>573</v>
      </c>
      <c r="AJ67" s="112">
        <v>41</v>
      </c>
      <c r="AK67" s="122">
        <v>3010</v>
      </c>
      <c r="AL67" s="113"/>
      <c r="AM67" s="18"/>
    </row>
    <row r="68" spans="2:39" x14ac:dyDescent="0.2">
      <c r="B68" s="147"/>
      <c r="C68" s="291"/>
      <c r="D68" s="243"/>
      <c r="E68" s="243"/>
      <c r="F68" s="158"/>
      <c r="G68" s="164"/>
      <c r="H68" s="274"/>
      <c r="I68" s="275"/>
      <c r="J68" s="3">
        <v>44366</v>
      </c>
      <c r="K68" s="4" t="s">
        <v>395</v>
      </c>
      <c r="L68" s="5">
        <v>18.7</v>
      </c>
      <c r="M68" s="6">
        <v>1.1100000000000001</v>
      </c>
      <c r="N68" s="6">
        <v>20.2</v>
      </c>
      <c r="O68" s="9">
        <v>4</v>
      </c>
      <c r="P68" s="8" t="s">
        <v>417</v>
      </c>
      <c r="Q68" s="8" t="s">
        <v>414</v>
      </c>
      <c r="R68" s="7">
        <v>0</v>
      </c>
      <c r="S68" s="7">
        <v>40.1</v>
      </c>
      <c r="T68" s="7">
        <v>15.8</v>
      </c>
      <c r="U68" s="7">
        <v>12.7</v>
      </c>
      <c r="V68" s="7">
        <v>16.399999999999999</v>
      </c>
      <c r="W68" s="7">
        <v>8.9</v>
      </c>
      <c r="X68" s="7">
        <v>3.2</v>
      </c>
      <c r="Y68" s="7">
        <v>2.9</v>
      </c>
      <c r="Z68" s="7">
        <v>73.900000000000006</v>
      </c>
      <c r="AA68" s="46">
        <v>2.6419999999999999</v>
      </c>
      <c r="AB68" s="41" t="s">
        <v>413</v>
      </c>
      <c r="AC68" s="13" t="s">
        <v>571</v>
      </c>
      <c r="AD68" s="14">
        <v>8.1</v>
      </c>
      <c r="AE68" s="15"/>
      <c r="AF68" s="16"/>
      <c r="AG68" s="13"/>
      <c r="AH68" s="14">
        <v>300</v>
      </c>
      <c r="AI68" s="15" t="s">
        <v>573</v>
      </c>
      <c r="AJ68" s="16">
        <v>9.3000000000000007</v>
      </c>
      <c r="AK68" s="42">
        <v>300</v>
      </c>
      <c r="AL68" s="17"/>
      <c r="AM68" s="18"/>
    </row>
    <row r="69" spans="2:39" x14ac:dyDescent="0.2">
      <c r="B69" s="147"/>
      <c r="C69" s="291"/>
      <c r="D69" s="243"/>
      <c r="E69" s="243"/>
      <c r="F69" s="158"/>
      <c r="G69" s="164"/>
      <c r="H69" s="274"/>
      <c r="I69" s="275"/>
      <c r="J69" s="3">
        <v>44439</v>
      </c>
      <c r="K69" s="4" t="s">
        <v>398</v>
      </c>
      <c r="L69" s="5">
        <v>28.2</v>
      </c>
      <c r="M69" s="6">
        <v>0.6</v>
      </c>
      <c r="N69" s="6">
        <v>19.8</v>
      </c>
      <c r="O69" s="9">
        <v>4</v>
      </c>
      <c r="P69" s="8" t="s">
        <v>411</v>
      </c>
      <c r="Q69" s="8" t="s">
        <v>414</v>
      </c>
      <c r="R69" s="7">
        <v>0</v>
      </c>
      <c r="S69" s="7">
        <v>26.1</v>
      </c>
      <c r="T69" s="7">
        <v>12.5</v>
      </c>
      <c r="U69" s="7">
        <v>9.6999999999999993</v>
      </c>
      <c r="V69" s="7">
        <v>16.899999999999999</v>
      </c>
      <c r="W69" s="7">
        <v>8.5</v>
      </c>
      <c r="X69" s="7">
        <v>10.3</v>
      </c>
      <c r="Y69" s="7">
        <v>16</v>
      </c>
      <c r="Z69" s="7">
        <v>41</v>
      </c>
      <c r="AA69" s="46">
        <v>2.4489999999999998</v>
      </c>
      <c r="AB69" s="41" t="s">
        <v>424</v>
      </c>
      <c r="AC69" s="13"/>
      <c r="AD69" s="14">
        <v>110</v>
      </c>
      <c r="AE69" s="15" t="s">
        <v>573</v>
      </c>
      <c r="AF69" s="16">
        <v>13</v>
      </c>
      <c r="AG69" s="13"/>
      <c r="AH69" s="14">
        <v>3000</v>
      </c>
      <c r="AI69" s="15" t="s">
        <v>573</v>
      </c>
      <c r="AJ69" s="16">
        <v>66</v>
      </c>
      <c r="AK69" s="42">
        <v>3110</v>
      </c>
      <c r="AL69" s="17"/>
      <c r="AM69" s="18"/>
    </row>
    <row r="70" spans="2:39" x14ac:dyDescent="0.2">
      <c r="B70" s="147"/>
      <c r="C70" s="291"/>
      <c r="D70" s="243"/>
      <c r="E70" s="243"/>
      <c r="F70" s="158"/>
      <c r="G70" s="164"/>
      <c r="H70" s="274"/>
      <c r="I70" s="275"/>
      <c r="J70" s="3">
        <v>44474</v>
      </c>
      <c r="K70" s="4" t="s">
        <v>402</v>
      </c>
      <c r="L70" s="5">
        <v>25.5</v>
      </c>
      <c r="M70" s="6">
        <v>0.5</v>
      </c>
      <c r="N70" s="6">
        <v>20.100000000000001</v>
      </c>
      <c r="O70" s="9">
        <v>5</v>
      </c>
      <c r="P70" s="8" t="s">
        <v>411</v>
      </c>
      <c r="Q70" s="8" t="s">
        <v>414</v>
      </c>
      <c r="R70" s="7">
        <v>1.6</v>
      </c>
      <c r="S70" s="7">
        <v>32.299999999999997</v>
      </c>
      <c r="T70" s="7">
        <v>11</v>
      </c>
      <c r="U70" s="7">
        <v>10.9</v>
      </c>
      <c r="V70" s="7">
        <v>20</v>
      </c>
      <c r="W70" s="7">
        <v>7.8</v>
      </c>
      <c r="X70" s="7">
        <v>7.6</v>
      </c>
      <c r="Y70" s="7">
        <v>8.8000000000000007</v>
      </c>
      <c r="Z70" s="7">
        <v>52.4</v>
      </c>
      <c r="AA70" s="46">
        <v>2.5910000000000002</v>
      </c>
      <c r="AB70" s="41" t="s">
        <v>413</v>
      </c>
      <c r="AC70" s="13"/>
      <c r="AD70" s="14">
        <v>17</v>
      </c>
      <c r="AE70" s="15" t="s">
        <v>573</v>
      </c>
      <c r="AF70" s="16">
        <v>4.2</v>
      </c>
      <c r="AG70" s="13"/>
      <c r="AH70" s="14">
        <v>350</v>
      </c>
      <c r="AI70" s="15" t="s">
        <v>573</v>
      </c>
      <c r="AJ70" s="16">
        <v>20</v>
      </c>
      <c r="AK70" s="42">
        <v>367</v>
      </c>
      <c r="AL70" s="17"/>
      <c r="AM70" s="18"/>
    </row>
    <row r="71" spans="2:39" x14ac:dyDescent="0.2">
      <c r="B71" s="147"/>
      <c r="C71" s="291"/>
      <c r="D71" s="243"/>
      <c r="E71" s="243"/>
      <c r="F71" s="158"/>
      <c r="G71" s="164"/>
      <c r="H71" s="274"/>
      <c r="I71" s="275"/>
      <c r="J71" s="3">
        <v>44504</v>
      </c>
      <c r="K71" s="4" t="s">
        <v>402</v>
      </c>
      <c r="L71" s="5">
        <v>11.1</v>
      </c>
      <c r="M71" s="6">
        <v>0.8</v>
      </c>
      <c r="N71" s="6">
        <v>13</v>
      </c>
      <c r="O71" s="9">
        <v>4</v>
      </c>
      <c r="P71" s="8" t="s">
        <v>411</v>
      </c>
      <c r="Q71" s="8" t="s">
        <v>414</v>
      </c>
      <c r="R71" s="7">
        <v>0</v>
      </c>
      <c r="S71" s="7">
        <v>26.9</v>
      </c>
      <c r="T71" s="7">
        <v>21.8</v>
      </c>
      <c r="U71" s="7">
        <v>13.8</v>
      </c>
      <c r="V71" s="7">
        <v>22.4</v>
      </c>
      <c r="W71" s="7">
        <v>7.5</v>
      </c>
      <c r="X71" s="7">
        <v>2.7</v>
      </c>
      <c r="Y71" s="7">
        <v>4.9000000000000004</v>
      </c>
      <c r="Z71" s="7">
        <v>72.3</v>
      </c>
      <c r="AA71" s="46">
        <v>2.6819999999999999</v>
      </c>
      <c r="AB71" s="41" t="s">
        <v>413</v>
      </c>
      <c r="AC71" s="13"/>
      <c r="AD71" s="14">
        <v>8.5</v>
      </c>
      <c r="AE71" s="15" t="s">
        <v>573</v>
      </c>
      <c r="AF71" s="16">
        <v>2</v>
      </c>
      <c r="AG71" s="13"/>
      <c r="AH71" s="14">
        <v>250</v>
      </c>
      <c r="AI71" s="15" t="s">
        <v>573</v>
      </c>
      <c r="AJ71" s="16">
        <v>11</v>
      </c>
      <c r="AK71" s="42">
        <v>258.5</v>
      </c>
      <c r="AL71" s="17"/>
      <c r="AM71" s="18"/>
    </row>
    <row r="72" spans="2:39" x14ac:dyDescent="0.2">
      <c r="B72" s="147"/>
      <c r="C72" s="291"/>
      <c r="D72" s="243"/>
      <c r="E72" s="243"/>
      <c r="F72" s="158"/>
      <c r="G72" s="164"/>
      <c r="H72" s="274"/>
      <c r="I72" s="275"/>
      <c r="J72" s="3">
        <v>44533</v>
      </c>
      <c r="K72" s="4" t="s">
        <v>402</v>
      </c>
      <c r="L72" s="5">
        <v>9.8000000000000007</v>
      </c>
      <c r="M72" s="6">
        <v>1.1000000000000001</v>
      </c>
      <c r="N72" s="6">
        <v>8.5</v>
      </c>
      <c r="O72" s="9">
        <v>4</v>
      </c>
      <c r="P72" s="8" t="s">
        <v>411</v>
      </c>
      <c r="Q72" s="8" t="s">
        <v>414</v>
      </c>
      <c r="R72" s="7">
        <v>0.7</v>
      </c>
      <c r="S72" s="7">
        <v>25</v>
      </c>
      <c r="T72" s="7">
        <v>18.8</v>
      </c>
      <c r="U72" s="7">
        <v>18.3</v>
      </c>
      <c r="V72" s="7">
        <v>17.8</v>
      </c>
      <c r="W72" s="7">
        <v>7.4</v>
      </c>
      <c r="X72" s="7">
        <v>3.6</v>
      </c>
      <c r="Y72" s="7">
        <v>8.4</v>
      </c>
      <c r="Z72" s="7">
        <v>70.099999999999994</v>
      </c>
      <c r="AA72" s="46">
        <v>2.6</v>
      </c>
      <c r="AB72" s="41" t="s">
        <v>413</v>
      </c>
      <c r="AC72" s="13"/>
      <c r="AD72" s="14">
        <v>22</v>
      </c>
      <c r="AE72" s="15" t="s">
        <v>573</v>
      </c>
      <c r="AF72" s="16">
        <v>5.0999999999999996</v>
      </c>
      <c r="AG72" s="13"/>
      <c r="AH72" s="14">
        <v>790</v>
      </c>
      <c r="AI72" s="15" t="s">
        <v>573</v>
      </c>
      <c r="AJ72" s="16">
        <v>27</v>
      </c>
      <c r="AK72" s="42">
        <v>812</v>
      </c>
      <c r="AL72" s="17"/>
      <c r="AM72" s="18"/>
    </row>
    <row r="73" spans="2:39" x14ac:dyDescent="0.2">
      <c r="B73" s="147"/>
      <c r="C73" s="291">
        <v>175</v>
      </c>
      <c r="D73" s="274" t="s">
        <v>337</v>
      </c>
      <c r="E73" s="275"/>
      <c r="F73" s="158"/>
      <c r="G73" s="164"/>
      <c r="H73" s="274" t="s">
        <v>338</v>
      </c>
      <c r="I73" s="275"/>
      <c r="J73" s="3">
        <v>44340</v>
      </c>
      <c r="K73" s="4" t="s">
        <v>398</v>
      </c>
      <c r="L73" s="5">
        <v>22.5</v>
      </c>
      <c r="M73" s="6">
        <v>25.8</v>
      </c>
      <c r="N73" s="6">
        <v>9.8000000000000007</v>
      </c>
      <c r="O73" s="9">
        <v>5</v>
      </c>
      <c r="P73" s="8" t="s">
        <v>411</v>
      </c>
      <c r="Q73" s="8" t="s">
        <v>451</v>
      </c>
      <c r="R73" s="7">
        <v>0</v>
      </c>
      <c r="S73" s="7">
        <v>0</v>
      </c>
      <c r="T73" s="7">
        <v>0</v>
      </c>
      <c r="U73" s="7">
        <v>0.1</v>
      </c>
      <c r="V73" s="7">
        <v>0.2</v>
      </c>
      <c r="W73" s="7">
        <v>0.5</v>
      </c>
      <c r="X73" s="7">
        <v>47.3</v>
      </c>
      <c r="Y73" s="7">
        <v>51.9</v>
      </c>
      <c r="Z73" s="7">
        <v>24.799999999999997</v>
      </c>
      <c r="AA73" s="46">
        <v>2.3980000000000001</v>
      </c>
      <c r="AB73" s="41" t="s">
        <v>444</v>
      </c>
      <c r="AC73" s="13"/>
      <c r="AD73" s="14">
        <v>23</v>
      </c>
      <c r="AE73" s="15" t="s">
        <v>573</v>
      </c>
      <c r="AF73" s="16">
        <v>4.5999999999999996</v>
      </c>
      <c r="AG73" s="13"/>
      <c r="AH73" s="14">
        <v>440</v>
      </c>
      <c r="AI73" s="15" t="s">
        <v>573</v>
      </c>
      <c r="AJ73" s="16">
        <v>17</v>
      </c>
      <c r="AK73" s="42">
        <v>463</v>
      </c>
      <c r="AL73" s="17"/>
      <c r="AM73" s="18"/>
    </row>
    <row r="74" spans="2:39" x14ac:dyDescent="0.2">
      <c r="B74" s="147"/>
      <c r="C74" s="291"/>
      <c r="D74" s="274"/>
      <c r="E74" s="275"/>
      <c r="F74" s="158"/>
      <c r="G74" s="164"/>
      <c r="H74" s="274"/>
      <c r="I74" s="275"/>
      <c r="J74" s="3">
        <v>44364</v>
      </c>
      <c r="K74" s="4" t="s">
        <v>398</v>
      </c>
      <c r="L74" s="5">
        <v>22.3</v>
      </c>
      <c r="M74" s="6">
        <v>27.2</v>
      </c>
      <c r="N74" s="6">
        <v>11.1</v>
      </c>
      <c r="O74" s="9">
        <v>7</v>
      </c>
      <c r="P74" s="8" t="s">
        <v>411</v>
      </c>
      <c r="Q74" s="8" t="s">
        <v>451</v>
      </c>
      <c r="R74" s="7">
        <v>0</v>
      </c>
      <c r="S74" s="7">
        <v>0</v>
      </c>
      <c r="T74" s="7">
        <v>0.1</v>
      </c>
      <c r="U74" s="7">
        <v>0</v>
      </c>
      <c r="V74" s="7">
        <v>0.2</v>
      </c>
      <c r="W74" s="7">
        <v>1</v>
      </c>
      <c r="X74" s="7">
        <v>53.5</v>
      </c>
      <c r="Y74" s="7">
        <v>45.2</v>
      </c>
      <c r="Z74" s="7">
        <v>22.5</v>
      </c>
      <c r="AA74" s="46">
        <v>2.4510000000000001</v>
      </c>
      <c r="AB74" s="41" t="s">
        <v>444</v>
      </c>
      <c r="AC74" s="13"/>
      <c r="AD74" s="14">
        <v>79</v>
      </c>
      <c r="AE74" s="15" t="s">
        <v>573</v>
      </c>
      <c r="AF74" s="16">
        <v>11</v>
      </c>
      <c r="AG74" s="13"/>
      <c r="AH74" s="14">
        <v>2500</v>
      </c>
      <c r="AI74" s="15" t="s">
        <v>573</v>
      </c>
      <c r="AJ74" s="16">
        <v>61</v>
      </c>
      <c r="AK74" s="42">
        <v>2579</v>
      </c>
      <c r="AL74" s="17"/>
      <c r="AM74" s="18"/>
    </row>
    <row r="75" spans="2:39" x14ac:dyDescent="0.2">
      <c r="B75" s="147"/>
      <c r="C75" s="291"/>
      <c r="D75" s="274"/>
      <c r="E75" s="275"/>
      <c r="F75" s="158"/>
      <c r="G75" s="164"/>
      <c r="H75" s="274"/>
      <c r="I75" s="275"/>
      <c r="J75" s="3">
        <v>44411</v>
      </c>
      <c r="K75" s="4" t="s">
        <v>398</v>
      </c>
      <c r="L75" s="5">
        <v>26.8</v>
      </c>
      <c r="M75" s="6">
        <v>26.3</v>
      </c>
      <c r="N75" s="6">
        <v>18.100000000000001</v>
      </c>
      <c r="O75" s="9">
        <v>4</v>
      </c>
      <c r="P75" s="8" t="s">
        <v>411</v>
      </c>
      <c r="Q75" s="8" t="s">
        <v>451</v>
      </c>
      <c r="R75" s="7">
        <v>0</v>
      </c>
      <c r="S75" s="7">
        <v>0</v>
      </c>
      <c r="T75" s="7">
        <v>0</v>
      </c>
      <c r="U75" s="7">
        <v>0.1</v>
      </c>
      <c r="V75" s="7">
        <v>0.1</v>
      </c>
      <c r="W75" s="7">
        <v>0.4</v>
      </c>
      <c r="X75" s="7">
        <v>52.4</v>
      </c>
      <c r="Y75" s="7">
        <v>47</v>
      </c>
      <c r="Z75" s="7">
        <v>28.5</v>
      </c>
      <c r="AA75" s="46">
        <v>2.4169999999999998</v>
      </c>
      <c r="AB75" s="41" t="s">
        <v>444</v>
      </c>
      <c r="AC75" s="13"/>
      <c r="AD75" s="14">
        <v>89</v>
      </c>
      <c r="AE75" s="15" t="s">
        <v>573</v>
      </c>
      <c r="AF75" s="16">
        <v>14</v>
      </c>
      <c r="AG75" s="13"/>
      <c r="AH75" s="14">
        <v>2200</v>
      </c>
      <c r="AI75" s="15" t="s">
        <v>573</v>
      </c>
      <c r="AJ75" s="16">
        <v>60</v>
      </c>
      <c r="AK75" s="42">
        <v>2289</v>
      </c>
      <c r="AL75" s="17"/>
      <c r="AM75" s="18"/>
    </row>
    <row r="76" spans="2:39" x14ac:dyDescent="0.2">
      <c r="B76" s="147"/>
      <c r="C76" s="291"/>
      <c r="D76" s="274"/>
      <c r="E76" s="275"/>
      <c r="F76" s="158"/>
      <c r="G76" s="164"/>
      <c r="H76" s="274"/>
      <c r="I76" s="275"/>
      <c r="J76" s="3">
        <v>44496</v>
      </c>
      <c r="K76" s="4" t="s">
        <v>398</v>
      </c>
      <c r="L76" s="5">
        <v>15.7</v>
      </c>
      <c r="M76" s="6">
        <v>28.4</v>
      </c>
      <c r="N76" s="6">
        <v>10.7</v>
      </c>
      <c r="O76" s="9">
        <v>5</v>
      </c>
      <c r="P76" s="8" t="s">
        <v>411</v>
      </c>
      <c r="Q76" s="8" t="s">
        <v>451</v>
      </c>
      <c r="R76" s="7">
        <v>0</v>
      </c>
      <c r="S76" s="7">
        <v>0</v>
      </c>
      <c r="T76" s="7">
        <v>0</v>
      </c>
      <c r="U76" s="7">
        <v>0</v>
      </c>
      <c r="V76" s="7">
        <v>0.2</v>
      </c>
      <c r="W76" s="7">
        <v>1.8</v>
      </c>
      <c r="X76" s="7">
        <v>70.099999999999994</v>
      </c>
      <c r="Y76" s="7">
        <v>27.9</v>
      </c>
      <c r="Z76" s="7">
        <v>27</v>
      </c>
      <c r="AA76" s="46">
        <v>2.423</v>
      </c>
      <c r="AB76" s="41" t="s">
        <v>444</v>
      </c>
      <c r="AC76" s="13"/>
      <c r="AD76" s="14">
        <v>21</v>
      </c>
      <c r="AE76" s="15" t="s">
        <v>573</v>
      </c>
      <c r="AF76" s="16">
        <v>3.3</v>
      </c>
      <c r="AG76" s="13"/>
      <c r="AH76" s="14">
        <v>730</v>
      </c>
      <c r="AI76" s="15" t="s">
        <v>573</v>
      </c>
      <c r="AJ76" s="16">
        <v>17</v>
      </c>
      <c r="AK76" s="42">
        <v>751</v>
      </c>
      <c r="AL76" s="17"/>
      <c r="AM76" s="18"/>
    </row>
    <row r="77" spans="2:39" x14ac:dyDescent="0.2">
      <c r="B77" s="147"/>
      <c r="C77" s="291"/>
      <c r="D77" s="274"/>
      <c r="E77" s="275"/>
      <c r="F77" s="158"/>
      <c r="G77" s="164"/>
      <c r="H77" s="274"/>
      <c r="I77" s="275"/>
      <c r="J77" s="3">
        <v>44530</v>
      </c>
      <c r="K77" s="4" t="s">
        <v>402</v>
      </c>
      <c r="L77" s="5">
        <v>9.1</v>
      </c>
      <c r="M77" s="6">
        <v>24.2</v>
      </c>
      <c r="N77" s="6">
        <v>9.3000000000000007</v>
      </c>
      <c r="O77" s="9">
        <v>6</v>
      </c>
      <c r="P77" s="8" t="s">
        <v>446</v>
      </c>
      <c r="Q77" s="8" t="s">
        <v>451</v>
      </c>
      <c r="R77" s="7">
        <v>0</v>
      </c>
      <c r="S77" s="7">
        <v>0</v>
      </c>
      <c r="T77" s="7">
        <v>0</v>
      </c>
      <c r="U77" s="7">
        <v>0</v>
      </c>
      <c r="V77" s="7">
        <v>0.1</v>
      </c>
      <c r="W77" s="7">
        <v>0.3</v>
      </c>
      <c r="X77" s="7">
        <v>57.6</v>
      </c>
      <c r="Y77" s="7">
        <v>42</v>
      </c>
      <c r="Z77" s="7">
        <v>24.400000000000006</v>
      </c>
      <c r="AA77" s="46">
        <v>2.4039999999999999</v>
      </c>
      <c r="AB77" s="41" t="s">
        <v>444</v>
      </c>
      <c r="AC77" s="13"/>
      <c r="AD77" s="14">
        <v>14</v>
      </c>
      <c r="AE77" s="15" t="s">
        <v>573</v>
      </c>
      <c r="AF77" s="16">
        <v>4</v>
      </c>
      <c r="AG77" s="13"/>
      <c r="AH77" s="14">
        <v>380</v>
      </c>
      <c r="AI77" s="15" t="s">
        <v>573</v>
      </c>
      <c r="AJ77" s="16">
        <v>13</v>
      </c>
      <c r="AK77" s="42">
        <v>394</v>
      </c>
      <c r="AL77" s="17"/>
      <c r="AM77" s="18"/>
    </row>
    <row r="78" spans="2:39" x14ac:dyDescent="0.2">
      <c r="B78" s="147"/>
      <c r="C78" s="291"/>
      <c r="D78" s="274"/>
      <c r="E78" s="275"/>
      <c r="F78" s="158"/>
      <c r="G78" s="164"/>
      <c r="H78" s="274"/>
      <c r="I78" s="275"/>
      <c r="J78" s="3">
        <v>44551</v>
      </c>
      <c r="K78" s="4" t="s">
        <v>398</v>
      </c>
      <c r="L78" s="5">
        <v>10.7</v>
      </c>
      <c r="M78" s="6">
        <v>25.4</v>
      </c>
      <c r="N78" s="6">
        <v>7</v>
      </c>
      <c r="O78" s="9">
        <v>4</v>
      </c>
      <c r="P78" s="8" t="s">
        <v>446</v>
      </c>
      <c r="Q78" s="8" t="s">
        <v>451</v>
      </c>
      <c r="R78" s="7">
        <v>0</v>
      </c>
      <c r="S78" s="7">
        <v>0</v>
      </c>
      <c r="T78" s="7">
        <v>0.2</v>
      </c>
      <c r="U78" s="7">
        <v>0.4</v>
      </c>
      <c r="V78" s="7">
        <v>0.7</v>
      </c>
      <c r="W78" s="7">
        <v>1.1000000000000001</v>
      </c>
      <c r="X78" s="7">
        <v>47.9</v>
      </c>
      <c r="Y78" s="7">
        <v>49.7</v>
      </c>
      <c r="Z78" s="7">
        <v>20.599999999999994</v>
      </c>
      <c r="AA78" s="46">
        <v>2.4590000000000001</v>
      </c>
      <c r="AB78" s="41" t="s">
        <v>444</v>
      </c>
      <c r="AC78" s="13"/>
      <c r="AD78" s="14">
        <v>160</v>
      </c>
      <c r="AE78" s="15" t="s">
        <v>573</v>
      </c>
      <c r="AF78" s="16">
        <v>11</v>
      </c>
      <c r="AG78" s="13"/>
      <c r="AH78" s="14">
        <v>4900</v>
      </c>
      <c r="AI78" s="15" t="s">
        <v>573</v>
      </c>
      <c r="AJ78" s="16">
        <v>49</v>
      </c>
      <c r="AK78" s="42">
        <v>5060</v>
      </c>
      <c r="AL78" s="17"/>
      <c r="AM78" s="18"/>
    </row>
    <row r="79" spans="2:39" x14ac:dyDescent="0.2">
      <c r="B79" s="147"/>
      <c r="C79" s="291">
        <v>176</v>
      </c>
      <c r="D79" s="274" t="s">
        <v>339</v>
      </c>
      <c r="E79" s="275"/>
      <c r="F79" s="158"/>
      <c r="G79" s="164"/>
      <c r="H79" s="274" t="s">
        <v>336</v>
      </c>
      <c r="I79" s="275"/>
      <c r="J79" s="3">
        <v>44329</v>
      </c>
      <c r="K79" s="4" t="s">
        <v>398</v>
      </c>
      <c r="L79" s="5">
        <v>15</v>
      </c>
      <c r="M79" s="6">
        <v>1.7</v>
      </c>
      <c r="N79" s="6">
        <v>17.2</v>
      </c>
      <c r="O79" s="9">
        <v>5</v>
      </c>
      <c r="P79" s="8" t="s">
        <v>433</v>
      </c>
      <c r="Q79" s="8" t="s">
        <v>451</v>
      </c>
      <c r="R79" s="7">
        <v>0</v>
      </c>
      <c r="S79" s="7">
        <v>0</v>
      </c>
      <c r="T79" s="7">
        <v>0</v>
      </c>
      <c r="U79" s="7">
        <v>0.1</v>
      </c>
      <c r="V79" s="7">
        <v>0.3</v>
      </c>
      <c r="W79" s="7">
        <v>0.8</v>
      </c>
      <c r="X79" s="7">
        <v>27.1</v>
      </c>
      <c r="Y79" s="7">
        <v>71.7</v>
      </c>
      <c r="Z79" s="7">
        <v>16.099999999999994</v>
      </c>
      <c r="AA79" s="46">
        <v>2.2130000000000001</v>
      </c>
      <c r="AB79" s="41" t="s">
        <v>444</v>
      </c>
      <c r="AC79" s="13"/>
      <c r="AD79" s="14">
        <v>140</v>
      </c>
      <c r="AE79" s="15" t="s">
        <v>573</v>
      </c>
      <c r="AF79" s="16">
        <v>18</v>
      </c>
      <c r="AG79" s="13"/>
      <c r="AH79" s="14">
        <v>3200</v>
      </c>
      <c r="AI79" s="15" t="s">
        <v>573</v>
      </c>
      <c r="AJ79" s="16">
        <v>77</v>
      </c>
      <c r="AK79" s="42">
        <v>3340</v>
      </c>
      <c r="AL79" s="17"/>
      <c r="AM79" s="18"/>
    </row>
    <row r="80" spans="2:39" x14ac:dyDescent="0.2">
      <c r="B80" s="147"/>
      <c r="C80" s="291"/>
      <c r="D80" s="274"/>
      <c r="E80" s="275"/>
      <c r="F80" s="158"/>
      <c r="G80" s="164"/>
      <c r="H80" s="274"/>
      <c r="I80" s="275"/>
      <c r="J80" s="3">
        <v>44355</v>
      </c>
      <c r="K80" s="4" t="s">
        <v>398</v>
      </c>
      <c r="L80" s="5">
        <v>22</v>
      </c>
      <c r="M80" s="6">
        <v>1.3</v>
      </c>
      <c r="N80" s="6">
        <v>21.7</v>
      </c>
      <c r="O80" s="9">
        <v>4</v>
      </c>
      <c r="P80" s="8" t="s">
        <v>433</v>
      </c>
      <c r="Q80" s="8" t="s">
        <v>451</v>
      </c>
      <c r="R80" s="7">
        <v>0</v>
      </c>
      <c r="S80" s="7">
        <v>0</v>
      </c>
      <c r="T80" s="7">
        <v>0</v>
      </c>
      <c r="U80" s="7">
        <v>0</v>
      </c>
      <c r="V80" s="7">
        <v>0.1</v>
      </c>
      <c r="W80" s="7">
        <v>0.8</v>
      </c>
      <c r="X80" s="7">
        <v>48.5</v>
      </c>
      <c r="Y80" s="7">
        <v>50.6</v>
      </c>
      <c r="Z80" s="7">
        <v>14.400000000000006</v>
      </c>
      <c r="AA80" s="46">
        <v>2.2530000000000001</v>
      </c>
      <c r="AB80" s="41" t="s">
        <v>444</v>
      </c>
      <c r="AC80" s="13"/>
      <c r="AD80" s="14">
        <v>110</v>
      </c>
      <c r="AE80" s="15" t="s">
        <v>573</v>
      </c>
      <c r="AF80" s="16">
        <v>25</v>
      </c>
      <c r="AG80" s="13"/>
      <c r="AH80" s="14">
        <v>2700</v>
      </c>
      <c r="AI80" s="15" t="s">
        <v>573</v>
      </c>
      <c r="AJ80" s="16">
        <v>100</v>
      </c>
      <c r="AK80" s="42">
        <v>2810</v>
      </c>
      <c r="AL80" s="17"/>
      <c r="AM80" s="18"/>
    </row>
    <row r="81" spans="2:39" x14ac:dyDescent="0.2">
      <c r="B81" s="147"/>
      <c r="C81" s="291"/>
      <c r="D81" s="274"/>
      <c r="E81" s="275"/>
      <c r="F81" s="158"/>
      <c r="G81" s="164"/>
      <c r="H81" s="274"/>
      <c r="I81" s="275"/>
      <c r="J81" s="3">
        <v>44428</v>
      </c>
      <c r="K81" s="4" t="s">
        <v>402</v>
      </c>
      <c r="L81" s="5">
        <v>31.4</v>
      </c>
      <c r="M81" s="6">
        <v>1.2</v>
      </c>
      <c r="N81" s="6">
        <v>26.2</v>
      </c>
      <c r="O81" s="9">
        <v>7</v>
      </c>
      <c r="P81" s="8" t="s">
        <v>433</v>
      </c>
      <c r="Q81" s="8" t="s">
        <v>451</v>
      </c>
      <c r="R81" s="7">
        <v>0</v>
      </c>
      <c r="S81" s="7">
        <v>0</v>
      </c>
      <c r="T81" s="7">
        <v>0.7</v>
      </c>
      <c r="U81" s="7">
        <v>0.1</v>
      </c>
      <c r="V81" s="7">
        <v>0.2</v>
      </c>
      <c r="W81" s="7">
        <v>0.5</v>
      </c>
      <c r="X81" s="7">
        <v>63.8</v>
      </c>
      <c r="Y81" s="7">
        <v>34.700000000000003</v>
      </c>
      <c r="Z81" s="7">
        <v>18.099999999999994</v>
      </c>
      <c r="AA81" s="46">
        <v>2.25</v>
      </c>
      <c r="AB81" s="41" t="s">
        <v>444</v>
      </c>
      <c r="AC81" s="13"/>
      <c r="AD81" s="14">
        <v>100</v>
      </c>
      <c r="AE81" s="15" t="s">
        <v>573</v>
      </c>
      <c r="AF81" s="16">
        <v>8.5</v>
      </c>
      <c r="AG81" s="13"/>
      <c r="AH81" s="14">
        <v>2400</v>
      </c>
      <c r="AI81" s="15" t="s">
        <v>573</v>
      </c>
      <c r="AJ81" s="16">
        <v>38</v>
      </c>
      <c r="AK81" s="42">
        <v>2500</v>
      </c>
      <c r="AL81" s="17"/>
      <c r="AM81" s="18"/>
    </row>
    <row r="82" spans="2:39" x14ac:dyDescent="0.2">
      <c r="B82" s="147"/>
      <c r="C82" s="291"/>
      <c r="D82" s="274"/>
      <c r="E82" s="275"/>
      <c r="F82" s="158"/>
      <c r="G82" s="164"/>
      <c r="H82" s="274"/>
      <c r="I82" s="275"/>
      <c r="J82" s="3">
        <v>44496</v>
      </c>
      <c r="K82" s="4" t="s">
        <v>402</v>
      </c>
      <c r="L82" s="5">
        <v>15.1</v>
      </c>
      <c r="M82" s="6">
        <v>1.4</v>
      </c>
      <c r="N82" s="6">
        <v>14.2</v>
      </c>
      <c r="O82" s="9">
        <v>5</v>
      </c>
      <c r="P82" s="8" t="s">
        <v>433</v>
      </c>
      <c r="Q82" s="8" t="s">
        <v>451</v>
      </c>
      <c r="R82" s="7">
        <v>0</v>
      </c>
      <c r="S82" s="7">
        <v>0</v>
      </c>
      <c r="T82" s="7">
        <v>0</v>
      </c>
      <c r="U82" s="7">
        <v>1.5</v>
      </c>
      <c r="V82" s="7">
        <v>1.2</v>
      </c>
      <c r="W82" s="7">
        <v>0.4</v>
      </c>
      <c r="X82" s="7">
        <v>49.7</v>
      </c>
      <c r="Y82" s="7">
        <v>47.2</v>
      </c>
      <c r="Z82" s="7">
        <v>13.5</v>
      </c>
      <c r="AA82" s="46">
        <v>2.2389999999999999</v>
      </c>
      <c r="AB82" s="41" t="s">
        <v>444</v>
      </c>
      <c r="AC82" s="13"/>
      <c r="AD82" s="14">
        <v>120</v>
      </c>
      <c r="AE82" s="15" t="s">
        <v>573</v>
      </c>
      <c r="AF82" s="16">
        <v>25</v>
      </c>
      <c r="AG82" s="13"/>
      <c r="AH82" s="14">
        <v>3300</v>
      </c>
      <c r="AI82" s="15" t="s">
        <v>573</v>
      </c>
      <c r="AJ82" s="16">
        <v>130</v>
      </c>
      <c r="AK82" s="42">
        <v>3420</v>
      </c>
      <c r="AL82" s="17"/>
      <c r="AM82" s="18"/>
    </row>
    <row r="83" spans="2:39" x14ac:dyDescent="0.2">
      <c r="B83" s="147"/>
      <c r="C83" s="291"/>
      <c r="D83" s="274"/>
      <c r="E83" s="275"/>
      <c r="F83" s="158"/>
      <c r="G83" s="164"/>
      <c r="H83" s="274"/>
      <c r="I83" s="275"/>
      <c r="J83" s="3">
        <v>44529</v>
      </c>
      <c r="K83" s="4" t="s">
        <v>398</v>
      </c>
      <c r="L83" s="5">
        <v>11.5</v>
      </c>
      <c r="M83" s="6">
        <v>1.6</v>
      </c>
      <c r="N83" s="6">
        <v>8.6</v>
      </c>
      <c r="O83" s="9">
        <v>5</v>
      </c>
      <c r="P83" s="8" t="s">
        <v>433</v>
      </c>
      <c r="Q83" s="8" t="s">
        <v>451</v>
      </c>
      <c r="R83" s="7">
        <v>0</v>
      </c>
      <c r="S83" s="7">
        <v>0</v>
      </c>
      <c r="T83" s="7">
        <v>0</v>
      </c>
      <c r="U83" s="7">
        <v>0</v>
      </c>
      <c r="V83" s="7">
        <v>0.1</v>
      </c>
      <c r="W83" s="7">
        <v>0.1</v>
      </c>
      <c r="X83" s="7">
        <v>62.6</v>
      </c>
      <c r="Y83" s="7">
        <v>37.200000000000003</v>
      </c>
      <c r="Z83" s="7">
        <v>12.200000000000003</v>
      </c>
      <c r="AA83" s="46">
        <v>2.2469999999999999</v>
      </c>
      <c r="AB83" s="41" t="s">
        <v>444</v>
      </c>
      <c r="AC83" s="13"/>
      <c r="AD83" s="14">
        <v>110</v>
      </c>
      <c r="AE83" s="15" t="s">
        <v>573</v>
      </c>
      <c r="AF83" s="16">
        <v>21</v>
      </c>
      <c r="AG83" s="13"/>
      <c r="AH83" s="14">
        <v>3600</v>
      </c>
      <c r="AI83" s="15" t="s">
        <v>573</v>
      </c>
      <c r="AJ83" s="16">
        <v>110</v>
      </c>
      <c r="AK83" s="42">
        <v>3710</v>
      </c>
      <c r="AL83" s="17"/>
      <c r="AM83" s="18"/>
    </row>
    <row r="84" spans="2:39" x14ac:dyDescent="0.2">
      <c r="B84" s="148"/>
      <c r="C84" s="292"/>
      <c r="D84" s="276"/>
      <c r="E84" s="277"/>
      <c r="F84" s="159"/>
      <c r="G84" s="165"/>
      <c r="H84" s="276"/>
      <c r="I84" s="277"/>
      <c r="J84" s="20">
        <v>44551</v>
      </c>
      <c r="K84" s="21" t="s">
        <v>402</v>
      </c>
      <c r="L84" s="22">
        <v>12.2</v>
      </c>
      <c r="M84" s="23">
        <v>1.6</v>
      </c>
      <c r="N84" s="23">
        <v>6.3</v>
      </c>
      <c r="O84" s="26">
        <v>5</v>
      </c>
      <c r="P84" s="25" t="s">
        <v>433</v>
      </c>
      <c r="Q84" s="25" t="s">
        <v>451</v>
      </c>
      <c r="R84" s="24">
        <v>0</v>
      </c>
      <c r="S84" s="24">
        <v>0</v>
      </c>
      <c r="T84" s="24">
        <v>0.1</v>
      </c>
      <c r="U84" s="24">
        <v>0.1</v>
      </c>
      <c r="V84" s="24">
        <v>0.9</v>
      </c>
      <c r="W84" s="24">
        <v>2.6</v>
      </c>
      <c r="X84" s="24">
        <v>49.2</v>
      </c>
      <c r="Y84" s="24">
        <v>47.1</v>
      </c>
      <c r="Z84" s="24">
        <v>12.5</v>
      </c>
      <c r="AA84" s="47">
        <v>2.2570000000000001</v>
      </c>
      <c r="AB84" s="43" t="s">
        <v>444</v>
      </c>
      <c r="AC84" s="30"/>
      <c r="AD84" s="31">
        <v>57</v>
      </c>
      <c r="AE84" s="32" t="s">
        <v>573</v>
      </c>
      <c r="AF84" s="33">
        <v>13</v>
      </c>
      <c r="AG84" s="30"/>
      <c r="AH84" s="31">
        <v>1800</v>
      </c>
      <c r="AI84" s="32" t="s">
        <v>573</v>
      </c>
      <c r="AJ84" s="33">
        <v>49</v>
      </c>
      <c r="AK84" s="44">
        <v>1857</v>
      </c>
      <c r="AL84" s="34"/>
      <c r="AM84" s="18"/>
    </row>
  </sheetData>
  <mergeCells count="104">
    <mergeCell ref="B1:B4"/>
    <mergeCell ref="C1:I2"/>
    <mergeCell ref="J1:J4"/>
    <mergeCell ref="K1:K4"/>
    <mergeCell ref="L1:L4"/>
    <mergeCell ref="C3:C4"/>
    <mergeCell ref="D3:G4"/>
    <mergeCell ref="H3:I4"/>
    <mergeCell ref="AB3:AB4"/>
    <mergeCell ref="N1:AL1"/>
    <mergeCell ref="N2:N4"/>
    <mergeCell ref="O2:AB2"/>
    <mergeCell ref="AL2:AL4"/>
    <mergeCell ref="AC2:AK2"/>
    <mergeCell ref="AC3:AK3"/>
    <mergeCell ref="AC4:AF4"/>
    <mergeCell ref="AG4:AJ4"/>
    <mergeCell ref="Q3:Q4"/>
    <mergeCell ref="R3:Y3"/>
    <mergeCell ref="Z3:Z4"/>
    <mergeCell ref="AA3:AA4"/>
    <mergeCell ref="O3:O4"/>
    <mergeCell ref="P3:P4"/>
    <mergeCell ref="M1:M4"/>
    <mergeCell ref="G5:G10"/>
    <mergeCell ref="H5:H10"/>
    <mergeCell ref="I5:I10"/>
    <mergeCell ref="C5:C10"/>
    <mergeCell ref="D5:E10"/>
    <mergeCell ref="F5:F10"/>
    <mergeCell ref="C11:C20"/>
    <mergeCell ref="D11:D20"/>
    <mergeCell ref="E11:E20"/>
    <mergeCell ref="F11:F20"/>
    <mergeCell ref="C27:C36"/>
    <mergeCell ref="D27:E36"/>
    <mergeCell ref="F27:F36"/>
    <mergeCell ref="G11:G20"/>
    <mergeCell ref="H11:H20"/>
    <mergeCell ref="I11:I20"/>
    <mergeCell ref="C21:C26"/>
    <mergeCell ref="D21:D26"/>
    <mergeCell ref="E21:E26"/>
    <mergeCell ref="F21:F26"/>
    <mergeCell ref="G21:G26"/>
    <mergeCell ref="H21:H26"/>
    <mergeCell ref="I21:I26"/>
    <mergeCell ref="G27:G36"/>
    <mergeCell ref="H27:H36"/>
    <mergeCell ref="I27:I36"/>
    <mergeCell ref="C37:C42"/>
    <mergeCell ref="D37:D42"/>
    <mergeCell ref="E37:E42"/>
    <mergeCell ref="F37:F42"/>
    <mergeCell ref="G37:G42"/>
    <mergeCell ref="H37:H42"/>
    <mergeCell ref="I37:I42"/>
    <mergeCell ref="G43:G48"/>
    <mergeCell ref="H43:H48"/>
    <mergeCell ref="I43:I48"/>
    <mergeCell ref="C49:C54"/>
    <mergeCell ref="D49:D54"/>
    <mergeCell ref="E49:E54"/>
    <mergeCell ref="F49:F54"/>
    <mergeCell ref="G49:G54"/>
    <mergeCell ref="H49:H54"/>
    <mergeCell ref="I49:I54"/>
    <mergeCell ref="C43:C48"/>
    <mergeCell ref="D43:E48"/>
    <mergeCell ref="F43:F48"/>
    <mergeCell ref="I55:I60"/>
    <mergeCell ref="C61:C66"/>
    <mergeCell ref="D61:D66"/>
    <mergeCell ref="E61:E66"/>
    <mergeCell ref="F61:F66"/>
    <mergeCell ref="G61:G66"/>
    <mergeCell ref="H61:H66"/>
    <mergeCell ref="I61:I66"/>
    <mergeCell ref="C55:C60"/>
    <mergeCell ref="D55:E60"/>
    <mergeCell ref="B5:B66"/>
    <mergeCell ref="B67:B84"/>
    <mergeCell ref="I79:I84"/>
    <mergeCell ref="C79:C84"/>
    <mergeCell ref="D79:E84"/>
    <mergeCell ref="F79:F84"/>
    <mergeCell ref="G79:G84"/>
    <mergeCell ref="H79:H84"/>
    <mergeCell ref="H67:H72"/>
    <mergeCell ref="I67:I72"/>
    <mergeCell ref="C73:C78"/>
    <mergeCell ref="D73:E78"/>
    <mergeCell ref="F73:F78"/>
    <mergeCell ref="G73:G78"/>
    <mergeCell ref="H73:H78"/>
    <mergeCell ref="I73:I78"/>
    <mergeCell ref="C67:C72"/>
    <mergeCell ref="D67:D72"/>
    <mergeCell ref="E67:E72"/>
    <mergeCell ref="F67:F72"/>
    <mergeCell ref="G67:G72"/>
    <mergeCell ref="F55:F60"/>
    <mergeCell ref="G55:G60"/>
    <mergeCell ref="H55:H60"/>
  </mergeCells>
  <phoneticPr fontId="3"/>
  <conditionalFormatting sqref="AD5:AD84 AF5:AF84 AJ5:AJ84 AH5:AH84">
    <cfRule type="cellIs" dxfId="111" priority="8" stopIfTrue="1" operator="greaterThanOrEqual">
      <formula>10</formula>
    </cfRule>
    <cfRule type="cellIs" dxfId="110" priority="9" stopIfTrue="1" operator="greaterThanOrEqual">
      <formula>1</formula>
    </cfRule>
    <cfRule type="cellIs" dxfId="109" priority="10" stopIfTrue="1" operator="greaterThanOrEqual">
      <formula>0.1</formula>
    </cfRule>
  </conditionalFormatting>
  <conditionalFormatting sqref="AK5:AK84">
    <cfRule type="expression" dxfId="108" priority="2" stopIfTrue="1">
      <formula>AND(AE5="±",AD5&gt;=10)</formula>
    </cfRule>
    <cfRule type="expression" dxfId="107" priority="3" stopIfTrue="1">
      <formula>AND(AE5="±",AD5&gt;=1)</formula>
    </cfRule>
    <cfRule type="expression" dxfId="106" priority="4" stopIfTrue="1">
      <formula>AND(AE5="±",AD5&gt;=0.1)</formula>
    </cfRule>
    <cfRule type="expression" dxfId="105" priority="5" stopIfTrue="1">
      <formula>AND(AC5="&lt;",AH5&gt;=10)</formula>
    </cfRule>
    <cfRule type="expression" dxfId="104" priority="6" stopIfTrue="1">
      <formula>AND(AC5="&lt;",AH5&gt;=1)</formula>
    </cfRule>
    <cfRule type="expression" dxfId="103" priority="7" stopIfTrue="1">
      <formula>AND(AC5="&lt;",AH5&gt;=0.1)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2" fitToHeight="0" orientation="landscape" r:id="rId1"/>
  <headerFooter scaleWithDoc="0">
    <oddHeader>&amp;C&amp;18表4.3.2.2(2) 福島県 &amp;A &amp;P/&amp;N</oddHeader>
  </headerFooter>
  <rowBreaks count="1" manualBreakCount="1">
    <brk id="66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177FFA45-1AA4-4F33-8330-4B582BBF2776}">
            <xm:f>NOT(ISERROR(SEARCH("-",AK5)))</xm:f>
            <xm:f>"-"</xm:f>
            <x14:dxf>
              <numFmt numFmtId="187" formatCode="@_ "/>
            </x14:dxf>
          </x14:cfRule>
          <xm:sqref>AK5:AK84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1342-64CB-42BA-B5F1-1F917AD54301}">
  <sheetPr codeName="Sheet17">
    <tabColor theme="9" tint="-0.249977111117893"/>
    <pageSetUpPr fitToPage="1"/>
  </sheetPr>
  <dimension ref="A1:AN85"/>
  <sheetViews>
    <sheetView view="pageBreakPreview" zoomScaleNormal="100" zoomScaleSheetLayoutView="100" workbookViewId="0">
      <pane xSplit="9" ySplit="5" topLeftCell="J6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5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bestFit="1" customWidth="1"/>
    <col min="4" max="4" width="20.54296875" style="35" customWidth="1"/>
    <col min="5" max="5" width="13.54296875" style="35" customWidth="1"/>
    <col min="6" max="6" width="10.453125" style="35" hidden="1" customWidth="1"/>
    <col min="7" max="7" width="0" style="35" hidden="1" customWidth="1"/>
    <col min="8" max="8" width="13.36328125" style="35" customWidth="1"/>
    <col min="9" max="9" width="5.1796875" style="35" hidden="1" customWidth="1"/>
    <col min="10" max="10" width="9.08984375" style="127" customWidth="1"/>
    <col min="11" max="11" width="4.453125" style="35" bestFit="1" customWidth="1"/>
    <col min="12" max="12" width="5.453125" style="35" customWidth="1"/>
    <col min="13" max="13" width="10.81640625" style="35" customWidth="1"/>
    <col min="14" max="15" width="6.81640625" style="35" customWidth="1"/>
    <col min="16" max="16" width="5.453125" style="52" customWidth="1"/>
    <col min="17" max="17" width="6.81640625" style="36" customWidth="1"/>
    <col min="18" max="18" width="3" style="37" bestFit="1" customWidth="1"/>
    <col min="19" max="19" width="5.453125" style="36" customWidth="1"/>
    <col min="20" max="20" width="5.453125" style="52" customWidth="1"/>
    <col min="21" max="21" width="6.81640625" style="36" customWidth="1"/>
    <col min="22" max="22" width="5.453125" style="37" customWidth="1"/>
    <col min="23" max="23" width="4.453125" style="36" bestFit="1" customWidth="1"/>
    <col min="24" max="24" width="6.90625" style="36" customWidth="1"/>
    <col min="25" max="25" width="7.453125" style="35" bestFit="1" customWidth="1"/>
    <col min="26" max="28" width="8.08984375" style="35" hidden="1" customWidth="1"/>
    <col min="29" max="29" width="2.453125" style="52" hidden="1" customWidth="1"/>
    <col min="30" max="30" width="6.1796875" style="36" hidden="1" customWidth="1"/>
    <col min="31" max="31" width="2.453125" style="37" hidden="1" customWidth="1"/>
    <col min="32" max="32" width="6.1796875" style="36" hidden="1" customWidth="1"/>
    <col min="33" max="33" width="2.453125" style="52" hidden="1" customWidth="1"/>
    <col min="34" max="34" width="6.1796875" style="36" hidden="1" customWidth="1"/>
    <col min="35" max="35" width="2.453125" style="37" hidden="1" customWidth="1"/>
    <col min="36" max="37" width="6.1796875" style="36" hidden="1" customWidth="1"/>
    <col min="38" max="38" width="9.36328125" style="35" hidden="1" customWidth="1"/>
    <col min="39" max="39" width="22.81640625" style="35" customWidth="1"/>
    <col min="40" max="40" width="5.453125" style="59" customWidth="1"/>
    <col min="41" max="16384" width="8.90625" style="35"/>
  </cols>
  <sheetData>
    <row r="1" spans="1:40" s="2" customFormat="1" ht="13.5" customHeight="1" x14ac:dyDescent="0.2">
      <c r="B1" s="282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1" t="s">
        <v>55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59"/>
    </row>
    <row r="2" spans="1:40" s="2" customFormat="1" ht="13.5" customHeight="1" x14ac:dyDescent="0.2">
      <c r="B2" s="282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286" t="s">
        <v>57</v>
      </c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16" t="s">
        <v>17</v>
      </c>
      <c r="Z2" s="286" t="s">
        <v>57</v>
      </c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16" t="s">
        <v>17</v>
      </c>
      <c r="AM2" s="260" t="s">
        <v>2</v>
      </c>
      <c r="AN2" s="59"/>
    </row>
    <row r="3" spans="1:40" s="2" customFormat="1" ht="14.15" customHeight="1" x14ac:dyDescent="0.2">
      <c r="B3" s="282"/>
      <c r="C3" s="187"/>
      <c r="D3" s="187"/>
      <c r="E3" s="187"/>
      <c r="F3" s="187"/>
      <c r="G3" s="187"/>
      <c r="H3" s="187"/>
      <c r="I3" s="187"/>
      <c r="J3" s="188"/>
      <c r="K3" s="189"/>
      <c r="L3" s="190"/>
      <c r="M3" s="210" t="s">
        <v>30</v>
      </c>
      <c r="N3" s="210" t="s">
        <v>31</v>
      </c>
      <c r="O3" s="213" t="s">
        <v>12</v>
      </c>
      <c r="P3" s="205" t="s">
        <v>16</v>
      </c>
      <c r="Q3" s="206"/>
      <c r="R3" s="206"/>
      <c r="S3" s="206"/>
      <c r="T3" s="206"/>
      <c r="U3" s="206"/>
      <c r="V3" s="206"/>
      <c r="W3" s="206"/>
      <c r="X3" s="207"/>
      <c r="Y3" s="217"/>
      <c r="Z3" s="210" t="s">
        <v>30</v>
      </c>
      <c r="AA3" s="210" t="s">
        <v>31</v>
      </c>
      <c r="AB3" s="213" t="s">
        <v>12</v>
      </c>
      <c r="AC3" s="205" t="s">
        <v>16</v>
      </c>
      <c r="AD3" s="206"/>
      <c r="AE3" s="206"/>
      <c r="AF3" s="206"/>
      <c r="AG3" s="206"/>
      <c r="AH3" s="206"/>
      <c r="AI3" s="206"/>
      <c r="AJ3" s="206"/>
      <c r="AK3" s="207"/>
      <c r="AL3" s="217"/>
      <c r="AM3" s="272"/>
      <c r="AN3" s="56"/>
    </row>
    <row r="4" spans="1:40" s="2" customFormat="1" ht="14.15" customHeight="1" x14ac:dyDescent="0.2">
      <c r="B4" s="282"/>
      <c r="C4" s="191" t="s">
        <v>3</v>
      </c>
      <c r="D4" s="191" t="s">
        <v>26</v>
      </c>
      <c r="E4" s="191"/>
      <c r="F4" s="191"/>
      <c r="G4" s="191"/>
      <c r="H4" s="191" t="s">
        <v>6</v>
      </c>
      <c r="I4" s="191"/>
      <c r="J4" s="188"/>
      <c r="K4" s="189"/>
      <c r="L4" s="190"/>
      <c r="M4" s="211"/>
      <c r="N4" s="211"/>
      <c r="O4" s="214"/>
      <c r="P4" s="175" t="s">
        <v>9</v>
      </c>
      <c r="Q4" s="176"/>
      <c r="R4" s="176"/>
      <c r="S4" s="176"/>
      <c r="T4" s="176"/>
      <c r="U4" s="176"/>
      <c r="V4" s="176"/>
      <c r="W4" s="176"/>
      <c r="X4" s="177"/>
      <c r="Y4" s="217"/>
      <c r="Z4" s="211"/>
      <c r="AA4" s="211"/>
      <c r="AB4" s="214"/>
      <c r="AC4" s="175" t="s">
        <v>9</v>
      </c>
      <c r="AD4" s="176"/>
      <c r="AE4" s="176"/>
      <c r="AF4" s="176"/>
      <c r="AG4" s="176"/>
      <c r="AH4" s="176"/>
      <c r="AI4" s="176"/>
      <c r="AJ4" s="176"/>
      <c r="AK4" s="177"/>
      <c r="AL4" s="217"/>
      <c r="AM4" s="272"/>
      <c r="AN4" s="57"/>
    </row>
    <row r="5" spans="1:40" s="2" customFormat="1" ht="14.15" customHeight="1" x14ac:dyDescent="0.2">
      <c r="B5" s="282"/>
      <c r="C5" s="191"/>
      <c r="D5" s="191"/>
      <c r="E5" s="191"/>
      <c r="F5" s="191"/>
      <c r="G5" s="191"/>
      <c r="H5" s="191"/>
      <c r="I5" s="191"/>
      <c r="J5" s="188"/>
      <c r="K5" s="189"/>
      <c r="L5" s="190"/>
      <c r="M5" s="212"/>
      <c r="N5" s="212"/>
      <c r="O5" s="215"/>
      <c r="P5" s="175" t="s">
        <v>10</v>
      </c>
      <c r="Q5" s="176"/>
      <c r="R5" s="176"/>
      <c r="S5" s="177"/>
      <c r="T5" s="175" t="s">
        <v>11</v>
      </c>
      <c r="U5" s="176"/>
      <c r="V5" s="176"/>
      <c r="W5" s="177"/>
      <c r="X5" s="40" t="s">
        <v>13</v>
      </c>
      <c r="Y5" s="218"/>
      <c r="Z5" s="212"/>
      <c r="AA5" s="212"/>
      <c r="AB5" s="215"/>
      <c r="AC5" s="175" t="s">
        <v>10</v>
      </c>
      <c r="AD5" s="176"/>
      <c r="AE5" s="176"/>
      <c r="AF5" s="177"/>
      <c r="AG5" s="175" t="s">
        <v>11</v>
      </c>
      <c r="AH5" s="176"/>
      <c r="AI5" s="176"/>
      <c r="AJ5" s="177"/>
      <c r="AK5" s="40" t="s">
        <v>13</v>
      </c>
      <c r="AL5" s="218"/>
      <c r="AM5" s="265"/>
      <c r="AN5" s="58"/>
    </row>
    <row r="6" spans="1:40" s="2" customFormat="1" x14ac:dyDescent="0.2">
      <c r="A6" s="53"/>
      <c r="B6" s="146" t="s">
        <v>42</v>
      </c>
      <c r="C6" s="295">
        <v>165</v>
      </c>
      <c r="D6" s="278" t="s">
        <v>314</v>
      </c>
      <c r="E6" s="279"/>
      <c r="F6" s="280"/>
      <c r="G6" s="245"/>
      <c r="H6" s="278" t="s">
        <v>315</v>
      </c>
      <c r="I6" s="279"/>
      <c r="J6" s="100">
        <v>44342</v>
      </c>
      <c r="K6" s="54" t="s">
        <v>402</v>
      </c>
      <c r="L6" s="101">
        <v>21.5</v>
      </c>
      <c r="M6" s="104" t="s">
        <v>419</v>
      </c>
      <c r="N6" s="104" t="s">
        <v>429</v>
      </c>
      <c r="O6" s="125" t="s">
        <v>430</v>
      </c>
      <c r="P6" s="109"/>
      <c r="Q6" s="121">
        <v>15</v>
      </c>
      <c r="R6" s="111" t="s">
        <v>573</v>
      </c>
      <c r="S6" s="112">
        <v>3.8</v>
      </c>
      <c r="T6" s="109"/>
      <c r="U6" s="121">
        <v>550</v>
      </c>
      <c r="V6" s="111" t="s">
        <v>573</v>
      </c>
      <c r="W6" s="112">
        <v>17</v>
      </c>
      <c r="X6" s="122">
        <v>565</v>
      </c>
      <c r="Y6" s="126">
        <v>0.1</v>
      </c>
      <c r="Z6" s="104" t="s">
        <v>434</v>
      </c>
      <c r="AA6" s="104" t="s">
        <v>434</v>
      </c>
      <c r="AB6" s="54" t="s">
        <v>434</v>
      </c>
      <c r="AC6" s="109"/>
      <c r="AD6" s="121" t="s">
        <v>434</v>
      </c>
      <c r="AE6" s="111"/>
      <c r="AF6" s="112"/>
      <c r="AG6" s="109"/>
      <c r="AH6" s="121" t="s">
        <v>434</v>
      </c>
      <c r="AI6" s="111"/>
      <c r="AJ6" s="112"/>
      <c r="AK6" s="122" t="s">
        <v>434</v>
      </c>
      <c r="AL6" s="126" t="s">
        <v>434</v>
      </c>
      <c r="AM6" s="113" t="s">
        <v>431</v>
      </c>
      <c r="AN6" s="1"/>
    </row>
    <row r="7" spans="1:40" s="2" customFormat="1" x14ac:dyDescent="0.2">
      <c r="A7" s="53"/>
      <c r="B7" s="147"/>
      <c r="C7" s="291"/>
      <c r="D7" s="274"/>
      <c r="E7" s="275"/>
      <c r="F7" s="281"/>
      <c r="G7" s="243"/>
      <c r="H7" s="274"/>
      <c r="I7" s="275"/>
      <c r="J7" s="3">
        <v>44365</v>
      </c>
      <c r="K7" s="4" t="s">
        <v>402</v>
      </c>
      <c r="L7" s="5">
        <v>24.2</v>
      </c>
      <c r="M7" s="8" t="s">
        <v>417</v>
      </c>
      <c r="N7" s="8" t="s">
        <v>429</v>
      </c>
      <c r="O7" s="48" t="s">
        <v>430</v>
      </c>
      <c r="P7" s="13"/>
      <c r="Q7" s="14">
        <v>23</v>
      </c>
      <c r="R7" s="15" t="s">
        <v>573</v>
      </c>
      <c r="S7" s="16">
        <v>4.3</v>
      </c>
      <c r="T7" s="13"/>
      <c r="U7" s="14">
        <v>770</v>
      </c>
      <c r="V7" s="15" t="s">
        <v>573</v>
      </c>
      <c r="W7" s="16">
        <v>25</v>
      </c>
      <c r="X7" s="42">
        <v>793</v>
      </c>
      <c r="Y7" s="49">
        <v>0.12</v>
      </c>
      <c r="Z7" s="8" t="s">
        <v>434</v>
      </c>
      <c r="AA7" s="8" t="s">
        <v>434</v>
      </c>
      <c r="AB7" s="4" t="s">
        <v>434</v>
      </c>
      <c r="AC7" s="13"/>
      <c r="AD7" s="14" t="s">
        <v>434</v>
      </c>
      <c r="AE7" s="15"/>
      <c r="AF7" s="16"/>
      <c r="AG7" s="13"/>
      <c r="AH7" s="14" t="s">
        <v>434</v>
      </c>
      <c r="AI7" s="15"/>
      <c r="AJ7" s="16"/>
      <c r="AK7" s="42" t="s">
        <v>434</v>
      </c>
      <c r="AL7" s="49" t="s">
        <v>434</v>
      </c>
      <c r="AM7" s="17" t="s">
        <v>431</v>
      </c>
      <c r="AN7" s="1"/>
    </row>
    <row r="8" spans="1:40" s="2" customFormat="1" x14ac:dyDescent="0.2">
      <c r="A8" s="53"/>
      <c r="B8" s="147"/>
      <c r="C8" s="291"/>
      <c r="D8" s="274"/>
      <c r="E8" s="275"/>
      <c r="F8" s="281"/>
      <c r="G8" s="243"/>
      <c r="H8" s="274"/>
      <c r="I8" s="275"/>
      <c r="J8" s="3">
        <v>44426</v>
      </c>
      <c r="K8" s="4" t="s">
        <v>398</v>
      </c>
      <c r="L8" s="5">
        <v>26.3</v>
      </c>
      <c r="M8" s="8" t="s">
        <v>428</v>
      </c>
      <c r="N8" s="8" t="s">
        <v>429</v>
      </c>
      <c r="O8" s="48" t="s">
        <v>430</v>
      </c>
      <c r="P8" s="13"/>
      <c r="Q8" s="14">
        <v>26</v>
      </c>
      <c r="R8" s="15" t="s">
        <v>573</v>
      </c>
      <c r="S8" s="16">
        <v>2.7</v>
      </c>
      <c r="T8" s="13"/>
      <c r="U8" s="14">
        <v>720</v>
      </c>
      <c r="V8" s="15" t="s">
        <v>573</v>
      </c>
      <c r="W8" s="16">
        <v>13</v>
      </c>
      <c r="X8" s="42">
        <v>746</v>
      </c>
      <c r="Y8" s="49">
        <v>0.1</v>
      </c>
      <c r="Z8" s="8" t="s">
        <v>434</v>
      </c>
      <c r="AA8" s="8" t="s">
        <v>434</v>
      </c>
      <c r="AB8" s="4" t="s">
        <v>434</v>
      </c>
      <c r="AC8" s="13"/>
      <c r="AD8" s="14" t="s">
        <v>434</v>
      </c>
      <c r="AE8" s="15"/>
      <c r="AF8" s="16"/>
      <c r="AG8" s="13"/>
      <c r="AH8" s="14" t="s">
        <v>434</v>
      </c>
      <c r="AI8" s="15"/>
      <c r="AJ8" s="16"/>
      <c r="AK8" s="42" t="s">
        <v>434</v>
      </c>
      <c r="AL8" s="49" t="s">
        <v>434</v>
      </c>
      <c r="AM8" s="17" t="s">
        <v>431</v>
      </c>
      <c r="AN8" s="1"/>
    </row>
    <row r="9" spans="1:40" s="2" customFormat="1" x14ac:dyDescent="0.2">
      <c r="A9" s="53"/>
      <c r="B9" s="147"/>
      <c r="C9" s="291"/>
      <c r="D9" s="274"/>
      <c r="E9" s="275"/>
      <c r="F9" s="281"/>
      <c r="G9" s="243"/>
      <c r="H9" s="274"/>
      <c r="I9" s="275"/>
      <c r="J9" s="3">
        <v>44487</v>
      </c>
      <c r="K9" s="4" t="s">
        <v>398</v>
      </c>
      <c r="L9" s="5">
        <v>15.3</v>
      </c>
      <c r="M9" s="8" t="s">
        <v>428</v>
      </c>
      <c r="N9" s="8" t="s">
        <v>429</v>
      </c>
      <c r="O9" s="48" t="s">
        <v>430</v>
      </c>
      <c r="P9" s="13"/>
      <c r="Q9" s="14">
        <v>24</v>
      </c>
      <c r="R9" s="15" t="s">
        <v>573</v>
      </c>
      <c r="S9" s="16">
        <v>4.4000000000000004</v>
      </c>
      <c r="T9" s="13"/>
      <c r="U9" s="14">
        <v>640</v>
      </c>
      <c r="V9" s="15" t="s">
        <v>573</v>
      </c>
      <c r="W9" s="16">
        <v>21</v>
      </c>
      <c r="X9" s="42">
        <v>664</v>
      </c>
      <c r="Y9" s="49">
        <v>0.08</v>
      </c>
      <c r="Z9" s="8" t="s">
        <v>434</v>
      </c>
      <c r="AA9" s="8" t="s">
        <v>434</v>
      </c>
      <c r="AB9" s="4" t="s">
        <v>434</v>
      </c>
      <c r="AC9" s="13"/>
      <c r="AD9" s="14" t="s">
        <v>434</v>
      </c>
      <c r="AE9" s="15"/>
      <c r="AF9" s="16"/>
      <c r="AG9" s="13"/>
      <c r="AH9" s="14" t="s">
        <v>434</v>
      </c>
      <c r="AI9" s="15"/>
      <c r="AJ9" s="16"/>
      <c r="AK9" s="42" t="s">
        <v>434</v>
      </c>
      <c r="AL9" s="49" t="s">
        <v>434</v>
      </c>
      <c r="AM9" s="17" t="s">
        <v>431</v>
      </c>
      <c r="AN9" s="1"/>
    </row>
    <row r="10" spans="1:40" s="2" customFormat="1" x14ac:dyDescent="0.2">
      <c r="A10" s="53"/>
      <c r="B10" s="147"/>
      <c r="C10" s="291"/>
      <c r="D10" s="274"/>
      <c r="E10" s="275"/>
      <c r="F10" s="281"/>
      <c r="G10" s="243"/>
      <c r="H10" s="274"/>
      <c r="I10" s="275"/>
      <c r="J10" s="3">
        <v>44518</v>
      </c>
      <c r="K10" s="4" t="s">
        <v>398</v>
      </c>
      <c r="L10" s="5">
        <v>13.9</v>
      </c>
      <c r="M10" s="8" t="s">
        <v>428</v>
      </c>
      <c r="N10" s="8" t="s">
        <v>429</v>
      </c>
      <c r="O10" s="48" t="s">
        <v>430</v>
      </c>
      <c r="P10" s="13"/>
      <c r="Q10" s="14">
        <v>36</v>
      </c>
      <c r="R10" s="15" t="s">
        <v>573</v>
      </c>
      <c r="S10" s="16">
        <v>5.0999999999999996</v>
      </c>
      <c r="T10" s="13"/>
      <c r="U10" s="14">
        <v>920</v>
      </c>
      <c r="V10" s="15" t="s">
        <v>573</v>
      </c>
      <c r="W10" s="16">
        <v>21</v>
      </c>
      <c r="X10" s="42">
        <v>956</v>
      </c>
      <c r="Y10" s="49">
        <v>0.09</v>
      </c>
      <c r="Z10" s="8" t="s">
        <v>434</v>
      </c>
      <c r="AA10" s="8" t="s">
        <v>434</v>
      </c>
      <c r="AB10" s="4" t="s">
        <v>434</v>
      </c>
      <c r="AC10" s="13"/>
      <c r="AD10" s="14" t="s">
        <v>434</v>
      </c>
      <c r="AE10" s="15"/>
      <c r="AF10" s="16"/>
      <c r="AG10" s="13"/>
      <c r="AH10" s="14" t="s">
        <v>434</v>
      </c>
      <c r="AI10" s="15"/>
      <c r="AJ10" s="16"/>
      <c r="AK10" s="42" t="s">
        <v>434</v>
      </c>
      <c r="AL10" s="49" t="s">
        <v>434</v>
      </c>
      <c r="AM10" s="17" t="s">
        <v>431</v>
      </c>
      <c r="AN10" s="1"/>
    </row>
    <row r="11" spans="1:40" s="2" customFormat="1" x14ac:dyDescent="0.2">
      <c r="A11" s="53"/>
      <c r="B11" s="147"/>
      <c r="C11" s="291"/>
      <c r="D11" s="274"/>
      <c r="E11" s="275"/>
      <c r="F11" s="281"/>
      <c r="G11" s="243"/>
      <c r="H11" s="274"/>
      <c r="I11" s="275"/>
      <c r="J11" s="3">
        <v>44539</v>
      </c>
      <c r="K11" s="4" t="s">
        <v>402</v>
      </c>
      <c r="L11" s="5">
        <v>12.5</v>
      </c>
      <c r="M11" s="8" t="s">
        <v>428</v>
      </c>
      <c r="N11" s="8" t="s">
        <v>429</v>
      </c>
      <c r="O11" s="48" t="s">
        <v>430</v>
      </c>
      <c r="P11" s="13"/>
      <c r="Q11" s="14">
        <v>37</v>
      </c>
      <c r="R11" s="15" t="s">
        <v>573</v>
      </c>
      <c r="S11" s="16">
        <v>5.3</v>
      </c>
      <c r="T11" s="13"/>
      <c r="U11" s="14">
        <v>1000</v>
      </c>
      <c r="V11" s="15" t="s">
        <v>573</v>
      </c>
      <c r="W11" s="16">
        <v>23</v>
      </c>
      <c r="X11" s="42">
        <v>1037</v>
      </c>
      <c r="Y11" s="49">
        <v>0.08</v>
      </c>
      <c r="Z11" s="8" t="s">
        <v>434</v>
      </c>
      <c r="AA11" s="8" t="s">
        <v>434</v>
      </c>
      <c r="AB11" s="4" t="s">
        <v>434</v>
      </c>
      <c r="AC11" s="13"/>
      <c r="AD11" s="14" t="s">
        <v>434</v>
      </c>
      <c r="AE11" s="15"/>
      <c r="AF11" s="16"/>
      <c r="AG11" s="13"/>
      <c r="AH11" s="14" t="s">
        <v>434</v>
      </c>
      <c r="AI11" s="15"/>
      <c r="AJ11" s="16"/>
      <c r="AK11" s="42" t="s">
        <v>434</v>
      </c>
      <c r="AL11" s="49" t="s">
        <v>434</v>
      </c>
      <c r="AM11" s="17" t="s">
        <v>431</v>
      </c>
      <c r="AN11" s="1"/>
    </row>
    <row r="12" spans="1:40" x14ac:dyDescent="0.2">
      <c r="B12" s="147"/>
      <c r="C12" s="291">
        <v>166</v>
      </c>
      <c r="D12" s="243" t="s">
        <v>340</v>
      </c>
      <c r="E12" s="243" t="s">
        <v>317</v>
      </c>
      <c r="F12" s="158"/>
      <c r="G12" s="164"/>
      <c r="H12" s="274" t="s">
        <v>318</v>
      </c>
      <c r="I12" s="275"/>
      <c r="J12" s="3">
        <v>44328</v>
      </c>
      <c r="K12" s="4" t="s">
        <v>402</v>
      </c>
      <c r="L12" s="5">
        <v>21</v>
      </c>
      <c r="M12" s="8" t="s">
        <v>428</v>
      </c>
      <c r="N12" s="8" t="s">
        <v>429</v>
      </c>
      <c r="O12" s="48" t="s">
        <v>430</v>
      </c>
      <c r="P12" s="13"/>
      <c r="Q12" s="14">
        <v>100</v>
      </c>
      <c r="R12" s="15" t="s">
        <v>573</v>
      </c>
      <c r="S12" s="16">
        <v>11</v>
      </c>
      <c r="T12" s="13"/>
      <c r="U12" s="14">
        <v>2500</v>
      </c>
      <c r="V12" s="15" t="s">
        <v>573</v>
      </c>
      <c r="W12" s="16">
        <v>51</v>
      </c>
      <c r="X12" s="42">
        <v>2600</v>
      </c>
      <c r="Y12" s="49">
        <v>0.28000000000000003</v>
      </c>
      <c r="Z12" s="8" t="s">
        <v>434</v>
      </c>
      <c r="AA12" s="8" t="s">
        <v>434</v>
      </c>
      <c r="AB12" s="4" t="s">
        <v>434</v>
      </c>
      <c r="AC12" s="13"/>
      <c r="AD12" s="14" t="s">
        <v>434</v>
      </c>
      <c r="AE12" s="15"/>
      <c r="AF12" s="16"/>
      <c r="AG12" s="13"/>
      <c r="AH12" s="14" t="s">
        <v>434</v>
      </c>
      <c r="AI12" s="15"/>
      <c r="AJ12" s="16"/>
      <c r="AK12" s="42" t="s">
        <v>434</v>
      </c>
      <c r="AL12" s="49" t="s">
        <v>434</v>
      </c>
      <c r="AM12" s="17" t="s">
        <v>431</v>
      </c>
      <c r="AN12" s="1"/>
    </row>
    <row r="13" spans="1:40" x14ac:dyDescent="0.2">
      <c r="B13" s="147"/>
      <c r="C13" s="291"/>
      <c r="D13" s="243"/>
      <c r="E13" s="243"/>
      <c r="F13" s="158"/>
      <c r="G13" s="164"/>
      <c r="H13" s="274"/>
      <c r="I13" s="275"/>
      <c r="J13" s="3">
        <v>44366</v>
      </c>
      <c r="K13" s="4" t="s">
        <v>395</v>
      </c>
      <c r="L13" s="5">
        <v>18.100000000000001</v>
      </c>
      <c r="M13" s="8" t="s">
        <v>428</v>
      </c>
      <c r="N13" s="8" t="s">
        <v>429</v>
      </c>
      <c r="O13" s="48" t="s">
        <v>430</v>
      </c>
      <c r="P13" s="13"/>
      <c r="Q13" s="14">
        <v>33</v>
      </c>
      <c r="R13" s="15" t="s">
        <v>573</v>
      </c>
      <c r="S13" s="16">
        <v>5.8</v>
      </c>
      <c r="T13" s="13"/>
      <c r="U13" s="14">
        <v>1200</v>
      </c>
      <c r="V13" s="15" t="s">
        <v>573</v>
      </c>
      <c r="W13" s="16">
        <v>34</v>
      </c>
      <c r="X13" s="42">
        <v>1233</v>
      </c>
      <c r="Y13" s="49">
        <v>0.26</v>
      </c>
      <c r="Z13" s="8" t="s">
        <v>434</v>
      </c>
      <c r="AA13" s="8" t="s">
        <v>434</v>
      </c>
      <c r="AB13" s="4" t="s">
        <v>434</v>
      </c>
      <c r="AC13" s="13"/>
      <c r="AD13" s="14" t="s">
        <v>434</v>
      </c>
      <c r="AE13" s="15"/>
      <c r="AF13" s="16"/>
      <c r="AG13" s="13"/>
      <c r="AH13" s="14" t="s">
        <v>434</v>
      </c>
      <c r="AI13" s="15"/>
      <c r="AJ13" s="16"/>
      <c r="AK13" s="42" t="s">
        <v>434</v>
      </c>
      <c r="AL13" s="49" t="s">
        <v>434</v>
      </c>
      <c r="AM13" s="17" t="s">
        <v>431</v>
      </c>
      <c r="AN13" s="1"/>
    </row>
    <row r="14" spans="1:40" x14ac:dyDescent="0.2">
      <c r="B14" s="147"/>
      <c r="C14" s="291"/>
      <c r="D14" s="243"/>
      <c r="E14" s="243"/>
      <c r="F14" s="158"/>
      <c r="G14" s="164"/>
      <c r="H14" s="274"/>
      <c r="I14" s="275"/>
      <c r="J14" s="3">
        <v>44392</v>
      </c>
      <c r="K14" s="4" t="s">
        <v>398</v>
      </c>
      <c r="L14" s="5">
        <v>23.9</v>
      </c>
      <c r="M14" s="8" t="s">
        <v>411</v>
      </c>
      <c r="N14" s="8" t="s">
        <v>429</v>
      </c>
      <c r="O14" s="48" t="s">
        <v>430</v>
      </c>
      <c r="P14" s="13"/>
      <c r="Q14" s="14">
        <v>150</v>
      </c>
      <c r="R14" s="15" t="s">
        <v>573</v>
      </c>
      <c r="S14" s="16">
        <v>14</v>
      </c>
      <c r="T14" s="13"/>
      <c r="U14" s="14">
        <v>3600</v>
      </c>
      <c r="V14" s="15" t="s">
        <v>573</v>
      </c>
      <c r="W14" s="16">
        <v>69</v>
      </c>
      <c r="X14" s="42">
        <v>3750</v>
      </c>
      <c r="Y14" s="49">
        <v>0.23</v>
      </c>
      <c r="Z14" s="8" t="s">
        <v>434</v>
      </c>
      <c r="AA14" s="8" t="s">
        <v>434</v>
      </c>
      <c r="AB14" s="4" t="s">
        <v>434</v>
      </c>
      <c r="AC14" s="13"/>
      <c r="AD14" s="14" t="s">
        <v>434</v>
      </c>
      <c r="AE14" s="15"/>
      <c r="AF14" s="16"/>
      <c r="AG14" s="13"/>
      <c r="AH14" s="14" t="s">
        <v>434</v>
      </c>
      <c r="AI14" s="15"/>
      <c r="AJ14" s="16"/>
      <c r="AK14" s="42" t="s">
        <v>434</v>
      </c>
      <c r="AL14" s="49" t="s">
        <v>434</v>
      </c>
      <c r="AM14" s="17" t="s">
        <v>431</v>
      </c>
      <c r="AN14" s="1"/>
    </row>
    <row r="15" spans="1:40" x14ac:dyDescent="0.2">
      <c r="B15" s="147"/>
      <c r="C15" s="291"/>
      <c r="D15" s="243"/>
      <c r="E15" s="243"/>
      <c r="F15" s="158"/>
      <c r="G15" s="164"/>
      <c r="H15" s="274"/>
      <c r="I15" s="275"/>
      <c r="J15" s="3">
        <v>44436</v>
      </c>
      <c r="K15" s="4" t="s">
        <v>402</v>
      </c>
      <c r="L15" s="5">
        <v>31.3</v>
      </c>
      <c r="M15" s="8" t="s">
        <v>428</v>
      </c>
      <c r="N15" s="8" t="s">
        <v>429</v>
      </c>
      <c r="O15" s="48" t="s">
        <v>430</v>
      </c>
      <c r="P15" s="13"/>
      <c r="Q15" s="14">
        <v>57</v>
      </c>
      <c r="R15" s="15" t="s">
        <v>573</v>
      </c>
      <c r="S15" s="16">
        <v>7.8</v>
      </c>
      <c r="T15" s="13"/>
      <c r="U15" s="14">
        <v>2000</v>
      </c>
      <c r="V15" s="15" t="s">
        <v>573</v>
      </c>
      <c r="W15" s="16">
        <v>45</v>
      </c>
      <c r="X15" s="42">
        <v>2057</v>
      </c>
      <c r="Y15" s="49">
        <v>0.28000000000000003</v>
      </c>
      <c r="Z15" s="8" t="s">
        <v>434</v>
      </c>
      <c r="AA15" s="8" t="s">
        <v>434</v>
      </c>
      <c r="AB15" s="4" t="s">
        <v>434</v>
      </c>
      <c r="AC15" s="13"/>
      <c r="AD15" s="14" t="s">
        <v>434</v>
      </c>
      <c r="AE15" s="15"/>
      <c r="AF15" s="16"/>
      <c r="AG15" s="13"/>
      <c r="AH15" s="14" t="s">
        <v>434</v>
      </c>
      <c r="AI15" s="15"/>
      <c r="AJ15" s="16"/>
      <c r="AK15" s="42" t="s">
        <v>434</v>
      </c>
      <c r="AL15" s="49" t="s">
        <v>434</v>
      </c>
      <c r="AM15" s="17" t="s">
        <v>431</v>
      </c>
      <c r="AN15" s="1"/>
    </row>
    <row r="16" spans="1:40" x14ac:dyDescent="0.2">
      <c r="B16" s="147"/>
      <c r="C16" s="291"/>
      <c r="D16" s="243"/>
      <c r="E16" s="243"/>
      <c r="F16" s="158"/>
      <c r="G16" s="164"/>
      <c r="H16" s="274"/>
      <c r="I16" s="275"/>
      <c r="J16" s="3">
        <v>44461</v>
      </c>
      <c r="K16" s="4" t="s">
        <v>402</v>
      </c>
      <c r="L16" s="5">
        <v>20.8</v>
      </c>
      <c r="M16" s="8" t="s">
        <v>411</v>
      </c>
      <c r="N16" s="8" t="s">
        <v>429</v>
      </c>
      <c r="O16" s="48" t="s">
        <v>430</v>
      </c>
      <c r="P16" s="13"/>
      <c r="Q16" s="14">
        <v>160</v>
      </c>
      <c r="R16" s="15" t="s">
        <v>573</v>
      </c>
      <c r="S16" s="16">
        <v>15</v>
      </c>
      <c r="T16" s="13"/>
      <c r="U16" s="14">
        <v>4900</v>
      </c>
      <c r="V16" s="15" t="s">
        <v>573</v>
      </c>
      <c r="W16" s="16">
        <v>79</v>
      </c>
      <c r="X16" s="42">
        <v>5060</v>
      </c>
      <c r="Y16" s="49">
        <v>0.26</v>
      </c>
      <c r="Z16" s="8" t="s">
        <v>434</v>
      </c>
      <c r="AA16" s="8" t="s">
        <v>434</v>
      </c>
      <c r="AB16" s="4" t="s">
        <v>434</v>
      </c>
      <c r="AC16" s="13"/>
      <c r="AD16" s="14" t="s">
        <v>434</v>
      </c>
      <c r="AE16" s="15"/>
      <c r="AF16" s="16"/>
      <c r="AG16" s="13"/>
      <c r="AH16" s="14" t="s">
        <v>434</v>
      </c>
      <c r="AI16" s="15"/>
      <c r="AJ16" s="16"/>
      <c r="AK16" s="42" t="s">
        <v>434</v>
      </c>
      <c r="AL16" s="49" t="s">
        <v>434</v>
      </c>
      <c r="AM16" s="17" t="s">
        <v>431</v>
      </c>
      <c r="AN16" s="1"/>
    </row>
    <row r="17" spans="2:40" x14ac:dyDescent="0.2">
      <c r="B17" s="147"/>
      <c r="C17" s="291"/>
      <c r="D17" s="243"/>
      <c r="E17" s="243"/>
      <c r="F17" s="158"/>
      <c r="G17" s="164"/>
      <c r="H17" s="274"/>
      <c r="I17" s="275"/>
      <c r="J17" s="3">
        <v>44482</v>
      </c>
      <c r="K17" s="4" t="s">
        <v>395</v>
      </c>
      <c r="L17" s="5">
        <v>14.5</v>
      </c>
      <c r="M17" s="8" t="s">
        <v>428</v>
      </c>
      <c r="N17" s="8" t="s">
        <v>429</v>
      </c>
      <c r="O17" s="48" t="s">
        <v>430</v>
      </c>
      <c r="P17" s="13"/>
      <c r="Q17" s="14">
        <v>72</v>
      </c>
      <c r="R17" s="15" t="s">
        <v>573</v>
      </c>
      <c r="S17" s="16">
        <v>8.6</v>
      </c>
      <c r="T17" s="13"/>
      <c r="U17" s="14">
        <v>2100</v>
      </c>
      <c r="V17" s="15" t="s">
        <v>573</v>
      </c>
      <c r="W17" s="16">
        <v>44</v>
      </c>
      <c r="X17" s="42">
        <v>2172</v>
      </c>
      <c r="Y17" s="49">
        <v>0.24</v>
      </c>
      <c r="Z17" s="8" t="s">
        <v>434</v>
      </c>
      <c r="AA17" s="8" t="s">
        <v>434</v>
      </c>
      <c r="AB17" s="4" t="s">
        <v>434</v>
      </c>
      <c r="AC17" s="13"/>
      <c r="AD17" s="14" t="s">
        <v>434</v>
      </c>
      <c r="AE17" s="15"/>
      <c r="AF17" s="16"/>
      <c r="AG17" s="13"/>
      <c r="AH17" s="14" t="s">
        <v>434</v>
      </c>
      <c r="AI17" s="15"/>
      <c r="AJ17" s="16"/>
      <c r="AK17" s="42" t="s">
        <v>434</v>
      </c>
      <c r="AL17" s="49" t="s">
        <v>434</v>
      </c>
      <c r="AM17" s="17" t="s">
        <v>431</v>
      </c>
      <c r="AN17" s="1"/>
    </row>
    <row r="18" spans="2:40" x14ac:dyDescent="0.2">
      <c r="B18" s="147"/>
      <c r="C18" s="291"/>
      <c r="D18" s="243"/>
      <c r="E18" s="243"/>
      <c r="F18" s="158"/>
      <c r="G18" s="164"/>
      <c r="H18" s="274"/>
      <c r="I18" s="275"/>
      <c r="J18" s="3">
        <v>44525</v>
      </c>
      <c r="K18" s="4" t="s">
        <v>395</v>
      </c>
      <c r="L18" s="5">
        <v>8.1</v>
      </c>
      <c r="M18" s="8" t="s">
        <v>411</v>
      </c>
      <c r="N18" s="8" t="s">
        <v>429</v>
      </c>
      <c r="O18" s="48" t="s">
        <v>430</v>
      </c>
      <c r="P18" s="13"/>
      <c r="Q18" s="14">
        <v>83</v>
      </c>
      <c r="R18" s="15" t="s">
        <v>573</v>
      </c>
      <c r="S18" s="16">
        <v>12</v>
      </c>
      <c r="T18" s="13"/>
      <c r="U18" s="14">
        <v>2800</v>
      </c>
      <c r="V18" s="15" t="s">
        <v>573</v>
      </c>
      <c r="W18" s="16">
        <v>59</v>
      </c>
      <c r="X18" s="42">
        <v>2883</v>
      </c>
      <c r="Y18" s="49">
        <v>0.27</v>
      </c>
      <c r="Z18" s="8" t="s">
        <v>434</v>
      </c>
      <c r="AA18" s="8" t="s">
        <v>434</v>
      </c>
      <c r="AB18" s="4" t="s">
        <v>434</v>
      </c>
      <c r="AC18" s="13"/>
      <c r="AD18" s="14" t="s">
        <v>434</v>
      </c>
      <c r="AE18" s="15"/>
      <c r="AF18" s="16"/>
      <c r="AG18" s="13"/>
      <c r="AH18" s="14" t="s">
        <v>434</v>
      </c>
      <c r="AI18" s="15"/>
      <c r="AJ18" s="16"/>
      <c r="AK18" s="42" t="s">
        <v>434</v>
      </c>
      <c r="AL18" s="49" t="s">
        <v>434</v>
      </c>
      <c r="AM18" s="17" t="s">
        <v>431</v>
      </c>
      <c r="AN18" s="1"/>
    </row>
    <row r="19" spans="2:40" x14ac:dyDescent="0.2">
      <c r="B19" s="147"/>
      <c r="C19" s="291"/>
      <c r="D19" s="243"/>
      <c r="E19" s="243"/>
      <c r="F19" s="158"/>
      <c r="G19" s="164"/>
      <c r="H19" s="274"/>
      <c r="I19" s="275"/>
      <c r="J19" s="3">
        <v>44557</v>
      </c>
      <c r="K19" s="4" t="s">
        <v>479</v>
      </c>
      <c r="L19" s="5">
        <v>-1.5</v>
      </c>
      <c r="M19" s="8" t="s">
        <v>434</v>
      </c>
      <c r="N19" s="8" t="s">
        <v>434</v>
      </c>
      <c r="O19" s="48" t="s">
        <v>434</v>
      </c>
      <c r="P19" s="13"/>
      <c r="Q19" s="14" t="s">
        <v>434</v>
      </c>
      <c r="R19" s="15"/>
      <c r="S19" s="16"/>
      <c r="T19" s="13"/>
      <c r="U19" s="14" t="s">
        <v>434</v>
      </c>
      <c r="V19" s="15"/>
      <c r="W19" s="16"/>
      <c r="X19" s="42" t="s">
        <v>434</v>
      </c>
      <c r="Y19" s="49" t="s">
        <v>434</v>
      </c>
      <c r="Z19" s="8" t="s">
        <v>434</v>
      </c>
      <c r="AA19" s="8" t="s">
        <v>434</v>
      </c>
      <c r="AB19" s="4" t="s">
        <v>434</v>
      </c>
      <c r="AC19" s="13"/>
      <c r="AD19" s="14" t="s">
        <v>434</v>
      </c>
      <c r="AE19" s="15"/>
      <c r="AF19" s="16"/>
      <c r="AG19" s="13"/>
      <c r="AH19" s="14" t="s">
        <v>434</v>
      </c>
      <c r="AI19" s="15"/>
      <c r="AJ19" s="16"/>
      <c r="AK19" s="42" t="s">
        <v>434</v>
      </c>
      <c r="AL19" s="49" t="s">
        <v>434</v>
      </c>
      <c r="AM19" s="17" t="s">
        <v>491</v>
      </c>
      <c r="AN19" s="1"/>
    </row>
    <row r="20" spans="2:40" x14ac:dyDescent="0.2">
      <c r="B20" s="147"/>
      <c r="C20" s="291"/>
      <c r="D20" s="243"/>
      <c r="E20" s="243"/>
      <c r="F20" s="158"/>
      <c r="G20" s="164"/>
      <c r="H20" s="274"/>
      <c r="I20" s="275"/>
      <c r="J20" s="3">
        <v>44586</v>
      </c>
      <c r="K20" s="4" t="s">
        <v>402</v>
      </c>
      <c r="L20" s="5">
        <v>5.2</v>
      </c>
      <c r="M20" s="8" t="s">
        <v>434</v>
      </c>
      <c r="N20" s="8" t="s">
        <v>434</v>
      </c>
      <c r="O20" s="48" t="s">
        <v>434</v>
      </c>
      <c r="P20" s="13"/>
      <c r="Q20" s="14" t="s">
        <v>434</v>
      </c>
      <c r="R20" s="15"/>
      <c r="S20" s="16"/>
      <c r="T20" s="13"/>
      <c r="U20" s="14" t="s">
        <v>434</v>
      </c>
      <c r="V20" s="15"/>
      <c r="W20" s="16"/>
      <c r="X20" s="42" t="s">
        <v>434</v>
      </c>
      <c r="Y20" s="49" t="s">
        <v>434</v>
      </c>
      <c r="Z20" s="8" t="s">
        <v>434</v>
      </c>
      <c r="AA20" s="8" t="s">
        <v>434</v>
      </c>
      <c r="AB20" s="4" t="s">
        <v>434</v>
      </c>
      <c r="AC20" s="13"/>
      <c r="AD20" s="14" t="s">
        <v>434</v>
      </c>
      <c r="AE20" s="15"/>
      <c r="AF20" s="16"/>
      <c r="AG20" s="13"/>
      <c r="AH20" s="14" t="s">
        <v>434</v>
      </c>
      <c r="AI20" s="15"/>
      <c r="AJ20" s="16"/>
      <c r="AK20" s="42" t="s">
        <v>434</v>
      </c>
      <c r="AL20" s="49" t="s">
        <v>434</v>
      </c>
      <c r="AM20" s="17" t="s">
        <v>491</v>
      </c>
      <c r="AN20" s="1"/>
    </row>
    <row r="21" spans="2:40" x14ac:dyDescent="0.2">
      <c r="B21" s="147"/>
      <c r="C21" s="291"/>
      <c r="D21" s="243"/>
      <c r="E21" s="243"/>
      <c r="F21" s="158"/>
      <c r="G21" s="164"/>
      <c r="H21" s="274"/>
      <c r="I21" s="275"/>
      <c r="J21" s="3">
        <v>44607</v>
      </c>
      <c r="K21" s="4" t="s">
        <v>398</v>
      </c>
      <c r="L21" s="5">
        <v>2</v>
      </c>
      <c r="M21" s="8" t="s">
        <v>434</v>
      </c>
      <c r="N21" s="8" t="s">
        <v>434</v>
      </c>
      <c r="O21" s="48" t="s">
        <v>434</v>
      </c>
      <c r="P21" s="13"/>
      <c r="Q21" s="14" t="s">
        <v>434</v>
      </c>
      <c r="R21" s="15"/>
      <c r="S21" s="16"/>
      <c r="T21" s="13"/>
      <c r="U21" s="14" t="s">
        <v>434</v>
      </c>
      <c r="V21" s="15"/>
      <c r="W21" s="16"/>
      <c r="X21" s="42" t="s">
        <v>434</v>
      </c>
      <c r="Y21" s="49" t="s">
        <v>434</v>
      </c>
      <c r="Z21" s="8" t="s">
        <v>434</v>
      </c>
      <c r="AA21" s="8" t="s">
        <v>434</v>
      </c>
      <c r="AB21" s="4" t="s">
        <v>434</v>
      </c>
      <c r="AC21" s="13"/>
      <c r="AD21" s="14" t="s">
        <v>434</v>
      </c>
      <c r="AE21" s="15"/>
      <c r="AF21" s="16"/>
      <c r="AG21" s="13"/>
      <c r="AH21" s="14" t="s">
        <v>434</v>
      </c>
      <c r="AI21" s="15"/>
      <c r="AJ21" s="16"/>
      <c r="AK21" s="42" t="s">
        <v>434</v>
      </c>
      <c r="AL21" s="49" t="s">
        <v>434</v>
      </c>
      <c r="AM21" s="17" t="s">
        <v>491</v>
      </c>
      <c r="AN21" s="1"/>
    </row>
    <row r="22" spans="2:40" x14ac:dyDescent="0.2">
      <c r="B22" s="147"/>
      <c r="C22" s="291">
        <v>167</v>
      </c>
      <c r="D22" s="243" t="s">
        <v>340</v>
      </c>
      <c r="E22" s="243" t="s">
        <v>319</v>
      </c>
      <c r="F22" s="158"/>
      <c r="G22" s="164"/>
      <c r="H22" s="274" t="s">
        <v>320</v>
      </c>
      <c r="I22" s="275"/>
      <c r="J22" s="3">
        <v>44328</v>
      </c>
      <c r="K22" s="4" t="s">
        <v>402</v>
      </c>
      <c r="L22" s="5">
        <v>26.6</v>
      </c>
      <c r="M22" s="8" t="s">
        <v>420</v>
      </c>
      <c r="N22" s="8" t="s">
        <v>429</v>
      </c>
      <c r="O22" s="48" t="s">
        <v>430</v>
      </c>
      <c r="P22" s="13"/>
      <c r="Q22" s="14">
        <v>83</v>
      </c>
      <c r="R22" s="15" t="s">
        <v>573</v>
      </c>
      <c r="S22" s="16">
        <v>7.3</v>
      </c>
      <c r="T22" s="13"/>
      <c r="U22" s="14">
        <v>2100</v>
      </c>
      <c r="V22" s="15" t="s">
        <v>573</v>
      </c>
      <c r="W22" s="16">
        <v>30</v>
      </c>
      <c r="X22" s="42">
        <v>2183</v>
      </c>
      <c r="Y22" s="49">
        <v>0.31</v>
      </c>
      <c r="Z22" s="8" t="s">
        <v>434</v>
      </c>
      <c r="AA22" s="8" t="s">
        <v>434</v>
      </c>
      <c r="AB22" s="4" t="s">
        <v>434</v>
      </c>
      <c r="AC22" s="13"/>
      <c r="AD22" s="14" t="s">
        <v>434</v>
      </c>
      <c r="AE22" s="15"/>
      <c r="AF22" s="16"/>
      <c r="AG22" s="13"/>
      <c r="AH22" s="14" t="s">
        <v>434</v>
      </c>
      <c r="AI22" s="15"/>
      <c r="AJ22" s="16"/>
      <c r="AK22" s="42" t="s">
        <v>434</v>
      </c>
      <c r="AL22" s="49" t="s">
        <v>434</v>
      </c>
      <c r="AM22" s="17" t="s">
        <v>431</v>
      </c>
      <c r="AN22" s="1"/>
    </row>
    <row r="23" spans="2:40" x14ac:dyDescent="0.2">
      <c r="B23" s="147"/>
      <c r="C23" s="291"/>
      <c r="D23" s="243"/>
      <c r="E23" s="243"/>
      <c r="F23" s="158"/>
      <c r="G23" s="164"/>
      <c r="H23" s="274"/>
      <c r="I23" s="275"/>
      <c r="J23" s="3">
        <v>44366</v>
      </c>
      <c r="K23" s="4" t="s">
        <v>395</v>
      </c>
      <c r="L23" s="5">
        <v>18.899999999999999</v>
      </c>
      <c r="M23" s="8" t="s">
        <v>417</v>
      </c>
      <c r="N23" s="8" t="s">
        <v>429</v>
      </c>
      <c r="O23" s="48" t="s">
        <v>430</v>
      </c>
      <c r="P23" s="13"/>
      <c r="Q23" s="14">
        <v>89</v>
      </c>
      <c r="R23" s="15" t="s">
        <v>573</v>
      </c>
      <c r="S23" s="16">
        <v>9</v>
      </c>
      <c r="T23" s="13"/>
      <c r="U23" s="14">
        <v>2200</v>
      </c>
      <c r="V23" s="15" t="s">
        <v>573</v>
      </c>
      <c r="W23" s="16">
        <v>44</v>
      </c>
      <c r="X23" s="42">
        <v>2289</v>
      </c>
      <c r="Y23" s="49">
        <v>0.28999999999999998</v>
      </c>
      <c r="Z23" s="8" t="s">
        <v>434</v>
      </c>
      <c r="AA23" s="8" t="s">
        <v>434</v>
      </c>
      <c r="AB23" s="4" t="s">
        <v>434</v>
      </c>
      <c r="AC23" s="13"/>
      <c r="AD23" s="14" t="s">
        <v>434</v>
      </c>
      <c r="AE23" s="15"/>
      <c r="AF23" s="16"/>
      <c r="AG23" s="13"/>
      <c r="AH23" s="14" t="s">
        <v>434</v>
      </c>
      <c r="AI23" s="15"/>
      <c r="AJ23" s="16"/>
      <c r="AK23" s="42" t="s">
        <v>434</v>
      </c>
      <c r="AL23" s="49" t="s">
        <v>434</v>
      </c>
      <c r="AM23" s="17" t="s">
        <v>431</v>
      </c>
      <c r="AN23" s="1"/>
    </row>
    <row r="24" spans="2:40" x14ac:dyDescent="0.2">
      <c r="B24" s="147"/>
      <c r="C24" s="291"/>
      <c r="D24" s="243"/>
      <c r="E24" s="243"/>
      <c r="F24" s="158"/>
      <c r="G24" s="164"/>
      <c r="H24" s="274"/>
      <c r="I24" s="275"/>
      <c r="J24" s="3">
        <v>44439</v>
      </c>
      <c r="K24" s="4" t="s">
        <v>402</v>
      </c>
      <c r="L24" s="5">
        <v>27</v>
      </c>
      <c r="M24" s="8" t="s">
        <v>419</v>
      </c>
      <c r="N24" s="8" t="s">
        <v>429</v>
      </c>
      <c r="O24" s="48" t="s">
        <v>430</v>
      </c>
      <c r="P24" s="13"/>
      <c r="Q24" s="14">
        <v>77</v>
      </c>
      <c r="R24" s="15" t="s">
        <v>573</v>
      </c>
      <c r="S24" s="16">
        <v>11</v>
      </c>
      <c r="T24" s="13"/>
      <c r="U24" s="14">
        <v>2000</v>
      </c>
      <c r="V24" s="15" t="s">
        <v>573</v>
      </c>
      <c r="W24" s="16">
        <v>48</v>
      </c>
      <c r="X24" s="42">
        <v>2077</v>
      </c>
      <c r="Y24" s="49">
        <v>0.28000000000000003</v>
      </c>
      <c r="Z24" s="8" t="s">
        <v>434</v>
      </c>
      <c r="AA24" s="8" t="s">
        <v>434</v>
      </c>
      <c r="AB24" s="4" t="s">
        <v>434</v>
      </c>
      <c r="AC24" s="13"/>
      <c r="AD24" s="14" t="s">
        <v>434</v>
      </c>
      <c r="AE24" s="15"/>
      <c r="AF24" s="16"/>
      <c r="AG24" s="13"/>
      <c r="AH24" s="14" t="s">
        <v>434</v>
      </c>
      <c r="AI24" s="15"/>
      <c r="AJ24" s="16"/>
      <c r="AK24" s="42" t="s">
        <v>434</v>
      </c>
      <c r="AL24" s="49" t="s">
        <v>434</v>
      </c>
      <c r="AM24" s="17" t="s">
        <v>431</v>
      </c>
      <c r="AN24" s="1"/>
    </row>
    <row r="25" spans="2:40" x14ac:dyDescent="0.2">
      <c r="B25" s="147"/>
      <c r="C25" s="291"/>
      <c r="D25" s="243"/>
      <c r="E25" s="243"/>
      <c r="F25" s="158"/>
      <c r="G25" s="164"/>
      <c r="H25" s="274"/>
      <c r="I25" s="275"/>
      <c r="J25" s="3">
        <v>44474</v>
      </c>
      <c r="K25" s="4" t="s">
        <v>398</v>
      </c>
      <c r="L25" s="5">
        <v>25.4</v>
      </c>
      <c r="M25" s="8" t="s">
        <v>417</v>
      </c>
      <c r="N25" s="8" t="s">
        <v>429</v>
      </c>
      <c r="O25" s="48" t="s">
        <v>430</v>
      </c>
      <c r="P25" s="13"/>
      <c r="Q25" s="14">
        <v>32</v>
      </c>
      <c r="R25" s="15" t="s">
        <v>573</v>
      </c>
      <c r="S25" s="16">
        <v>5.8</v>
      </c>
      <c r="T25" s="13"/>
      <c r="U25" s="14">
        <v>1100</v>
      </c>
      <c r="V25" s="15" t="s">
        <v>573</v>
      </c>
      <c r="W25" s="16">
        <v>25</v>
      </c>
      <c r="X25" s="42">
        <v>1132</v>
      </c>
      <c r="Y25" s="49">
        <v>0.26</v>
      </c>
      <c r="Z25" s="8" t="s">
        <v>434</v>
      </c>
      <c r="AA25" s="8" t="s">
        <v>434</v>
      </c>
      <c r="AB25" s="4" t="s">
        <v>434</v>
      </c>
      <c r="AC25" s="13"/>
      <c r="AD25" s="14" t="s">
        <v>434</v>
      </c>
      <c r="AE25" s="15"/>
      <c r="AF25" s="16"/>
      <c r="AG25" s="13"/>
      <c r="AH25" s="14" t="s">
        <v>434</v>
      </c>
      <c r="AI25" s="15"/>
      <c r="AJ25" s="16"/>
      <c r="AK25" s="42" t="s">
        <v>434</v>
      </c>
      <c r="AL25" s="49" t="s">
        <v>434</v>
      </c>
      <c r="AM25" s="17" t="s">
        <v>431</v>
      </c>
      <c r="AN25" s="1"/>
    </row>
    <row r="26" spans="2:40" x14ac:dyDescent="0.2">
      <c r="B26" s="147"/>
      <c r="C26" s="291"/>
      <c r="D26" s="243"/>
      <c r="E26" s="243"/>
      <c r="F26" s="158"/>
      <c r="G26" s="164"/>
      <c r="H26" s="274"/>
      <c r="I26" s="275"/>
      <c r="J26" s="3">
        <v>44504</v>
      </c>
      <c r="K26" s="4" t="s">
        <v>402</v>
      </c>
      <c r="L26" s="5">
        <v>16.3</v>
      </c>
      <c r="M26" s="8" t="s">
        <v>417</v>
      </c>
      <c r="N26" s="8" t="s">
        <v>429</v>
      </c>
      <c r="O26" s="48" t="s">
        <v>430</v>
      </c>
      <c r="P26" s="13"/>
      <c r="Q26" s="14">
        <v>72</v>
      </c>
      <c r="R26" s="15" t="s">
        <v>573</v>
      </c>
      <c r="S26" s="16">
        <v>10</v>
      </c>
      <c r="T26" s="13"/>
      <c r="U26" s="14">
        <v>2300</v>
      </c>
      <c r="V26" s="15" t="s">
        <v>573</v>
      </c>
      <c r="W26" s="16">
        <v>47</v>
      </c>
      <c r="X26" s="42">
        <v>2372</v>
      </c>
      <c r="Y26" s="49">
        <v>0.26</v>
      </c>
      <c r="Z26" s="8" t="s">
        <v>434</v>
      </c>
      <c r="AA26" s="8" t="s">
        <v>434</v>
      </c>
      <c r="AB26" s="4" t="s">
        <v>434</v>
      </c>
      <c r="AC26" s="13"/>
      <c r="AD26" s="14" t="s">
        <v>434</v>
      </c>
      <c r="AE26" s="15"/>
      <c r="AF26" s="16"/>
      <c r="AG26" s="13"/>
      <c r="AH26" s="14" t="s">
        <v>434</v>
      </c>
      <c r="AI26" s="15"/>
      <c r="AJ26" s="16"/>
      <c r="AK26" s="42" t="s">
        <v>434</v>
      </c>
      <c r="AL26" s="49" t="s">
        <v>434</v>
      </c>
      <c r="AM26" s="17" t="s">
        <v>431</v>
      </c>
      <c r="AN26" s="1"/>
    </row>
    <row r="27" spans="2:40" x14ac:dyDescent="0.2">
      <c r="B27" s="147"/>
      <c r="C27" s="291"/>
      <c r="D27" s="243"/>
      <c r="E27" s="243"/>
      <c r="F27" s="158"/>
      <c r="G27" s="164"/>
      <c r="H27" s="274"/>
      <c r="I27" s="275"/>
      <c r="J27" s="3">
        <v>44533</v>
      </c>
      <c r="K27" s="4" t="s">
        <v>402</v>
      </c>
      <c r="L27" s="5">
        <v>15.5</v>
      </c>
      <c r="M27" s="8" t="s">
        <v>417</v>
      </c>
      <c r="N27" s="8" t="s">
        <v>429</v>
      </c>
      <c r="O27" s="48" t="s">
        <v>430</v>
      </c>
      <c r="P27" s="13"/>
      <c r="Q27" s="14">
        <v>87</v>
      </c>
      <c r="R27" s="15" t="s">
        <v>573</v>
      </c>
      <c r="S27" s="16">
        <v>8.8000000000000007</v>
      </c>
      <c r="T27" s="13"/>
      <c r="U27" s="14">
        <v>2400</v>
      </c>
      <c r="V27" s="15" t="s">
        <v>573</v>
      </c>
      <c r="W27" s="16">
        <v>45</v>
      </c>
      <c r="X27" s="42">
        <v>2487</v>
      </c>
      <c r="Y27" s="49">
        <v>0.24</v>
      </c>
      <c r="Z27" s="8" t="s">
        <v>434</v>
      </c>
      <c r="AA27" s="8" t="s">
        <v>434</v>
      </c>
      <c r="AB27" s="4" t="s">
        <v>434</v>
      </c>
      <c r="AC27" s="13"/>
      <c r="AD27" s="14" t="s">
        <v>434</v>
      </c>
      <c r="AE27" s="15"/>
      <c r="AF27" s="16"/>
      <c r="AG27" s="13"/>
      <c r="AH27" s="14" t="s">
        <v>434</v>
      </c>
      <c r="AI27" s="15"/>
      <c r="AJ27" s="16"/>
      <c r="AK27" s="42" t="s">
        <v>434</v>
      </c>
      <c r="AL27" s="49" t="s">
        <v>434</v>
      </c>
      <c r="AM27" s="17" t="s">
        <v>431</v>
      </c>
      <c r="AN27" s="1"/>
    </row>
    <row r="28" spans="2:40" x14ac:dyDescent="0.2">
      <c r="B28" s="147"/>
      <c r="C28" s="291">
        <v>168</v>
      </c>
      <c r="D28" s="274" t="s">
        <v>321</v>
      </c>
      <c r="E28" s="275"/>
      <c r="F28" s="158"/>
      <c r="G28" s="164"/>
      <c r="H28" s="274" t="s">
        <v>322</v>
      </c>
      <c r="I28" s="275"/>
      <c r="J28" s="3">
        <v>44343</v>
      </c>
      <c r="K28" s="4" t="s">
        <v>395</v>
      </c>
      <c r="L28" s="5">
        <v>18.100000000000001</v>
      </c>
      <c r="M28" s="8" t="s">
        <v>417</v>
      </c>
      <c r="N28" s="8" t="s">
        <v>429</v>
      </c>
      <c r="O28" s="48" t="s">
        <v>430</v>
      </c>
      <c r="P28" s="13"/>
      <c r="Q28" s="14">
        <v>10</v>
      </c>
      <c r="R28" s="15" t="s">
        <v>573</v>
      </c>
      <c r="S28" s="16">
        <v>2.6</v>
      </c>
      <c r="T28" s="13"/>
      <c r="U28" s="14">
        <v>310</v>
      </c>
      <c r="V28" s="15" t="s">
        <v>573</v>
      </c>
      <c r="W28" s="16">
        <v>9.9</v>
      </c>
      <c r="X28" s="42">
        <v>320</v>
      </c>
      <c r="Y28" s="49">
        <v>0.11</v>
      </c>
      <c r="Z28" s="8" t="s">
        <v>434</v>
      </c>
      <c r="AA28" s="8" t="s">
        <v>434</v>
      </c>
      <c r="AB28" s="4" t="s">
        <v>434</v>
      </c>
      <c r="AC28" s="13"/>
      <c r="AD28" s="14" t="s">
        <v>434</v>
      </c>
      <c r="AE28" s="15"/>
      <c r="AF28" s="16"/>
      <c r="AG28" s="13"/>
      <c r="AH28" s="14" t="s">
        <v>434</v>
      </c>
      <c r="AI28" s="15"/>
      <c r="AJ28" s="16"/>
      <c r="AK28" s="42" t="s">
        <v>434</v>
      </c>
      <c r="AL28" s="49" t="s">
        <v>434</v>
      </c>
      <c r="AM28" s="17" t="s">
        <v>431</v>
      </c>
      <c r="AN28" s="1"/>
    </row>
    <row r="29" spans="2:40" x14ac:dyDescent="0.2">
      <c r="B29" s="147"/>
      <c r="C29" s="291"/>
      <c r="D29" s="274"/>
      <c r="E29" s="275"/>
      <c r="F29" s="158"/>
      <c r="G29" s="164"/>
      <c r="H29" s="274"/>
      <c r="I29" s="275"/>
      <c r="J29" s="3">
        <v>44371</v>
      </c>
      <c r="K29" s="4" t="s">
        <v>402</v>
      </c>
      <c r="L29" s="5">
        <v>19.600000000000001</v>
      </c>
      <c r="M29" s="8" t="s">
        <v>417</v>
      </c>
      <c r="N29" s="8" t="s">
        <v>429</v>
      </c>
      <c r="O29" s="48" t="s">
        <v>430</v>
      </c>
      <c r="P29" s="13"/>
      <c r="Q29" s="14">
        <v>33</v>
      </c>
      <c r="R29" s="15" t="s">
        <v>573</v>
      </c>
      <c r="S29" s="16">
        <v>5.6</v>
      </c>
      <c r="T29" s="13"/>
      <c r="U29" s="14">
        <v>810</v>
      </c>
      <c r="V29" s="15" t="s">
        <v>573</v>
      </c>
      <c r="W29" s="16">
        <v>26</v>
      </c>
      <c r="X29" s="42">
        <v>843</v>
      </c>
      <c r="Y29" s="49">
        <v>0.1</v>
      </c>
      <c r="Z29" s="8" t="s">
        <v>434</v>
      </c>
      <c r="AA29" s="8" t="s">
        <v>434</v>
      </c>
      <c r="AB29" s="4" t="s">
        <v>434</v>
      </c>
      <c r="AC29" s="13"/>
      <c r="AD29" s="14" t="s">
        <v>434</v>
      </c>
      <c r="AE29" s="15"/>
      <c r="AF29" s="16"/>
      <c r="AG29" s="13"/>
      <c r="AH29" s="14" t="s">
        <v>434</v>
      </c>
      <c r="AI29" s="15"/>
      <c r="AJ29" s="16"/>
      <c r="AK29" s="42" t="s">
        <v>434</v>
      </c>
      <c r="AL29" s="49" t="s">
        <v>434</v>
      </c>
      <c r="AM29" s="17" t="s">
        <v>431</v>
      </c>
      <c r="AN29" s="1"/>
    </row>
    <row r="30" spans="2:40" x14ac:dyDescent="0.2">
      <c r="B30" s="147"/>
      <c r="C30" s="291"/>
      <c r="D30" s="274"/>
      <c r="E30" s="275"/>
      <c r="F30" s="158"/>
      <c r="G30" s="164"/>
      <c r="H30" s="274"/>
      <c r="I30" s="275"/>
      <c r="J30" s="3">
        <v>44396</v>
      </c>
      <c r="K30" s="4" t="s">
        <v>402</v>
      </c>
      <c r="L30" s="5">
        <v>27.1</v>
      </c>
      <c r="M30" s="8" t="s">
        <v>417</v>
      </c>
      <c r="N30" s="8" t="s">
        <v>429</v>
      </c>
      <c r="O30" s="48" t="s">
        <v>430</v>
      </c>
      <c r="P30" s="13"/>
      <c r="Q30" s="14">
        <v>35</v>
      </c>
      <c r="R30" s="15" t="s">
        <v>573</v>
      </c>
      <c r="S30" s="16">
        <v>3.9</v>
      </c>
      <c r="T30" s="13"/>
      <c r="U30" s="14">
        <v>660</v>
      </c>
      <c r="V30" s="15" t="s">
        <v>573</v>
      </c>
      <c r="W30" s="16">
        <v>15</v>
      </c>
      <c r="X30" s="42">
        <v>695</v>
      </c>
      <c r="Y30" s="49">
        <v>0.12</v>
      </c>
      <c r="Z30" s="8" t="s">
        <v>434</v>
      </c>
      <c r="AA30" s="8" t="s">
        <v>434</v>
      </c>
      <c r="AB30" s="4" t="s">
        <v>434</v>
      </c>
      <c r="AC30" s="13"/>
      <c r="AD30" s="14" t="s">
        <v>434</v>
      </c>
      <c r="AE30" s="15"/>
      <c r="AF30" s="16"/>
      <c r="AG30" s="13"/>
      <c r="AH30" s="14" t="s">
        <v>434</v>
      </c>
      <c r="AI30" s="15"/>
      <c r="AJ30" s="16"/>
      <c r="AK30" s="42" t="s">
        <v>434</v>
      </c>
      <c r="AL30" s="49" t="s">
        <v>434</v>
      </c>
      <c r="AM30" s="17" t="s">
        <v>431</v>
      </c>
      <c r="AN30" s="1"/>
    </row>
    <row r="31" spans="2:40" x14ac:dyDescent="0.2">
      <c r="B31" s="147"/>
      <c r="C31" s="291"/>
      <c r="D31" s="274"/>
      <c r="E31" s="275"/>
      <c r="F31" s="158"/>
      <c r="G31" s="164"/>
      <c r="H31" s="274"/>
      <c r="I31" s="275"/>
      <c r="J31" s="3">
        <v>44435</v>
      </c>
      <c r="K31" s="4" t="s">
        <v>402</v>
      </c>
      <c r="L31" s="5">
        <v>26.3</v>
      </c>
      <c r="M31" s="8" t="s">
        <v>417</v>
      </c>
      <c r="N31" s="8" t="s">
        <v>429</v>
      </c>
      <c r="O31" s="48" t="s">
        <v>430</v>
      </c>
      <c r="P31" s="13"/>
      <c r="Q31" s="14">
        <v>24</v>
      </c>
      <c r="R31" s="15" t="s">
        <v>573</v>
      </c>
      <c r="S31" s="16">
        <v>3.7</v>
      </c>
      <c r="T31" s="13"/>
      <c r="U31" s="14">
        <v>560</v>
      </c>
      <c r="V31" s="15" t="s">
        <v>573</v>
      </c>
      <c r="W31" s="16">
        <v>17</v>
      </c>
      <c r="X31" s="42">
        <v>584</v>
      </c>
      <c r="Y31" s="49">
        <v>0.11</v>
      </c>
      <c r="Z31" s="8" t="s">
        <v>434</v>
      </c>
      <c r="AA31" s="8" t="s">
        <v>434</v>
      </c>
      <c r="AB31" s="4" t="s">
        <v>434</v>
      </c>
      <c r="AC31" s="13"/>
      <c r="AD31" s="14" t="s">
        <v>434</v>
      </c>
      <c r="AE31" s="15"/>
      <c r="AF31" s="16"/>
      <c r="AG31" s="13"/>
      <c r="AH31" s="14" t="s">
        <v>434</v>
      </c>
      <c r="AI31" s="15"/>
      <c r="AJ31" s="16"/>
      <c r="AK31" s="42" t="s">
        <v>434</v>
      </c>
      <c r="AL31" s="49" t="s">
        <v>434</v>
      </c>
      <c r="AM31" s="17" t="s">
        <v>431</v>
      </c>
      <c r="AN31" s="1"/>
    </row>
    <row r="32" spans="2:40" x14ac:dyDescent="0.2">
      <c r="B32" s="147"/>
      <c r="C32" s="291"/>
      <c r="D32" s="274"/>
      <c r="E32" s="275"/>
      <c r="F32" s="158"/>
      <c r="G32" s="164"/>
      <c r="H32" s="274"/>
      <c r="I32" s="275"/>
      <c r="J32" s="3">
        <v>44456</v>
      </c>
      <c r="K32" s="4" t="s">
        <v>398</v>
      </c>
      <c r="L32" s="5">
        <v>24.5</v>
      </c>
      <c r="M32" s="8" t="s">
        <v>417</v>
      </c>
      <c r="N32" s="8" t="s">
        <v>429</v>
      </c>
      <c r="O32" s="48" t="s">
        <v>430</v>
      </c>
      <c r="P32" s="13"/>
      <c r="Q32" s="14">
        <v>15</v>
      </c>
      <c r="R32" s="15" t="s">
        <v>573</v>
      </c>
      <c r="S32" s="16">
        <v>3.3</v>
      </c>
      <c r="T32" s="13"/>
      <c r="U32" s="14">
        <v>520</v>
      </c>
      <c r="V32" s="15" t="s">
        <v>573</v>
      </c>
      <c r="W32" s="16">
        <v>17</v>
      </c>
      <c r="X32" s="42">
        <v>535</v>
      </c>
      <c r="Y32" s="49">
        <v>0.13</v>
      </c>
      <c r="Z32" s="8" t="s">
        <v>434</v>
      </c>
      <c r="AA32" s="8" t="s">
        <v>434</v>
      </c>
      <c r="AB32" s="4" t="s">
        <v>434</v>
      </c>
      <c r="AC32" s="13"/>
      <c r="AD32" s="14" t="s">
        <v>434</v>
      </c>
      <c r="AE32" s="15"/>
      <c r="AF32" s="16"/>
      <c r="AG32" s="13"/>
      <c r="AH32" s="14" t="s">
        <v>434</v>
      </c>
      <c r="AI32" s="15"/>
      <c r="AJ32" s="16"/>
      <c r="AK32" s="42" t="s">
        <v>434</v>
      </c>
      <c r="AL32" s="49" t="s">
        <v>434</v>
      </c>
      <c r="AM32" s="17" t="s">
        <v>431</v>
      </c>
      <c r="AN32" s="1"/>
    </row>
    <row r="33" spans="2:40" x14ac:dyDescent="0.2">
      <c r="B33" s="147"/>
      <c r="C33" s="291"/>
      <c r="D33" s="274"/>
      <c r="E33" s="275"/>
      <c r="F33" s="158"/>
      <c r="G33" s="164"/>
      <c r="H33" s="274"/>
      <c r="I33" s="275"/>
      <c r="J33" s="3">
        <v>44495</v>
      </c>
      <c r="K33" s="4" t="s">
        <v>395</v>
      </c>
      <c r="L33" s="5">
        <v>14.8</v>
      </c>
      <c r="M33" s="8" t="s">
        <v>417</v>
      </c>
      <c r="N33" s="8" t="s">
        <v>429</v>
      </c>
      <c r="O33" s="48" t="s">
        <v>430</v>
      </c>
      <c r="P33" s="13"/>
      <c r="Q33" s="14">
        <v>26</v>
      </c>
      <c r="R33" s="15" t="s">
        <v>573</v>
      </c>
      <c r="S33" s="16">
        <v>4.8</v>
      </c>
      <c r="T33" s="13"/>
      <c r="U33" s="14">
        <v>840</v>
      </c>
      <c r="V33" s="15" t="s">
        <v>573</v>
      </c>
      <c r="W33" s="16">
        <v>27</v>
      </c>
      <c r="X33" s="42">
        <v>866</v>
      </c>
      <c r="Y33" s="49">
        <v>0.12</v>
      </c>
      <c r="Z33" s="8" t="s">
        <v>434</v>
      </c>
      <c r="AA33" s="8" t="s">
        <v>434</v>
      </c>
      <c r="AB33" s="4" t="s">
        <v>434</v>
      </c>
      <c r="AC33" s="13"/>
      <c r="AD33" s="14" t="s">
        <v>434</v>
      </c>
      <c r="AE33" s="15"/>
      <c r="AF33" s="16"/>
      <c r="AG33" s="13"/>
      <c r="AH33" s="14" t="s">
        <v>434</v>
      </c>
      <c r="AI33" s="15"/>
      <c r="AJ33" s="16"/>
      <c r="AK33" s="42" t="s">
        <v>434</v>
      </c>
      <c r="AL33" s="49" t="s">
        <v>434</v>
      </c>
      <c r="AM33" s="17" t="s">
        <v>431</v>
      </c>
      <c r="AN33" s="1"/>
    </row>
    <row r="34" spans="2:40" x14ac:dyDescent="0.2">
      <c r="B34" s="147"/>
      <c r="C34" s="291"/>
      <c r="D34" s="274"/>
      <c r="E34" s="275"/>
      <c r="F34" s="158"/>
      <c r="G34" s="164"/>
      <c r="H34" s="274"/>
      <c r="I34" s="275"/>
      <c r="J34" s="3">
        <v>44522</v>
      </c>
      <c r="K34" s="4" t="s">
        <v>395</v>
      </c>
      <c r="L34" s="5">
        <v>11.6</v>
      </c>
      <c r="M34" s="8" t="s">
        <v>417</v>
      </c>
      <c r="N34" s="8" t="s">
        <v>429</v>
      </c>
      <c r="O34" s="48" t="s">
        <v>430</v>
      </c>
      <c r="P34" s="13"/>
      <c r="Q34" s="14">
        <v>19</v>
      </c>
      <c r="R34" s="15" t="s">
        <v>573</v>
      </c>
      <c r="S34" s="16">
        <v>4.0999999999999996</v>
      </c>
      <c r="T34" s="13"/>
      <c r="U34" s="14">
        <v>520</v>
      </c>
      <c r="V34" s="15" t="s">
        <v>573</v>
      </c>
      <c r="W34" s="16">
        <v>20</v>
      </c>
      <c r="X34" s="42">
        <v>539</v>
      </c>
      <c r="Y34" s="49">
        <v>0.11</v>
      </c>
      <c r="Z34" s="8" t="s">
        <v>434</v>
      </c>
      <c r="AA34" s="8" t="s">
        <v>434</v>
      </c>
      <c r="AB34" s="4" t="s">
        <v>434</v>
      </c>
      <c r="AC34" s="13"/>
      <c r="AD34" s="14" t="s">
        <v>434</v>
      </c>
      <c r="AE34" s="15"/>
      <c r="AF34" s="16"/>
      <c r="AG34" s="13"/>
      <c r="AH34" s="14" t="s">
        <v>434</v>
      </c>
      <c r="AI34" s="15"/>
      <c r="AJ34" s="16"/>
      <c r="AK34" s="42" t="s">
        <v>434</v>
      </c>
      <c r="AL34" s="49" t="s">
        <v>434</v>
      </c>
      <c r="AM34" s="17" t="s">
        <v>431</v>
      </c>
      <c r="AN34" s="1"/>
    </row>
    <row r="35" spans="2:40" x14ac:dyDescent="0.2">
      <c r="B35" s="147"/>
      <c r="C35" s="291"/>
      <c r="D35" s="274"/>
      <c r="E35" s="275"/>
      <c r="F35" s="158"/>
      <c r="G35" s="164"/>
      <c r="H35" s="274"/>
      <c r="I35" s="275"/>
      <c r="J35" s="3">
        <v>44544</v>
      </c>
      <c r="K35" s="4" t="s">
        <v>402</v>
      </c>
      <c r="L35" s="5">
        <v>7</v>
      </c>
      <c r="M35" s="8" t="s">
        <v>428</v>
      </c>
      <c r="N35" s="8" t="s">
        <v>429</v>
      </c>
      <c r="O35" s="48" t="s">
        <v>430</v>
      </c>
      <c r="P35" s="13"/>
      <c r="Q35" s="14">
        <v>15</v>
      </c>
      <c r="R35" s="15" t="s">
        <v>573</v>
      </c>
      <c r="S35" s="16">
        <v>3.3</v>
      </c>
      <c r="T35" s="13"/>
      <c r="U35" s="14">
        <v>530</v>
      </c>
      <c r="V35" s="15" t="s">
        <v>573</v>
      </c>
      <c r="W35" s="16">
        <v>18</v>
      </c>
      <c r="X35" s="42">
        <v>545</v>
      </c>
      <c r="Y35" s="49">
        <v>0.11</v>
      </c>
      <c r="Z35" s="8" t="s">
        <v>434</v>
      </c>
      <c r="AA35" s="8" t="s">
        <v>434</v>
      </c>
      <c r="AB35" s="4" t="s">
        <v>434</v>
      </c>
      <c r="AC35" s="13"/>
      <c r="AD35" s="14" t="s">
        <v>434</v>
      </c>
      <c r="AE35" s="15"/>
      <c r="AF35" s="16"/>
      <c r="AG35" s="13"/>
      <c r="AH35" s="14" t="s">
        <v>434</v>
      </c>
      <c r="AI35" s="15"/>
      <c r="AJ35" s="16"/>
      <c r="AK35" s="42" t="s">
        <v>434</v>
      </c>
      <c r="AL35" s="49" t="s">
        <v>434</v>
      </c>
      <c r="AM35" s="17" t="s">
        <v>431</v>
      </c>
      <c r="AN35" s="1"/>
    </row>
    <row r="36" spans="2:40" x14ac:dyDescent="0.2">
      <c r="B36" s="147"/>
      <c r="C36" s="291"/>
      <c r="D36" s="274"/>
      <c r="E36" s="275"/>
      <c r="F36" s="158"/>
      <c r="G36" s="164"/>
      <c r="H36" s="274"/>
      <c r="I36" s="275"/>
      <c r="J36" s="3">
        <v>44582</v>
      </c>
      <c r="K36" s="4" t="s">
        <v>479</v>
      </c>
      <c r="L36" s="5">
        <v>3.5</v>
      </c>
      <c r="M36" s="8" t="s">
        <v>417</v>
      </c>
      <c r="N36" s="8" t="s">
        <v>429</v>
      </c>
      <c r="O36" s="48" t="s">
        <v>430</v>
      </c>
      <c r="P36" s="13"/>
      <c r="Q36" s="14">
        <v>16</v>
      </c>
      <c r="R36" s="15" t="s">
        <v>573</v>
      </c>
      <c r="S36" s="16">
        <v>3.9</v>
      </c>
      <c r="T36" s="13"/>
      <c r="U36" s="14">
        <v>650</v>
      </c>
      <c r="V36" s="15" t="s">
        <v>573</v>
      </c>
      <c r="W36" s="16">
        <v>26</v>
      </c>
      <c r="X36" s="42">
        <v>666</v>
      </c>
      <c r="Y36" s="49">
        <v>0.11</v>
      </c>
      <c r="Z36" s="8" t="s">
        <v>434</v>
      </c>
      <c r="AA36" s="8" t="s">
        <v>434</v>
      </c>
      <c r="AB36" s="4" t="s">
        <v>434</v>
      </c>
      <c r="AC36" s="13"/>
      <c r="AD36" s="14" t="s">
        <v>434</v>
      </c>
      <c r="AE36" s="15"/>
      <c r="AF36" s="16"/>
      <c r="AG36" s="13"/>
      <c r="AH36" s="14" t="s">
        <v>434</v>
      </c>
      <c r="AI36" s="15"/>
      <c r="AJ36" s="16"/>
      <c r="AK36" s="42" t="s">
        <v>434</v>
      </c>
      <c r="AL36" s="49" t="s">
        <v>434</v>
      </c>
      <c r="AM36" s="17" t="s">
        <v>431</v>
      </c>
      <c r="AN36" s="1"/>
    </row>
    <row r="37" spans="2:40" x14ac:dyDescent="0.2">
      <c r="B37" s="147"/>
      <c r="C37" s="291"/>
      <c r="D37" s="274"/>
      <c r="E37" s="275"/>
      <c r="F37" s="158"/>
      <c r="G37" s="164"/>
      <c r="H37" s="274"/>
      <c r="I37" s="275"/>
      <c r="J37" s="3">
        <v>44610</v>
      </c>
      <c r="K37" s="4" t="s">
        <v>402</v>
      </c>
      <c r="L37" s="5">
        <v>5.7</v>
      </c>
      <c r="M37" s="8" t="s">
        <v>417</v>
      </c>
      <c r="N37" s="8" t="s">
        <v>429</v>
      </c>
      <c r="O37" s="48" t="s">
        <v>430</v>
      </c>
      <c r="P37" s="13"/>
      <c r="Q37" s="14">
        <v>19</v>
      </c>
      <c r="R37" s="15" t="s">
        <v>573</v>
      </c>
      <c r="S37" s="16">
        <v>5.2</v>
      </c>
      <c r="T37" s="13"/>
      <c r="U37" s="14">
        <v>530</v>
      </c>
      <c r="V37" s="15" t="s">
        <v>573</v>
      </c>
      <c r="W37" s="16">
        <v>22</v>
      </c>
      <c r="X37" s="42">
        <v>549</v>
      </c>
      <c r="Y37" s="49">
        <v>0.11</v>
      </c>
      <c r="Z37" s="8" t="s">
        <v>434</v>
      </c>
      <c r="AA37" s="8" t="s">
        <v>434</v>
      </c>
      <c r="AB37" s="4" t="s">
        <v>434</v>
      </c>
      <c r="AC37" s="13"/>
      <c r="AD37" s="14" t="s">
        <v>434</v>
      </c>
      <c r="AE37" s="15"/>
      <c r="AF37" s="16"/>
      <c r="AG37" s="13"/>
      <c r="AH37" s="14" t="s">
        <v>434</v>
      </c>
      <c r="AI37" s="15"/>
      <c r="AJ37" s="16"/>
      <c r="AK37" s="42" t="s">
        <v>434</v>
      </c>
      <c r="AL37" s="49" t="s">
        <v>434</v>
      </c>
      <c r="AM37" s="17" t="s">
        <v>431</v>
      </c>
      <c r="AN37" s="1"/>
    </row>
    <row r="38" spans="2:40" x14ac:dyDescent="0.2">
      <c r="B38" s="147"/>
      <c r="C38" s="291">
        <v>169</v>
      </c>
      <c r="D38" s="243" t="s">
        <v>341</v>
      </c>
      <c r="E38" s="243" t="s">
        <v>324</v>
      </c>
      <c r="F38" s="158"/>
      <c r="G38" s="164"/>
      <c r="H38" s="274" t="s">
        <v>325</v>
      </c>
      <c r="I38" s="275"/>
      <c r="J38" s="3">
        <v>44328</v>
      </c>
      <c r="K38" s="4" t="s">
        <v>402</v>
      </c>
      <c r="L38" s="5">
        <v>25.7</v>
      </c>
      <c r="M38" s="8" t="s">
        <v>417</v>
      </c>
      <c r="N38" s="8" t="s">
        <v>429</v>
      </c>
      <c r="O38" s="48" t="s">
        <v>430</v>
      </c>
      <c r="P38" s="13"/>
      <c r="Q38" s="14">
        <v>110</v>
      </c>
      <c r="R38" s="15" t="s">
        <v>573</v>
      </c>
      <c r="S38" s="16">
        <v>8.5</v>
      </c>
      <c r="T38" s="13"/>
      <c r="U38" s="14">
        <v>2600</v>
      </c>
      <c r="V38" s="15" t="s">
        <v>573</v>
      </c>
      <c r="W38" s="16">
        <v>38</v>
      </c>
      <c r="X38" s="42">
        <v>2710</v>
      </c>
      <c r="Y38" s="49">
        <v>0.12</v>
      </c>
      <c r="Z38" s="8" t="s">
        <v>434</v>
      </c>
      <c r="AA38" s="8" t="s">
        <v>434</v>
      </c>
      <c r="AB38" s="4" t="s">
        <v>434</v>
      </c>
      <c r="AC38" s="13"/>
      <c r="AD38" s="14" t="s">
        <v>434</v>
      </c>
      <c r="AE38" s="15"/>
      <c r="AF38" s="16"/>
      <c r="AG38" s="13"/>
      <c r="AH38" s="14" t="s">
        <v>434</v>
      </c>
      <c r="AI38" s="15"/>
      <c r="AJ38" s="16"/>
      <c r="AK38" s="42" t="s">
        <v>434</v>
      </c>
      <c r="AL38" s="49" t="s">
        <v>434</v>
      </c>
      <c r="AM38" s="17" t="s">
        <v>431</v>
      </c>
      <c r="AN38" s="1"/>
    </row>
    <row r="39" spans="2:40" x14ac:dyDescent="0.2">
      <c r="B39" s="147"/>
      <c r="C39" s="291"/>
      <c r="D39" s="243"/>
      <c r="E39" s="243"/>
      <c r="F39" s="158"/>
      <c r="G39" s="164"/>
      <c r="H39" s="274"/>
      <c r="I39" s="275"/>
      <c r="J39" s="3">
        <v>44366</v>
      </c>
      <c r="K39" s="4" t="s">
        <v>395</v>
      </c>
      <c r="L39" s="5">
        <v>18.8</v>
      </c>
      <c r="M39" s="8" t="s">
        <v>428</v>
      </c>
      <c r="N39" s="8" t="s">
        <v>429</v>
      </c>
      <c r="O39" s="48" t="s">
        <v>430</v>
      </c>
      <c r="P39" s="13"/>
      <c r="Q39" s="14">
        <v>81</v>
      </c>
      <c r="R39" s="15" t="s">
        <v>573</v>
      </c>
      <c r="S39" s="16">
        <v>10</v>
      </c>
      <c r="T39" s="13"/>
      <c r="U39" s="14">
        <v>2100</v>
      </c>
      <c r="V39" s="15" t="s">
        <v>573</v>
      </c>
      <c r="W39" s="16">
        <v>44</v>
      </c>
      <c r="X39" s="42">
        <v>2181</v>
      </c>
      <c r="Y39" s="49">
        <v>0.16</v>
      </c>
      <c r="Z39" s="8" t="s">
        <v>434</v>
      </c>
      <c r="AA39" s="8" t="s">
        <v>434</v>
      </c>
      <c r="AB39" s="4" t="s">
        <v>434</v>
      </c>
      <c r="AC39" s="13"/>
      <c r="AD39" s="14" t="s">
        <v>434</v>
      </c>
      <c r="AE39" s="15"/>
      <c r="AF39" s="16"/>
      <c r="AG39" s="13"/>
      <c r="AH39" s="14" t="s">
        <v>434</v>
      </c>
      <c r="AI39" s="15"/>
      <c r="AJ39" s="16"/>
      <c r="AK39" s="42" t="s">
        <v>434</v>
      </c>
      <c r="AL39" s="49" t="s">
        <v>434</v>
      </c>
      <c r="AM39" s="17" t="s">
        <v>431</v>
      </c>
      <c r="AN39" s="1"/>
    </row>
    <row r="40" spans="2:40" x14ac:dyDescent="0.2">
      <c r="B40" s="147"/>
      <c r="C40" s="291"/>
      <c r="D40" s="243"/>
      <c r="E40" s="243"/>
      <c r="F40" s="158"/>
      <c r="G40" s="164"/>
      <c r="H40" s="274"/>
      <c r="I40" s="275"/>
      <c r="J40" s="3">
        <v>44426</v>
      </c>
      <c r="K40" s="4" t="s">
        <v>402</v>
      </c>
      <c r="L40" s="5">
        <v>26.4</v>
      </c>
      <c r="M40" s="8" t="s">
        <v>428</v>
      </c>
      <c r="N40" s="8" t="s">
        <v>429</v>
      </c>
      <c r="O40" s="48" t="s">
        <v>430</v>
      </c>
      <c r="P40" s="13"/>
      <c r="Q40" s="14">
        <v>54</v>
      </c>
      <c r="R40" s="15" t="s">
        <v>573</v>
      </c>
      <c r="S40" s="16">
        <v>5.8</v>
      </c>
      <c r="T40" s="13"/>
      <c r="U40" s="14">
        <v>1600</v>
      </c>
      <c r="V40" s="15" t="s">
        <v>573</v>
      </c>
      <c r="W40" s="16">
        <v>26</v>
      </c>
      <c r="X40" s="42">
        <v>1654</v>
      </c>
      <c r="Y40" s="49">
        <v>0.15</v>
      </c>
      <c r="Z40" s="8" t="s">
        <v>434</v>
      </c>
      <c r="AA40" s="8" t="s">
        <v>434</v>
      </c>
      <c r="AB40" s="4" t="s">
        <v>434</v>
      </c>
      <c r="AC40" s="13"/>
      <c r="AD40" s="14" t="s">
        <v>434</v>
      </c>
      <c r="AE40" s="15"/>
      <c r="AF40" s="16"/>
      <c r="AG40" s="13"/>
      <c r="AH40" s="14" t="s">
        <v>434</v>
      </c>
      <c r="AI40" s="15"/>
      <c r="AJ40" s="16"/>
      <c r="AK40" s="42" t="s">
        <v>434</v>
      </c>
      <c r="AL40" s="49" t="s">
        <v>434</v>
      </c>
      <c r="AM40" s="17" t="s">
        <v>431</v>
      </c>
      <c r="AN40" s="1"/>
    </row>
    <row r="41" spans="2:40" x14ac:dyDescent="0.2">
      <c r="B41" s="147"/>
      <c r="C41" s="291"/>
      <c r="D41" s="243"/>
      <c r="E41" s="243"/>
      <c r="F41" s="158"/>
      <c r="G41" s="164"/>
      <c r="H41" s="274"/>
      <c r="I41" s="275"/>
      <c r="J41" s="3">
        <v>44498</v>
      </c>
      <c r="K41" s="4" t="s">
        <v>402</v>
      </c>
      <c r="L41" s="5">
        <v>10.6</v>
      </c>
      <c r="M41" s="8" t="s">
        <v>428</v>
      </c>
      <c r="N41" s="8" t="s">
        <v>429</v>
      </c>
      <c r="O41" s="48" t="s">
        <v>430</v>
      </c>
      <c r="P41" s="13"/>
      <c r="Q41" s="14">
        <v>68</v>
      </c>
      <c r="R41" s="15" t="s">
        <v>573</v>
      </c>
      <c r="S41" s="16">
        <v>7.8</v>
      </c>
      <c r="T41" s="13"/>
      <c r="U41" s="14">
        <v>1900</v>
      </c>
      <c r="V41" s="15" t="s">
        <v>573</v>
      </c>
      <c r="W41" s="16">
        <v>35</v>
      </c>
      <c r="X41" s="42">
        <v>1968</v>
      </c>
      <c r="Y41" s="49">
        <v>0.15</v>
      </c>
      <c r="Z41" s="8" t="s">
        <v>434</v>
      </c>
      <c r="AA41" s="8" t="s">
        <v>434</v>
      </c>
      <c r="AB41" s="4" t="s">
        <v>434</v>
      </c>
      <c r="AC41" s="13"/>
      <c r="AD41" s="14" t="s">
        <v>434</v>
      </c>
      <c r="AE41" s="15"/>
      <c r="AF41" s="16"/>
      <c r="AG41" s="13"/>
      <c r="AH41" s="14" t="s">
        <v>434</v>
      </c>
      <c r="AI41" s="15"/>
      <c r="AJ41" s="16"/>
      <c r="AK41" s="42" t="s">
        <v>434</v>
      </c>
      <c r="AL41" s="49" t="s">
        <v>434</v>
      </c>
      <c r="AM41" s="17" t="s">
        <v>431</v>
      </c>
      <c r="AN41" s="1"/>
    </row>
    <row r="42" spans="2:40" x14ac:dyDescent="0.2">
      <c r="B42" s="147"/>
      <c r="C42" s="291"/>
      <c r="D42" s="243"/>
      <c r="E42" s="243"/>
      <c r="F42" s="158"/>
      <c r="G42" s="164"/>
      <c r="H42" s="274"/>
      <c r="I42" s="275"/>
      <c r="J42" s="3">
        <v>44518</v>
      </c>
      <c r="K42" s="4" t="s">
        <v>402</v>
      </c>
      <c r="L42" s="5">
        <v>15.6</v>
      </c>
      <c r="M42" s="8" t="s">
        <v>428</v>
      </c>
      <c r="N42" s="8" t="s">
        <v>429</v>
      </c>
      <c r="O42" s="48" t="s">
        <v>430</v>
      </c>
      <c r="P42" s="13"/>
      <c r="Q42" s="14">
        <v>37</v>
      </c>
      <c r="R42" s="15" t="s">
        <v>573</v>
      </c>
      <c r="S42" s="16">
        <v>5.7</v>
      </c>
      <c r="T42" s="13"/>
      <c r="U42" s="14">
        <v>1200</v>
      </c>
      <c r="V42" s="15" t="s">
        <v>573</v>
      </c>
      <c r="W42" s="16">
        <v>24</v>
      </c>
      <c r="X42" s="42">
        <v>1237</v>
      </c>
      <c r="Y42" s="49">
        <v>0.15</v>
      </c>
      <c r="Z42" s="8" t="s">
        <v>434</v>
      </c>
      <c r="AA42" s="8" t="s">
        <v>434</v>
      </c>
      <c r="AB42" s="4" t="s">
        <v>434</v>
      </c>
      <c r="AC42" s="13"/>
      <c r="AD42" s="14" t="s">
        <v>434</v>
      </c>
      <c r="AE42" s="15"/>
      <c r="AF42" s="16"/>
      <c r="AG42" s="13"/>
      <c r="AH42" s="14" t="s">
        <v>434</v>
      </c>
      <c r="AI42" s="15"/>
      <c r="AJ42" s="16"/>
      <c r="AK42" s="42" t="s">
        <v>434</v>
      </c>
      <c r="AL42" s="49" t="s">
        <v>434</v>
      </c>
      <c r="AM42" s="17" t="s">
        <v>431</v>
      </c>
      <c r="AN42" s="1"/>
    </row>
    <row r="43" spans="2:40" x14ac:dyDescent="0.2">
      <c r="B43" s="148"/>
      <c r="C43" s="292"/>
      <c r="D43" s="233"/>
      <c r="E43" s="233"/>
      <c r="F43" s="159"/>
      <c r="G43" s="165"/>
      <c r="H43" s="276"/>
      <c r="I43" s="277"/>
      <c r="J43" s="20">
        <v>44557</v>
      </c>
      <c r="K43" s="21" t="s">
        <v>479</v>
      </c>
      <c r="L43" s="22">
        <v>-2.1</v>
      </c>
      <c r="M43" s="25" t="s">
        <v>428</v>
      </c>
      <c r="N43" s="25" t="s">
        <v>429</v>
      </c>
      <c r="O43" s="50" t="s">
        <v>430</v>
      </c>
      <c r="P43" s="30"/>
      <c r="Q43" s="31">
        <v>130</v>
      </c>
      <c r="R43" s="32" t="s">
        <v>573</v>
      </c>
      <c r="S43" s="33">
        <v>11</v>
      </c>
      <c r="T43" s="30"/>
      <c r="U43" s="31">
        <v>3100</v>
      </c>
      <c r="V43" s="32" t="s">
        <v>573</v>
      </c>
      <c r="W43" s="33">
        <v>54</v>
      </c>
      <c r="X43" s="44">
        <v>3230</v>
      </c>
      <c r="Y43" s="51">
        <v>0.12</v>
      </c>
      <c r="Z43" s="25" t="s">
        <v>434</v>
      </c>
      <c r="AA43" s="25" t="s">
        <v>434</v>
      </c>
      <c r="AB43" s="21" t="s">
        <v>434</v>
      </c>
      <c r="AC43" s="30"/>
      <c r="AD43" s="31" t="s">
        <v>434</v>
      </c>
      <c r="AE43" s="32"/>
      <c r="AF43" s="33"/>
      <c r="AG43" s="30"/>
      <c r="AH43" s="31" t="s">
        <v>434</v>
      </c>
      <c r="AI43" s="32"/>
      <c r="AJ43" s="33"/>
      <c r="AK43" s="44" t="s">
        <v>434</v>
      </c>
      <c r="AL43" s="51" t="s">
        <v>434</v>
      </c>
      <c r="AM43" s="34" t="s">
        <v>431</v>
      </c>
      <c r="AN43" s="1"/>
    </row>
    <row r="44" spans="2:40" x14ac:dyDescent="0.2">
      <c r="B44" s="146" t="s">
        <v>42</v>
      </c>
      <c r="C44" s="295">
        <v>170</v>
      </c>
      <c r="D44" s="278" t="s">
        <v>326</v>
      </c>
      <c r="E44" s="279"/>
      <c r="F44" s="167"/>
      <c r="G44" s="169"/>
      <c r="H44" s="278" t="s">
        <v>327</v>
      </c>
      <c r="I44" s="279"/>
      <c r="J44" s="100">
        <v>44358</v>
      </c>
      <c r="K44" s="54" t="s">
        <v>402</v>
      </c>
      <c r="L44" s="101">
        <v>22</v>
      </c>
      <c r="M44" s="104" t="s">
        <v>445</v>
      </c>
      <c r="N44" s="104" t="s">
        <v>429</v>
      </c>
      <c r="O44" s="125" t="s">
        <v>430</v>
      </c>
      <c r="P44" s="109"/>
      <c r="Q44" s="121">
        <v>11</v>
      </c>
      <c r="R44" s="111" t="s">
        <v>573</v>
      </c>
      <c r="S44" s="112">
        <v>2.5</v>
      </c>
      <c r="T44" s="109"/>
      <c r="U44" s="121">
        <v>200</v>
      </c>
      <c r="V44" s="111" t="s">
        <v>573</v>
      </c>
      <c r="W44" s="112">
        <v>11</v>
      </c>
      <c r="X44" s="122">
        <v>211</v>
      </c>
      <c r="Y44" s="126">
        <v>0.08</v>
      </c>
      <c r="Z44" s="104" t="s">
        <v>434</v>
      </c>
      <c r="AA44" s="104" t="s">
        <v>434</v>
      </c>
      <c r="AB44" s="54" t="s">
        <v>434</v>
      </c>
      <c r="AC44" s="109"/>
      <c r="AD44" s="121" t="s">
        <v>434</v>
      </c>
      <c r="AE44" s="111"/>
      <c r="AF44" s="112"/>
      <c r="AG44" s="109"/>
      <c r="AH44" s="121" t="s">
        <v>434</v>
      </c>
      <c r="AI44" s="111"/>
      <c r="AJ44" s="112"/>
      <c r="AK44" s="122" t="s">
        <v>434</v>
      </c>
      <c r="AL44" s="126" t="s">
        <v>434</v>
      </c>
      <c r="AM44" s="113" t="s">
        <v>431</v>
      </c>
      <c r="AN44" s="1"/>
    </row>
    <row r="45" spans="2:40" x14ac:dyDescent="0.2">
      <c r="B45" s="147"/>
      <c r="C45" s="291"/>
      <c r="D45" s="274"/>
      <c r="E45" s="275"/>
      <c r="F45" s="158"/>
      <c r="G45" s="164"/>
      <c r="H45" s="274"/>
      <c r="I45" s="275"/>
      <c r="J45" s="3">
        <v>44375</v>
      </c>
      <c r="K45" s="4" t="s">
        <v>402</v>
      </c>
      <c r="L45" s="5">
        <v>20.8</v>
      </c>
      <c r="M45" s="8" t="s">
        <v>411</v>
      </c>
      <c r="N45" s="8" t="s">
        <v>429</v>
      </c>
      <c r="O45" s="48" t="s">
        <v>430</v>
      </c>
      <c r="P45" s="13"/>
      <c r="Q45" s="14">
        <v>32</v>
      </c>
      <c r="R45" s="15" t="s">
        <v>573</v>
      </c>
      <c r="S45" s="16">
        <v>6.1</v>
      </c>
      <c r="T45" s="13"/>
      <c r="U45" s="14">
        <v>680</v>
      </c>
      <c r="V45" s="15" t="s">
        <v>573</v>
      </c>
      <c r="W45" s="16">
        <v>30</v>
      </c>
      <c r="X45" s="42">
        <v>712</v>
      </c>
      <c r="Y45" s="49">
        <v>0.06</v>
      </c>
      <c r="Z45" s="8" t="s">
        <v>434</v>
      </c>
      <c r="AA45" s="8" t="s">
        <v>434</v>
      </c>
      <c r="AB45" s="4" t="s">
        <v>434</v>
      </c>
      <c r="AC45" s="13"/>
      <c r="AD45" s="14" t="s">
        <v>434</v>
      </c>
      <c r="AE45" s="15"/>
      <c r="AF45" s="16"/>
      <c r="AG45" s="13"/>
      <c r="AH45" s="14" t="s">
        <v>434</v>
      </c>
      <c r="AI45" s="15"/>
      <c r="AJ45" s="16"/>
      <c r="AK45" s="42" t="s">
        <v>434</v>
      </c>
      <c r="AL45" s="49" t="s">
        <v>434</v>
      </c>
      <c r="AM45" s="17" t="s">
        <v>431</v>
      </c>
      <c r="AN45" s="1"/>
    </row>
    <row r="46" spans="2:40" x14ac:dyDescent="0.2">
      <c r="B46" s="147"/>
      <c r="C46" s="291"/>
      <c r="D46" s="274"/>
      <c r="E46" s="275"/>
      <c r="F46" s="158"/>
      <c r="G46" s="164"/>
      <c r="H46" s="274"/>
      <c r="I46" s="275"/>
      <c r="J46" s="3">
        <v>44410</v>
      </c>
      <c r="K46" s="4" t="s">
        <v>402</v>
      </c>
      <c r="L46" s="5">
        <v>25.8</v>
      </c>
      <c r="M46" s="8" t="s">
        <v>411</v>
      </c>
      <c r="N46" s="8" t="s">
        <v>429</v>
      </c>
      <c r="O46" s="48" t="s">
        <v>430</v>
      </c>
      <c r="P46" s="13"/>
      <c r="Q46" s="14">
        <v>33</v>
      </c>
      <c r="R46" s="15" t="s">
        <v>573</v>
      </c>
      <c r="S46" s="16">
        <v>5.9</v>
      </c>
      <c r="T46" s="13"/>
      <c r="U46" s="14">
        <v>810</v>
      </c>
      <c r="V46" s="15" t="s">
        <v>573</v>
      </c>
      <c r="W46" s="16">
        <v>23</v>
      </c>
      <c r="X46" s="42">
        <v>843</v>
      </c>
      <c r="Y46" s="49">
        <v>0.06</v>
      </c>
      <c r="Z46" s="8" t="s">
        <v>434</v>
      </c>
      <c r="AA46" s="8" t="s">
        <v>434</v>
      </c>
      <c r="AB46" s="4" t="s">
        <v>434</v>
      </c>
      <c r="AC46" s="13"/>
      <c r="AD46" s="14" t="s">
        <v>434</v>
      </c>
      <c r="AE46" s="15"/>
      <c r="AF46" s="16"/>
      <c r="AG46" s="13"/>
      <c r="AH46" s="14" t="s">
        <v>434</v>
      </c>
      <c r="AI46" s="15"/>
      <c r="AJ46" s="16"/>
      <c r="AK46" s="42" t="s">
        <v>434</v>
      </c>
      <c r="AL46" s="49" t="s">
        <v>434</v>
      </c>
      <c r="AM46" s="17" t="s">
        <v>431</v>
      </c>
      <c r="AN46" s="1"/>
    </row>
    <row r="47" spans="2:40" x14ac:dyDescent="0.2">
      <c r="B47" s="147"/>
      <c r="C47" s="291"/>
      <c r="D47" s="274"/>
      <c r="E47" s="275"/>
      <c r="F47" s="158"/>
      <c r="G47" s="164"/>
      <c r="H47" s="274"/>
      <c r="I47" s="275"/>
      <c r="J47" s="3">
        <v>44476</v>
      </c>
      <c r="K47" s="4" t="s">
        <v>398</v>
      </c>
      <c r="L47" s="5">
        <v>19.2</v>
      </c>
      <c r="M47" s="8" t="s">
        <v>411</v>
      </c>
      <c r="N47" s="8" t="s">
        <v>429</v>
      </c>
      <c r="O47" s="48" t="s">
        <v>430</v>
      </c>
      <c r="P47" s="13"/>
      <c r="Q47" s="14">
        <v>22</v>
      </c>
      <c r="R47" s="15" t="s">
        <v>573</v>
      </c>
      <c r="S47" s="16">
        <v>4.0999999999999996</v>
      </c>
      <c r="T47" s="13"/>
      <c r="U47" s="14">
        <v>880</v>
      </c>
      <c r="V47" s="15" t="s">
        <v>573</v>
      </c>
      <c r="W47" s="16">
        <v>26</v>
      </c>
      <c r="X47" s="42">
        <v>902</v>
      </c>
      <c r="Y47" s="49">
        <v>7.0000000000000007E-2</v>
      </c>
      <c r="Z47" s="8" t="s">
        <v>434</v>
      </c>
      <c r="AA47" s="8" t="s">
        <v>434</v>
      </c>
      <c r="AB47" s="4" t="s">
        <v>434</v>
      </c>
      <c r="AC47" s="13"/>
      <c r="AD47" s="14" t="s">
        <v>434</v>
      </c>
      <c r="AE47" s="15"/>
      <c r="AF47" s="16"/>
      <c r="AG47" s="13"/>
      <c r="AH47" s="14" t="s">
        <v>434</v>
      </c>
      <c r="AI47" s="15"/>
      <c r="AJ47" s="16"/>
      <c r="AK47" s="42" t="s">
        <v>434</v>
      </c>
      <c r="AL47" s="49" t="s">
        <v>434</v>
      </c>
      <c r="AM47" s="17" t="s">
        <v>431</v>
      </c>
      <c r="AN47" s="1"/>
    </row>
    <row r="48" spans="2:40" x14ac:dyDescent="0.2">
      <c r="B48" s="147"/>
      <c r="C48" s="291"/>
      <c r="D48" s="274"/>
      <c r="E48" s="275"/>
      <c r="F48" s="158"/>
      <c r="G48" s="164"/>
      <c r="H48" s="274"/>
      <c r="I48" s="275"/>
      <c r="J48" s="3">
        <v>44524</v>
      </c>
      <c r="K48" s="4" t="s">
        <v>479</v>
      </c>
      <c r="L48" s="5">
        <v>3.4</v>
      </c>
      <c r="M48" s="8" t="s">
        <v>411</v>
      </c>
      <c r="N48" s="8" t="s">
        <v>429</v>
      </c>
      <c r="O48" s="48" t="s">
        <v>430</v>
      </c>
      <c r="P48" s="13"/>
      <c r="Q48" s="14">
        <v>31</v>
      </c>
      <c r="R48" s="15" t="s">
        <v>573</v>
      </c>
      <c r="S48" s="16">
        <v>5.3</v>
      </c>
      <c r="T48" s="13"/>
      <c r="U48" s="14">
        <v>690</v>
      </c>
      <c r="V48" s="15" t="s">
        <v>573</v>
      </c>
      <c r="W48" s="16">
        <v>20</v>
      </c>
      <c r="X48" s="42">
        <v>721</v>
      </c>
      <c r="Y48" s="49">
        <v>0.05</v>
      </c>
      <c r="Z48" s="8" t="s">
        <v>434</v>
      </c>
      <c r="AA48" s="8" t="s">
        <v>434</v>
      </c>
      <c r="AB48" s="4" t="s">
        <v>434</v>
      </c>
      <c r="AC48" s="13"/>
      <c r="AD48" s="14" t="s">
        <v>434</v>
      </c>
      <c r="AE48" s="15"/>
      <c r="AF48" s="16"/>
      <c r="AG48" s="13"/>
      <c r="AH48" s="14" t="s">
        <v>434</v>
      </c>
      <c r="AI48" s="15"/>
      <c r="AJ48" s="16"/>
      <c r="AK48" s="42" t="s">
        <v>434</v>
      </c>
      <c r="AL48" s="49" t="s">
        <v>434</v>
      </c>
      <c r="AM48" s="17" t="s">
        <v>431</v>
      </c>
      <c r="AN48" s="1"/>
    </row>
    <row r="49" spans="2:40" x14ac:dyDescent="0.2">
      <c r="B49" s="147"/>
      <c r="C49" s="291"/>
      <c r="D49" s="274"/>
      <c r="E49" s="275"/>
      <c r="F49" s="158"/>
      <c r="G49" s="164"/>
      <c r="H49" s="274"/>
      <c r="I49" s="275"/>
      <c r="J49" s="3">
        <v>44550</v>
      </c>
      <c r="K49" s="4" t="s">
        <v>398</v>
      </c>
      <c r="L49" s="5">
        <v>3.7</v>
      </c>
      <c r="M49" s="8" t="s">
        <v>411</v>
      </c>
      <c r="N49" s="8" t="s">
        <v>429</v>
      </c>
      <c r="O49" s="48" t="s">
        <v>430</v>
      </c>
      <c r="P49" s="13" t="s">
        <v>571</v>
      </c>
      <c r="Q49" s="14">
        <v>8.3000000000000007</v>
      </c>
      <c r="R49" s="15"/>
      <c r="S49" s="16"/>
      <c r="T49" s="13"/>
      <c r="U49" s="14">
        <v>250</v>
      </c>
      <c r="V49" s="15" t="s">
        <v>573</v>
      </c>
      <c r="W49" s="16">
        <v>10</v>
      </c>
      <c r="X49" s="42">
        <v>250</v>
      </c>
      <c r="Y49" s="49">
        <v>0.06</v>
      </c>
      <c r="Z49" s="8" t="s">
        <v>434</v>
      </c>
      <c r="AA49" s="8" t="s">
        <v>434</v>
      </c>
      <c r="AB49" s="4" t="s">
        <v>434</v>
      </c>
      <c r="AC49" s="13"/>
      <c r="AD49" s="14" t="s">
        <v>434</v>
      </c>
      <c r="AE49" s="15"/>
      <c r="AF49" s="16"/>
      <c r="AG49" s="13"/>
      <c r="AH49" s="14" t="s">
        <v>434</v>
      </c>
      <c r="AI49" s="15"/>
      <c r="AJ49" s="16"/>
      <c r="AK49" s="42" t="s">
        <v>434</v>
      </c>
      <c r="AL49" s="49" t="s">
        <v>434</v>
      </c>
      <c r="AM49" s="17" t="s">
        <v>431</v>
      </c>
      <c r="AN49" s="1"/>
    </row>
    <row r="50" spans="2:40" x14ac:dyDescent="0.2">
      <c r="B50" s="147"/>
      <c r="C50" s="291">
        <v>171</v>
      </c>
      <c r="D50" s="243" t="s">
        <v>342</v>
      </c>
      <c r="E50" s="243" t="s">
        <v>328</v>
      </c>
      <c r="F50" s="158"/>
      <c r="G50" s="164"/>
      <c r="H50" s="274" t="s">
        <v>329</v>
      </c>
      <c r="I50" s="275"/>
      <c r="J50" s="3">
        <v>44329</v>
      </c>
      <c r="K50" s="4" t="s">
        <v>395</v>
      </c>
      <c r="L50" s="5">
        <v>18.5</v>
      </c>
      <c r="M50" s="8" t="s">
        <v>411</v>
      </c>
      <c r="N50" s="8" t="s">
        <v>429</v>
      </c>
      <c r="O50" s="48" t="s">
        <v>430</v>
      </c>
      <c r="P50" s="13"/>
      <c r="Q50" s="14">
        <v>15</v>
      </c>
      <c r="R50" s="15" t="s">
        <v>573</v>
      </c>
      <c r="S50" s="16">
        <v>3.3</v>
      </c>
      <c r="T50" s="13"/>
      <c r="U50" s="14">
        <v>320</v>
      </c>
      <c r="V50" s="15" t="s">
        <v>573</v>
      </c>
      <c r="W50" s="16">
        <v>14</v>
      </c>
      <c r="X50" s="42">
        <v>335</v>
      </c>
      <c r="Y50" s="49">
        <v>0.08</v>
      </c>
      <c r="Z50" s="8" t="s">
        <v>434</v>
      </c>
      <c r="AA50" s="8" t="s">
        <v>434</v>
      </c>
      <c r="AB50" s="4" t="s">
        <v>434</v>
      </c>
      <c r="AC50" s="13"/>
      <c r="AD50" s="14" t="s">
        <v>434</v>
      </c>
      <c r="AE50" s="15"/>
      <c r="AF50" s="16"/>
      <c r="AG50" s="13"/>
      <c r="AH50" s="14" t="s">
        <v>434</v>
      </c>
      <c r="AI50" s="15"/>
      <c r="AJ50" s="16"/>
      <c r="AK50" s="42" t="s">
        <v>434</v>
      </c>
      <c r="AL50" s="49" t="s">
        <v>434</v>
      </c>
      <c r="AM50" s="17" t="s">
        <v>431</v>
      </c>
      <c r="AN50" s="1"/>
    </row>
    <row r="51" spans="2:40" x14ac:dyDescent="0.2">
      <c r="B51" s="147"/>
      <c r="C51" s="291"/>
      <c r="D51" s="243"/>
      <c r="E51" s="243"/>
      <c r="F51" s="158"/>
      <c r="G51" s="164"/>
      <c r="H51" s="274"/>
      <c r="I51" s="275"/>
      <c r="J51" s="3">
        <v>44366</v>
      </c>
      <c r="K51" s="4" t="s">
        <v>398</v>
      </c>
      <c r="L51" s="5">
        <v>18.8</v>
      </c>
      <c r="M51" s="8" t="s">
        <v>411</v>
      </c>
      <c r="N51" s="8" t="s">
        <v>429</v>
      </c>
      <c r="O51" s="48" t="s">
        <v>430</v>
      </c>
      <c r="P51" s="13"/>
      <c r="Q51" s="14">
        <v>32</v>
      </c>
      <c r="R51" s="15" t="s">
        <v>573</v>
      </c>
      <c r="S51" s="16">
        <v>9.4</v>
      </c>
      <c r="T51" s="13"/>
      <c r="U51" s="14">
        <v>900</v>
      </c>
      <c r="V51" s="15" t="s">
        <v>573</v>
      </c>
      <c r="W51" s="16">
        <v>36</v>
      </c>
      <c r="X51" s="42">
        <v>932</v>
      </c>
      <c r="Y51" s="49">
        <v>0.1</v>
      </c>
      <c r="Z51" s="8" t="s">
        <v>434</v>
      </c>
      <c r="AA51" s="8" t="s">
        <v>434</v>
      </c>
      <c r="AB51" s="4" t="s">
        <v>434</v>
      </c>
      <c r="AC51" s="13"/>
      <c r="AD51" s="14" t="s">
        <v>434</v>
      </c>
      <c r="AE51" s="15"/>
      <c r="AF51" s="16"/>
      <c r="AG51" s="13"/>
      <c r="AH51" s="14" t="s">
        <v>434</v>
      </c>
      <c r="AI51" s="15"/>
      <c r="AJ51" s="16"/>
      <c r="AK51" s="42" t="s">
        <v>434</v>
      </c>
      <c r="AL51" s="49" t="s">
        <v>434</v>
      </c>
      <c r="AM51" s="17" t="s">
        <v>431</v>
      </c>
      <c r="AN51" s="1"/>
    </row>
    <row r="52" spans="2:40" x14ac:dyDescent="0.2">
      <c r="B52" s="147"/>
      <c r="C52" s="291"/>
      <c r="D52" s="243"/>
      <c r="E52" s="243"/>
      <c r="F52" s="158"/>
      <c r="G52" s="164"/>
      <c r="H52" s="274"/>
      <c r="I52" s="275"/>
      <c r="J52" s="3">
        <v>44438</v>
      </c>
      <c r="K52" s="4" t="s">
        <v>398</v>
      </c>
      <c r="L52" s="5">
        <v>30.6</v>
      </c>
      <c r="M52" s="8" t="s">
        <v>411</v>
      </c>
      <c r="N52" s="8" t="s">
        <v>429</v>
      </c>
      <c r="O52" s="48" t="s">
        <v>430</v>
      </c>
      <c r="P52" s="13"/>
      <c r="Q52" s="14">
        <v>24</v>
      </c>
      <c r="R52" s="15" t="s">
        <v>573</v>
      </c>
      <c r="S52" s="16">
        <v>4.9000000000000004</v>
      </c>
      <c r="T52" s="13"/>
      <c r="U52" s="14">
        <v>550</v>
      </c>
      <c r="V52" s="15" t="s">
        <v>573</v>
      </c>
      <c r="W52" s="16">
        <v>20</v>
      </c>
      <c r="X52" s="42">
        <v>574</v>
      </c>
      <c r="Y52" s="49">
        <v>0.09</v>
      </c>
      <c r="Z52" s="8" t="s">
        <v>434</v>
      </c>
      <c r="AA52" s="8" t="s">
        <v>434</v>
      </c>
      <c r="AB52" s="4" t="s">
        <v>434</v>
      </c>
      <c r="AC52" s="13"/>
      <c r="AD52" s="14" t="s">
        <v>434</v>
      </c>
      <c r="AE52" s="15"/>
      <c r="AF52" s="16"/>
      <c r="AG52" s="13"/>
      <c r="AH52" s="14" t="s">
        <v>434</v>
      </c>
      <c r="AI52" s="15"/>
      <c r="AJ52" s="16"/>
      <c r="AK52" s="42" t="s">
        <v>434</v>
      </c>
      <c r="AL52" s="49" t="s">
        <v>434</v>
      </c>
      <c r="AM52" s="17" t="s">
        <v>431</v>
      </c>
      <c r="AN52" s="1"/>
    </row>
    <row r="53" spans="2:40" x14ac:dyDescent="0.2">
      <c r="B53" s="147"/>
      <c r="C53" s="291"/>
      <c r="D53" s="243"/>
      <c r="E53" s="243"/>
      <c r="F53" s="158"/>
      <c r="G53" s="164"/>
      <c r="H53" s="274"/>
      <c r="I53" s="275"/>
      <c r="J53" s="3">
        <v>44476</v>
      </c>
      <c r="K53" s="4" t="s">
        <v>398</v>
      </c>
      <c r="L53" s="5">
        <v>18.2</v>
      </c>
      <c r="M53" s="8" t="s">
        <v>433</v>
      </c>
      <c r="N53" s="8" t="s">
        <v>429</v>
      </c>
      <c r="O53" s="48" t="s">
        <v>430</v>
      </c>
      <c r="P53" s="13"/>
      <c r="Q53" s="14">
        <v>20</v>
      </c>
      <c r="R53" s="15" t="s">
        <v>573</v>
      </c>
      <c r="S53" s="16">
        <v>3.9</v>
      </c>
      <c r="T53" s="13"/>
      <c r="U53" s="14">
        <v>510</v>
      </c>
      <c r="V53" s="15" t="s">
        <v>573</v>
      </c>
      <c r="W53" s="16">
        <v>18</v>
      </c>
      <c r="X53" s="42">
        <v>530</v>
      </c>
      <c r="Y53" s="49">
        <v>0.08</v>
      </c>
      <c r="Z53" s="8" t="s">
        <v>434</v>
      </c>
      <c r="AA53" s="8" t="s">
        <v>434</v>
      </c>
      <c r="AB53" s="4" t="s">
        <v>434</v>
      </c>
      <c r="AC53" s="13"/>
      <c r="AD53" s="14" t="s">
        <v>434</v>
      </c>
      <c r="AE53" s="15"/>
      <c r="AF53" s="16"/>
      <c r="AG53" s="13"/>
      <c r="AH53" s="14" t="s">
        <v>434</v>
      </c>
      <c r="AI53" s="15"/>
      <c r="AJ53" s="16"/>
      <c r="AK53" s="42" t="s">
        <v>434</v>
      </c>
      <c r="AL53" s="49" t="s">
        <v>434</v>
      </c>
      <c r="AM53" s="17" t="s">
        <v>431</v>
      </c>
      <c r="AN53" s="1"/>
    </row>
    <row r="54" spans="2:40" x14ac:dyDescent="0.2">
      <c r="B54" s="147"/>
      <c r="C54" s="291"/>
      <c r="D54" s="243"/>
      <c r="E54" s="243"/>
      <c r="F54" s="158"/>
      <c r="G54" s="164"/>
      <c r="H54" s="274"/>
      <c r="I54" s="275"/>
      <c r="J54" s="3">
        <v>44504</v>
      </c>
      <c r="K54" s="4" t="s">
        <v>402</v>
      </c>
      <c r="L54" s="5">
        <v>16.600000000000001</v>
      </c>
      <c r="M54" s="8" t="s">
        <v>409</v>
      </c>
      <c r="N54" s="8" t="s">
        <v>429</v>
      </c>
      <c r="O54" s="48" t="s">
        <v>430</v>
      </c>
      <c r="P54" s="13" t="s">
        <v>571</v>
      </c>
      <c r="Q54" s="14">
        <v>8.9</v>
      </c>
      <c r="R54" s="15"/>
      <c r="S54" s="16"/>
      <c r="T54" s="13"/>
      <c r="U54" s="14">
        <v>34</v>
      </c>
      <c r="V54" s="15" t="s">
        <v>573</v>
      </c>
      <c r="W54" s="16">
        <v>5.0999999999999996</v>
      </c>
      <c r="X54" s="42">
        <v>34</v>
      </c>
      <c r="Y54" s="49">
        <v>0.08</v>
      </c>
      <c r="Z54" s="8" t="s">
        <v>434</v>
      </c>
      <c r="AA54" s="8" t="s">
        <v>434</v>
      </c>
      <c r="AB54" s="4" t="s">
        <v>434</v>
      </c>
      <c r="AC54" s="13"/>
      <c r="AD54" s="14" t="s">
        <v>434</v>
      </c>
      <c r="AE54" s="15"/>
      <c r="AF54" s="16"/>
      <c r="AG54" s="13"/>
      <c r="AH54" s="14" t="s">
        <v>434</v>
      </c>
      <c r="AI54" s="15"/>
      <c r="AJ54" s="16"/>
      <c r="AK54" s="42" t="s">
        <v>434</v>
      </c>
      <c r="AL54" s="49" t="s">
        <v>434</v>
      </c>
      <c r="AM54" s="17" t="s">
        <v>431</v>
      </c>
      <c r="AN54" s="1"/>
    </row>
    <row r="55" spans="2:40" x14ac:dyDescent="0.2">
      <c r="B55" s="147"/>
      <c r="C55" s="291"/>
      <c r="D55" s="243"/>
      <c r="E55" s="243"/>
      <c r="F55" s="158"/>
      <c r="G55" s="164"/>
      <c r="H55" s="274"/>
      <c r="I55" s="275"/>
      <c r="J55" s="3">
        <v>44533</v>
      </c>
      <c r="K55" s="4" t="s">
        <v>402</v>
      </c>
      <c r="L55" s="5">
        <v>16.100000000000001</v>
      </c>
      <c r="M55" s="8" t="s">
        <v>411</v>
      </c>
      <c r="N55" s="8" t="s">
        <v>429</v>
      </c>
      <c r="O55" s="48" t="s">
        <v>430</v>
      </c>
      <c r="P55" s="13"/>
      <c r="Q55" s="14">
        <v>13</v>
      </c>
      <c r="R55" s="15" t="s">
        <v>573</v>
      </c>
      <c r="S55" s="16">
        <v>3</v>
      </c>
      <c r="T55" s="13"/>
      <c r="U55" s="14">
        <v>200</v>
      </c>
      <c r="V55" s="15" t="s">
        <v>573</v>
      </c>
      <c r="W55" s="16">
        <v>12</v>
      </c>
      <c r="X55" s="42">
        <v>213</v>
      </c>
      <c r="Y55" s="49">
        <v>7.0000000000000007E-2</v>
      </c>
      <c r="Z55" s="8" t="s">
        <v>434</v>
      </c>
      <c r="AA55" s="8" t="s">
        <v>434</v>
      </c>
      <c r="AB55" s="4" t="s">
        <v>434</v>
      </c>
      <c r="AC55" s="13"/>
      <c r="AD55" s="14" t="s">
        <v>434</v>
      </c>
      <c r="AE55" s="15"/>
      <c r="AF55" s="16"/>
      <c r="AG55" s="13"/>
      <c r="AH55" s="14" t="s">
        <v>434</v>
      </c>
      <c r="AI55" s="15"/>
      <c r="AJ55" s="16"/>
      <c r="AK55" s="42" t="s">
        <v>434</v>
      </c>
      <c r="AL55" s="49" t="s">
        <v>434</v>
      </c>
      <c r="AM55" s="17" t="s">
        <v>431</v>
      </c>
      <c r="AN55" s="1"/>
    </row>
    <row r="56" spans="2:40" x14ac:dyDescent="0.2">
      <c r="B56" s="147"/>
      <c r="C56" s="291">
        <v>172</v>
      </c>
      <c r="D56" s="274" t="s">
        <v>330</v>
      </c>
      <c r="E56" s="275"/>
      <c r="F56" s="158"/>
      <c r="G56" s="164"/>
      <c r="H56" s="274" t="s">
        <v>331</v>
      </c>
      <c r="I56" s="275"/>
      <c r="J56" s="3">
        <v>44343</v>
      </c>
      <c r="K56" s="4" t="s">
        <v>395</v>
      </c>
      <c r="L56" s="5">
        <v>17.2</v>
      </c>
      <c r="M56" s="8" t="s">
        <v>411</v>
      </c>
      <c r="N56" s="8" t="s">
        <v>429</v>
      </c>
      <c r="O56" s="48" t="s">
        <v>430</v>
      </c>
      <c r="P56" s="13" t="s">
        <v>571</v>
      </c>
      <c r="Q56" s="14">
        <v>8.9</v>
      </c>
      <c r="R56" s="15"/>
      <c r="S56" s="16"/>
      <c r="T56" s="13"/>
      <c r="U56" s="14">
        <v>180</v>
      </c>
      <c r="V56" s="15" t="s">
        <v>573</v>
      </c>
      <c r="W56" s="16">
        <v>8.9</v>
      </c>
      <c r="X56" s="42">
        <v>180</v>
      </c>
      <c r="Y56" s="49">
        <v>0.09</v>
      </c>
      <c r="Z56" s="8" t="s">
        <v>434</v>
      </c>
      <c r="AA56" s="8" t="s">
        <v>434</v>
      </c>
      <c r="AB56" s="4" t="s">
        <v>434</v>
      </c>
      <c r="AC56" s="13"/>
      <c r="AD56" s="14" t="s">
        <v>434</v>
      </c>
      <c r="AE56" s="15"/>
      <c r="AF56" s="16"/>
      <c r="AG56" s="13"/>
      <c r="AH56" s="14" t="s">
        <v>434</v>
      </c>
      <c r="AI56" s="15"/>
      <c r="AJ56" s="16"/>
      <c r="AK56" s="42" t="s">
        <v>434</v>
      </c>
      <c r="AL56" s="49" t="s">
        <v>434</v>
      </c>
      <c r="AM56" s="17" t="s">
        <v>431</v>
      </c>
      <c r="AN56" s="1"/>
    </row>
    <row r="57" spans="2:40" x14ac:dyDescent="0.2">
      <c r="B57" s="147"/>
      <c r="C57" s="291"/>
      <c r="D57" s="274"/>
      <c r="E57" s="275"/>
      <c r="F57" s="158"/>
      <c r="G57" s="164"/>
      <c r="H57" s="274"/>
      <c r="I57" s="275"/>
      <c r="J57" s="3">
        <v>44364</v>
      </c>
      <c r="K57" s="4" t="s">
        <v>398</v>
      </c>
      <c r="L57" s="5">
        <v>19.5</v>
      </c>
      <c r="M57" s="8" t="s">
        <v>411</v>
      </c>
      <c r="N57" s="8" t="s">
        <v>429</v>
      </c>
      <c r="O57" s="48" t="s">
        <v>430</v>
      </c>
      <c r="P57" s="13" t="s">
        <v>571</v>
      </c>
      <c r="Q57" s="14">
        <v>8.8000000000000007</v>
      </c>
      <c r="R57" s="15"/>
      <c r="S57" s="16"/>
      <c r="T57" s="13"/>
      <c r="U57" s="14">
        <v>240</v>
      </c>
      <c r="V57" s="15" t="s">
        <v>573</v>
      </c>
      <c r="W57" s="16">
        <v>10</v>
      </c>
      <c r="X57" s="42">
        <v>240</v>
      </c>
      <c r="Y57" s="49">
        <v>7.0000000000000007E-2</v>
      </c>
      <c r="Z57" s="8" t="s">
        <v>434</v>
      </c>
      <c r="AA57" s="8" t="s">
        <v>434</v>
      </c>
      <c r="AB57" s="4" t="s">
        <v>434</v>
      </c>
      <c r="AC57" s="13"/>
      <c r="AD57" s="14" t="s">
        <v>434</v>
      </c>
      <c r="AE57" s="15"/>
      <c r="AF57" s="16"/>
      <c r="AG57" s="13"/>
      <c r="AH57" s="14" t="s">
        <v>434</v>
      </c>
      <c r="AI57" s="15"/>
      <c r="AJ57" s="16"/>
      <c r="AK57" s="42" t="s">
        <v>434</v>
      </c>
      <c r="AL57" s="49" t="s">
        <v>434</v>
      </c>
      <c r="AM57" s="17" t="s">
        <v>431</v>
      </c>
      <c r="AN57" s="1"/>
    </row>
    <row r="58" spans="2:40" x14ac:dyDescent="0.2">
      <c r="B58" s="147"/>
      <c r="C58" s="291"/>
      <c r="D58" s="274"/>
      <c r="E58" s="275"/>
      <c r="F58" s="158"/>
      <c r="G58" s="164"/>
      <c r="H58" s="274"/>
      <c r="I58" s="275"/>
      <c r="J58" s="3">
        <v>44412</v>
      </c>
      <c r="K58" s="4" t="s">
        <v>402</v>
      </c>
      <c r="L58" s="5">
        <v>27.9</v>
      </c>
      <c r="M58" s="8" t="s">
        <v>411</v>
      </c>
      <c r="N58" s="8" t="s">
        <v>429</v>
      </c>
      <c r="O58" s="48" t="s">
        <v>430</v>
      </c>
      <c r="P58" s="13" t="s">
        <v>571</v>
      </c>
      <c r="Q58" s="14">
        <v>8.3000000000000007</v>
      </c>
      <c r="R58" s="15"/>
      <c r="S58" s="16"/>
      <c r="T58" s="13"/>
      <c r="U58" s="14">
        <v>97</v>
      </c>
      <c r="V58" s="15" t="s">
        <v>573</v>
      </c>
      <c r="W58" s="16">
        <v>6.6</v>
      </c>
      <c r="X58" s="42">
        <v>97</v>
      </c>
      <c r="Y58" s="49">
        <v>0.08</v>
      </c>
      <c r="Z58" s="8" t="s">
        <v>434</v>
      </c>
      <c r="AA58" s="8" t="s">
        <v>434</v>
      </c>
      <c r="AB58" s="4" t="s">
        <v>434</v>
      </c>
      <c r="AC58" s="13"/>
      <c r="AD58" s="14" t="s">
        <v>434</v>
      </c>
      <c r="AE58" s="15"/>
      <c r="AF58" s="16"/>
      <c r="AG58" s="13"/>
      <c r="AH58" s="14" t="s">
        <v>434</v>
      </c>
      <c r="AI58" s="15"/>
      <c r="AJ58" s="16"/>
      <c r="AK58" s="42" t="s">
        <v>434</v>
      </c>
      <c r="AL58" s="49" t="s">
        <v>434</v>
      </c>
      <c r="AM58" s="17" t="s">
        <v>431</v>
      </c>
      <c r="AN58" s="1"/>
    </row>
    <row r="59" spans="2:40" x14ac:dyDescent="0.2">
      <c r="B59" s="147"/>
      <c r="C59" s="291"/>
      <c r="D59" s="274"/>
      <c r="E59" s="275"/>
      <c r="F59" s="158"/>
      <c r="G59" s="164"/>
      <c r="H59" s="274"/>
      <c r="I59" s="275"/>
      <c r="J59" s="3">
        <v>44477</v>
      </c>
      <c r="K59" s="4" t="s">
        <v>402</v>
      </c>
      <c r="L59" s="5">
        <v>21.2</v>
      </c>
      <c r="M59" s="8" t="s">
        <v>411</v>
      </c>
      <c r="N59" s="8" t="s">
        <v>429</v>
      </c>
      <c r="O59" s="48" t="s">
        <v>430</v>
      </c>
      <c r="P59" s="13" t="s">
        <v>571</v>
      </c>
      <c r="Q59" s="14">
        <v>9.1999999999999993</v>
      </c>
      <c r="R59" s="15"/>
      <c r="S59" s="16"/>
      <c r="T59" s="13"/>
      <c r="U59" s="14">
        <v>130</v>
      </c>
      <c r="V59" s="15" t="s">
        <v>573</v>
      </c>
      <c r="W59" s="16">
        <v>7.7</v>
      </c>
      <c r="X59" s="42">
        <v>130</v>
      </c>
      <c r="Y59" s="49">
        <v>0.08</v>
      </c>
      <c r="Z59" s="8" t="s">
        <v>434</v>
      </c>
      <c r="AA59" s="8" t="s">
        <v>434</v>
      </c>
      <c r="AB59" s="4" t="s">
        <v>434</v>
      </c>
      <c r="AC59" s="13"/>
      <c r="AD59" s="14" t="s">
        <v>434</v>
      </c>
      <c r="AE59" s="15"/>
      <c r="AF59" s="16"/>
      <c r="AG59" s="13"/>
      <c r="AH59" s="14" t="s">
        <v>434</v>
      </c>
      <c r="AI59" s="15"/>
      <c r="AJ59" s="16"/>
      <c r="AK59" s="42" t="s">
        <v>434</v>
      </c>
      <c r="AL59" s="49" t="s">
        <v>434</v>
      </c>
      <c r="AM59" s="17" t="s">
        <v>431</v>
      </c>
      <c r="AN59" s="1"/>
    </row>
    <row r="60" spans="2:40" x14ac:dyDescent="0.2">
      <c r="B60" s="147"/>
      <c r="C60" s="291"/>
      <c r="D60" s="274"/>
      <c r="E60" s="275"/>
      <c r="F60" s="158"/>
      <c r="G60" s="164"/>
      <c r="H60" s="274"/>
      <c r="I60" s="275"/>
      <c r="J60" s="3">
        <v>44510</v>
      </c>
      <c r="K60" s="4" t="s">
        <v>402</v>
      </c>
      <c r="L60" s="5">
        <v>12.8</v>
      </c>
      <c r="M60" s="8" t="s">
        <v>411</v>
      </c>
      <c r="N60" s="8" t="s">
        <v>429</v>
      </c>
      <c r="O60" s="48" t="s">
        <v>430</v>
      </c>
      <c r="P60" s="13" t="s">
        <v>571</v>
      </c>
      <c r="Q60" s="14">
        <v>7.6</v>
      </c>
      <c r="R60" s="15"/>
      <c r="S60" s="16"/>
      <c r="T60" s="13"/>
      <c r="U60" s="14">
        <v>68</v>
      </c>
      <c r="V60" s="15" t="s">
        <v>573</v>
      </c>
      <c r="W60" s="16">
        <v>5.8</v>
      </c>
      <c r="X60" s="42">
        <v>68</v>
      </c>
      <c r="Y60" s="49">
        <v>0.08</v>
      </c>
      <c r="Z60" s="8" t="s">
        <v>434</v>
      </c>
      <c r="AA60" s="8" t="s">
        <v>434</v>
      </c>
      <c r="AB60" s="4" t="s">
        <v>434</v>
      </c>
      <c r="AC60" s="13"/>
      <c r="AD60" s="14" t="s">
        <v>434</v>
      </c>
      <c r="AE60" s="15"/>
      <c r="AF60" s="16"/>
      <c r="AG60" s="13"/>
      <c r="AH60" s="14" t="s">
        <v>434</v>
      </c>
      <c r="AI60" s="15"/>
      <c r="AJ60" s="16"/>
      <c r="AK60" s="42" t="s">
        <v>434</v>
      </c>
      <c r="AL60" s="49" t="s">
        <v>434</v>
      </c>
      <c r="AM60" s="17" t="s">
        <v>431</v>
      </c>
      <c r="AN60" s="1"/>
    </row>
    <row r="61" spans="2:40" x14ac:dyDescent="0.2">
      <c r="B61" s="147"/>
      <c r="C61" s="291"/>
      <c r="D61" s="274"/>
      <c r="E61" s="275"/>
      <c r="F61" s="158"/>
      <c r="G61" s="164"/>
      <c r="H61" s="274"/>
      <c r="I61" s="275"/>
      <c r="J61" s="3">
        <v>44540</v>
      </c>
      <c r="K61" s="4" t="s">
        <v>398</v>
      </c>
      <c r="L61" s="5">
        <v>12.9</v>
      </c>
      <c r="M61" s="8" t="s">
        <v>411</v>
      </c>
      <c r="N61" s="8" t="s">
        <v>429</v>
      </c>
      <c r="O61" s="48" t="s">
        <v>430</v>
      </c>
      <c r="P61" s="13" t="s">
        <v>571</v>
      </c>
      <c r="Q61" s="14">
        <v>9.3000000000000007</v>
      </c>
      <c r="R61" s="15"/>
      <c r="S61" s="16"/>
      <c r="T61" s="13"/>
      <c r="U61" s="14">
        <v>93</v>
      </c>
      <c r="V61" s="15" t="s">
        <v>573</v>
      </c>
      <c r="W61" s="16">
        <v>6.6</v>
      </c>
      <c r="X61" s="42">
        <v>93</v>
      </c>
      <c r="Y61" s="49">
        <v>0.08</v>
      </c>
      <c r="Z61" s="8" t="s">
        <v>434</v>
      </c>
      <c r="AA61" s="8" t="s">
        <v>434</v>
      </c>
      <c r="AB61" s="4" t="s">
        <v>434</v>
      </c>
      <c r="AC61" s="13"/>
      <c r="AD61" s="14" t="s">
        <v>434</v>
      </c>
      <c r="AE61" s="15"/>
      <c r="AF61" s="16"/>
      <c r="AG61" s="13"/>
      <c r="AH61" s="14" t="s">
        <v>434</v>
      </c>
      <c r="AI61" s="15"/>
      <c r="AJ61" s="16"/>
      <c r="AK61" s="42" t="s">
        <v>434</v>
      </c>
      <c r="AL61" s="49" t="s">
        <v>434</v>
      </c>
      <c r="AM61" s="17" t="s">
        <v>431</v>
      </c>
      <c r="AN61" s="1"/>
    </row>
    <row r="62" spans="2:40" x14ac:dyDescent="0.2">
      <c r="B62" s="147"/>
      <c r="C62" s="291">
        <v>173</v>
      </c>
      <c r="D62" s="243" t="s">
        <v>343</v>
      </c>
      <c r="E62" s="243" t="s">
        <v>333</v>
      </c>
      <c r="F62" s="158"/>
      <c r="G62" s="164"/>
      <c r="H62" s="274" t="s">
        <v>334</v>
      </c>
      <c r="I62" s="275"/>
      <c r="J62" s="3">
        <v>44329</v>
      </c>
      <c r="K62" s="4" t="s">
        <v>398</v>
      </c>
      <c r="L62" s="5">
        <v>18.899999999999999</v>
      </c>
      <c r="M62" s="8" t="s">
        <v>428</v>
      </c>
      <c r="N62" s="8" t="s">
        <v>429</v>
      </c>
      <c r="O62" s="48" t="s">
        <v>430</v>
      </c>
      <c r="P62" s="13" t="s">
        <v>571</v>
      </c>
      <c r="Q62" s="14">
        <v>6.4</v>
      </c>
      <c r="R62" s="15"/>
      <c r="S62" s="16"/>
      <c r="T62" s="13"/>
      <c r="U62" s="14">
        <v>56</v>
      </c>
      <c r="V62" s="15" t="s">
        <v>573</v>
      </c>
      <c r="W62" s="16">
        <v>4.4000000000000004</v>
      </c>
      <c r="X62" s="42">
        <v>56</v>
      </c>
      <c r="Y62" s="49">
        <v>7.0000000000000007E-2</v>
      </c>
      <c r="Z62" s="8" t="s">
        <v>434</v>
      </c>
      <c r="AA62" s="8" t="s">
        <v>434</v>
      </c>
      <c r="AB62" s="4" t="s">
        <v>434</v>
      </c>
      <c r="AC62" s="13"/>
      <c r="AD62" s="14" t="s">
        <v>434</v>
      </c>
      <c r="AE62" s="15"/>
      <c r="AF62" s="16"/>
      <c r="AG62" s="13"/>
      <c r="AH62" s="14" t="s">
        <v>434</v>
      </c>
      <c r="AI62" s="15"/>
      <c r="AJ62" s="16"/>
      <c r="AK62" s="42" t="s">
        <v>434</v>
      </c>
      <c r="AL62" s="49" t="s">
        <v>434</v>
      </c>
      <c r="AM62" s="17" t="s">
        <v>431</v>
      </c>
      <c r="AN62" s="1"/>
    </row>
    <row r="63" spans="2:40" x14ac:dyDescent="0.2">
      <c r="B63" s="147"/>
      <c r="C63" s="291"/>
      <c r="D63" s="243"/>
      <c r="E63" s="243"/>
      <c r="F63" s="158"/>
      <c r="G63" s="164"/>
      <c r="H63" s="274"/>
      <c r="I63" s="275"/>
      <c r="J63" s="3">
        <v>44366</v>
      </c>
      <c r="K63" s="4" t="s">
        <v>395</v>
      </c>
      <c r="L63" s="5">
        <v>18.899999999999999</v>
      </c>
      <c r="M63" s="8" t="s">
        <v>428</v>
      </c>
      <c r="N63" s="8" t="s">
        <v>429</v>
      </c>
      <c r="O63" s="48" t="s">
        <v>430</v>
      </c>
      <c r="P63" s="13" t="s">
        <v>571</v>
      </c>
      <c r="Q63" s="14">
        <v>7.9</v>
      </c>
      <c r="R63" s="15"/>
      <c r="S63" s="16"/>
      <c r="T63" s="13"/>
      <c r="U63" s="14">
        <v>49</v>
      </c>
      <c r="V63" s="15" t="s">
        <v>573</v>
      </c>
      <c r="W63" s="16">
        <v>4.8</v>
      </c>
      <c r="X63" s="42">
        <v>49</v>
      </c>
      <c r="Y63" s="49">
        <v>7.0000000000000007E-2</v>
      </c>
      <c r="Z63" s="8" t="s">
        <v>434</v>
      </c>
      <c r="AA63" s="8" t="s">
        <v>434</v>
      </c>
      <c r="AB63" s="4" t="s">
        <v>434</v>
      </c>
      <c r="AC63" s="13"/>
      <c r="AD63" s="14" t="s">
        <v>434</v>
      </c>
      <c r="AE63" s="15"/>
      <c r="AF63" s="16"/>
      <c r="AG63" s="13"/>
      <c r="AH63" s="14" t="s">
        <v>434</v>
      </c>
      <c r="AI63" s="15"/>
      <c r="AJ63" s="16"/>
      <c r="AK63" s="42" t="s">
        <v>434</v>
      </c>
      <c r="AL63" s="49" t="s">
        <v>434</v>
      </c>
      <c r="AM63" s="17" t="s">
        <v>431</v>
      </c>
      <c r="AN63" s="1"/>
    </row>
    <row r="64" spans="2:40" x14ac:dyDescent="0.2">
      <c r="B64" s="147"/>
      <c r="C64" s="291"/>
      <c r="D64" s="243"/>
      <c r="E64" s="243"/>
      <c r="F64" s="158"/>
      <c r="G64" s="164"/>
      <c r="H64" s="274"/>
      <c r="I64" s="275"/>
      <c r="J64" s="3">
        <v>44439</v>
      </c>
      <c r="K64" s="4" t="s">
        <v>398</v>
      </c>
      <c r="L64" s="5">
        <v>29.2</v>
      </c>
      <c r="M64" s="8" t="s">
        <v>428</v>
      </c>
      <c r="N64" s="8" t="s">
        <v>429</v>
      </c>
      <c r="O64" s="48" t="s">
        <v>430</v>
      </c>
      <c r="P64" s="13" t="s">
        <v>571</v>
      </c>
      <c r="Q64" s="14">
        <v>8.6999999999999993</v>
      </c>
      <c r="R64" s="15"/>
      <c r="S64" s="16"/>
      <c r="T64" s="13"/>
      <c r="U64" s="14">
        <v>41</v>
      </c>
      <c r="V64" s="15" t="s">
        <v>573</v>
      </c>
      <c r="W64" s="16">
        <v>4.5999999999999996</v>
      </c>
      <c r="X64" s="42">
        <v>41</v>
      </c>
      <c r="Y64" s="49">
        <v>0.06</v>
      </c>
      <c r="Z64" s="8" t="s">
        <v>434</v>
      </c>
      <c r="AA64" s="8" t="s">
        <v>434</v>
      </c>
      <c r="AB64" s="4" t="s">
        <v>434</v>
      </c>
      <c r="AC64" s="13"/>
      <c r="AD64" s="14" t="s">
        <v>434</v>
      </c>
      <c r="AE64" s="15"/>
      <c r="AF64" s="16"/>
      <c r="AG64" s="13"/>
      <c r="AH64" s="14" t="s">
        <v>434</v>
      </c>
      <c r="AI64" s="15"/>
      <c r="AJ64" s="16"/>
      <c r="AK64" s="42" t="s">
        <v>434</v>
      </c>
      <c r="AL64" s="49" t="s">
        <v>434</v>
      </c>
      <c r="AM64" s="17" t="s">
        <v>431</v>
      </c>
      <c r="AN64" s="1"/>
    </row>
    <row r="65" spans="2:40" x14ac:dyDescent="0.2">
      <c r="B65" s="147"/>
      <c r="C65" s="291"/>
      <c r="D65" s="243"/>
      <c r="E65" s="243"/>
      <c r="F65" s="158"/>
      <c r="G65" s="164"/>
      <c r="H65" s="274"/>
      <c r="I65" s="275"/>
      <c r="J65" s="3">
        <v>44474</v>
      </c>
      <c r="K65" s="4" t="s">
        <v>402</v>
      </c>
      <c r="L65" s="5">
        <v>26.5</v>
      </c>
      <c r="M65" s="8" t="s">
        <v>428</v>
      </c>
      <c r="N65" s="8" t="s">
        <v>429</v>
      </c>
      <c r="O65" s="48" t="s">
        <v>430</v>
      </c>
      <c r="P65" s="13" t="s">
        <v>571</v>
      </c>
      <c r="Q65" s="14">
        <v>8.1</v>
      </c>
      <c r="R65" s="15"/>
      <c r="S65" s="16"/>
      <c r="T65" s="13"/>
      <c r="U65" s="14">
        <v>32</v>
      </c>
      <c r="V65" s="15" t="s">
        <v>573</v>
      </c>
      <c r="W65" s="16">
        <v>4.7</v>
      </c>
      <c r="X65" s="42">
        <v>32</v>
      </c>
      <c r="Y65" s="49">
        <v>7.0000000000000007E-2</v>
      </c>
      <c r="Z65" s="8" t="s">
        <v>434</v>
      </c>
      <c r="AA65" s="8" t="s">
        <v>434</v>
      </c>
      <c r="AB65" s="4" t="s">
        <v>434</v>
      </c>
      <c r="AC65" s="13"/>
      <c r="AD65" s="14" t="s">
        <v>434</v>
      </c>
      <c r="AE65" s="15"/>
      <c r="AF65" s="16"/>
      <c r="AG65" s="13"/>
      <c r="AH65" s="14" t="s">
        <v>434</v>
      </c>
      <c r="AI65" s="15"/>
      <c r="AJ65" s="16"/>
      <c r="AK65" s="42" t="s">
        <v>434</v>
      </c>
      <c r="AL65" s="49" t="s">
        <v>434</v>
      </c>
      <c r="AM65" s="17" t="s">
        <v>431</v>
      </c>
      <c r="AN65" s="1"/>
    </row>
    <row r="66" spans="2:40" x14ac:dyDescent="0.2">
      <c r="B66" s="147"/>
      <c r="C66" s="291"/>
      <c r="D66" s="243"/>
      <c r="E66" s="243"/>
      <c r="F66" s="158"/>
      <c r="G66" s="164"/>
      <c r="H66" s="274"/>
      <c r="I66" s="275"/>
      <c r="J66" s="3">
        <v>44504</v>
      </c>
      <c r="K66" s="4" t="s">
        <v>402</v>
      </c>
      <c r="L66" s="5">
        <v>13.4</v>
      </c>
      <c r="M66" s="8" t="s">
        <v>428</v>
      </c>
      <c r="N66" s="8" t="s">
        <v>429</v>
      </c>
      <c r="O66" s="48" t="s">
        <v>430</v>
      </c>
      <c r="P66" s="13" t="s">
        <v>571</v>
      </c>
      <c r="Q66" s="14">
        <v>8.4</v>
      </c>
      <c r="R66" s="15"/>
      <c r="S66" s="16"/>
      <c r="T66" s="13"/>
      <c r="U66" s="14">
        <v>150</v>
      </c>
      <c r="V66" s="15" t="s">
        <v>573</v>
      </c>
      <c r="W66" s="16">
        <v>8</v>
      </c>
      <c r="X66" s="42">
        <v>150</v>
      </c>
      <c r="Y66" s="49">
        <v>0.06</v>
      </c>
      <c r="Z66" s="8" t="s">
        <v>434</v>
      </c>
      <c r="AA66" s="8" t="s">
        <v>434</v>
      </c>
      <c r="AB66" s="4" t="s">
        <v>434</v>
      </c>
      <c r="AC66" s="13"/>
      <c r="AD66" s="14" t="s">
        <v>434</v>
      </c>
      <c r="AE66" s="15"/>
      <c r="AF66" s="16"/>
      <c r="AG66" s="13"/>
      <c r="AH66" s="14" t="s">
        <v>434</v>
      </c>
      <c r="AI66" s="15"/>
      <c r="AJ66" s="16"/>
      <c r="AK66" s="42" t="s">
        <v>434</v>
      </c>
      <c r="AL66" s="49" t="s">
        <v>434</v>
      </c>
      <c r="AM66" s="17" t="s">
        <v>431</v>
      </c>
      <c r="AN66" s="1"/>
    </row>
    <row r="67" spans="2:40" x14ac:dyDescent="0.2">
      <c r="B67" s="147"/>
      <c r="C67" s="291"/>
      <c r="D67" s="243"/>
      <c r="E67" s="243"/>
      <c r="F67" s="158"/>
      <c r="G67" s="164"/>
      <c r="H67" s="274"/>
      <c r="I67" s="275"/>
      <c r="J67" s="3">
        <v>44533</v>
      </c>
      <c r="K67" s="4" t="s">
        <v>402</v>
      </c>
      <c r="L67" s="5">
        <v>14.8</v>
      </c>
      <c r="M67" s="8" t="s">
        <v>428</v>
      </c>
      <c r="N67" s="8" t="s">
        <v>429</v>
      </c>
      <c r="O67" s="48" t="s">
        <v>430</v>
      </c>
      <c r="P67" s="13" t="s">
        <v>571</v>
      </c>
      <c r="Q67" s="14">
        <v>8.5</v>
      </c>
      <c r="R67" s="15"/>
      <c r="S67" s="16"/>
      <c r="T67" s="13"/>
      <c r="U67" s="14">
        <v>72</v>
      </c>
      <c r="V67" s="15" t="s">
        <v>573</v>
      </c>
      <c r="W67" s="16">
        <v>5.5</v>
      </c>
      <c r="X67" s="42">
        <v>72</v>
      </c>
      <c r="Y67" s="49">
        <v>7.0000000000000007E-2</v>
      </c>
      <c r="Z67" s="8" t="s">
        <v>434</v>
      </c>
      <c r="AA67" s="8" t="s">
        <v>434</v>
      </c>
      <c r="AB67" s="4" t="s">
        <v>434</v>
      </c>
      <c r="AC67" s="13"/>
      <c r="AD67" s="14" t="s">
        <v>434</v>
      </c>
      <c r="AE67" s="15"/>
      <c r="AF67" s="16"/>
      <c r="AG67" s="13"/>
      <c r="AH67" s="14" t="s">
        <v>434</v>
      </c>
      <c r="AI67" s="15"/>
      <c r="AJ67" s="16"/>
      <c r="AK67" s="42" t="s">
        <v>434</v>
      </c>
      <c r="AL67" s="49" t="s">
        <v>434</v>
      </c>
      <c r="AM67" s="17" t="s">
        <v>431</v>
      </c>
      <c r="AN67" s="1"/>
    </row>
    <row r="68" spans="2:40" x14ac:dyDescent="0.2">
      <c r="B68" s="147"/>
      <c r="C68" s="291">
        <v>174</v>
      </c>
      <c r="D68" s="243" t="s">
        <v>343</v>
      </c>
      <c r="E68" s="243" t="s">
        <v>335</v>
      </c>
      <c r="F68" s="158"/>
      <c r="G68" s="164"/>
      <c r="H68" s="274" t="s">
        <v>336</v>
      </c>
      <c r="I68" s="275"/>
      <c r="J68" s="3">
        <v>44329</v>
      </c>
      <c r="K68" s="4" t="s">
        <v>398</v>
      </c>
      <c r="L68" s="5">
        <v>15.1</v>
      </c>
      <c r="M68" s="8" t="s">
        <v>411</v>
      </c>
      <c r="N68" s="8" t="s">
        <v>429</v>
      </c>
      <c r="O68" s="48" t="s">
        <v>430</v>
      </c>
      <c r="P68" s="13"/>
      <c r="Q68" s="14">
        <v>71</v>
      </c>
      <c r="R68" s="15" t="s">
        <v>573</v>
      </c>
      <c r="S68" s="16">
        <v>12</v>
      </c>
      <c r="T68" s="13"/>
      <c r="U68" s="14">
        <v>2300</v>
      </c>
      <c r="V68" s="15" t="s">
        <v>573</v>
      </c>
      <c r="W68" s="16">
        <v>64</v>
      </c>
      <c r="X68" s="42">
        <v>2371</v>
      </c>
      <c r="Y68" s="49">
        <v>0.18</v>
      </c>
      <c r="Z68" s="8" t="s">
        <v>434</v>
      </c>
      <c r="AA68" s="8" t="s">
        <v>434</v>
      </c>
      <c r="AB68" s="4" t="s">
        <v>434</v>
      </c>
      <c r="AC68" s="13"/>
      <c r="AD68" s="14" t="s">
        <v>434</v>
      </c>
      <c r="AE68" s="15"/>
      <c r="AF68" s="16"/>
      <c r="AG68" s="13"/>
      <c r="AH68" s="14" t="s">
        <v>434</v>
      </c>
      <c r="AI68" s="15"/>
      <c r="AJ68" s="16"/>
      <c r="AK68" s="42" t="s">
        <v>434</v>
      </c>
      <c r="AL68" s="49" t="s">
        <v>434</v>
      </c>
      <c r="AM68" s="17" t="s">
        <v>431</v>
      </c>
      <c r="AN68" s="1"/>
    </row>
    <row r="69" spans="2:40" x14ac:dyDescent="0.2">
      <c r="B69" s="147"/>
      <c r="C69" s="291"/>
      <c r="D69" s="243"/>
      <c r="E69" s="243"/>
      <c r="F69" s="158"/>
      <c r="G69" s="164"/>
      <c r="H69" s="274"/>
      <c r="I69" s="275"/>
      <c r="J69" s="3">
        <v>44366</v>
      </c>
      <c r="K69" s="4" t="s">
        <v>395</v>
      </c>
      <c r="L69" s="5">
        <v>18.7</v>
      </c>
      <c r="M69" s="8" t="s">
        <v>419</v>
      </c>
      <c r="N69" s="8" t="s">
        <v>429</v>
      </c>
      <c r="O69" s="48" t="s">
        <v>430</v>
      </c>
      <c r="P69" s="13"/>
      <c r="Q69" s="14">
        <v>82</v>
      </c>
      <c r="R69" s="15" t="s">
        <v>573</v>
      </c>
      <c r="S69" s="16">
        <v>9.9</v>
      </c>
      <c r="T69" s="13"/>
      <c r="U69" s="14">
        <v>1800</v>
      </c>
      <c r="V69" s="15" t="s">
        <v>573</v>
      </c>
      <c r="W69" s="16">
        <v>39</v>
      </c>
      <c r="X69" s="42">
        <v>1882</v>
      </c>
      <c r="Y69" s="49">
        <v>0.19</v>
      </c>
      <c r="Z69" s="8" t="s">
        <v>434</v>
      </c>
      <c r="AA69" s="8" t="s">
        <v>434</v>
      </c>
      <c r="AB69" s="4" t="s">
        <v>434</v>
      </c>
      <c r="AC69" s="13"/>
      <c r="AD69" s="14" t="s">
        <v>434</v>
      </c>
      <c r="AE69" s="15"/>
      <c r="AF69" s="16"/>
      <c r="AG69" s="13"/>
      <c r="AH69" s="14" t="s">
        <v>434</v>
      </c>
      <c r="AI69" s="15"/>
      <c r="AJ69" s="16"/>
      <c r="AK69" s="42" t="s">
        <v>434</v>
      </c>
      <c r="AL69" s="49" t="s">
        <v>434</v>
      </c>
      <c r="AM69" s="17" t="s">
        <v>431</v>
      </c>
      <c r="AN69" s="1"/>
    </row>
    <row r="70" spans="2:40" x14ac:dyDescent="0.2">
      <c r="B70" s="147"/>
      <c r="C70" s="291"/>
      <c r="D70" s="243"/>
      <c r="E70" s="243"/>
      <c r="F70" s="158"/>
      <c r="G70" s="164"/>
      <c r="H70" s="274"/>
      <c r="I70" s="275"/>
      <c r="J70" s="3">
        <v>44439</v>
      </c>
      <c r="K70" s="4" t="s">
        <v>398</v>
      </c>
      <c r="L70" s="5">
        <v>28.2</v>
      </c>
      <c r="M70" s="8" t="s">
        <v>411</v>
      </c>
      <c r="N70" s="8" t="s">
        <v>429</v>
      </c>
      <c r="O70" s="48" t="s">
        <v>430</v>
      </c>
      <c r="P70" s="13"/>
      <c r="Q70" s="14">
        <v>110</v>
      </c>
      <c r="R70" s="15" t="s">
        <v>573</v>
      </c>
      <c r="S70" s="16">
        <v>15</v>
      </c>
      <c r="T70" s="13"/>
      <c r="U70" s="14">
        <v>3700</v>
      </c>
      <c r="V70" s="15" t="s">
        <v>573</v>
      </c>
      <c r="W70" s="16">
        <v>64</v>
      </c>
      <c r="X70" s="42">
        <v>3810</v>
      </c>
      <c r="Y70" s="49">
        <v>0.18</v>
      </c>
      <c r="Z70" s="8" t="s">
        <v>434</v>
      </c>
      <c r="AA70" s="8" t="s">
        <v>434</v>
      </c>
      <c r="AB70" s="4" t="s">
        <v>434</v>
      </c>
      <c r="AC70" s="13"/>
      <c r="AD70" s="14" t="s">
        <v>434</v>
      </c>
      <c r="AE70" s="15"/>
      <c r="AF70" s="16"/>
      <c r="AG70" s="13"/>
      <c r="AH70" s="14" t="s">
        <v>434</v>
      </c>
      <c r="AI70" s="15"/>
      <c r="AJ70" s="16"/>
      <c r="AK70" s="42" t="s">
        <v>434</v>
      </c>
      <c r="AL70" s="49" t="s">
        <v>434</v>
      </c>
      <c r="AM70" s="17" t="s">
        <v>431</v>
      </c>
      <c r="AN70" s="1"/>
    </row>
    <row r="71" spans="2:40" x14ac:dyDescent="0.2">
      <c r="B71" s="147"/>
      <c r="C71" s="291"/>
      <c r="D71" s="243"/>
      <c r="E71" s="243"/>
      <c r="F71" s="158"/>
      <c r="G71" s="164"/>
      <c r="H71" s="274"/>
      <c r="I71" s="275"/>
      <c r="J71" s="3">
        <v>44474</v>
      </c>
      <c r="K71" s="4" t="s">
        <v>402</v>
      </c>
      <c r="L71" s="5">
        <v>25.5</v>
      </c>
      <c r="M71" s="8" t="s">
        <v>411</v>
      </c>
      <c r="N71" s="8" t="s">
        <v>429</v>
      </c>
      <c r="O71" s="48" t="s">
        <v>430</v>
      </c>
      <c r="P71" s="13"/>
      <c r="Q71" s="14">
        <v>120</v>
      </c>
      <c r="R71" s="15" t="s">
        <v>573</v>
      </c>
      <c r="S71" s="16">
        <v>18</v>
      </c>
      <c r="T71" s="13"/>
      <c r="U71" s="14">
        <v>2900</v>
      </c>
      <c r="V71" s="15" t="s">
        <v>573</v>
      </c>
      <c r="W71" s="16">
        <v>75</v>
      </c>
      <c r="X71" s="42">
        <v>3020</v>
      </c>
      <c r="Y71" s="49">
        <v>0.17</v>
      </c>
      <c r="Z71" s="8" t="s">
        <v>434</v>
      </c>
      <c r="AA71" s="8" t="s">
        <v>434</v>
      </c>
      <c r="AB71" s="4" t="s">
        <v>434</v>
      </c>
      <c r="AC71" s="13"/>
      <c r="AD71" s="14" t="s">
        <v>434</v>
      </c>
      <c r="AE71" s="15"/>
      <c r="AF71" s="16"/>
      <c r="AG71" s="13"/>
      <c r="AH71" s="14" t="s">
        <v>434</v>
      </c>
      <c r="AI71" s="15"/>
      <c r="AJ71" s="16"/>
      <c r="AK71" s="42" t="s">
        <v>434</v>
      </c>
      <c r="AL71" s="49" t="s">
        <v>434</v>
      </c>
      <c r="AM71" s="17" t="s">
        <v>431</v>
      </c>
      <c r="AN71" s="1"/>
    </row>
    <row r="72" spans="2:40" x14ac:dyDescent="0.2">
      <c r="B72" s="147"/>
      <c r="C72" s="291"/>
      <c r="D72" s="243"/>
      <c r="E72" s="243"/>
      <c r="F72" s="158"/>
      <c r="G72" s="164"/>
      <c r="H72" s="274"/>
      <c r="I72" s="275"/>
      <c r="J72" s="3">
        <v>44504</v>
      </c>
      <c r="K72" s="4" t="s">
        <v>402</v>
      </c>
      <c r="L72" s="5">
        <v>11.1</v>
      </c>
      <c r="M72" s="8" t="s">
        <v>411</v>
      </c>
      <c r="N72" s="8" t="s">
        <v>429</v>
      </c>
      <c r="O72" s="48" t="s">
        <v>430</v>
      </c>
      <c r="P72" s="13"/>
      <c r="Q72" s="14">
        <v>79</v>
      </c>
      <c r="R72" s="15" t="s">
        <v>573</v>
      </c>
      <c r="S72" s="16">
        <v>10</v>
      </c>
      <c r="T72" s="13"/>
      <c r="U72" s="14">
        <v>2700</v>
      </c>
      <c r="V72" s="15" t="s">
        <v>573</v>
      </c>
      <c r="W72" s="16">
        <v>45</v>
      </c>
      <c r="X72" s="42">
        <v>2779</v>
      </c>
      <c r="Y72" s="49">
        <v>0.19</v>
      </c>
      <c r="Z72" s="8" t="s">
        <v>434</v>
      </c>
      <c r="AA72" s="8" t="s">
        <v>434</v>
      </c>
      <c r="AB72" s="4" t="s">
        <v>434</v>
      </c>
      <c r="AC72" s="13"/>
      <c r="AD72" s="14" t="s">
        <v>434</v>
      </c>
      <c r="AE72" s="15"/>
      <c r="AF72" s="16"/>
      <c r="AG72" s="13"/>
      <c r="AH72" s="14" t="s">
        <v>434</v>
      </c>
      <c r="AI72" s="15"/>
      <c r="AJ72" s="16"/>
      <c r="AK72" s="42" t="s">
        <v>434</v>
      </c>
      <c r="AL72" s="49" t="s">
        <v>434</v>
      </c>
      <c r="AM72" s="17" t="s">
        <v>431</v>
      </c>
      <c r="AN72" s="1"/>
    </row>
    <row r="73" spans="2:40" x14ac:dyDescent="0.2">
      <c r="B73" s="147"/>
      <c r="C73" s="291"/>
      <c r="D73" s="243"/>
      <c r="E73" s="243"/>
      <c r="F73" s="158"/>
      <c r="G73" s="164"/>
      <c r="H73" s="274"/>
      <c r="I73" s="275"/>
      <c r="J73" s="3">
        <v>44533</v>
      </c>
      <c r="K73" s="4" t="s">
        <v>402</v>
      </c>
      <c r="L73" s="5">
        <v>9.8000000000000007</v>
      </c>
      <c r="M73" s="8" t="s">
        <v>411</v>
      </c>
      <c r="N73" s="8" t="s">
        <v>429</v>
      </c>
      <c r="O73" s="48" t="s">
        <v>430</v>
      </c>
      <c r="P73" s="13"/>
      <c r="Q73" s="14">
        <v>120</v>
      </c>
      <c r="R73" s="15" t="s">
        <v>573</v>
      </c>
      <c r="S73" s="16">
        <v>14</v>
      </c>
      <c r="T73" s="13"/>
      <c r="U73" s="14">
        <v>3700</v>
      </c>
      <c r="V73" s="15" t="s">
        <v>573</v>
      </c>
      <c r="W73" s="16">
        <v>75</v>
      </c>
      <c r="X73" s="42">
        <v>3820</v>
      </c>
      <c r="Y73" s="49">
        <v>0.15</v>
      </c>
      <c r="Z73" s="8" t="s">
        <v>434</v>
      </c>
      <c r="AA73" s="8" t="s">
        <v>434</v>
      </c>
      <c r="AB73" s="4" t="s">
        <v>434</v>
      </c>
      <c r="AC73" s="13"/>
      <c r="AD73" s="14" t="s">
        <v>434</v>
      </c>
      <c r="AE73" s="15"/>
      <c r="AF73" s="16"/>
      <c r="AG73" s="13"/>
      <c r="AH73" s="14" t="s">
        <v>434</v>
      </c>
      <c r="AI73" s="15"/>
      <c r="AJ73" s="16"/>
      <c r="AK73" s="42" t="s">
        <v>434</v>
      </c>
      <c r="AL73" s="49" t="s">
        <v>434</v>
      </c>
      <c r="AM73" s="17" t="s">
        <v>431</v>
      </c>
      <c r="AN73" s="1"/>
    </row>
    <row r="74" spans="2:40" x14ac:dyDescent="0.2">
      <c r="B74" s="147"/>
      <c r="C74" s="291">
        <v>175</v>
      </c>
      <c r="D74" s="274" t="s">
        <v>337</v>
      </c>
      <c r="E74" s="275"/>
      <c r="F74" s="158"/>
      <c r="G74" s="164"/>
      <c r="H74" s="274" t="s">
        <v>338</v>
      </c>
      <c r="I74" s="275"/>
      <c r="J74" s="3">
        <v>44340</v>
      </c>
      <c r="K74" s="4" t="s">
        <v>398</v>
      </c>
      <c r="L74" s="5">
        <v>22.5</v>
      </c>
      <c r="M74" s="8" t="s">
        <v>419</v>
      </c>
      <c r="N74" s="8" t="s">
        <v>429</v>
      </c>
      <c r="O74" s="48" t="s">
        <v>430</v>
      </c>
      <c r="P74" s="13"/>
      <c r="Q74" s="14">
        <v>140</v>
      </c>
      <c r="R74" s="15" t="s">
        <v>573</v>
      </c>
      <c r="S74" s="16">
        <v>13</v>
      </c>
      <c r="T74" s="13"/>
      <c r="U74" s="14">
        <v>4200</v>
      </c>
      <c r="V74" s="15" t="s">
        <v>573</v>
      </c>
      <c r="W74" s="16">
        <v>58</v>
      </c>
      <c r="X74" s="42">
        <v>4340</v>
      </c>
      <c r="Y74" s="49">
        <v>0.16</v>
      </c>
      <c r="Z74" s="8" t="s">
        <v>434</v>
      </c>
      <c r="AA74" s="8" t="s">
        <v>434</v>
      </c>
      <c r="AB74" s="4" t="s">
        <v>434</v>
      </c>
      <c r="AC74" s="13"/>
      <c r="AD74" s="14" t="s">
        <v>434</v>
      </c>
      <c r="AE74" s="15"/>
      <c r="AF74" s="16"/>
      <c r="AG74" s="13"/>
      <c r="AH74" s="14" t="s">
        <v>434</v>
      </c>
      <c r="AI74" s="15"/>
      <c r="AJ74" s="16"/>
      <c r="AK74" s="42" t="s">
        <v>434</v>
      </c>
      <c r="AL74" s="49" t="s">
        <v>434</v>
      </c>
      <c r="AM74" s="17" t="s">
        <v>431</v>
      </c>
      <c r="AN74" s="1"/>
    </row>
    <row r="75" spans="2:40" x14ac:dyDescent="0.2">
      <c r="B75" s="147"/>
      <c r="C75" s="291"/>
      <c r="D75" s="274"/>
      <c r="E75" s="275"/>
      <c r="F75" s="158"/>
      <c r="G75" s="164"/>
      <c r="H75" s="274"/>
      <c r="I75" s="275"/>
      <c r="J75" s="3">
        <v>44364</v>
      </c>
      <c r="K75" s="4" t="s">
        <v>398</v>
      </c>
      <c r="L75" s="5">
        <v>22.3</v>
      </c>
      <c r="M75" s="8" t="s">
        <v>419</v>
      </c>
      <c r="N75" s="8" t="s">
        <v>429</v>
      </c>
      <c r="O75" s="48" t="s">
        <v>430</v>
      </c>
      <c r="P75" s="13"/>
      <c r="Q75" s="14">
        <v>56</v>
      </c>
      <c r="R75" s="15" t="s">
        <v>573</v>
      </c>
      <c r="S75" s="16">
        <v>6.1</v>
      </c>
      <c r="T75" s="13"/>
      <c r="U75" s="14">
        <v>1500</v>
      </c>
      <c r="V75" s="15" t="s">
        <v>573</v>
      </c>
      <c r="W75" s="16">
        <v>27</v>
      </c>
      <c r="X75" s="42">
        <v>1556</v>
      </c>
      <c r="Y75" s="49">
        <v>0.14000000000000001</v>
      </c>
      <c r="Z75" s="8" t="s">
        <v>434</v>
      </c>
      <c r="AA75" s="8" t="s">
        <v>434</v>
      </c>
      <c r="AB75" s="4" t="s">
        <v>434</v>
      </c>
      <c r="AC75" s="13"/>
      <c r="AD75" s="14" t="s">
        <v>434</v>
      </c>
      <c r="AE75" s="15"/>
      <c r="AF75" s="16"/>
      <c r="AG75" s="13"/>
      <c r="AH75" s="14" t="s">
        <v>434</v>
      </c>
      <c r="AI75" s="15"/>
      <c r="AJ75" s="16"/>
      <c r="AK75" s="42" t="s">
        <v>434</v>
      </c>
      <c r="AL75" s="49" t="s">
        <v>434</v>
      </c>
      <c r="AM75" s="17" t="s">
        <v>431</v>
      </c>
      <c r="AN75" s="1"/>
    </row>
    <row r="76" spans="2:40" x14ac:dyDescent="0.2">
      <c r="B76" s="147"/>
      <c r="C76" s="291"/>
      <c r="D76" s="274"/>
      <c r="E76" s="275"/>
      <c r="F76" s="158"/>
      <c r="G76" s="164"/>
      <c r="H76" s="274"/>
      <c r="I76" s="275"/>
      <c r="J76" s="3">
        <v>44411</v>
      </c>
      <c r="K76" s="4" t="s">
        <v>398</v>
      </c>
      <c r="L76" s="5">
        <v>26.8</v>
      </c>
      <c r="M76" s="8" t="s">
        <v>419</v>
      </c>
      <c r="N76" s="8" t="s">
        <v>429</v>
      </c>
      <c r="O76" s="48" t="s">
        <v>430</v>
      </c>
      <c r="P76" s="13"/>
      <c r="Q76" s="14">
        <v>82</v>
      </c>
      <c r="R76" s="15" t="s">
        <v>573</v>
      </c>
      <c r="S76" s="16">
        <v>8.1</v>
      </c>
      <c r="T76" s="13"/>
      <c r="U76" s="14">
        <v>2000</v>
      </c>
      <c r="V76" s="15" t="s">
        <v>573</v>
      </c>
      <c r="W76" s="16">
        <v>34</v>
      </c>
      <c r="X76" s="42">
        <v>2082</v>
      </c>
      <c r="Y76" s="49">
        <v>0.12</v>
      </c>
      <c r="Z76" s="8" t="s">
        <v>434</v>
      </c>
      <c r="AA76" s="8" t="s">
        <v>434</v>
      </c>
      <c r="AB76" s="4" t="s">
        <v>434</v>
      </c>
      <c r="AC76" s="13"/>
      <c r="AD76" s="14" t="s">
        <v>434</v>
      </c>
      <c r="AE76" s="15"/>
      <c r="AF76" s="16"/>
      <c r="AG76" s="13"/>
      <c r="AH76" s="14" t="s">
        <v>434</v>
      </c>
      <c r="AI76" s="15"/>
      <c r="AJ76" s="16"/>
      <c r="AK76" s="42" t="s">
        <v>434</v>
      </c>
      <c r="AL76" s="49" t="s">
        <v>434</v>
      </c>
      <c r="AM76" s="17" t="s">
        <v>431</v>
      </c>
      <c r="AN76" s="1"/>
    </row>
    <row r="77" spans="2:40" x14ac:dyDescent="0.2">
      <c r="B77" s="147"/>
      <c r="C77" s="291"/>
      <c r="D77" s="274"/>
      <c r="E77" s="275"/>
      <c r="F77" s="158"/>
      <c r="G77" s="164"/>
      <c r="H77" s="274"/>
      <c r="I77" s="275"/>
      <c r="J77" s="3">
        <v>44496</v>
      </c>
      <c r="K77" s="4" t="s">
        <v>398</v>
      </c>
      <c r="L77" s="5">
        <v>15.7</v>
      </c>
      <c r="M77" s="8" t="s">
        <v>419</v>
      </c>
      <c r="N77" s="8" t="s">
        <v>429</v>
      </c>
      <c r="O77" s="48" t="s">
        <v>430</v>
      </c>
      <c r="P77" s="13"/>
      <c r="Q77" s="14">
        <v>160</v>
      </c>
      <c r="R77" s="15" t="s">
        <v>573</v>
      </c>
      <c r="S77" s="16">
        <v>15</v>
      </c>
      <c r="T77" s="13"/>
      <c r="U77" s="14">
        <v>4500</v>
      </c>
      <c r="V77" s="15" t="s">
        <v>573</v>
      </c>
      <c r="W77" s="16">
        <v>71</v>
      </c>
      <c r="X77" s="42">
        <v>4660</v>
      </c>
      <c r="Y77" s="49">
        <v>0.15</v>
      </c>
      <c r="Z77" s="8" t="s">
        <v>434</v>
      </c>
      <c r="AA77" s="8" t="s">
        <v>434</v>
      </c>
      <c r="AB77" s="4" t="s">
        <v>434</v>
      </c>
      <c r="AC77" s="13"/>
      <c r="AD77" s="14" t="s">
        <v>434</v>
      </c>
      <c r="AE77" s="15"/>
      <c r="AF77" s="16"/>
      <c r="AG77" s="13"/>
      <c r="AH77" s="14" t="s">
        <v>434</v>
      </c>
      <c r="AI77" s="15"/>
      <c r="AJ77" s="16"/>
      <c r="AK77" s="42" t="s">
        <v>434</v>
      </c>
      <c r="AL77" s="49" t="s">
        <v>434</v>
      </c>
      <c r="AM77" s="17" t="s">
        <v>431</v>
      </c>
      <c r="AN77" s="1"/>
    </row>
    <row r="78" spans="2:40" x14ac:dyDescent="0.2">
      <c r="B78" s="147"/>
      <c r="C78" s="291"/>
      <c r="D78" s="274"/>
      <c r="E78" s="275"/>
      <c r="F78" s="158"/>
      <c r="G78" s="164"/>
      <c r="H78" s="274"/>
      <c r="I78" s="275"/>
      <c r="J78" s="3">
        <v>44530</v>
      </c>
      <c r="K78" s="4" t="s">
        <v>402</v>
      </c>
      <c r="L78" s="5">
        <v>9.1</v>
      </c>
      <c r="M78" s="8" t="s">
        <v>419</v>
      </c>
      <c r="N78" s="8" t="s">
        <v>429</v>
      </c>
      <c r="O78" s="48" t="s">
        <v>430</v>
      </c>
      <c r="P78" s="13"/>
      <c r="Q78" s="14">
        <v>84</v>
      </c>
      <c r="R78" s="15" t="s">
        <v>573</v>
      </c>
      <c r="S78" s="16">
        <v>9.9</v>
      </c>
      <c r="T78" s="13"/>
      <c r="U78" s="14">
        <v>2500</v>
      </c>
      <c r="V78" s="15" t="s">
        <v>573</v>
      </c>
      <c r="W78" s="16">
        <v>53</v>
      </c>
      <c r="X78" s="42">
        <v>2584</v>
      </c>
      <c r="Y78" s="49">
        <v>0.15</v>
      </c>
      <c r="Z78" s="8" t="s">
        <v>434</v>
      </c>
      <c r="AA78" s="8" t="s">
        <v>434</v>
      </c>
      <c r="AB78" s="4" t="s">
        <v>434</v>
      </c>
      <c r="AC78" s="13"/>
      <c r="AD78" s="14" t="s">
        <v>434</v>
      </c>
      <c r="AE78" s="15"/>
      <c r="AF78" s="16"/>
      <c r="AG78" s="13"/>
      <c r="AH78" s="14" t="s">
        <v>434</v>
      </c>
      <c r="AI78" s="15"/>
      <c r="AJ78" s="16"/>
      <c r="AK78" s="42" t="s">
        <v>434</v>
      </c>
      <c r="AL78" s="49" t="s">
        <v>434</v>
      </c>
      <c r="AM78" s="17" t="s">
        <v>431</v>
      </c>
      <c r="AN78" s="1"/>
    </row>
    <row r="79" spans="2:40" x14ac:dyDescent="0.2">
      <c r="B79" s="147"/>
      <c r="C79" s="291"/>
      <c r="D79" s="274"/>
      <c r="E79" s="275"/>
      <c r="F79" s="158"/>
      <c r="G79" s="164"/>
      <c r="H79" s="274"/>
      <c r="I79" s="275"/>
      <c r="J79" s="3">
        <v>44551</v>
      </c>
      <c r="K79" s="4" t="s">
        <v>398</v>
      </c>
      <c r="L79" s="5">
        <v>10.7</v>
      </c>
      <c r="M79" s="8" t="s">
        <v>419</v>
      </c>
      <c r="N79" s="8" t="s">
        <v>429</v>
      </c>
      <c r="O79" s="48" t="s">
        <v>430</v>
      </c>
      <c r="P79" s="13"/>
      <c r="Q79" s="14">
        <v>65</v>
      </c>
      <c r="R79" s="15" t="s">
        <v>573</v>
      </c>
      <c r="S79" s="16">
        <v>9.5</v>
      </c>
      <c r="T79" s="13"/>
      <c r="U79" s="14">
        <v>1800</v>
      </c>
      <c r="V79" s="15" t="s">
        <v>573</v>
      </c>
      <c r="W79" s="16">
        <v>40</v>
      </c>
      <c r="X79" s="42">
        <v>1865</v>
      </c>
      <c r="Y79" s="49">
        <v>0.13</v>
      </c>
      <c r="Z79" s="8" t="s">
        <v>434</v>
      </c>
      <c r="AA79" s="8" t="s">
        <v>434</v>
      </c>
      <c r="AB79" s="4" t="s">
        <v>434</v>
      </c>
      <c r="AC79" s="13"/>
      <c r="AD79" s="14" t="s">
        <v>434</v>
      </c>
      <c r="AE79" s="15"/>
      <c r="AF79" s="16"/>
      <c r="AG79" s="13"/>
      <c r="AH79" s="14" t="s">
        <v>434</v>
      </c>
      <c r="AI79" s="15"/>
      <c r="AJ79" s="16"/>
      <c r="AK79" s="42" t="s">
        <v>434</v>
      </c>
      <c r="AL79" s="49" t="s">
        <v>434</v>
      </c>
      <c r="AM79" s="17" t="s">
        <v>431</v>
      </c>
      <c r="AN79" s="1"/>
    </row>
    <row r="80" spans="2:40" x14ac:dyDescent="0.2">
      <c r="B80" s="147"/>
      <c r="C80" s="291">
        <v>176</v>
      </c>
      <c r="D80" s="274" t="s">
        <v>339</v>
      </c>
      <c r="E80" s="275"/>
      <c r="F80" s="158"/>
      <c r="G80" s="164"/>
      <c r="H80" s="274" t="s">
        <v>336</v>
      </c>
      <c r="I80" s="275"/>
      <c r="J80" s="3">
        <v>44329</v>
      </c>
      <c r="K80" s="4" t="s">
        <v>398</v>
      </c>
      <c r="L80" s="5">
        <v>15</v>
      </c>
      <c r="M80" s="8" t="s">
        <v>411</v>
      </c>
      <c r="N80" s="8" t="s">
        <v>429</v>
      </c>
      <c r="O80" s="48" t="s">
        <v>430</v>
      </c>
      <c r="P80" s="13"/>
      <c r="Q80" s="14">
        <v>9.8000000000000007</v>
      </c>
      <c r="R80" s="15" t="s">
        <v>573</v>
      </c>
      <c r="S80" s="16">
        <v>2.2999999999999998</v>
      </c>
      <c r="T80" s="13"/>
      <c r="U80" s="14">
        <v>170</v>
      </c>
      <c r="V80" s="15" t="s">
        <v>573</v>
      </c>
      <c r="W80" s="16">
        <v>9.1</v>
      </c>
      <c r="X80" s="42">
        <v>179.8</v>
      </c>
      <c r="Y80" s="49">
        <v>0.08</v>
      </c>
      <c r="Z80" s="8" t="s">
        <v>434</v>
      </c>
      <c r="AA80" s="8" t="s">
        <v>434</v>
      </c>
      <c r="AB80" s="4" t="s">
        <v>434</v>
      </c>
      <c r="AC80" s="13"/>
      <c r="AD80" s="14" t="s">
        <v>434</v>
      </c>
      <c r="AE80" s="15"/>
      <c r="AF80" s="16"/>
      <c r="AG80" s="13"/>
      <c r="AH80" s="14" t="s">
        <v>434</v>
      </c>
      <c r="AI80" s="15"/>
      <c r="AJ80" s="16"/>
      <c r="AK80" s="42" t="s">
        <v>434</v>
      </c>
      <c r="AL80" s="49" t="s">
        <v>434</v>
      </c>
      <c r="AM80" s="17" t="s">
        <v>431</v>
      </c>
      <c r="AN80" s="1"/>
    </row>
    <row r="81" spans="2:40" x14ac:dyDescent="0.2">
      <c r="B81" s="147"/>
      <c r="C81" s="291"/>
      <c r="D81" s="274"/>
      <c r="E81" s="275"/>
      <c r="F81" s="158"/>
      <c r="G81" s="164"/>
      <c r="H81" s="274"/>
      <c r="I81" s="275"/>
      <c r="J81" s="3">
        <v>44355</v>
      </c>
      <c r="K81" s="4" t="s">
        <v>398</v>
      </c>
      <c r="L81" s="5">
        <v>22</v>
      </c>
      <c r="M81" s="8" t="s">
        <v>411</v>
      </c>
      <c r="N81" s="8" t="s">
        <v>429</v>
      </c>
      <c r="O81" s="48" t="s">
        <v>430</v>
      </c>
      <c r="P81" s="13"/>
      <c r="Q81" s="14">
        <v>5.9</v>
      </c>
      <c r="R81" s="15" t="s">
        <v>573</v>
      </c>
      <c r="S81" s="16">
        <v>1.7</v>
      </c>
      <c r="T81" s="13"/>
      <c r="U81" s="14">
        <v>160</v>
      </c>
      <c r="V81" s="15" t="s">
        <v>573</v>
      </c>
      <c r="W81" s="16">
        <v>6.2</v>
      </c>
      <c r="X81" s="42">
        <v>165.9</v>
      </c>
      <c r="Y81" s="49">
        <v>0.06</v>
      </c>
      <c r="Z81" s="8" t="s">
        <v>434</v>
      </c>
      <c r="AA81" s="8" t="s">
        <v>434</v>
      </c>
      <c r="AB81" s="4" t="s">
        <v>434</v>
      </c>
      <c r="AC81" s="13"/>
      <c r="AD81" s="14" t="s">
        <v>434</v>
      </c>
      <c r="AE81" s="15"/>
      <c r="AF81" s="16"/>
      <c r="AG81" s="13"/>
      <c r="AH81" s="14" t="s">
        <v>434</v>
      </c>
      <c r="AI81" s="15"/>
      <c r="AJ81" s="16"/>
      <c r="AK81" s="42" t="s">
        <v>434</v>
      </c>
      <c r="AL81" s="49" t="s">
        <v>434</v>
      </c>
      <c r="AM81" s="17" t="s">
        <v>431</v>
      </c>
      <c r="AN81" s="1"/>
    </row>
    <row r="82" spans="2:40" x14ac:dyDescent="0.2">
      <c r="B82" s="147"/>
      <c r="C82" s="291"/>
      <c r="D82" s="274"/>
      <c r="E82" s="275"/>
      <c r="F82" s="158"/>
      <c r="G82" s="164"/>
      <c r="H82" s="274"/>
      <c r="I82" s="275"/>
      <c r="J82" s="3">
        <v>44428</v>
      </c>
      <c r="K82" s="4" t="s">
        <v>402</v>
      </c>
      <c r="L82" s="5">
        <v>31.4</v>
      </c>
      <c r="M82" s="8" t="s">
        <v>411</v>
      </c>
      <c r="N82" s="8" t="s">
        <v>429</v>
      </c>
      <c r="O82" s="48" t="s">
        <v>430</v>
      </c>
      <c r="P82" s="13"/>
      <c r="Q82" s="14">
        <v>12</v>
      </c>
      <c r="R82" s="15" t="s">
        <v>573</v>
      </c>
      <c r="S82" s="16">
        <v>2.8</v>
      </c>
      <c r="T82" s="13"/>
      <c r="U82" s="14">
        <v>310</v>
      </c>
      <c r="V82" s="15" t="s">
        <v>573</v>
      </c>
      <c r="W82" s="16">
        <v>13</v>
      </c>
      <c r="X82" s="42">
        <v>322</v>
      </c>
      <c r="Y82" s="49">
        <v>7.0000000000000007E-2</v>
      </c>
      <c r="Z82" s="8" t="s">
        <v>434</v>
      </c>
      <c r="AA82" s="8" t="s">
        <v>434</v>
      </c>
      <c r="AB82" s="4" t="s">
        <v>434</v>
      </c>
      <c r="AC82" s="13"/>
      <c r="AD82" s="14" t="s">
        <v>434</v>
      </c>
      <c r="AE82" s="15"/>
      <c r="AF82" s="16"/>
      <c r="AG82" s="13"/>
      <c r="AH82" s="14" t="s">
        <v>434</v>
      </c>
      <c r="AI82" s="15"/>
      <c r="AJ82" s="16"/>
      <c r="AK82" s="42" t="s">
        <v>434</v>
      </c>
      <c r="AL82" s="49" t="s">
        <v>434</v>
      </c>
      <c r="AM82" s="17" t="s">
        <v>431</v>
      </c>
      <c r="AN82" s="1"/>
    </row>
    <row r="83" spans="2:40" x14ac:dyDescent="0.2">
      <c r="B83" s="147"/>
      <c r="C83" s="291"/>
      <c r="D83" s="274"/>
      <c r="E83" s="275"/>
      <c r="F83" s="158"/>
      <c r="G83" s="164"/>
      <c r="H83" s="274"/>
      <c r="I83" s="275"/>
      <c r="J83" s="3">
        <v>44496</v>
      </c>
      <c r="K83" s="4" t="s">
        <v>402</v>
      </c>
      <c r="L83" s="5">
        <v>15.1</v>
      </c>
      <c r="M83" s="8" t="s">
        <v>411</v>
      </c>
      <c r="N83" s="8" t="s">
        <v>429</v>
      </c>
      <c r="O83" s="48" t="s">
        <v>430</v>
      </c>
      <c r="P83" s="13"/>
      <c r="Q83" s="14">
        <v>14</v>
      </c>
      <c r="R83" s="15" t="s">
        <v>573</v>
      </c>
      <c r="S83" s="16">
        <v>3.6</v>
      </c>
      <c r="T83" s="13"/>
      <c r="U83" s="14">
        <v>290</v>
      </c>
      <c r="V83" s="15" t="s">
        <v>573</v>
      </c>
      <c r="W83" s="16">
        <v>12</v>
      </c>
      <c r="X83" s="42">
        <v>304</v>
      </c>
      <c r="Y83" s="49">
        <v>0.06</v>
      </c>
      <c r="Z83" s="8" t="s">
        <v>434</v>
      </c>
      <c r="AA83" s="8" t="s">
        <v>434</v>
      </c>
      <c r="AB83" s="4" t="s">
        <v>434</v>
      </c>
      <c r="AC83" s="13"/>
      <c r="AD83" s="14" t="s">
        <v>434</v>
      </c>
      <c r="AE83" s="15"/>
      <c r="AF83" s="16"/>
      <c r="AG83" s="13"/>
      <c r="AH83" s="14" t="s">
        <v>434</v>
      </c>
      <c r="AI83" s="15"/>
      <c r="AJ83" s="16"/>
      <c r="AK83" s="42" t="s">
        <v>434</v>
      </c>
      <c r="AL83" s="49" t="s">
        <v>434</v>
      </c>
      <c r="AM83" s="17" t="s">
        <v>431</v>
      </c>
      <c r="AN83" s="1"/>
    </row>
    <row r="84" spans="2:40" x14ac:dyDescent="0.2">
      <c r="B84" s="147"/>
      <c r="C84" s="291"/>
      <c r="D84" s="274"/>
      <c r="E84" s="275"/>
      <c r="F84" s="158"/>
      <c r="G84" s="164"/>
      <c r="H84" s="274"/>
      <c r="I84" s="275"/>
      <c r="J84" s="3">
        <v>44529</v>
      </c>
      <c r="K84" s="4" t="s">
        <v>398</v>
      </c>
      <c r="L84" s="5">
        <v>11.5</v>
      </c>
      <c r="M84" s="8" t="s">
        <v>411</v>
      </c>
      <c r="N84" s="8" t="s">
        <v>429</v>
      </c>
      <c r="O84" s="48" t="s">
        <v>430</v>
      </c>
      <c r="P84" s="13"/>
      <c r="Q84" s="14">
        <v>9.3000000000000007</v>
      </c>
      <c r="R84" s="15" t="s">
        <v>573</v>
      </c>
      <c r="S84" s="16">
        <v>2.4</v>
      </c>
      <c r="T84" s="13"/>
      <c r="U84" s="14">
        <v>320</v>
      </c>
      <c r="V84" s="15" t="s">
        <v>573</v>
      </c>
      <c r="W84" s="16">
        <v>14</v>
      </c>
      <c r="X84" s="42">
        <v>329.3</v>
      </c>
      <c r="Y84" s="49">
        <v>0.06</v>
      </c>
      <c r="Z84" s="8" t="s">
        <v>434</v>
      </c>
      <c r="AA84" s="8" t="s">
        <v>434</v>
      </c>
      <c r="AB84" s="4" t="s">
        <v>434</v>
      </c>
      <c r="AC84" s="13"/>
      <c r="AD84" s="14" t="s">
        <v>434</v>
      </c>
      <c r="AE84" s="15"/>
      <c r="AF84" s="16"/>
      <c r="AG84" s="13"/>
      <c r="AH84" s="14" t="s">
        <v>434</v>
      </c>
      <c r="AI84" s="15"/>
      <c r="AJ84" s="16"/>
      <c r="AK84" s="42" t="s">
        <v>434</v>
      </c>
      <c r="AL84" s="49" t="s">
        <v>434</v>
      </c>
      <c r="AM84" s="17" t="s">
        <v>431</v>
      </c>
      <c r="AN84" s="1"/>
    </row>
    <row r="85" spans="2:40" x14ac:dyDescent="0.2">
      <c r="B85" s="148"/>
      <c r="C85" s="292"/>
      <c r="D85" s="276"/>
      <c r="E85" s="277"/>
      <c r="F85" s="159"/>
      <c r="G85" s="165"/>
      <c r="H85" s="276"/>
      <c r="I85" s="277"/>
      <c r="J85" s="20">
        <v>44551</v>
      </c>
      <c r="K85" s="21" t="s">
        <v>402</v>
      </c>
      <c r="L85" s="22">
        <v>12.2</v>
      </c>
      <c r="M85" s="25" t="s">
        <v>411</v>
      </c>
      <c r="N85" s="25" t="s">
        <v>429</v>
      </c>
      <c r="O85" s="50" t="s">
        <v>430</v>
      </c>
      <c r="P85" s="30" t="s">
        <v>571</v>
      </c>
      <c r="Q85" s="31">
        <v>9.5</v>
      </c>
      <c r="R85" s="32"/>
      <c r="S85" s="33"/>
      <c r="T85" s="30"/>
      <c r="U85" s="31">
        <v>170</v>
      </c>
      <c r="V85" s="32" t="s">
        <v>573</v>
      </c>
      <c r="W85" s="33">
        <v>9.3000000000000007</v>
      </c>
      <c r="X85" s="44">
        <v>170</v>
      </c>
      <c r="Y85" s="51">
        <v>7.0000000000000007E-2</v>
      </c>
      <c r="Z85" s="25" t="s">
        <v>434</v>
      </c>
      <c r="AA85" s="25" t="s">
        <v>434</v>
      </c>
      <c r="AB85" s="21" t="s">
        <v>434</v>
      </c>
      <c r="AC85" s="30"/>
      <c r="AD85" s="31" t="s">
        <v>434</v>
      </c>
      <c r="AE85" s="32"/>
      <c r="AF85" s="33"/>
      <c r="AG85" s="30"/>
      <c r="AH85" s="31" t="s">
        <v>434</v>
      </c>
      <c r="AI85" s="32"/>
      <c r="AJ85" s="33"/>
      <c r="AK85" s="44" t="s">
        <v>434</v>
      </c>
      <c r="AL85" s="51" t="s">
        <v>434</v>
      </c>
      <c r="AM85" s="34" t="s">
        <v>431</v>
      </c>
      <c r="AN85" s="1"/>
    </row>
  </sheetData>
  <mergeCells count="108">
    <mergeCell ref="J1:J5"/>
    <mergeCell ref="K1:K5"/>
    <mergeCell ref="L1:L5"/>
    <mergeCell ref="M1:AM1"/>
    <mergeCell ref="M2:X2"/>
    <mergeCell ref="Y2:Y5"/>
    <mergeCell ref="AM2:AM5"/>
    <mergeCell ref="P3:X3"/>
    <mergeCell ref="P4:X4"/>
    <mergeCell ref="P5:S5"/>
    <mergeCell ref="T5:W5"/>
    <mergeCell ref="M3:M5"/>
    <mergeCell ref="N3:N5"/>
    <mergeCell ref="O3:O5"/>
    <mergeCell ref="Z2:AK2"/>
    <mergeCell ref="AL2:AL5"/>
    <mergeCell ref="Z3:Z5"/>
    <mergeCell ref="AA3:AA5"/>
    <mergeCell ref="AB3:AB5"/>
    <mergeCell ref="AC3:AK3"/>
    <mergeCell ref="AC4:AK4"/>
    <mergeCell ref="AC5:AF5"/>
    <mergeCell ref="AG5:AJ5"/>
    <mergeCell ref="C4:C5"/>
    <mergeCell ref="D4:G5"/>
    <mergeCell ref="F6:F11"/>
    <mergeCell ref="G6:G11"/>
    <mergeCell ref="B1:B5"/>
    <mergeCell ref="C1:I3"/>
    <mergeCell ref="H6:H11"/>
    <mergeCell ref="I6:I11"/>
    <mergeCell ref="C12:C21"/>
    <mergeCell ref="D12:D21"/>
    <mergeCell ref="E12:E21"/>
    <mergeCell ref="F12:F21"/>
    <mergeCell ref="G12:G21"/>
    <mergeCell ref="H12:H21"/>
    <mergeCell ref="I12:I21"/>
    <mergeCell ref="C6:C11"/>
    <mergeCell ref="D6:E11"/>
    <mergeCell ref="H4:I5"/>
    <mergeCell ref="B6:B43"/>
    <mergeCell ref="F22:F27"/>
    <mergeCell ref="G22:G27"/>
    <mergeCell ref="H22:H27"/>
    <mergeCell ref="I22:I27"/>
    <mergeCell ref="C28:C37"/>
    <mergeCell ref="D28:E37"/>
    <mergeCell ref="F28:F37"/>
    <mergeCell ref="G28:G37"/>
    <mergeCell ref="H28:H37"/>
    <mergeCell ref="I28:I37"/>
    <mergeCell ref="C22:C27"/>
    <mergeCell ref="D22:D27"/>
    <mergeCell ref="E22:E27"/>
    <mergeCell ref="F38:F43"/>
    <mergeCell ref="G38:G43"/>
    <mergeCell ref="H38:H43"/>
    <mergeCell ref="I38:I43"/>
    <mergeCell ref="C44:C49"/>
    <mergeCell ref="D44:E49"/>
    <mergeCell ref="F44:F49"/>
    <mergeCell ref="G44:G49"/>
    <mergeCell ref="H44:H49"/>
    <mergeCell ref="I44:I49"/>
    <mergeCell ref="C38:C43"/>
    <mergeCell ref="D38:D43"/>
    <mergeCell ref="E38:E43"/>
    <mergeCell ref="C62:C67"/>
    <mergeCell ref="D62:D67"/>
    <mergeCell ref="E62:E67"/>
    <mergeCell ref="F50:F55"/>
    <mergeCell ref="G50:G55"/>
    <mergeCell ref="H50:H55"/>
    <mergeCell ref="I50:I55"/>
    <mergeCell ref="C56:C61"/>
    <mergeCell ref="D56:E61"/>
    <mergeCell ref="F56:F61"/>
    <mergeCell ref="G56:G61"/>
    <mergeCell ref="H56:H61"/>
    <mergeCell ref="I56:I61"/>
    <mergeCell ref="C50:C55"/>
    <mergeCell ref="D50:D55"/>
    <mergeCell ref="E50:E55"/>
    <mergeCell ref="B44:B85"/>
    <mergeCell ref="I74:I79"/>
    <mergeCell ref="C80:C85"/>
    <mergeCell ref="D80:E85"/>
    <mergeCell ref="F80:F85"/>
    <mergeCell ref="G80:G85"/>
    <mergeCell ref="H80:H85"/>
    <mergeCell ref="I80:I85"/>
    <mergeCell ref="C74:C79"/>
    <mergeCell ref="D74:E79"/>
    <mergeCell ref="F74:F79"/>
    <mergeCell ref="G74:G79"/>
    <mergeCell ref="H74:H79"/>
    <mergeCell ref="F62:F67"/>
    <mergeCell ref="G62:G67"/>
    <mergeCell ref="H62:H67"/>
    <mergeCell ref="I62:I67"/>
    <mergeCell ref="C68:C73"/>
    <mergeCell ref="D68:D73"/>
    <mergeCell ref="E68:E73"/>
    <mergeCell ref="F68:F73"/>
    <mergeCell ref="G68:G73"/>
    <mergeCell ref="H68:H73"/>
    <mergeCell ref="I68:I73"/>
  </mergeCells>
  <phoneticPr fontId="3"/>
  <conditionalFormatting sqref="AD6:AD85 AF6:AF85 AJ6:AJ85 AH6:AH85">
    <cfRule type="cellIs" dxfId="101" priority="18" stopIfTrue="1" operator="greaterThanOrEqual">
      <formula>10</formula>
    </cfRule>
    <cfRule type="cellIs" dxfId="100" priority="19" stopIfTrue="1" operator="greaterThanOrEqual">
      <formula>1</formula>
    </cfRule>
    <cfRule type="cellIs" dxfId="99" priority="20" stopIfTrue="1" operator="greaterThanOrEqual">
      <formula>0.1</formula>
    </cfRule>
  </conditionalFormatting>
  <conditionalFormatting sqref="X6:X85">
    <cfRule type="expression" dxfId="98" priority="9" stopIfTrue="1">
      <formula>AND(R6="±",Q6&gt;=10)</formula>
    </cfRule>
    <cfRule type="expression" dxfId="97" priority="10" stopIfTrue="1">
      <formula>AND(R6="±",Q6&gt;=1)</formula>
    </cfRule>
    <cfRule type="expression" dxfId="96" priority="11" stopIfTrue="1">
      <formula>AND(R6="±",Q6&gt;=0.1)</formula>
    </cfRule>
    <cfRule type="expression" dxfId="95" priority="12" stopIfTrue="1">
      <formula>AND(P6="&lt;",U6&gt;=10)</formula>
    </cfRule>
    <cfRule type="expression" dxfId="94" priority="13" stopIfTrue="1">
      <formula>AND(P6="&lt;",U6&gt;=1)</formula>
    </cfRule>
    <cfRule type="expression" dxfId="93" priority="14" stopIfTrue="1">
      <formula>AND(P6="&lt;",U6&gt;=0.1)</formula>
    </cfRule>
  </conditionalFormatting>
  <conditionalFormatting sqref="AK6:AK85">
    <cfRule type="expression" dxfId="92" priority="2" stopIfTrue="1">
      <formula>AND(AE6="±",AD6&gt;=10)</formula>
    </cfRule>
    <cfRule type="expression" dxfId="91" priority="3" stopIfTrue="1">
      <formula>AND(AE6="±",AD6&gt;=1)</formula>
    </cfRule>
    <cfRule type="expression" dxfId="90" priority="4" stopIfTrue="1">
      <formula>AND(AE6="±",AD6&gt;=0.1)</formula>
    </cfRule>
    <cfRule type="expression" dxfId="89" priority="5" stopIfTrue="1">
      <formula>AND(AC6="&lt;",AH6&gt;=10)</formula>
    </cfRule>
    <cfRule type="expression" dxfId="88" priority="6" stopIfTrue="1">
      <formula>AND(AC6="&lt;",AH6&gt;=1)</formula>
    </cfRule>
    <cfRule type="expression" dxfId="87" priority="7" stopIfTrue="1">
      <formula>AND(AC6="&lt;",AH6&gt;=0.1)</formula>
    </cfRule>
  </conditionalFormatting>
  <conditionalFormatting sqref="Q6:Q85 S6:S85 W6:W85 U6:U85">
    <cfRule type="cellIs" dxfId="86" priority="15" stopIfTrue="1" operator="greaterThanOrEqual">
      <formula>10</formula>
    </cfRule>
    <cfRule type="cellIs" dxfId="85" priority="16" stopIfTrue="1" operator="greaterThanOrEqual">
      <formula>1</formula>
    </cfRule>
    <cfRule type="cellIs" dxfId="84" priority="17" stopIfTrue="1" operator="greaterThanOrEqual">
      <formula>0.1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74" fitToHeight="0" orientation="landscape" r:id="rId1"/>
  <headerFooter scaleWithDoc="0">
    <oddHeader>&amp;C&amp;18表4.3.2.2(3) 福島県 &amp;A &amp;P/&amp;N</oddHeader>
  </headerFooter>
  <rowBreaks count="1" manualBreakCount="1">
    <brk id="43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2D70C316-820E-4F09-8082-E9D94263AA01}">
            <xm:f>NOT(ISERROR(SEARCH("-",X6)))</xm:f>
            <xm:f>"-"</xm:f>
            <x14:dxf>
              <numFmt numFmtId="187" formatCode="@_ "/>
            </x14:dxf>
          </x14:cfRule>
          <xm:sqref>X6:X85</xm:sqref>
        </x14:conditionalFormatting>
        <x14:conditionalFormatting xmlns:xm="http://schemas.microsoft.com/office/excel/2006/main">
          <x14:cfRule type="containsText" priority="1" stopIfTrue="1" operator="containsText" id="{0B713BCD-B2A7-4E2D-A69E-3C079B7B0AEC}">
            <xm:f>NOT(ISERROR(SEARCH("-",AK6)))</xm:f>
            <xm:f>"-"</xm:f>
            <x14:dxf>
              <numFmt numFmtId="187" formatCode="@_ "/>
            </x14:dxf>
          </x14:cfRule>
          <xm:sqref>AK6:AK85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5BA4-8264-4165-86C8-D750AFA7BED9}">
  <sheetPr codeName="Sheet12">
    <tabColor theme="8" tint="0.79998168889431442"/>
    <pageSetUpPr fitToPage="1"/>
  </sheetPr>
  <dimension ref="B1:AE172"/>
  <sheetViews>
    <sheetView view="pageBreakPreview" zoomScaleNormal="100" zoomScaleSheetLayoutView="100" workbookViewId="0">
      <pane xSplit="9" ySplit="4" topLeftCell="J5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4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9.81640625" style="35" customWidth="1"/>
    <col min="5" max="5" width="13.90625" style="35" hidden="1" customWidth="1"/>
    <col min="6" max="6" width="0" style="35" hidden="1" customWidth="1"/>
    <col min="7" max="7" width="13.90625" style="35" hidden="1" customWidth="1"/>
    <col min="8" max="8" width="15.08984375" style="35" customWidth="1"/>
    <col min="9" max="9" width="13.363281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25.81640625" style="35" customWidth="1"/>
    <col min="17" max="17" width="8.81640625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2.453125" style="37" hidden="1" customWidth="1"/>
    <col min="25" max="25" width="6.1796875" style="36" hidden="1" customWidth="1"/>
    <col min="26" max="27" width="6.81640625" style="36" customWidth="1"/>
    <col min="28" max="28" width="2.453125" style="37" hidden="1" customWidth="1"/>
    <col min="29" max="29" width="6.1796875" style="36" hidden="1" customWidth="1"/>
    <col min="30" max="30" width="18.81640625" style="35" customWidth="1"/>
    <col min="31" max="31" width="2.453125" style="35" customWidth="1"/>
    <col min="32" max="16384" width="8.90625" style="35"/>
  </cols>
  <sheetData>
    <row r="1" spans="2:31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85" t="s">
        <v>19</v>
      </c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2:31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85"/>
      <c r="N2" s="191" t="s">
        <v>1</v>
      </c>
      <c r="O2" s="191"/>
      <c r="P2" s="191"/>
      <c r="Q2" s="191"/>
      <c r="R2" s="191"/>
      <c r="S2" s="191"/>
      <c r="T2" s="191"/>
      <c r="U2" s="191"/>
      <c r="V2" s="195" t="s">
        <v>20</v>
      </c>
      <c r="W2" s="196"/>
      <c r="X2" s="196"/>
      <c r="Y2" s="196"/>
      <c r="Z2" s="196"/>
      <c r="AA2" s="196"/>
      <c r="AB2" s="196"/>
      <c r="AC2" s="197"/>
      <c r="AD2" s="191" t="s">
        <v>2</v>
      </c>
    </row>
    <row r="3" spans="2:31" s="2" customFormat="1" ht="14.15" customHeight="1" x14ac:dyDescent="0.2">
      <c r="B3" s="186"/>
      <c r="C3" s="191" t="s">
        <v>3</v>
      </c>
      <c r="D3" s="192" t="s">
        <v>4</v>
      </c>
      <c r="E3" s="192"/>
      <c r="F3" s="192"/>
      <c r="G3" s="192"/>
      <c r="H3" s="192" t="s">
        <v>5</v>
      </c>
      <c r="I3" s="192" t="s">
        <v>6</v>
      </c>
      <c r="J3" s="188"/>
      <c r="K3" s="189"/>
      <c r="L3" s="190"/>
      <c r="M3" s="185"/>
      <c r="N3" s="185" t="s">
        <v>44</v>
      </c>
      <c r="O3" s="190" t="s">
        <v>45</v>
      </c>
      <c r="P3" s="189" t="s">
        <v>30</v>
      </c>
      <c r="Q3" s="189" t="s">
        <v>31</v>
      </c>
      <c r="R3" s="190" t="s">
        <v>46</v>
      </c>
      <c r="S3" s="193" t="s">
        <v>47</v>
      </c>
      <c r="T3" s="194" t="s">
        <v>48</v>
      </c>
      <c r="U3" s="194" t="s">
        <v>49</v>
      </c>
      <c r="V3" s="175" t="s">
        <v>9</v>
      </c>
      <c r="W3" s="176"/>
      <c r="X3" s="176"/>
      <c r="Y3" s="176"/>
      <c r="Z3" s="176"/>
      <c r="AA3" s="176"/>
      <c r="AB3" s="176"/>
      <c r="AC3" s="177"/>
      <c r="AD3" s="191"/>
    </row>
    <row r="4" spans="2:31" s="2" customFormat="1" ht="14.15" customHeight="1" x14ac:dyDescent="0.2">
      <c r="B4" s="186"/>
      <c r="C4" s="191"/>
      <c r="D4" s="192"/>
      <c r="E4" s="192"/>
      <c r="F4" s="192"/>
      <c r="G4" s="192"/>
      <c r="H4" s="192"/>
      <c r="I4" s="192"/>
      <c r="J4" s="188"/>
      <c r="K4" s="189"/>
      <c r="L4" s="190"/>
      <c r="M4" s="185"/>
      <c r="N4" s="185"/>
      <c r="O4" s="190"/>
      <c r="P4" s="189"/>
      <c r="Q4" s="189"/>
      <c r="R4" s="190"/>
      <c r="S4" s="193"/>
      <c r="T4" s="194"/>
      <c r="U4" s="194"/>
      <c r="V4" s="175" t="s">
        <v>10</v>
      </c>
      <c r="W4" s="176"/>
      <c r="X4" s="176"/>
      <c r="Y4" s="177"/>
      <c r="Z4" s="175" t="s">
        <v>11</v>
      </c>
      <c r="AA4" s="176"/>
      <c r="AB4" s="176"/>
      <c r="AC4" s="177"/>
      <c r="AD4" s="191"/>
    </row>
    <row r="5" spans="2:31" s="2" customFormat="1" ht="14.15" customHeight="1" x14ac:dyDescent="0.2">
      <c r="B5" s="146" t="s">
        <v>32</v>
      </c>
      <c r="C5" s="166">
        <v>98</v>
      </c>
      <c r="D5" s="152" t="s">
        <v>217</v>
      </c>
      <c r="E5" s="257"/>
      <c r="F5" s="180"/>
      <c r="G5" s="182"/>
      <c r="H5" s="152" t="s">
        <v>218</v>
      </c>
      <c r="I5" s="152" t="s">
        <v>219</v>
      </c>
      <c r="J5" s="100">
        <v>44342</v>
      </c>
      <c r="K5" s="54" t="s">
        <v>398</v>
      </c>
      <c r="L5" s="101">
        <v>15.2</v>
      </c>
      <c r="M5" s="102">
        <v>0.8</v>
      </c>
      <c r="N5" s="101">
        <v>12.6</v>
      </c>
      <c r="O5" s="103">
        <v>0</v>
      </c>
      <c r="P5" s="104" t="s">
        <v>401</v>
      </c>
      <c r="Q5" s="104" t="s">
        <v>397</v>
      </c>
      <c r="R5" s="105" t="s">
        <v>400</v>
      </c>
      <c r="S5" s="114">
        <v>6.42</v>
      </c>
      <c r="T5" s="107">
        <v>5</v>
      </c>
      <c r="U5" s="108">
        <v>1.9</v>
      </c>
      <c r="V5" s="109" t="s">
        <v>571</v>
      </c>
      <c r="W5" s="110">
        <v>0.6</v>
      </c>
      <c r="X5" s="111"/>
      <c r="Y5" s="112"/>
      <c r="Z5" s="109" t="s">
        <v>571</v>
      </c>
      <c r="AA5" s="110">
        <v>0.87</v>
      </c>
      <c r="AB5" s="111"/>
      <c r="AC5" s="112"/>
      <c r="AD5" s="113"/>
      <c r="AE5" s="18"/>
    </row>
    <row r="6" spans="2:31" s="2" customFormat="1" ht="14.15" customHeight="1" x14ac:dyDescent="0.2">
      <c r="B6" s="147"/>
      <c r="C6" s="155"/>
      <c r="D6" s="150"/>
      <c r="E6" s="258"/>
      <c r="F6" s="181"/>
      <c r="G6" s="183"/>
      <c r="H6" s="150"/>
      <c r="I6" s="150"/>
      <c r="J6" s="3">
        <v>44358</v>
      </c>
      <c r="K6" s="4" t="s">
        <v>402</v>
      </c>
      <c r="L6" s="5">
        <v>21.4</v>
      </c>
      <c r="M6" s="6">
        <v>0.6</v>
      </c>
      <c r="N6" s="5">
        <v>20</v>
      </c>
      <c r="O6" s="7">
        <v>0</v>
      </c>
      <c r="P6" s="8" t="s">
        <v>405</v>
      </c>
      <c r="Q6" s="8" t="s">
        <v>397</v>
      </c>
      <c r="R6" s="9" t="s">
        <v>400</v>
      </c>
      <c r="S6" s="19">
        <v>6.5</v>
      </c>
      <c r="T6" s="11">
        <v>7</v>
      </c>
      <c r="U6" s="12">
        <v>1.6</v>
      </c>
      <c r="V6" s="13" t="s">
        <v>571</v>
      </c>
      <c r="W6" s="88">
        <v>0.81</v>
      </c>
      <c r="X6" s="15"/>
      <c r="Y6" s="16"/>
      <c r="Z6" s="13" t="s">
        <v>571</v>
      </c>
      <c r="AA6" s="88">
        <v>0.79</v>
      </c>
      <c r="AB6" s="15"/>
      <c r="AC6" s="16"/>
      <c r="AD6" s="17"/>
      <c r="AE6" s="18"/>
    </row>
    <row r="7" spans="2:31" s="2" customFormat="1" ht="14.15" customHeight="1" x14ac:dyDescent="0.2">
      <c r="B7" s="147"/>
      <c r="C7" s="155"/>
      <c r="D7" s="150"/>
      <c r="E7" s="258"/>
      <c r="F7" s="181"/>
      <c r="G7" s="183"/>
      <c r="H7" s="150"/>
      <c r="I7" s="150"/>
      <c r="J7" s="3">
        <v>44439</v>
      </c>
      <c r="K7" s="4" t="s">
        <v>402</v>
      </c>
      <c r="L7" s="5">
        <v>24.4</v>
      </c>
      <c r="M7" s="6">
        <v>0.4</v>
      </c>
      <c r="N7" s="5">
        <v>20.8</v>
      </c>
      <c r="O7" s="7">
        <v>0</v>
      </c>
      <c r="P7" s="8" t="s">
        <v>405</v>
      </c>
      <c r="Q7" s="8" t="s">
        <v>397</v>
      </c>
      <c r="R7" s="9" t="s">
        <v>400</v>
      </c>
      <c r="S7" s="19">
        <v>5.94</v>
      </c>
      <c r="T7" s="11">
        <v>2</v>
      </c>
      <c r="U7" s="12">
        <v>0.8</v>
      </c>
      <c r="V7" s="13" t="s">
        <v>571</v>
      </c>
      <c r="W7" s="88">
        <v>0.68</v>
      </c>
      <c r="X7" s="15"/>
      <c r="Y7" s="16"/>
      <c r="Z7" s="13" t="s">
        <v>571</v>
      </c>
      <c r="AA7" s="88">
        <v>0.85</v>
      </c>
      <c r="AB7" s="15"/>
      <c r="AC7" s="16"/>
      <c r="AD7" s="17"/>
      <c r="AE7" s="18"/>
    </row>
    <row r="8" spans="2:31" s="2" customFormat="1" ht="14.15" customHeight="1" x14ac:dyDescent="0.2">
      <c r="B8" s="147"/>
      <c r="C8" s="155"/>
      <c r="D8" s="150"/>
      <c r="E8" s="258"/>
      <c r="F8" s="181"/>
      <c r="G8" s="183"/>
      <c r="H8" s="150"/>
      <c r="I8" s="150"/>
      <c r="J8" s="3">
        <v>44492</v>
      </c>
      <c r="K8" s="4" t="s">
        <v>395</v>
      </c>
      <c r="L8" s="5">
        <v>12.6</v>
      </c>
      <c r="M8" s="6">
        <v>0.4</v>
      </c>
      <c r="N8" s="5">
        <v>11.9</v>
      </c>
      <c r="O8" s="7">
        <v>0</v>
      </c>
      <c r="P8" s="8" t="s">
        <v>401</v>
      </c>
      <c r="Q8" s="8" t="s">
        <v>397</v>
      </c>
      <c r="R8" s="9" t="s">
        <v>400</v>
      </c>
      <c r="S8" s="19">
        <v>5.57</v>
      </c>
      <c r="T8" s="11" t="s">
        <v>572</v>
      </c>
      <c r="U8" s="12">
        <v>0.5</v>
      </c>
      <c r="V8" s="13" t="s">
        <v>571</v>
      </c>
      <c r="W8" s="88">
        <v>0.79</v>
      </c>
      <c r="X8" s="15"/>
      <c r="Y8" s="16"/>
      <c r="Z8" s="13" t="s">
        <v>571</v>
      </c>
      <c r="AA8" s="88">
        <v>0.75</v>
      </c>
      <c r="AB8" s="15"/>
      <c r="AC8" s="16"/>
      <c r="AD8" s="17"/>
      <c r="AE8" s="18"/>
    </row>
    <row r="9" spans="2:31" s="2" customFormat="1" ht="14.15" customHeight="1" x14ac:dyDescent="0.2">
      <c r="B9" s="147"/>
      <c r="C9" s="155"/>
      <c r="D9" s="150"/>
      <c r="E9" s="258"/>
      <c r="F9" s="181"/>
      <c r="G9" s="183"/>
      <c r="H9" s="150"/>
      <c r="I9" s="150"/>
      <c r="J9" s="3">
        <v>44522</v>
      </c>
      <c r="K9" s="4" t="s">
        <v>398</v>
      </c>
      <c r="L9" s="5">
        <v>12.9</v>
      </c>
      <c r="M9" s="6">
        <v>0.4</v>
      </c>
      <c r="N9" s="5">
        <v>10.7</v>
      </c>
      <c r="O9" s="7">
        <v>0</v>
      </c>
      <c r="P9" s="8" t="s">
        <v>401</v>
      </c>
      <c r="Q9" s="8" t="s">
        <v>397</v>
      </c>
      <c r="R9" s="9" t="s">
        <v>400</v>
      </c>
      <c r="S9" s="19">
        <v>5.9</v>
      </c>
      <c r="T9" s="11" t="s">
        <v>572</v>
      </c>
      <c r="U9" s="12">
        <v>0.7</v>
      </c>
      <c r="V9" s="13" t="s">
        <v>571</v>
      </c>
      <c r="W9" s="88">
        <v>0.61</v>
      </c>
      <c r="X9" s="15"/>
      <c r="Y9" s="16"/>
      <c r="Z9" s="13" t="s">
        <v>571</v>
      </c>
      <c r="AA9" s="88">
        <v>0.86</v>
      </c>
      <c r="AB9" s="15"/>
      <c r="AC9" s="16"/>
      <c r="AD9" s="17"/>
      <c r="AE9" s="18"/>
    </row>
    <row r="10" spans="2:31" s="2" customFormat="1" ht="14.15" customHeight="1" x14ac:dyDescent="0.2">
      <c r="B10" s="147"/>
      <c r="C10" s="155"/>
      <c r="D10" s="150"/>
      <c r="E10" s="258"/>
      <c r="F10" s="181"/>
      <c r="G10" s="183"/>
      <c r="H10" s="150"/>
      <c r="I10" s="150"/>
      <c r="J10" s="3">
        <v>44544</v>
      </c>
      <c r="K10" s="4" t="s">
        <v>402</v>
      </c>
      <c r="L10" s="5">
        <v>9.8000000000000007</v>
      </c>
      <c r="M10" s="6">
        <v>0.5</v>
      </c>
      <c r="N10" s="5">
        <v>3.4</v>
      </c>
      <c r="O10" s="7">
        <v>0</v>
      </c>
      <c r="P10" s="8" t="s">
        <v>401</v>
      </c>
      <c r="Q10" s="8" t="s">
        <v>397</v>
      </c>
      <c r="R10" s="9" t="s">
        <v>400</v>
      </c>
      <c r="S10" s="19">
        <v>5.5</v>
      </c>
      <c r="T10" s="11">
        <v>1</v>
      </c>
      <c r="U10" s="12">
        <v>0.5</v>
      </c>
      <c r="V10" s="13" t="s">
        <v>571</v>
      </c>
      <c r="W10" s="88">
        <v>0.64</v>
      </c>
      <c r="X10" s="15"/>
      <c r="Y10" s="16"/>
      <c r="Z10" s="13" t="s">
        <v>571</v>
      </c>
      <c r="AA10" s="88">
        <v>0.69</v>
      </c>
      <c r="AB10" s="15"/>
      <c r="AC10" s="16"/>
      <c r="AD10" s="17"/>
      <c r="AE10" s="18"/>
    </row>
    <row r="11" spans="2:31" x14ac:dyDescent="0.2">
      <c r="B11" s="147"/>
      <c r="C11" s="155">
        <v>99</v>
      </c>
      <c r="D11" s="150" t="s">
        <v>217</v>
      </c>
      <c r="E11" s="158"/>
      <c r="F11" s="161"/>
      <c r="G11" s="164"/>
      <c r="H11" s="150" t="s">
        <v>220</v>
      </c>
      <c r="I11" s="150" t="s">
        <v>221</v>
      </c>
      <c r="J11" s="3">
        <v>44342</v>
      </c>
      <c r="K11" s="4" t="s">
        <v>402</v>
      </c>
      <c r="L11" s="5">
        <v>14.6</v>
      </c>
      <c r="M11" s="6">
        <v>0.6</v>
      </c>
      <c r="N11" s="5">
        <v>14.1</v>
      </c>
      <c r="O11" s="7">
        <v>0</v>
      </c>
      <c r="P11" s="8" t="s">
        <v>405</v>
      </c>
      <c r="Q11" s="8" t="s">
        <v>397</v>
      </c>
      <c r="R11" s="9" t="s">
        <v>400</v>
      </c>
      <c r="S11" s="19">
        <v>6.68</v>
      </c>
      <c r="T11" s="11">
        <v>2</v>
      </c>
      <c r="U11" s="12">
        <v>1.7</v>
      </c>
      <c r="V11" s="13" t="s">
        <v>571</v>
      </c>
      <c r="W11" s="88">
        <v>0.77</v>
      </c>
      <c r="X11" s="15"/>
      <c r="Y11" s="16"/>
      <c r="Z11" s="13" t="s">
        <v>571</v>
      </c>
      <c r="AA11" s="88">
        <v>0.79</v>
      </c>
      <c r="AB11" s="15"/>
      <c r="AC11" s="16"/>
      <c r="AD11" s="17"/>
      <c r="AE11" s="18"/>
    </row>
    <row r="12" spans="2:31" x14ac:dyDescent="0.2">
      <c r="B12" s="147"/>
      <c r="C12" s="155"/>
      <c r="D12" s="150"/>
      <c r="E12" s="158"/>
      <c r="F12" s="161"/>
      <c r="G12" s="164"/>
      <c r="H12" s="150"/>
      <c r="I12" s="150"/>
      <c r="J12" s="3">
        <v>44358</v>
      </c>
      <c r="K12" s="4" t="s">
        <v>402</v>
      </c>
      <c r="L12" s="5">
        <v>21.4</v>
      </c>
      <c r="M12" s="6">
        <v>0.6</v>
      </c>
      <c r="N12" s="5">
        <v>18.5</v>
      </c>
      <c r="O12" s="7">
        <v>0</v>
      </c>
      <c r="P12" s="8" t="s">
        <v>405</v>
      </c>
      <c r="Q12" s="8" t="s">
        <v>397</v>
      </c>
      <c r="R12" s="9" t="s">
        <v>400</v>
      </c>
      <c r="S12" s="19">
        <v>7.33</v>
      </c>
      <c r="T12" s="11">
        <v>1</v>
      </c>
      <c r="U12" s="12">
        <v>1.3</v>
      </c>
      <c r="V12" s="13" t="s">
        <v>571</v>
      </c>
      <c r="W12" s="88">
        <v>0.76</v>
      </c>
      <c r="X12" s="15"/>
      <c r="Y12" s="16"/>
      <c r="Z12" s="13" t="s">
        <v>571</v>
      </c>
      <c r="AA12" s="88">
        <v>0.82</v>
      </c>
      <c r="AB12" s="15"/>
      <c r="AC12" s="16"/>
      <c r="AD12" s="17"/>
      <c r="AE12" s="18"/>
    </row>
    <row r="13" spans="2:31" x14ac:dyDescent="0.2">
      <c r="B13" s="147"/>
      <c r="C13" s="155"/>
      <c r="D13" s="150"/>
      <c r="E13" s="158"/>
      <c r="F13" s="161"/>
      <c r="G13" s="164"/>
      <c r="H13" s="150"/>
      <c r="I13" s="150"/>
      <c r="J13" s="3">
        <v>44439</v>
      </c>
      <c r="K13" s="4" t="s">
        <v>402</v>
      </c>
      <c r="L13" s="5">
        <v>22.7</v>
      </c>
      <c r="M13" s="6">
        <v>0.6</v>
      </c>
      <c r="N13" s="5">
        <v>20.6</v>
      </c>
      <c r="O13" s="7">
        <v>0</v>
      </c>
      <c r="P13" s="8" t="s">
        <v>401</v>
      </c>
      <c r="Q13" s="8" t="s">
        <v>397</v>
      </c>
      <c r="R13" s="9" t="s">
        <v>400</v>
      </c>
      <c r="S13" s="19">
        <v>6.43</v>
      </c>
      <c r="T13" s="11">
        <v>3</v>
      </c>
      <c r="U13" s="12">
        <v>1.5</v>
      </c>
      <c r="V13" s="13" t="s">
        <v>571</v>
      </c>
      <c r="W13" s="88">
        <v>0.67</v>
      </c>
      <c r="X13" s="15"/>
      <c r="Y13" s="16"/>
      <c r="Z13" s="13" t="s">
        <v>571</v>
      </c>
      <c r="AA13" s="88">
        <v>0.68</v>
      </c>
      <c r="AB13" s="15"/>
      <c r="AC13" s="16"/>
      <c r="AD13" s="17"/>
      <c r="AE13" s="18"/>
    </row>
    <row r="14" spans="2:31" x14ac:dyDescent="0.2">
      <c r="B14" s="147"/>
      <c r="C14" s="155"/>
      <c r="D14" s="150"/>
      <c r="E14" s="158"/>
      <c r="F14" s="161"/>
      <c r="G14" s="164"/>
      <c r="H14" s="150"/>
      <c r="I14" s="150"/>
      <c r="J14" s="3">
        <v>44492</v>
      </c>
      <c r="K14" s="4" t="s">
        <v>395</v>
      </c>
      <c r="L14" s="5">
        <v>12</v>
      </c>
      <c r="M14" s="6">
        <v>0.7</v>
      </c>
      <c r="N14" s="5">
        <v>15.3</v>
      </c>
      <c r="O14" s="7">
        <v>0</v>
      </c>
      <c r="P14" s="8" t="s">
        <v>401</v>
      </c>
      <c r="Q14" s="8" t="s">
        <v>397</v>
      </c>
      <c r="R14" s="9" t="s">
        <v>400</v>
      </c>
      <c r="S14" s="19">
        <v>8.3800000000000008</v>
      </c>
      <c r="T14" s="11">
        <v>1</v>
      </c>
      <c r="U14" s="12">
        <v>1.1000000000000001</v>
      </c>
      <c r="V14" s="13" t="s">
        <v>571</v>
      </c>
      <c r="W14" s="88">
        <v>0.75</v>
      </c>
      <c r="X14" s="15"/>
      <c r="Y14" s="16"/>
      <c r="Z14" s="13" t="s">
        <v>571</v>
      </c>
      <c r="AA14" s="88">
        <v>0.64</v>
      </c>
      <c r="AB14" s="15"/>
      <c r="AC14" s="16"/>
      <c r="AD14" s="17"/>
      <c r="AE14" s="18"/>
    </row>
    <row r="15" spans="2:31" x14ac:dyDescent="0.2">
      <c r="B15" s="147"/>
      <c r="C15" s="155"/>
      <c r="D15" s="150"/>
      <c r="E15" s="158"/>
      <c r="F15" s="161"/>
      <c r="G15" s="164"/>
      <c r="H15" s="150"/>
      <c r="I15" s="150"/>
      <c r="J15" s="3">
        <v>44522</v>
      </c>
      <c r="K15" s="4" t="s">
        <v>398</v>
      </c>
      <c r="L15" s="5">
        <v>10.199999999999999</v>
      </c>
      <c r="M15" s="6">
        <v>0.8</v>
      </c>
      <c r="N15" s="5">
        <v>11.4</v>
      </c>
      <c r="O15" s="7">
        <v>0</v>
      </c>
      <c r="P15" s="8" t="s">
        <v>401</v>
      </c>
      <c r="Q15" s="8" t="s">
        <v>397</v>
      </c>
      <c r="R15" s="9" t="s">
        <v>400</v>
      </c>
      <c r="S15" s="19">
        <v>7.88</v>
      </c>
      <c r="T15" s="11" t="s">
        <v>572</v>
      </c>
      <c r="U15" s="12">
        <v>1</v>
      </c>
      <c r="V15" s="13" t="s">
        <v>571</v>
      </c>
      <c r="W15" s="88">
        <v>0.72</v>
      </c>
      <c r="X15" s="15"/>
      <c r="Y15" s="16"/>
      <c r="Z15" s="13" t="s">
        <v>571</v>
      </c>
      <c r="AA15" s="88">
        <v>0.8</v>
      </c>
      <c r="AB15" s="15"/>
      <c r="AC15" s="16"/>
      <c r="AD15" s="17"/>
      <c r="AE15" s="18"/>
    </row>
    <row r="16" spans="2:31" x14ac:dyDescent="0.2">
      <c r="B16" s="147"/>
      <c r="C16" s="155"/>
      <c r="D16" s="150"/>
      <c r="E16" s="158"/>
      <c r="F16" s="161"/>
      <c r="G16" s="164"/>
      <c r="H16" s="150"/>
      <c r="I16" s="150"/>
      <c r="J16" s="3">
        <v>44544</v>
      </c>
      <c r="K16" s="4" t="s">
        <v>402</v>
      </c>
      <c r="L16" s="5">
        <v>9.6999999999999993</v>
      </c>
      <c r="M16" s="6">
        <v>0.8</v>
      </c>
      <c r="N16" s="5">
        <v>3.9</v>
      </c>
      <c r="O16" s="7">
        <v>0</v>
      </c>
      <c r="P16" s="8" t="s">
        <v>405</v>
      </c>
      <c r="Q16" s="8" t="s">
        <v>397</v>
      </c>
      <c r="R16" s="9" t="s">
        <v>400</v>
      </c>
      <c r="S16" s="19">
        <v>8.7200000000000006</v>
      </c>
      <c r="T16" s="11">
        <v>2</v>
      </c>
      <c r="U16" s="12">
        <v>1.4</v>
      </c>
      <c r="V16" s="13" t="s">
        <v>571</v>
      </c>
      <c r="W16" s="88">
        <v>0.85</v>
      </c>
      <c r="X16" s="15"/>
      <c r="Y16" s="16"/>
      <c r="Z16" s="13" t="s">
        <v>571</v>
      </c>
      <c r="AA16" s="88">
        <v>0.83</v>
      </c>
      <c r="AB16" s="15"/>
      <c r="AC16" s="16"/>
      <c r="AD16" s="17"/>
      <c r="AE16" s="18"/>
    </row>
    <row r="17" spans="2:31" x14ac:dyDescent="0.2">
      <c r="B17" s="147"/>
      <c r="C17" s="155">
        <v>100</v>
      </c>
      <c r="D17" s="150" t="s">
        <v>222</v>
      </c>
      <c r="E17" s="158"/>
      <c r="F17" s="161"/>
      <c r="G17" s="164"/>
      <c r="H17" s="150" t="s">
        <v>223</v>
      </c>
      <c r="I17" s="150" t="s">
        <v>221</v>
      </c>
      <c r="J17" s="3">
        <v>44341</v>
      </c>
      <c r="K17" s="4" t="s">
        <v>402</v>
      </c>
      <c r="L17" s="5">
        <v>17.100000000000001</v>
      </c>
      <c r="M17" s="6">
        <v>0.3</v>
      </c>
      <c r="N17" s="5">
        <v>16.2</v>
      </c>
      <c r="O17" s="7">
        <v>0</v>
      </c>
      <c r="P17" s="8" t="s">
        <v>405</v>
      </c>
      <c r="Q17" s="8" t="s">
        <v>397</v>
      </c>
      <c r="R17" s="9" t="s">
        <v>400</v>
      </c>
      <c r="S17" s="19">
        <v>11.8</v>
      </c>
      <c r="T17" s="11">
        <v>2</v>
      </c>
      <c r="U17" s="12">
        <v>0.3</v>
      </c>
      <c r="V17" s="13" t="s">
        <v>571</v>
      </c>
      <c r="W17" s="88">
        <v>0.98</v>
      </c>
      <c r="X17" s="15"/>
      <c r="Y17" s="16"/>
      <c r="Z17" s="13" t="s">
        <v>571</v>
      </c>
      <c r="AA17" s="88">
        <v>0.87</v>
      </c>
      <c r="AB17" s="15"/>
      <c r="AC17" s="16"/>
      <c r="AD17" s="17"/>
      <c r="AE17" s="18"/>
    </row>
    <row r="18" spans="2:31" x14ac:dyDescent="0.2">
      <c r="B18" s="147"/>
      <c r="C18" s="155"/>
      <c r="D18" s="150"/>
      <c r="E18" s="158"/>
      <c r="F18" s="161"/>
      <c r="G18" s="164"/>
      <c r="H18" s="150"/>
      <c r="I18" s="150"/>
      <c r="J18" s="3">
        <v>44356</v>
      </c>
      <c r="K18" s="4" t="s">
        <v>402</v>
      </c>
      <c r="L18" s="5">
        <v>19.8</v>
      </c>
      <c r="M18" s="6">
        <v>0.3</v>
      </c>
      <c r="N18" s="5">
        <v>16.2</v>
      </c>
      <c r="O18" s="7">
        <v>0</v>
      </c>
      <c r="P18" s="8" t="s">
        <v>405</v>
      </c>
      <c r="Q18" s="8" t="s">
        <v>397</v>
      </c>
      <c r="R18" s="9" t="s">
        <v>400</v>
      </c>
      <c r="S18" s="19">
        <v>9.6999999999999993</v>
      </c>
      <c r="T18" s="11">
        <v>2</v>
      </c>
      <c r="U18" s="12">
        <v>1.1000000000000001</v>
      </c>
      <c r="V18" s="13" t="s">
        <v>571</v>
      </c>
      <c r="W18" s="88">
        <v>0.68</v>
      </c>
      <c r="X18" s="15"/>
      <c r="Y18" s="16"/>
      <c r="Z18" s="13" t="s">
        <v>571</v>
      </c>
      <c r="AA18" s="88">
        <v>0.71</v>
      </c>
      <c r="AB18" s="15"/>
      <c r="AC18" s="16"/>
      <c r="AD18" s="17"/>
      <c r="AE18" s="18"/>
    </row>
    <row r="19" spans="2:31" x14ac:dyDescent="0.2">
      <c r="B19" s="147"/>
      <c r="C19" s="155"/>
      <c r="D19" s="150"/>
      <c r="E19" s="158"/>
      <c r="F19" s="161"/>
      <c r="G19" s="164"/>
      <c r="H19" s="150"/>
      <c r="I19" s="150"/>
      <c r="J19" s="3">
        <v>44434</v>
      </c>
      <c r="K19" s="4" t="s">
        <v>395</v>
      </c>
      <c r="L19" s="5">
        <v>25.2</v>
      </c>
      <c r="M19" s="6">
        <v>0.3</v>
      </c>
      <c r="N19" s="5">
        <v>20</v>
      </c>
      <c r="O19" s="7">
        <v>0</v>
      </c>
      <c r="P19" s="8" t="s">
        <v>401</v>
      </c>
      <c r="Q19" s="8" t="s">
        <v>397</v>
      </c>
      <c r="R19" s="9" t="s">
        <v>400</v>
      </c>
      <c r="S19" s="19">
        <v>9.11</v>
      </c>
      <c r="T19" s="11">
        <v>3</v>
      </c>
      <c r="U19" s="12">
        <v>1.6</v>
      </c>
      <c r="V19" s="13" t="s">
        <v>571</v>
      </c>
      <c r="W19" s="88">
        <v>0.97</v>
      </c>
      <c r="X19" s="15"/>
      <c r="Y19" s="16"/>
      <c r="Z19" s="13" t="s">
        <v>571</v>
      </c>
      <c r="AA19" s="88">
        <v>0.77</v>
      </c>
      <c r="AB19" s="15"/>
      <c r="AC19" s="16"/>
      <c r="AD19" s="17"/>
      <c r="AE19" s="18"/>
    </row>
    <row r="20" spans="2:31" x14ac:dyDescent="0.2">
      <c r="B20" s="147"/>
      <c r="C20" s="155"/>
      <c r="D20" s="150"/>
      <c r="E20" s="158"/>
      <c r="F20" s="161"/>
      <c r="G20" s="164"/>
      <c r="H20" s="150"/>
      <c r="I20" s="150"/>
      <c r="J20" s="3">
        <v>44493</v>
      </c>
      <c r="K20" s="4" t="s">
        <v>402</v>
      </c>
      <c r="L20" s="5">
        <v>14.3</v>
      </c>
      <c r="M20" s="6">
        <v>0.3</v>
      </c>
      <c r="N20" s="5">
        <v>13.5</v>
      </c>
      <c r="O20" s="7">
        <v>0</v>
      </c>
      <c r="P20" s="8" t="s">
        <v>405</v>
      </c>
      <c r="Q20" s="8" t="s">
        <v>397</v>
      </c>
      <c r="R20" s="9" t="s">
        <v>400</v>
      </c>
      <c r="S20" s="19">
        <v>12.5</v>
      </c>
      <c r="T20" s="11">
        <v>2</v>
      </c>
      <c r="U20" s="12">
        <v>1.1000000000000001</v>
      </c>
      <c r="V20" s="13" t="s">
        <v>571</v>
      </c>
      <c r="W20" s="88">
        <v>0.64</v>
      </c>
      <c r="X20" s="15"/>
      <c r="Y20" s="16"/>
      <c r="Z20" s="13" t="s">
        <v>571</v>
      </c>
      <c r="AA20" s="88">
        <v>0.6</v>
      </c>
      <c r="AB20" s="15"/>
      <c r="AC20" s="16"/>
      <c r="AD20" s="17"/>
      <c r="AE20" s="18"/>
    </row>
    <row r="21" spans="2:31" x14ac:dyDescent="0.2">
      <c r="B21" s="147"/>
      <c r="C21" s="155"/>
      <c r="D21" s="150"/>
      <c r="E21" s="158"/>
      <c r="F21" s="161"/>
      <c r="G21" s="164"/>
      <c r="H21" s="150"/>
      <c r="I21" s="150"/>
      <c r="J21" s="3">
        <v>44523</v>
      </c>
      <c r="K21" s="4" t="s">
        <v>398</v>
      </c>
      <c r="L21" s="5">
        <v>10.8</v>
      </c>
      <c r="M21" s="6">
        <v>0.3</v>
      </c>
      <c r="N21" s="5">
        <v>9.8000000000000007</v>
      </c>
      <c r="O21" s="7">
        <v>0</v>
      </c>
      <c r="P21" s="8" t="s">
        <v>405</v>
      </c>
      <c r="Q21" s="8" t="s">
        <v>397</v>
      </c>
      <c r="R21" s="9" t="s">
        <v>400</v>
      </c>
      <c r="S21" s="19">
        <v>11.8</v>
      </c>
      <c r="T21" s="11">
        <v>1</v>
      </c>
      <c r="U21" s="12">
        <v>0.8</v>
      </c>
      <c r="V21" s="13" t="s">
        <v>571</v>
      </c>
      <c r="W21" s="88">
        <v>0.91</v>
      </c>
      <c r="X21" s="15"/>
      <c r="Y21" s="16"/>
      <c r="Z21" s="13" t="s">
        <v>571</v>
      </c>
      <c r="AA21" s="88">
        <v>0.82</v>
      </c>
      <c r="AB21" s="15"/>
      <c r="AC21" s="16"/>
      <c r="AD21" s="17"/>
      <c r="AE21" s="18"/>
    </row>
    <row r="22" spans="2:31" x14ac:dyDescent="0.2">
      <c r="B22" s="147"/>
      <c r="C22" s="155"/>
      <c r="D22" s="150"/>
      <c r="E22" s="158"/>
      <c r="F22" s="161"/>
      <c r="G22" s="164"/>
      <c r="H22" s="150"/>
      <c r="I22" s="150"/>
      <c r="J22" s="3">
        <v>44546</v>
      </c>
      <c r="K22" s="4" t="s">
        <v>398</v>
      </c>
      <c r="L22" s="5">
        <v>8.1999999999999993</v>
      </c>
      <c r="M22" s="6">
        <v>0.3</v>
      </c>
      <c r="N22" s="5">
        <v>7.5</v>
      </c>
      <c r="O22" s="7">
        <v>0</v>
      </c>
      <c r="P22" s="8" t="s">
        <v>401</v>
      </c>
      <c r="Q22" s="8" t="s">
        <v>397</v>
      </c>
      <c r="R22" s="9" t="s">
        <v>400</v>
      </c>
      <c r="S22" s="19">
        <v>8.59</v>
      </c>
      <c r="T22" s="11">
        <v>3</v>
      </c>
      <c r="U22" s="12">
        <v>1.2</v>
      </c>
      <c r="V22" s="13" t="s">
        <v>571</v>
      </c>
      <c r="W22" s="88">
        <v>0.77</v>
      </c>
      <c r="X22" s="15"/>
      <c r="Y22" s="16"/>
      <c r="Z22" s="13" t="s">
        <v>571</v>
      </c>
      <c r="AA22" s="88">
        <v>0.72</v>
      </c>
      <c r="AB22" s="15"/>
      <c r="AC22" s="16"/>
      <c r="AD22" s="17"/>
      <c r="AE22" s="18"/>
    </row>
    <row r="23" spans="2:31" x14ac:dyDescent="0.2">
      <c r="B23" s="147"/>
      <c r="C23" s="155">
        <v>101</v>
      </c>
      <c r="D23" s="150" t="s">
        <v>222</v>
      </c>
      <c r="E23" s="158"/>
      <c r="F23" s="161"/>
      <c r="G23" s="164"/>
      <c r="H23" s="150" t="s">
        <v>224</v>
      </c>
      <c r="I23" s="150" t="s">
        <v>221</v>
      </c>
      <c r="J23" s="3">
        <v>44340</v>
      </c>
      <c r="K23" s="4" t="s">
        <v>402</v>
      </c>
      <c r="L23" s="5">
        <v>24.1</v>
      </c>
      <c r="M23" s="6">
        <v>0.75</v>
      </c>
      <c r="N23" s="5">
        <v>21.3</v>
      </c>
      <c r="O23" s="7">
        <v>0</v>
      </c>
      <c r="P23" s="8" t="s">
        <v>399</v>
      </c>
      <c r="Q23" s="8" t="s">
        <v>397</v>
      </c>
      <c r="R23" s="9">
        <v>20</v>
      </c>
      <c r="S23" s="19">
        <v>8.86</v>
      </c>
      <c r="T23" s="11">
        <v>26</v>
      </c>
      <c r="U23" s="12">
        <v>8.8000000000000007</v>
      </c>
      <c r="V23" s="13" t="s">
        <v>571</v>
      </c>
      <c r="W23" s="88">
        <v>0.99</v>
      </c>
      <c r="X23" s="15"/>
      <c r="Y23" s="16"/>
      <c r="Z23" s="13" t="s">
        <v>571</v>
      </c>
      <c r="AA23" s="88">
        <v>0.85</v>
      </c>
      <c r="AB23" s="15"/>
      <c r="AC23" s="16"/>
      <c r="AD23" s="17"/>
      <c r="AE23" s="18"/>
    </row>
    <row r="24" spans="2:31" x14ac:dyDescent="0.2">
      <c r="B24" s="147"/>
      <c r="C24" s="155"/>
      <c r="D24" s="150"/>
      <c r="E24" s="158"/>
      <c r="F24" s="161"/>
      <c r="G24" s="164"/>
      <c r="H24" s="150"/>
      <c r="I24" s="150"/>
      <c r="J24" s="3">
        <v>44355</v>
      </c>
      <c r="K24" s="4" t="s">
        <v>402</v>
      </c>
      <c r="L24" s="5">
        <v>23.7</v>
      </c>
      <c r="M24" s="6">
        <v>0.55000000000000004</v>
      </c>
      <c r="N24" s="5">
        <v>20.2</v>
      </c>
      <c r="O24" s="7">
        <v>0</v>
      </c>
      <c r="P24" s="8" t="s">
        <v>403</v>
      </c>
      <c r="Q24" s="8" t="s">
        <v>397</v>
      </c>
      <c r="R24" s="9" t="s">
        <v>400</v>
      </c>
      <c r="S24" s="19">
        <v>9.7899999999999991</v>
      </c>
      <c r="T24" s="11">
        <v>9</v>
      </c>
      <c r="U24" s="12">
        <v>2.5</v>
      </c>
      <c r="V24" s="13" t="s">
        <v>571</v>
      </c>
      <c r="W24" s="88">
        <v>0.78</v>
      </c>
      <c r="X24" s="15"/>
      <c r="Y24" s="16"/>
      <c r="Z24" s="13" t="s">
        <v>571</v>
      </c>
      <c r="AA24" s="88">
        <v>0.82</v>
      </c>
      <c r="AB24" s="15"/>
      <c r="AC24" s="16"/>
      <c r="AD24" s="17"/>
      <c r="AE24" s="18"/>
    </row>
    <row r="25" spans="2:31" x14ac:dyDescent="0.2">
      <c r="B25" s="147"/>
      <c r="C25" s="155"/>
      <c r="D25" s="150"/>
      <c r="E25" s="158"/>
      <c r="F25" s="161"/>
      <c r="G25" s="164"/>
      <c r="H25" s="150"/>
      <c r="I25" s="150"/>
      <c r="J25" s="3">
        <v>44439</v>
      </c>
      <c r="K25" s="4" t="s">
        <v>402</v>
      </c>
      <c r="L25" s="5">
        <v>24.2</v>
      </c>
      <c r="M25" s="6">
        <v>0.3</v>
      </c>
      <c r="N25" s="5">
        <v>20.3</v>
      </c>
      <c r="O25" s="7">
        <v>0</v>
      </c>
      <c r="P25" s="8" t="s">
        <v>406</v>
      </c>
      <c r="Q25" s="8" t="s">
        <v>397</v>
      </c>
      <c r="R25" s="9" t="s">
        <v>400</v>
      </c>
      <c r="S25" s="19">
        <v>10</v>
      </c>
      <c r="T25" s="11">
        <v>8</v>
      </c>
      <c r="U25" s="12">
        <v>2.1</v>
      </c>
      <c r="V25" s="13" t="s">
        <v>571</v>
      </c>
      <c r="W25" s="88">
        <v>0.91</v>
      </c>
      <c r="X25" s="15"/>
      <c r="Y25" s="16"/>
      <c r="Z25" s="13" t="s">
        <v>571</v>
      </c>
      <c r="AA25" s="88">
        <v>0.92</v>
      </c>
      <c r="AB25" s="15"/>
      <c r="AC25" s="16"/>
      <c r="AD25" s="17"/>
      <c r="AE25" s="18"/>
    </row>
    <row r="26" spans="2:31" x14ac:dyDescent="0.2">
      <c r="B26" s="147"/>
      <c r="C26" s="155"/>
      <c r="D26" s="150"/>
      <c r="E26" s="158"/>
      <c r="F26" s="161"/>
      <c r="G26" s="164"/>
      <c r="H26" s="150"/>
      <c r="I26" s="150"/>
      <c r="J26" s="3">
        <v>44493</v>
      </c>
      <c r="K26" s="4" t="s">
        <v>402</v>
      </c>
      <c r="L26" s="5">
        <v>16.2</v>
      </c>
      <c r="M26" s="6">
        <v>0.2</v>
      </c>
      <c r="N26" s="5">
        <v>16.2</v>
      </c>
      <c r="O26" s="7">
        <v>0</v>
      </c>
      <c r="P26" s="8" t="s">
        <v>399</v>
      </c>
      <c r="Q26" s="8" t="s">
        <v>397</v>
      </c>
      <c r="R26" s="9" t="s">
        <v>400</v>
      </c>
      <c r="S26" s="19">
        <v>13.5</v>
      </c>
      <c r="T26" s="11">
        <v>2</v>
      </c>
      <c r="U26" s="12">
        <v>1.4</v>
      </c>
      <c r="V26" s="13" t="s">
        <v>571</v>
      </c>
      <c r="W26" s="88">
        <v>0.72</v>
      </c>
      <c r="X26" s="15"/>
      <c r="Y26" s="16"/>
      <c r="Z26" s="13" t="s">
        <v>571</v>
      </c>
      <c r="AA26" s="88">
        <v>0.69</v>
      </c>
      <c r="AB26" s="15"/>
      <c r="AC26" s="16"/>
      <c r="AD26" s="17"/>
      <c r="AE26" s="18"/>
    </row>
    <row r="27" spans="2:31" x14ac:dyDescent="0.2">
      <c r="B27" s="147"/>
      <c r="C27" s="155"/>
      <c r="D27" s="150"/>
      <c r="E27" s="158"/>
      <c r="F27" s="161"/>
      <c r="G27" s="164"/>
      <c r="H27" s="150"/>
      <c r="I27" s="150"/>
      <c r="J27" s="3">
        <v>44523</v>
      </c>
      <c r="K27" s="4" t="s">
        <v>402</v>
      </c>
      <c r="L27" s="5">
        <v>13.1</v>
      </c>
      <c r="M27" s="6">
        <v>0.2</v>
      </c>
      <c r="N27" s="5">
        <v>11.6</v>
      </c>
      <c r="O27" s="7">
        <v>0</v>
      </c>
      <c r="P27" s="8" t="s">
        <v>399</v>
      </c>
      <c r="Q27" s="8" t="s">
        <v>397</v>
      </c>
      <c r="R27" s="9" t="s">
        <v>400</v>
      </c>
      <c r="S27" s="19">
        <v>13.8</v>
      </c>
      <c r="T27" s="11">
        <v>2</v>
      </c>
      <c r="U27" s="12">
        <v>0.8</v>
      </c>
      <c r="V27" s="13" t="s">
        <v>571</v>
      </c>
      <c r="W27" s="88">
        <v>0.82</v>
      </c>
      <c r="X27" s="15"/>
      <c r="Y27" s="16"/>
      <c r="Z27" s="13" t="s">
        <v>571</v>
      </c>
      <c r="AA27" s="88">
        <v>0.8</v>
      </c>
      <c r="AB27" s="15"/>
      <c r="AC27" s="16"/>
      <c r="AD27" s="17"/>
      <c r="AE27" s="18"/>
    </row>
    <row r="28" spans="2:31" x14ac:dyDescent="0.2">
      <c r="B28" s="147"/>
      <c r="C28" s="155"/>
      <c r="D28" s="150"/>
      <c r="E28" s="158"/>
      <c r="F28" s="161"/>
      <c r="G28" s="164"/>
      <c r="H28" s="150"/>
      <c r="I28" s="150"/>
      <c r="J28" s="3">
        <v>44545</v>
      </c>
      <c r="K28" s="4" t="s">
        <v>395</v>
      </c>
      <c r="L28" s="5">
        <v>6.4</v>
      </c>
      <c r="M28" s="6">
        <v>0.3</v>
      </c>
      <c r="N28" s="5">
        <v>7</v>
      </c>
      <c r="O28" s="7">
        <v>0</v>
      </c>
      <c r="P28" s="8" t="s">
        <v>399</v>
      </c>
      <c r="Q28" s="8" t="s">
        <v>397</v>
      </c>
      <c r="R28" s="9">
        <v>80</v>
      </c>
      <c r="S28" s="19">
        <v>9.7899999999999991</v>
      </c>
      <c r="T28" s="11">
        <v>3</v>
      </c>
      <c r="U28" s="12">
        <v>1.3</v>
      </c>
      <c r="V28" s="13" t="s">
        <v>571</v>
      </c>
      <c r="W28" s="88">
        <v>0.66</v>
      </c>
      <c r="X28" s="15"/>
      <c r="Y28" s="16"/>
      <c r="Z28" s="13" t="s">
        <v>571</v>
      </c>
      <c r="AA28" s="88">
        <v>0.81</v>
      </c>
      <c r="AB28" s="15"/>
      <c r="AC28" s="16"/>
      <c r="AD28" s="17"/>
      <c r="AE28" s="18"/>
    </row>
    <row r="29" spans="2:31" x14ac:dyDescent="0.2">
      <c r="B29" s="147"/>
      <c r="C29" s="155">
        <v>102</v>
      </c>
      <c r="D29" s="150" t="s">
        <v>222</v>
      </c>
      <c r="E29" s="158"/>
      <c r="F29" s="161"/>
      <c r="G29" s="164"/>
      <c r="H29" s="150" t="s">
        <v>225</v>
      </c>
      <c r="I29" s="150" t="s">
        <v>221</v>
      </c>
      <c r="J29" s="3">
        <v>44340</v>
      </c>
      <c r="K29" s="4" t="s">
        <v>402</v>
      </c>
      <c r="L29" s="5">
        <v>23.6</v>
      </c>
      <c r="M29" s="6">
        <v>0.8</v>
      </c>
      <c r="N29" s="5">
        <v>19.7</v>
      </c>
      <c r="O29" s="7">
        <v>0</v>
      </c>
      <c r="P29" s="8" t="s">
        <v>403</v>
      </c>
      <c r="Q29" s="8" t="s">
        <v>397</v>
      </c>
      <c r="R29" s="9">
        <v>27</v>
      </c>
      <c r="S29" s="19">
        <v>9.5399999999999991</v>
      </c>
      <c r="T29" s="11">
        <v>1</v>
      </c>
      <c r="U29" s="12">
        <v>0.7</v>
      </c>
      <c r="V29" s="13" t="s">
        <v>571</v>
      </c>
      <c r="W29" s="88">
        <v>0.95</v>
      </c>
      <c r="X29" s="15"/>
      <c r="Y29" s="16"/>
      <c r="Z29" s="13" t="s">
        <v>571</v>
      </c>
      <c r="AA29" s="88">
        <v>0.78</v>
      </c>
      <c r="AB29" s="15"/>
      <c r="AC29" s="16"/>
      <c r="AD29" s="17"/>
      <c r="AE29" s="18"/>
    </row>
    <row r="30" spans="2:31" x14ac:dyDescent="0.2">
      <c r="B30" s="147"/>
      <c r="C30" s="155"/>
      <c r="D30" s="150"/>
      <c r="E30" s="158"/>
      <c r="F30" s="161"/>
      <c r="G30" s="164"/>
      <c r="H30" s="150"/>
      <c r="I30" s="150"/>
      <c r="J30" s="3">
        <v>44355</v>
      </c>
      <c r="K30" s="4" t="s">
        <v>402</v>
      </c>
      <c r="L30" s="5">
        <v>24.7</v>
      </c>
      <c r="M30" s="6">
        <v>0.65</v>
      </c>
      <c r="N30" s="5">
        <v>19.5</v>
      </c>
      <c r="O30" s="7">
        <v>0</v>
      </c>
      <c r="P30" s="8" t="s">
        <v>405</v>
      </c>
      <c r="Q30" s="8" t="s">
        <v>397</v>
      </c>
      <c r="R30" s="9" t="s">
        <v>400</v>
      </c>
      <c r="S30" s="19">
        <v>8.58</v>
      </c>
      <c r="T30" s="11" t="s">
        <v>582</v>
      </c>
      <c r="U30" s="12">
        <v>0.4</v>
      </c>
      <c r="V30" s="13" t="s">
        <v>571</v>
      </c>
      <c r="W30" s="88">
        <v>0.89</v>
      </c>
      <c r="X30" s="15"/>
      <c r="Y30" s="16"/>
      <c r="Z30" s="13" t="s">
        <v>571</v>
      </c>
      <c r="AA30" s="88">
        <v>0.68</v>
      </c>
      <c r="AB30" s="15"/>
      <c r="AC30" s="16"/>
      <c r="AD30" s="17"/>
      <c r="AE30" s="18"/>
    </row>
    <row r="31" spans="2:31" x14ac:dyDescent="0.2">
      <c r="B31" s="147"/>
      <c r="C31" s="155"/>
      <c r="D31" s="150"/>
      <c r="E31" s="158"/>
      <c r="F31" s="161"/>
      <c r="G31" s="164"/>
      <c r="H31" s="150"/>
      <c r="I31" s="150"/>
      <c r="J31" s="3">
        <v>44434</v>
      </c>
      <c r="K31" s="4" t="s">
        <v>398</v>
      </c>
      <c r="L31" s="5">
        <v>24.2</v>
      </c>
      <c r="M31" s="6">
        <v>0.3</v>
      </c>
      <c r="N31" s="5">
        <v>19.100000000000001</v>
      </c>
      <c r="O31" s="7">
        <v>0</v>
      </c>
      <c r="P31" s="8" t="s">
        <v>403</v>
      </c>
      <c r="Q31" s="8" t="s">
        <v>397</v>
      </c>
      <c r="R31" s="9" t="s">
        <v>400</v>
      </c>
      <c r="S31" s="19">
        <v>10.9</v>
      </c>
      <c r="T31" s="11">
        <v>7</v>
      </c>
      <c r="U31" s="12">
        <v>2.5</v>
      </c>
      <c r="V31" s="13" t="s">
        <v>571</v>
      </c>
      <c r="W31" s="88">
        <v>0.74</v>
      </c>
      <c r="X31" s="15"/>
      <c r="Y31" s="16"/>
      <c r="Z31" s="13" t="s">
        <v>571</v>
      </c>
      <c r="AA31" s="88">
        <v>0.73</v>
      </c>
      <c r="AB31" s="15"/>
      <c r="AC31" s="16"/>
      <c r="AD31" s="17"/>
      <c r="AE31" s="18"/>
    </row>
    <row r="32" spans="2:31" x14ac:dyDescent="0.2">
      <c r="B32" s="147"/>
      <c r="C32" s="155"/>
      <c r="D32" s="150"/>
      <c r="E32" s="158"/>
      <c r="F32" s="161"/>
      <c r="G32" s="164"/>
      <c r="H32" s="150"/>
      <c r="I32" s="150"/>
      <c r="J32" s="3">
        <v>44493</v>
      </c>
      <c r="K32" s="4" t="s">
        <v>402</v>
      </c>
      <c r="L32" s="5">
        <v>15.8</v>
      </c>
      <c r="M32" s="6">
        <v>0.2</v>
      </c>
      <c r="N32" s="5">
        <v>16.2</v>
      </c>
      <c r="O32" s="7">
        <v>0</v>
      </c>
      <c r="P32" s="8" t="s">
        <v>403</v>
      </c>
      <c r="Q32" s="8" t="s">
        <v>397</v>
      </c>
      <c r="R32" s="9" t="s">
        <v>400</v>
      </c>
      <c r="S32" s="19">
        <v>21</v>
      </c>
      <c r="T32" s="11">
        <v>3</v>
      </c>
      <c r="U32" s="12">
        <v>1.6</v>
      </c>
      <c r="V32" s="13" t="s">
        <v>571</v>
      </c>
      <c r="W32" s="88">
        <v>0.95</v>
      </c>
      <c r="X32" s="15"/>
      <c r="Y32" s="16"/>
      <c r="Z32" s="13" t="s">
        <v>571</v>
      </c>
      <c r="AA32" s="88">
        <v>0.64</v>
      </c>
      <c r="AB32" s="15"/>
      <c r="AC32" s="16"/>
      <c r="AD32" s="17"/>
      <c r="AE32" s="18"/>
    </row>
    <row r="33" spans="2:31" x14ac:dyDescent="0.2">
      <c r="B33" s="147"/>
      <c r="C33" s="155"/>
      <c r="D33" s="150"/>
      <c r="E33" s="158"/>
      <c r="F33" s="161"/>
      <c r="G33" s="164"/>
      <c r="H33" s="150"/>
      <c r="I33" s="150"/>
      <c r="J33" s="3">
        <v>44523</v>
      </c>
      <c r="K33" s="4" t="s">
        <v>398</v>
      </c>
      <c r="L33" s="5">
        <v>11.4</v>
      </c>
      <c r="M33" s="6">
        <v>0.2</v>
      </c>
      <c r="N33" s="5">
        <v>11.2</v>
      </c>
      <c r="O33" s="7">
        <v>0</v>
      </c>
      <c r="P33" s="8" t="s">
        <v>405</v>
      </c>
      <c r="Q33" s="8" t="s">
        <v>397</v>
      </c>
      <c r="R33" s="9" t="s">
        <v>400</v>
      </c>
      <c r="S33" s="19">
        <v>35.6</v>
      </c>
      <c r="T33" s="11">
        <v>1</v>
      </c>
      <c r="U33" s="12">
        <v>1.7</v>
      </c>
      <c r="V33" s="13" t="s">
        <v>571</v>
      </c>
      <c r="W33" s="88">
        <v>0.56999999999999995</v>
      </c>
      <c r="X33" s="15"/>
      <c r="Y33" s="16"/>
      <c r="Z33" s="13" t="s">
        <v>571</v>
      </c>
      <c r="AA33" s="88">
        <v>0.61</v>
      </c>
      <c r="AB33" s="15"/>
      <c r="AC33" s="16"/>
      <c r="AD33" s="17"/>
      <c r="AE33" s="18"/>
    </row>
    <row r="34" spans="2:31" x14ac:dyDescent="0.2">
      <c r="B34" s="147"/>
      <c r="C34" s="155"/>
      <c r="D34" s="150"/>
      <c r="E34" s="158"/>
      <c r="F34" s="161"/>
      <c r="G34" s="164"/>
      <c r="H34" s="150"/>
      <c r="I34" s="150"/>
      <c r="J34" s="3">
        <v>44546</v>
      </c>
      <c r="K34" s="4" t="s">
        <v>398</v>
      </c>
      <c r="L34" s="5">
        <v>7.7</v>
      </c>
      <c r="M34" s="6">
        <v>0.2</v>
      </c>
      <c r="N34" s="5">
        <v>8.4</v>
      </c>
      <c r="O34" s="7">
        <v>0</v>
      </c>
      <c r="P34" s="8" t="s">
        <v>403</v>
      </c>
      <c r="Q34" s="8" t="s">
        <v>397</v>
      </c>
      <c r="R34" s="9" t="s">
        <v>400</v>
      </c>
      <c r="S34" s="19">
        <v>11.8</v>
      </c>
      <c r="T34" s="11">
        <v>3</v>
      </c>
      <c r="U34" s="12">
        <v>1.3</v>
      </c>
      <c r="V34" s="13" t="s">
        <v>571</v>
      </c>
      <c r="W34" s="88">
        <v>0.85</v>
      </c>
      <c r="X34" s="15"/>
      <c r="Y34" s="16"/>
      <c r="Z34" s="13" t="s">
        <v>571</v>
      </c>
      <c r="AA34" s="88">
        <v>0.91</v>
      </c>
      <c r="AB34" s="15"/>
      <c r="AC34" s="16"/>
      <c r="AD34" s="17"/>
      <c r="AE34" s="18"/>
    </row>
    <row r="35" spans="2:31" x14ac:dyDescent="0.2">
      <c r="B35" s="147"/>
      <c r="C35" s="155">
        <v>103</v>
      </c>
      <c r="D35" s="170" t="s">
        <v>226</v>
      </c>
      <c r="E35" s="161"/>
      <c r="F35" s="161"/>
      <c r="G35" s="164"/>
      <c r="H35" s="150" t="s">
        <v>227</v>
      </c>
      <c r="I35" s="150" t="s">
        <v>228</v>
      </c>
      <c r="J35" s="3">
        <v>44340</v>
      </c>
      <c r="K35" s="4" t="s">
        <v>398</v>
      </c>
      <c r="L35" s="5">
        <v>23.6</v>
      </c>
      <c r="M35" s="6">
        <v>0.65</v>
      </c>
      <c r="N35" s="5">
        <v>19.7</v>
      </c>
      <c r="O35" s="7">
        <v>0</v>
      </c>
      <c r="P35" s="8" t="s">
        <v>401</v>
      </c>
      <c r="Q35" s="8" t="s">
        <v>397</v>
      </c>
      <c r="R35" s="9" t="s">
        <v>400</v>
      </c>
      <c r="S35" s="19">
        <v>9.5399999999999991</v>
      </c>
      <c r="T35" s="11">
        <v>19</v>
      </c>
      <c r="U35" s="12">
        <v>8.6999999999999993</v>
      </c>
      <c r="V35" s="13" t="s">
        <v>571</v>
      </c>
      <c r="W35" s="88">
        <v>0.47</v>
      </c>
      <c r="X35" s="15"/>
      <c r="Y35" s="16"/>
      <c r="Z35" s="13" t="s">
        <v>571</v>
      </c>
      <c r="AA35" s="88">
        <v>0.71</v>
      </c>
      <c r="AB35" s="15"/>
      <c r="AC35" s="16"/>
      <c r="AD35" s="17"/>
      <c r="AE35" s="18"/>
    </row>
    <row r="36" spans="2:31" x14ac:dyDescent="0.2">
      <c r="B36" s="147"/>
      <c r="C36" s="155"/>
      <c r="D36" s="170"/>
      <c r="E36" s="161"/>
      <c r="F36" s="161"/>
      <c r="G36" s="164"/>
      <c r="H36" s="150"/>
      <c r="I36" s="150"/>
      <c r="J36" s="3">
        <v>44356</v>
      </c>
      <c r="K36" s="4" t="s">
        <v>402</v>
      </c>
      <c r="L36" s="5">
        <v>20.399999999999999</v>
      </c>
      <c r="M36" s="6">
        <v>0.45</v>
      </c>
      <c r="N36" s="5">
        <v>17.399999999999999</v>
      </c>
      <c r="O36" s="7">
        <v>0</v>
      </c>
      <c r="P36" s="8" t="s">
        <v>403</v>
      </c>
      <c r="Q36" s="8" t="s">
        <v>397</v>
      </c>
      <c r="R36" s="9" t="s">
        <v>400</v>
      </c>
      <c r="S36" s="19">
        <v>11.2</v>
      </c>
      <c r="T36" s="11">
        <v>9</v>
      </c>
      <c r="U36" s="12">
        <v>3.1</v>
      </c>
      <c r="V36" s="13" t="s">
        <v>571</v>
      </c>
      <c r="W36" s="88">
        <v>0.95</v>
      </c>
      <c r="X36" s="15"/>
      <c r="Y36" s="16"/>
      <c r="Z36" s="13" t="s">
        <v>571</v>
      </c>
      <c r="AA36" s="88">
        <v>0.87</v>
      </c>
      <c r="AB36" s="15"/>
      <c r="AC36" s="16"/>
      <c r="AD36" s="17"/>
      <c r="AE36" s="18"/>
    </row>
    <row r="37" spans="2:31" x14ac:dyDescent="0.2">
      <c r="B37" s="147"/>
      <c r="C37" s="155"/>
      <c r="D37" s="170"/>
      <c r="E37" s="161"/>
      <c r="F37" s="161"/>
      <c r="G37" s="164"/>
      <c r="H37" s="150"/>
      <c r="I37" s="150"/>
      <c r="J37" s="3">
        <v>44438</v>
      </c>
      <c r="K37" s="4" t="s">
        <v>398</v>
      </c>
      <c r="L37" s="5">
        <v>25.2</v>
      </c>
      <c r="M37" s="6">
        <v>0.5</v>
      </c>
      <c r="N37" s="5">
        <v>20.399999999999999</v>
      </c>
      <c r="O37" s="7">
        <v>0</v>
      </c>
      <c r="P37" s="8" t="s">
        <v>401</v>
      </c>
      <c r="Q37" s="8" t="s">
        <v>397</v>
      </c>
      <c r="R37" s="9" t="s">
        <v>400</v>
      </c>
      <c r="S37" s="19">
        <v>10.7</v>
      </c>
      <c r="T37" s="11">
        <v>8</v>
      </c>
      <c r="U37" s="12">
        <v>2.2999999999999998</v>
      </c>
      <c r="V37" s="13" t="s">
        <v>571</v>
      </c>
      <c r="W37" s="88">
        <v>0.79</v>
      </c>
      <c r="X37" s="15"/>
      <c r="Y37" s="16"/>
      <c r="Z37" s="13" t="s">
        <v>571</v>
      </c>
      <c r="AA37" s="88">
        <v>0.72</v>
      </c>
      <c r="AB37" s="15"/>
      <c r="AC37" s="16"/>
      <c r="AD37" s="17"/>
      <c r="AE37" s="18"/>
    </row>
    <row r="38" spans="2:31" x14ac:dyDescent="0.2">
      <c r="B38" s="147"/>
      <c r="C38" s="155"/>
      <c r="D38" s="170"/>
      <c r="E38" s="161"/>
      <c r="F38" s="161"/>
      <c r="G38" s="164"/>
      <c r="H38" s="150"/>
      <c r="I38" s="150"/>
      <c r="J38" s="3">
        <v>44495</v>
      </c>
      <c r="K38" s="4" t="s">
        <v>395</v>
      </c>
      <c r="L38" s="5">
        <v>15.2</v>
      </c>
      <c r="M38" s="6">
        <v>0.4</v>
      </c>
      <c r="N38" s="5">
        <v>13.2</v>
      </c>
      <c r="O38" s="7">
        <v>0</v>
      </c>
      <c r="P38" s="8" t="s">
        <v>401</v>
      </c>
      <c r="Q38" s="8" t="s">
        <v>397</v>
      </c>
      <c r="R38" s="9" t="s">
        <v>400</v>
      </c>
      <c r="S38" s="19">
        <v>11.2</v>
      </c>
      <c r="T38" s="11">
        <v>8</v>
      </c>
      <c r="U38" s="12">
        <v>2.8</v>
      </c>
      <c r="V38" s="13" t="s">
        <v>571</v>
      </c>
      <c r="W38" s="88">
        <v>0.98</v>
      </c>
      <c r="X38" s="15"/>
      <c r="Y38" s="16"/>
      <c r="Z38" s="13" t="s">
        <v>571</v>
      </c>
      <c r="AA38" s="88">
        <v>0.78</v>
      </c>
      <c r="AB38" s="15"/>
      <c r="AC38" s="16"/>
      <c r="AD38" s="17"/>
      <c r="AE38" s="18"/>
    </row>
    <row r="39" spans="2:31" x14ac:dyDescent="0.2">
      <c r="B39" s="147"/>
      <c r="C39" s="155"/>
      <c r="D39" s="170"/>
      <c r="E39" s="161"/>
      <c r="F39" s="161"/>
      <c r="G39" s="164"/>
      <c r="H39" s="150"/>
      <c r="I39" s="150"/>
      <c r="J39" s="3">
        <v>44523</v>
      </c>
      <c r="K39" s="4" t="s">
        <v>398</v>
      </c>
      <c r="L39" s="5">
        <v>13.4</v>
      </c>
      <c r="M39" s="6">
        <v>0.5</v>
      </c>
      <c r="N39" s="5">
        <v>11.5</v>
      </c>
      <c r="O39" s="7">
        <v>0</v>
      </c>
      <c r="P39" s="8" t="s">
        <v>401</v>
      </c>
      <c r="Q39" s="8" t="s">
        <v>397</v>
      </c>
      <c r="R39" s="9" t="s">
        <v>400</v>
      </c>
      <c r="S39" s="19">
        <v>10.1</v>
      </c>
      <c r="T39" s="11">
        <v>10</v>
      </c>
      <c r="U39" s="12">
        <v>2</v>
      </c>
      <c r="V39" s="13" t="s">
        <v>571</v>
      </c>
      <c r="W39" s="88">
        <v>0.79</v>
      </c>
      <c r="X39" s="15"/>
      <c r="Y39" s="16"/>
      <c r="Z39" s="13" t="s">
        <v>571</v>
      </c>
      <c r="AA39" s="88">
        <v>0.69</v>
      </c>
      <c r="AB39" s="15"/>
      <c r="AC39" s="16"/>
      <c r="AD39" s="17"/>
      <c r="AE39" s="18"/>
    </row>
    <row r="40" spans="2:31" x14ac:dyDescent="0.2">
      <c r="B40" s="147"/>
      <c r="C40" s="155"/>
      <c r="D40" s="170"/>
      <c r="E40" s="161"/>
      <c r="F40" s="161"/>
      <c r="G40" s="164"/>
      <c r="H40" s="150"/>
      <c r="I40" s="150"/>
      <c r="J40" s="3">
        <v>44545</v>
      </c>
      <c r="K40" s="4" t="s">
        <v>395</v>
      </c>
      <c r="L40" s="5">
        <v>6.2</v>
      </c>
      <c r="M40" s="6">
        <v>0.5</v>
      </c>
      <c r="N40" s="5">
        <v>7.8</v>
      </c>
      <c r="O40" s="7">
        <v>0</v>
      </c>
      <c r="P40" s="8" t="s">
        <v>401</v>
      </c>
      <c r="Q40" s="8" t="s">
        <v>397</v>
      </c>
      <c r="R40" s="9">
        <v>83</v>
      </c>
      <c r="S40" s="19">
        <v>9.9700000000000006</v>
      </c>
      <c r="T40" s="11">
        <v>8</v>
      </c>
      <c r="U40" s="12">
        <v>1.9</v>
      </c>
      <c r="V40" s="13" t="s">
        <v>571</v>
      </c>
      <c r="W40" s="88">
        <v>0.72</v>
      </c>
      <c r="X40" s="15"/>
      <c r="Y40" s="16"/>
      <c r="Z40" s="13" t="s">
        <v>571</v>
      </c>
      <c r="AA40" s="88">
        <v>0.73</v>
      </c>
      <c r="AB40" s="15"/>
      <c r="AC40" s="16"/>
      <c r="AD40" s="17"/>
      <c r="AE40" s="18"/>
    </row>
    <row r="41" spans="2:31" x14ac:dyDescent="0.2">
      <c r="B41" s="147"/>
      <c r="C41" s="155">
        <v>104</v>
      </c>
      <c r="D41" s="170" t="s">
        <v>229</v>
      </c>
      <c r="E41" s="161"/>
      <c r="F41" s="161"/>
      <c r="G41" s="164"/>
      <c r="H41" s="150" t="s">
        <v>230</v>
      </c>
      <c r="I41" s="150" t="s">
        <v>228</v>
      </c>
      <c r="J41" s="3">
        <v>44333</v>
      </c>
      <c r="K41" s="4" t="s">
        <v>395</v>
      </c>
      <c r="L41" s="5">
        <v>20.6</v>
      </c>
      <c r="M41" s="6">
        <v>1.46</v>
      </c>
      <c r="N41" s="5">
        <v>18.5</v>
      </c>
      <c r="O41" s="7">
        <v>0</v>
      </c>
      <c r="P41" s="8" t="s">
        <v>534</v>
      </c>
      <c r="Q41" s="8" t="s">
        <v>397</v>
      </c>
      <c r="R41" s="9">
        <v>11</v>
      </c>
      <c r="S41" s="19">
        <v>11.1</v>
      </c>
      <c r="T41" s="11">
        <v>32</v>
      </c>
      <c r="U41" s="12">
        <v>21</v>
      </c>
      <c r="V41" s="13" t="s">
        <v>571</v>
      </c>
      <c r="W41" s="88">
        <v>0.54</v>
      </c>
      <c r="X41" s="15"/>
      <c r="Y41" s="16"/>
      <c r="Z41" s="13" t="s">
        <v>571</v>
      </c>
      <c r="AA41" s="88">
        <v>0.71</v>
      </c>
      <c r="AB41" s="15"/>
      <c r="AC41" s="16"/>
      <c r="AD41" s="17"/>
      <c r="AE41" s="18"/>
    </row>
    <row r="42" spans="2:31" x14ac:dyDescent="0.2">
      <c r="B42" s="147"/>
      <c r="C42" s="155"/>
      <c r="D42" s="170"/>
      <c r="E42" s="161"/>
      <c r="F42" s="161"/>
      <c r="G42" s="164"/>
      <c r="H42" s="150"/>
      <c r="I42" s="150"/>
      <c r="J42" s="3">
        <v>44356</v>
      </c>
      <c r="K42" s="4" t="s">
        <v>402</v>
      </c>
      <c r="L42" s="5">
        <v>21.8</v>
      </c>
      <c r="M42" s="6">
        <v>0.7</v>
      </c>
      <c r="N42" s="5">
        <v>17.600000000000001</v>
      </c>
      <c r="O42" s="7">
        <v>0</v>
      </c>
      <c r="P42" s="8" t="s">
        <v>406</v>
      </c>
      <c r="Q42" s="8" t="s">
        <v>397</v>
      </c>
      <c r="R42" s="9" t="s">
        <v>400</v>
      </c>
      <c r="S42" s="19">
        <v>11</v>
      </c>
      <c r="T42" s="11">
        <v>6</v>
      </c>
      <c r="U42" s="12">
        <v>2.6</v>
      </c>
      <c r="V42" s="13" t="s">
        <v>571</v>
      </c>
      <c r="W42" s="88">
        <v>0.97</v>
      </c>
      <c r="X42" s="15"/>
      <c r="Y42" s="16"/>
      <c r="Z42" s="13" t="s">
        <v>571</v>
      </c>
      <c r="AA42" s="88">
        <v>0.7</v>
      </c>
      <c r="AB42" s="15"/>
      <c r="AC42" s="16"/>
      <c r="AD42" s="17"/>
      <c r="AE42" s="18"/>
    </row>
    <row r="43" spans="2:31" x14ac:dyDescent="0.2">
      <c r="B43" s="147"/>
      <c r="C43" s="155"/>
      <c r="D43" s="170"/>
      <c r="E43" s="161"/>
      <c r="F43" s="161"/>
      <c r="G43" s="164"/>
      <c r="H43" s="150"/>
      <c r="I43" s="150"/>
      <c r="J43" s="3">
        <v>44438</v>
      </c>
      <c r="K43" s="4" t="s">
        <v>402</v>
      </c>
      <c r="L43" s="5">
        <v>25.7</v>
      </c>
      <c r="M43" s="6">
        <v>0.4</v>
      </c>
      <c r="N43" s="5">
        <v>21</v>
      </c>
      <c r="O43" s="7">
        <v>0</v>
      </c>
      <c r="P43" s="8" t="s">
        <v>403</v>
      </c>
      <c r="Q43" s="8" t="s">
        <v>397</v>
      </c>
      <c r="R43" s="9" t="s">
        <v>400</v>
      </c>
      <c r="S43" s="19">
        <v>9.24</v>
      </c>
      <c r="T43" s="11">
        <v>3</v>
      </c>
      <c r="U43" s="12">
        <v>1.2</v>
      </c>
      <c r="V43" s="13" t="s">
        <v>571</v>
      </c>
      <c r="W43" s="88">
        <v>0.91</v>
      </c>
      <c r="X43" s="15"/>
      <c r="Y43" s="16"/>
      <c r="Z43" s="13" t="s">
        <v>571</v>
      </c>
      <c r="AA43" s="88">
        <v>0.81</v>
      </c>
      <c r="AB43" s="15"/>
      <c r="AC43" s="16"/>
      <c r="AD43" s="17"/>
      <c r="AE43" s="18"/>
    </row>
    <row r="44" spans="2:31" x14ac:dyDescent="0.2">
      <c r="B44" s="147"/>
      <c r="C44" s="155"/>
      <c r="D44" s="170"/>
      <c r="E44" s="161"/>
      <c r="F44" s="161"/>
      <c r="G44" s="164"/>
      <c r="H44" s="150"/>
      <c r="I44" s="150"/>
      <c r="J44" s="3">
        <v>44493</v>
      </c>
      <c r="K44" s="4" t="s">
        <v>402</v>
      </c>
      <c r="L44" s="5">
        <v>10.3</v>
      </c>
      <c r="M44" s="6">
        <v>0.3</v>
      </c>
      <c r="N44" s="5">
        <v>15.4</v>
      </c>
      <c r="O44" s="7">
        <v>0</v>
      </c>
      <c r="P44" s="8" t="s">
        <v>406</v>
      </c>
      <c r="Q44" s="8" t="s">
        <v>397</v>
      </c>
      <c r="R44" s="9" t="s">
        <v>400</v>
      </c>
      <c r="S44" s="19">
        <v>10.5</v>
      </c>
      <c r="T44" s="11" t="s">
        <v>572</v>
      </c>
      <c r="U44" s="12">
        <v>0.4</v>
      </c>
      <c r="V44" s="13" t="s">
        <v>571</v>
      </c>
      <c r="W44" s="88">
        <v>0.71</v>
      </c>
      <c r="X44" s="15"/>
      <c r="Y44" s="16"/>
      <c r="Z44" s="13" t="s">
        <v>571</v>
      </c>
      <c r="AA44" s="88">
        <v>0.76</v>
      </c>
      <c r="AB44" s="15"/>
      <c r="AC44" s="16"/>
      <c r="AD44" s="17"/>
      <c r="AE44" s="18"/>
    </row>
    <row r="45" spans="2:31" x14ac:dyDescent="0.2">
      <c r="B45" s="147"/>
      <c r="C45" s="155"/>
      <c r="D45" s="170"/>
      <c r="E45" s="161"/>
      <c r="F45" s="161"/>
      <c r="G45" s="164"/>
      <c r="H45" s="150"/>
      <c r="I45" s="150"/>
      <c r="J45" s="3">
        <v>44523</v>
      </c>
      <c r="K45" s="4" t="s">
        <v>398</v>
      </c>
      <c r="L45" s="5">
        <v>13.7</v>
      </c>
      <c r="M45" s="6">
        <v>0.4</v>
      </c>
      <c r="N45" s="5">
        <v>11.7</v>
      </c>
      <c r="O45" s="7">
        <v>0</v>
      </c>
      <c r="P45" s="8" t="s">
        <v>406</v>
      </c>
      <c r="Q45" s="8" t="s">
        <v>397</v>
      </c>
      <c r="R45" s="9" t="s">
        <v>400</v>
      </c>
      <c r="S45" s="19">
        <v>10.199999999999999</v>
      </c>
      <c r="T45" s="11">
        <v>3</v>
      </c>
      <c r="U45" s="12">
        <v>0.8</v>
      </c>
      <c r="V45" s="13" t="s">
        <v>571</v>
      </c>
      <c r="W45" s="88">
        <v>0.88</v>
      </c>
      <c r="X45" s="15"/>
      <c r="Y45" s="16"/>
      <c r="Z45" s="13" t="s">
        <v>571</v>
      </c>
      <c r="AA45" s="88">
        <v>0.69</v>
      </c>
      <c r="AB45" s="15"/>
      <c r="AC45" s="16"/>
      <c r="AD45" s="17"/>
      <c r="AE45" s="18"/>
    </row>
    <row r="46" spans="2:31" x14ac:dyDescent="0.2">
      <c r="B46" s="147"/>
      <c r="C46" s="155"/>
      <c r="D46" s="170"/>
      <c r="E46" s="161"/>
      <c r="F46" s="161"/>
      <c r="G46" s="164"/>
      <c r="H46" s="150"/>
      <c r="I46" s="150"/>
      <c r="J46" s="3">
        <v>44545</v>
      </c>
      <c r="K46" s="4" t="s">
        <v>395</v>
      </c>
      <c r="L46" s="5">
        <v>7.1</v>
      </c>
      <c r="M46" s="6">
        <v>0.4</v>
      </c>
      <c r="N46" s="5">
        <v>9.4</v>
      </c>
      <c r="O46" s="7">
        <v>0</v>
      </c>
      <c r="P46" s="8" t="s">
        <v>401</v>
      </c>
      <c r="Q46" s="8" t="s">
        <v>397</v>
      </c>
      <c r="R46" s="9" t="s">
        <v>400</v>
      </c>
      <c r="S46" s="19">
        <v>8.9499999999999993</v>
      </c>
      <c r="T46" s="11">
        <v>6</v>
      </c>
      <c r="U46" s="12">
        <v>1.3</v>
      </c>
      <c r="V46" s="13" t="s">
        <v>571</v>
      </c>
      <c r="W46" s="88">
        <v>0.87</v>
      </c>
      <c r="X46" s="15"/>
      <c r="Y46" s="16"/>
      <c r="Z46" s="13" t="s">
        <v>571</v>
      </c>
      <c r="AA46" s="88">
        <v>0.76</v>
      </c>
      <c r="AB46" s="15"/>
      <c r="AC46" s="16"/>
      <c r="AD46" s="17"/>
      <c r="AE46" s="18"/>
    </row>
    <row r="47" spans="2:31" x14ac:dyDescent="0.2">
      <c r="B47" s="147"/>
      <c r="C47" s="155">
        <v>105</v>
      </c>
      <c r="D47" s="170" t="s">
        <v>231</v>
      </c>
      <c r="E47" s="161"/>
      <c r="F47" s="161"/>
      <c r="G47" s="164"/>
      <c r="H47" s="150" t="s">
        <v>232</v>
      </c>
      <c r="I47" s="150" t="s">
        <v>233</v>
      </c>
      <c r="J47" s="3">
        <v>44309</v>
      </c>
      <c r="K47" s="4" t="s">
        <v>402</v>
      </c>
      <c r="L47" s="5">
        <v>18</v>
      </c>
      <c r="M47" s="6">
        <v>0.44</v>
      </c>
      <c r="N47" s="5">
        <v>11.1</v>
      </c>
      <c r="O47" s="7">
        <v>0</v>
      </c>
      <c r="P47" s="8" t="s">
        <v>405</v>
      </c>
      <c r="Q47" s="8" t="s">
        <v>397</v>
      </c>
      <c r="R47" s="9">
        <v>45</v>
      </c>
      <c r="S47" s="19">
        <v>8.0500000000000007</v>
      </c>
      <c r="T47" s="11">
        <v>5</v>
      </c>
      <c r="U47" s="12">
        <v>2.2000000000000002</v>
      </c>
      <c r="V47" s="13" t="s">
        <v>571</v>
      </c>
      <c r="W47" s="88">
        <v>0.73</v>
      </c>
      <c r="X47" s="15"/>
      <c r="Y47" s="16"/>
      <c r="Z47" s="13" t="s">
        <v>571</v>
      </c>
      <c r="AA47" s="88">
        <v>0.67</v>
      </c>
      <c r="AB47" s="15"/>
      <c r="AC47" s="16"/>
      <c r="AD47" s="17"/>
      <c r="AE47" s="18"/>
    </row>
    <row r="48" spans="2:31" x14ac:dyDescent="0.2">
      <c r="B48" s="147"/>
      <c r="C48" s="155"/>
      <c r="D48" s="170"/>
      <c r="E48" s="161"/>
      <c r="F48" s="161"/>
      <c r="G48" s="164"/>
      <c r="H48" s="150"/>
      <c r="I48" s="150"/>
      <c r="J48" s="3">
        <v>44340</v>
      </c>
      <c r="K48" s="4" t="s">
        <v>402</v>
      </c>
      <c r="L48" s="5">
        <v>21.5</v>
      </c>
      <c r="M48" s="6">
        <v>0.52</v>
      </c>
      <c r="N48" s="5">
        <v>16.3</v>
      </c>
      <c r="O48" s="7">
        <v>0</v>
      </c>
      <c r="P48" s="8" t="s">
        <v>406</v>
      </c>
      <c r="Q48" s="8" t="s">
        <v>397</v>
      </c>
      <c r="R48" s="9">
        <v>45</v>
      </c>
      <c r="S48" s="19">
        <v>9.82</v>
      </c>
      <c r="T48" s="11">
        <v>30</v>
      </c>
      <c r="U48" s="12">
        <v>7.3</v>
      </c>
      <c r="V48" s="13" t="s">
        <v>571</v>
      </c>
      <c r="W48" s="88">
        <v>0.81</v>
      </c>
      <c r="X48" s="15"/>
      <c r="Y48" s="16"/>
      <c r="Z48" s="13" t="s">
        <v>571</v>
      </c>
      <c r="AA48" s="88">
        <v>0.76</v>
      </c>
      <c r="AB48" s="15"/>
      <c r="AC48" s="16"/>
      <c r="AD48" s="17"/>
      <c r="AE48" s="18"/>
    </row>
    <row r="49" spans="2:31" x14ac:dyDescent="0.2">
      <c r="B49" s="147"/>
      <c r="C49" s="155"/>
      <c r="D49" s="170"/>
      <c r="E49" s="161"/>
      <c r="F49" s="161"/>
      <c r="G49" s="164"/>
      <c r="H49" s="150"/>
      <c r="I49" s="150"/>
      <c r="J49" s="3">
        <v>44356</v>
      </c>
      <c r="K49" s="4" t="s">
        <v>402</v>
      </c>
      <c r="L49" s="5">
        <v>23.7</v>
      </c>
      <c r="M49" s="6">
        <v>0.55000000000000004</v>
      </c>
      <c r="N49" s="5">
        <v>20.6</v>
      </c>
      <c r="O49" s="7">
        <v>0</v>
      </c>
      <c r="P49" s="8" t="s">
        <v>403</v>
      </c>
      <c r="Q49" s="8" t="s">
        <v>397</v>
      </c>
      <c r="R49" s="9" t="s">
        <v>400</v>
      </c>
      <c r="S49" s="19">
        <v>13.1</v>
      </c>
      <c r="T49" s="11">
        <v>19</v>
      </c>
      <c r="U49" s="12">
        <v>5.0999999999999996</v>
      </c>
      <c r="V49" s="13" t="s">
        <v>571</v>
      </c>
      <c r="W49" s="88">
        <v>0.91</v>
      </c>
      <c r="X49" s="15"/>
      <c r="Y49" s="16"/>
      <c r="Z49" s="13" t="s">
        <v>571</v>
      </c>
      <c r="AA49" s="88">
        <v>0.82</v>
      </c>
      <c r="AB49" s="15"/>
      <c r="AC49" s="16"/>
      <c r="AD49" s="17"/>
      <c r="AE49" s="18"/>
    </row>
    <row r="50" spans="2:31" x14ac:dyDescent="0.2">
      <c r="B50" s="147"/>
      <c r="C50" s="155"/>
      <c r="D50" s="170"/>
      <c r="E50" s="161"/>
      <c r="F50" s="161"/>
      <c r="G50" s="164"/>
      <c r="H50" s="150"/>
      <c r="I50" s="150"/>
      <c r="J50" s="3">
        <v>44396</v>
      </c>
      <c r="K50" s="4" t="s">
        <v>402</v>
      </c>
      <c r="L50" s="5">
        <v>33.200000000000003</v>
      </c>
      <c r="M50" s="6">
        <v>0.5</v>
      </c>
      <c r="N50" s="5">
        <v>30.7</v>
      </c>
      <c r="O50" s="7">
        <v>0</v>
      </c>
      <c r="P50" s="8" t="s">
        <v>401</v>
      </c>
      <c r="Q50" s="8" t="s">
        <v>397</v>
      </c>
      <c r="R50" s="9" t="s">
        <v>400</v>
      </c>
      <c r="S50" s="19">
        <v>11.9</v>
      </c>
      <c r="T50" s="11">
        <v>7</v>
      </c>
      <c r="U50" s="12">
        <v>2.2999999999999998</v>
      </c>
      <c r="V50" s="13" t="s">
        <v>571</v>
      </c>
      <c r="W50" s="88">
        <v>0.96</v>
      </c>
      <c r="X50" s="15"/>
      <c r="Y50" s="16"/>
      <c r="Z50" s="13" t="s">
        <v>571</v>
      </c>
      <c r="AA50" s="88">
        <v>0.72</v>
      </c>
      <c r="AB50" s="15"/>
      <c r="AC50" s="16"/>
      <c r="AD50" s="17"/>
      <c r="AE50" s="18"/>
    </row>
    <row r="51" spans="2:31" x14ac:dyDescent="0.2">
      <c r="B51" s="147"/>
      <c r="C51" s="155"/>
      <c r="D51" s="170"/>
      <c r="E51" s="161"/>
      <c r="F51" s="161"/>
      <c r="G51" s="164"/>
      <c r="H51" s="150"/>
      <c r="I51" s="150"/>
      <c r="J51" s="3">
        <v>44438</v>
      </c>
      <c r="K51" s="4" t="s">
        <v>398</v>
      </c>
      <c r="L51" s="5">
        <v>26.4</v>
      </c>
      <c r="M51" s="6">
        <v>0.5</v>
      </c>
      <c r="N51" s="5">
        <v>23.9</v>
      </c>
      <c r="O51" s="7">
        <v>0</v>
      </c>
      <c r="P51" s="8" t="s">
        <v>406</v>
      </c>
      <c r="Q51" s="8" t="s">
        <v>397</v>
      </c>
      <c r="R51" s="9" t="s">
        <v>400</v>
      </c>
      <c r="S51" s="19">
        <v>12.5</v>
      </c>
      <c r="T51" s="11">
        <v>2</v>
      </c>
      <c r="U51" s="12">
        <v>0.6</v>
      </c>
      <c r="V51" s="13" t="s">
        <v>571</v>
      </c>
      <c r="W51" s="88">
        <v>0.84</v>
      </c>
      <c r="X51" s="15"/>
      <c r="Y51" s="16"/>
      <c r="Z51" s="13" t="s">
        <v>571</v>
      </c>
      <c r="AA51" s="88">
        <v>0.85</v>
      </c>
      <c r="AB51" s="15"/>
      <c r="AC51" s="16"/>
      <c r="AD51" s="17"/>
      <c r="AE51" s="18"/>
    </row>
    <row r="52" spans="2:31" x14ac:dyDescent="0.2">
      <c r="B52" s="147"/>
      <c r="C52" s="155"/>
      <c r="D52" s="170"/>
      <c r="E52" s="161"/>
      <c r="F52" s="161"/>
      <c r="G52" s="164"/>
      <c r="H52" s="150"/>
      <c r="I52" s="150"/>
      <c r="J52" s="3">
        <v>44455</v>
      </c>
      <c r="K52" s="4" t="s">
        <v>402</v>
      </c>
      <c r="L52" s="5">
        <v>23.6</v>
      </c>
      <c r="M52" s="6">
        <v>0.5</v>
      </c>
      <c r="N52" s="5">
        <v>20</v>
      </c>
      <c r="O52" s="7">
        <v>0</v>
      </c>
      <c r="P52" s="8" t="s">
        <v>406</v>
      </c>
      <c r="Q52" s="8" t="s">
        <v>397</v>
      </c>
      <c r="R52" s="9" t="s">
        <v>400</v>
      </c>
      <c r="S52" s="19">
        <v>10.8</v>
      </c>
      <c r="T52" s="11">
        <v>5</v>
      </c>
      <c r="U52" s="12">
        <v>1.3</v>
      </c>
      <c r="V52" s="13" t="s">
        <v>571</v>
      </c>
      <c r="W52" s="88">
        <v>0.83</v>
      </c>
      <c r="X52" s="15"/>
      <c r="Y52" s="16"/>
      <c r="Z52" s="13" t="s">
        <v>571</v>
      </c>
      <c r="AA52" s="88">
        <v>0.63</v>
      </c>
      <c r="AB52" s="15"/>
      <c r="AC52" s="16"/>
      <c r="AD52" s="17"/>
      <c r="AE52" s="18"/>
    </row>
    <row r="53" spans="2:31" x14ac:dyDescent="0.2">
      <c r="B53" s="147"/>
      <c r="C53" s="155"/>
      <c r="D53" s="170"/>
      <c r="E53" s="161"/>
      <c r="F53" s="161"/>
      <c r="G53" s="164"/>
      <c r="H53" s="150"/>
      <c r="I53" s="150"/>
      <c r="J53" s="3">
        <v>44493</v>
      </c>
      <c r="K53" s="4" t="s">
        <v>402</v>
      </c>
      <c r="L53" s="5">
        <v>14.8</v>
      </c>
      <c r="M53" s="6">
        <v>0.5</v>
      </c>
      <c r="N53" s="5">
        <v>13.3</v>
      </c>
      <c r="O53" s="7">
        <v>0</v>
      </c>
      <c r="P53" s="8" t="s">
        <v>406</v>
      </c>
      <c r="Q53" s="8" t="s">
        <v>397</v>
      </c>
      <c r="R53" s="9" t="s">
        <v>400</v>
      </c>
      <c r="S53" s="19">
        <v>11.9</v>
      </c>
      <c r="T53" s="11">
        <v>2</v>
      </c>
      <c r="U53" s="12">
        <v>1.2</v>
      </c>
      <c r="V53" s="13" t="s">
        <v>571</v>
      </c>
      <c r="W53" s="88">
        <v>0.88</v>
      </c>
      <c r="X53" s="15"/>
      <c r="Y53" s="16"/>
      <c r="Z53" s="13" t="s">
        <v>571</v>
      </c>
      <c r="AA53" s="88">
        <v>0.76</v>
      </c>
      <c r="AB53" s="15"/>
      <c r="AC53" s="16"/>
      <c r="AD53" s="17"/>
      <c r="AE53" s="18"/>
    </row>
    <row r="54" spans="2:31" x14ac:dyDescent="0.2">
      <c r="B54" s="147"/>
      <c r="C54" s="155"/>
      <c r="D54" s="170"/>
      <c r="E54" s="161"/>
      <c r="F54" s="161"/>
      <c r="G54" s="164"/>
      <c r="H54" s="150"/>
      <c r="I54" s="150"/>
      <c r="J54" s="3">
        <v>44545</v>
      </c>
      <c r="K54" s="4" t="s">
        <v>398</v>
      </c>
      <c r="L54" s="5">
        <v>6.4</v>
      </c>
      <c r="M54" s="6">
        <v>0.5</v>
      </c>
      <c r="N54" s="5">
        <v>6.5</v>
      </c>
      <c r="O54" s="7">
        <v>0</v>
      </c>
      <c r="P54" s="8" t="s">
        <v>401</v>
      </c>
      <c r="Q54" s="8" t="s">
        <v>397</v>
      </c>
      <c r="R54" s="9">
        <v>55</v>
      </c>
      <c r="S54" s="19">
        <v>8.9</v>
      </c>
      <c r="T54" s="11">
        <v>14</v>
      </c>
      <c r="U54" s="12">
        <v>3.8</v>
      </c>
      <c r="V54" s="13" t="s">
        <v>571</v>
      </c>
      <c r="W54" s="88">
        <v>0.72</v>
      </c>
      <c r="X54" s="15"/>
      <c r="Y54" s="16"/>
      <c r="Z54" s="13" t="s">
        <v>571</v>
      </c>
      <c r="AA54" s="88">
        <v>0.8</v>
      </c>
      <c r="AB54" s="15"/>
      <c r="AC54" s="16"/>
      <c r="AD54" s="17"/>
      <c r="AE54" s="18"/>
    </row>
    <row r="55" spans="2:31" x14ac:dyDescent="0.2">
      <c r="B55" s="147"/>
      <c r="C55" s="155"/>
      <c r="D55" s="170"/>
      <c r="E55" s="161"/>
      <c r="F55" s="161"/>
      <c r="G55" s="164"/>
      <c r="H55" s="150"/>
      <c r="I55" s="150"/>
      <c r="J55" s="3">
        <v>44574</v>
      </c>
      <c r="K55" s="4" t="s">
        <v>398</v>
      </c>
      <c r="L55" s="5">
        <v>4.0999999999999996</v>
      </c>
      <c r="M55" s="6">
        <v>0.5</v>
      </c>
      <c r="N55" s="5">
        <v>3.8</v>
      </c>
      <c r="O55" s="7">
        <v>0</v>
      </c>
      <c r="P55" s="8" t="s">
        <v>399</v>
      </c>
      <c r="Q55" s="8" t="s">
        <v>397</v>
      </c>
      <c r="R55" s="9">
        <v>41</v>
      </c>
      <c r="S55" s="19">
        <v>12.9</v>
      </c>
      <c r="T55" s="11">
        <v>18</v>
      </c>
      <c r="U55" s="12">
        <v>8.3000000000000007</v>
      </c>
      <c r="V55" s="13" t="s">
        <v>571</v>
      </c>
      <c r="W55" s="88">
        <v>0.88</v>
      </c>
      <c r="X55" s="15"/>
      <c r="Y55" s="16"/>
      <c r="Z55" s="13" t="s">
        <v>571</v>
      </c>
      <c r="AA55" s="88">
        <v>0.83</v>
      </c>
      <c r="AB55" s="15"/>
      <c r="AC55" s="16"/>
      <c r="AD55" s="17"/>
      <c r="AE55" s="18"/>
    </row>
    <row r="56" spans="2:31" x14ac:dyDescent="0.2">
      <c r="B56" s="148"/>
      <c r="C56" s="156"/>
      <c r="D56" s="296"/>
      <c r="E56" s="162"/>
      <c r="F56" s="162"/>
      <c r="G56" s="165"/>
      <c r="H56" s="151"/>
      <c r="I56" s="151"/>
      <c r="J56" s="20">
        <v>44607</v>
      </c>
      <c r="K56" s="21" t="s">
        <v>402</v>
      </c>
      <c r="L56" s="22">
        <v>2.9</v>
      </c>
      <c r="M56" s="23">
        <v>0.3</v>
      </c>
      <c r="N56" s="22">
        <v>4.7</v>
      </c>
      <c r="O56" s="24">
        <v>0</v>
      </c>
      <c r="P56" s="25" t="s">
        <v>406</v>
      </c>
      <c r="Q56" s="25" t="s">
        <v>397</v>
      </c>
      <c r="R56" s="26">
        <v>68</v>
      </c>
      <c r="S56" s="27">
        <v>12.4</v>
      </c>
      <c r="T56" s="28">
        <v>6</v>
      </c>
      <c r="U56" s="29">
        <v>4.4000000000000004</v>
      </c>
      <c r="V56" s="30" t="s">
        <v>571</v>
      </c>
      <c r="W56" s="89">
        <v>0.82</v>
      </c>
      <c r="X56" s="32"/>
      <c r="Y56" s="33"/>
      <c r="Z56" s="30" t="s">
        <v>571</v>
      </c>
      <c r="AA56" s="89">
        <v>0.8</v>
      </c>
      <c r="AB56" s="32"/>
      <c r="AC56" s="33"/>
      <c r="AD56" s="34"/>
      <c r="AE56" s="18"/>
    </row>
    <row r="57" spans="2:31" x14ac:dyDescent="0.2">
      <c r="B57" s="146" t="s">
        <v>32</v>
      </c>
      <c r="C57" s="166">
        <v>106</v>
      </c>
      <c r="D57" s="171" t="s">
        <v>234</v>
      </c>
      <c r="E57" s="168"/>
      <c r="F57" s="168"/>
      <c r="G57" s="169"/>
      <c r="H57" s="152" t="s">
        <v>235</v>
      </c>
      <c r="I57" s="152" t="s">
        <v>236</v>
      </c>
      <c r="J57" s="100">
        <v>44340</v>
      </c>
      <c r="K57" s="54" t="s">
        <v>398</v>
      </c>
      <c r="L57" s="101">
        <v>24.8</v>
      </c>
      <c r="M57" s="102">
        <v>0.8</v>
      </c>
      <c r="N57" s="101">
        <v>17.7</v>
      </c>
      <c r="O57" s="103">
        <v>0</v>
      </c>
      <c r="P57" s="104" t="s">
        <v>403</v>
      </c>
      <c r="Q57" s="104" t="s">
        <v>397</v>
      </c>
      <c r="R57" s="105">
        <v>35</v>
      </c>
      <c r="S57" s="114">
        <v>13.2</v>
      </c>
      <c r="T57" s="107">
        <v>14</v>
      </c>
      <c r="U57" s="108">
        <v>8.1</v>
      </c>
      <c r="V57" s="109" t="s">
        <v>571</v>
      </c>
      <c r="W57" s="110">
        <v>0.71</v>
      </c>
      <c r="X57" s="111"/>
      <c r="Y57" s="112"/>
      <c r="Z57" s="109" t="s">
        <v>571</v>
      </c>
      <c r="AA57" s="110">
        <v>0.63</v>
      </c>
      <c r="AB57" s="111"/>
      <c r="AC57" s="112"/>
      <c r="AD57" s="113"/>
      <c r="AE57" s="18"/>
    </row>
    <row r="58" spans="2:31" x14ac:dyDescent="0.2">
      <c r="B58" s="147"/>
      <c r="C58" s="155"/>
      <c r="D58" s="170"/>
      <c r="E58" s="161"/>
      <c r="F58" s="161"/>
      <c r="G58" s="164"/>
      <c r="H58" s="150"/>
      <c r="I58" s="150"/>
      <c r="J58" s="3">
        <v>44356</v>
      </c>
      <c r="K58" s="4" t="s">
        <v>402</v>
      </c>
      <c r="L58" s="5">
        <v>24.9</v>
      </c>
      <c r="M58" s="6">
        <v>0.4</v>
      </c>
      <c r="N58" s="5">
        <v>18.600000000000001</v>
      </c>
      <c r="O58" s="7">
        <v>0</v>
      </c>
      <c r="P58" s="8" t="s">
        <v>399</v>
      </c>
      <c r="Q58" s="8" t="s">
        <v>397</v>
      </c>
      <c r="R58" s="9">
        <v>77</v>
      </c>
      <c r="S58" s="19">
        <v>17.5</v>
      </c>
      <c r="T58" s="11">
        <v>13</v>
      </c>
      <c r="U58" s="12">
        <v>6.2</v>
      </c>
      <c r="V58" s="13" t="s">
        <v>571</v>
      </c>
      <c r="W58" s="88">
        <v>0.81</v>
      </c>
      <c r="X58" s="15"/>
      <c r="Y58" s="16"/>
      <c r="Z58" s="13" t="s">
        <v>571</v>
      </c>
      <c r="AA58" s="88">
        <v>0.79</v>
      </c>
      <c r="AB58" s="15"/>
      <c r="AC58" s="16"/>
      <c r="AD58" s="17"/>
      <c r="AE58" s="18"/>
    </row>
    <row r="59" spans="2:31" x14ac:dyDescent="0.2">
      <c r="B59" s="147"/>
      <c r="C59" s="155"/>
      <c r="D59" s="170"/>
      <c r="E59" s="161"/>
      <c r="F59" s="161"/>
      <c r="G59" s="164"/>
      <c r="H59" s="150"/>
      <c r="I59" s="150"/>
      <c r="J59" s="3">
        <v>44438</v>
      </c>
      <c r="K59" s="4" t="s">
        <v>402</v>
      </c>
      <c r="L59" s="5">
        <v>26.3</v>
      </c>
      <c r="M59" s="6">
        <v>0.4</v>
      </c>
      <c r="N59" s="5">
        <v>22.1</v>
      </c>
      <c r="O59" s="7">
        <v>0</v>
      </c>
      <c r="P59" s="8" t="s">
        <v>403</v>
      </c>
      <c r="Q59" s="8" t="s">
        <v>397</v>
      </c>
      <c r="R59" s="9">
        <v>80</v>
      </c>
      <c r="S59" s="19">
        <v>14.3</v>
      </c>
      <c r="T59" s="11">
        <v>19</v>
      </c>
      <c r="U59" s="12">
        <v>5.0999999999999996</v>
      </c>
      <c r="V59" s="13" t="s">
        <v>571</v>
      </c>
      <c r="W59" s="88">
        <v>0.94</v>
      </c>
      <c r="X59" s="15"/>
      <c r="Y59" s="16"/>
      <c r="Z59" s="13" t="s">
        <v>571</v>
      </c>
      <c r="AA59" s="88">
        <v>0.8</v>
      </c>
      <c r="AB59" s="15"/>
      <c r="AC59" s="16"/>
      <c r="AD59" s="17"/>
      <c r="AE59" s="18"/>
    </row>
    <row r="60" spans="2:31" x14ac:dyDescent="0.2">
      <c r="B60" s="147"/>
      <c r="C60" s="155"/>
      <c r="D60" s="170"/>
      <c r="E60" s="161"/>
      <c r="F60" s="161"/>
      <c r="G60" s="164"/>
      <c r="H60" s="150"/>
      <c r="I60" s="150"/>
      <c r="J60" s="3">
        <v>44493</v>
      </c>
      <c r="K60" s="4" t="s">
        <v>402</v>
      </c>
      <c r="L60" s="5">
        <v>14.4</v>
      </c>
      <c r="M60" s="6">
        <v>0.4</v>
      </c>
      <c r="N60" s="5">
        <v>14.3</v>
      </c>
      <c r="O60" s="7">
        <v>0</v>
      </c>
      <c r="P60" s="8" t="s">
        <v>403</v>
      </c>
      <c r="Q60" s="8" t="s">
        <v>397</v>
      </c>
      <c r="R60" s="9" t="s">
        <v>400</v>
      </c>
      <c r="S60" s="19">
        <v>17.899999999999999</v>
      </c>
      <c r="T60" s="11">
        <v>5</v>
      </c>
      <c r="U60" s="12">
        <v>1.8</v>
      </c>
      <c r="V60" s="13" t="s">
        <v>571</v>
      </c>
      <c r="W60" s="88">
        <v>0.76</v>
      </c>
      <c r="X60" s="15"/>
      <c r="Y60" s="16"/>
      <c r="Z60" s="13" t="s">
        <v>571</v>
      </c>
      <c r="AA60" s="88">
        <v>0.75</v>
      </c>
      <c r="AB60" s="15"/>
      <c r="AC60" s="16"/>
      <c r="AD60" s="17"/>
      <c r="AE60" s="18"/>
    </row>
    <row r="61" spans="2:31" x14ac:dyDescent="0.2">
      <c r="B61" s="147"/>
      <c r="C61" s="155"/>
      <c r="D61" s="170"/>
      <c r="E61" s="161"/>
      <c r="F61" s="161"/>
      <c r="G61" s="164"/>
      <c r="H61" s="150"/>
      <c r="I61" s="150"/>
      <c r="J61" s="3">
        <v>44523</v>
      </c>
      <c r="K61" s="4" t="s">
        <v>398</v>
      </c>
      <c r="L61" s="5">
        <v>13.7</v>
      </c>
      <c r="M61" s="6">
        <v>0.3</v>
      </c>
      <c r="N61" s="5">
        <v>11.3</v>
      </c>
      <c r="O61" s="7">
        <v>0</v>
      </c>
      <c r="P61" s="8" t="s">
        <v>403</v>
      </c>
      <c r="Q61" s="8" t="s">
        <v>397</v>
      </c>
      <c r="R61" s="9" t="s">
        <v>400</v>
      </c>
      <c r="S61" s="19">
        <v>18.100000000000001</v>
      </c>
      <c r="T61" s="11">
        <v>2</v>
      </c>
      <c r="U61" s="12">
        <v>0.9</v>
      </c>
      <c r="V61" s="13" t="s">
        <v>571</v>
      </c>
      <c r="W61" s="88">
        <v>0.99</v>
      </c>
      <c r="X61" s="15"/>
      <c r="Y61" s="16"/>
      <c r="Z61" s="13" t="s">
        <v>571</v>
      </c>
      <c r="AA61" s="88">
        <v>0.66</v>
      </c>
      <c r="AB61" s="15"/>
      <c r="AC61" s="16"/>
      <c r="AD61" s="17"/>
      <c r="AE61" s="18"/>
    </row>
    <row r="62" spans="2:31" x14ac:dyDescent="0.2">
      <c r="B62" s="147"/>
      <c r="C62" s="155"/>
      <c r="D62" s="170"/>
      <c r="E62" s="161"/>
      <c r="F62" s="161"/>
      <c r="G62" s="164"/>
      <c r="H62" s="150"/>
      <c r="I62" s="150"/>
      <c r="J62" s="3">
        <v>44545</v>
      </c>
      <c r="K62" s="4" t="s">
        <v>395</v>
      </c>
      <c r="L62" s="5">
        <v>7.1</v>
      </c>
      <c r="M62" s="6">
        <v>0.4</v>
      </c>
      <c r="N62" s="5">
        <v>6.8</v>
      </c>
      <c r="O62" s="7">
        <v>0</v>
      </c>
      <c r="P62" s="8" t="s">
        <v>403</v>
      </c>
      <c r="Q62" s="8" t="s">
        <v>397</v>
      </c>
      <c r="R62" s="9">
        <v>23</v>
      </c>
      <c r="S62" s="19">
        <v>18.3</v>
      </c>
      <c r="T62" s="11">
        <v>19</v>
      </c>
      <c r="U62" s="12">
        <v>13</v>
      </c>
      <c r="V62" s="13" t="s">
        <v>571</v>
      </c>
      <c r="W62" s="88">
        <v>0.73</v>
      </c>
      <c r="X62" s="15"/>
      <c r="Y62" s="16"/>
      <c r="Z62" s="13" t="s">
        <v>571</v>
      </c>
      <c r="AA62" s="88">
        <v>0.79</v>
      </c>
      <c r="AB62" s="15"/>
      <c r="AC62" s="16"/>
      <c r="AD62" s="17"/>
      <c r="AE62" s="18"/>
    </row>
    <row r="63" spans="2:31" x14ac:dyDescent="0.2">
      <c r="B63" s="147"/>
      <c r="C63" s="155">
        <v>107</v>
      </c>
      <c r="D63" s="170" t="s">
        <v>237</v>
      </c>
      <c r="E63" s="161"/>
      <c r="F63" s="161"/>
      <c r="G63" s="164"/>
      <c r="H63" s="150" t="s">
        <v>238</v>
      </c>
      <c r="I63" s="150" t="s">
        <v>228</v>
      </c>
      <c r="J63" s="3">
        <v>44333</v>
      </c>
      <c r="K63" s="4" t="s">
        <v>398</v>
      </c>
      <c r="L63" s="5">
        <v>21.3</v>
      </c>
      <c r="M63" s="6">
        <v>0.31</v>
      </c>
      <c r="N63" s="5">
        <v>19.3</v>
      </c>
      <c r="O63" s="7">
        <v>0</v>
      </c>
      <c r="P63" s="8" t="s">
        <v>534</v>
      </c>
      <c r="Q63" s="8" t="s">
        <v>397</v>
      </c>
      <c r="R63" s="9">
        <v>13</v>
      </c>
      <c r="S63" s="19">
        <v>11.9</v>
      </c>
      <c r="T63" s="11">
        <v>51</v>
      </c>
      <c r="U63" s="12">
        <v>19</v>
      </c>
      <c r="V63" s="13" t="s">
        <v>571</v>
      </c>
      <c r="W63" s="88">
        <v>0.89</v>
      </c>
      <c r="X63" s="15"/>
      <c r="Y63" s="16"/>
      <c r="Z63" s="13" t="s">
        <v>571</v>
      </c>
      <c r="AA63" s="88">
        <v>0.84</v>
      </c>
      <c r="AB63" s="15"/>
      <c r="AC63" s="16"/>
      <c r="AD63" s="17"/>
      <c r="AE63" s="18"/>
    </row>
    <row r="64" spans="2:31" x14ac:dyDescent="0.2">
      <c r="B64" s="147"/>
      <c r="C64" s="155"/>
      <c r="D64" s="170"/>
      <c r="E64" s="161"/>
      <c r="F64" s="161"/>
      <c r="G64" s="164"/>
      <c r="H64" s="150"/>
      <c r="I64" s="150"/>
      <c r="J64" s="3">
        <v>44356</v>
      </c>
      <c r="K64" s="4" t="s">
        <v>402</v>
      </c>
      <c r="L64" s="5">
        <v>28.7</v>
      </c>
      <c r="M64" s="6">
        <v>0.6</v>
      </c>
      <c r="N64" s="5">
        <v>22.2</v>
      </c>
      <c r="O64" s="7">
        <v>0</v>
      </c>
      <c r="P64" s="8" t="s">
        <v>406</v>
      </c>
      <c r="Q64" s="8" t="s">
        <v>397</v>
      </c>
      <c r="R64" s="9">
        <v>47</v>
      </c>
      <c r="S64" s="19">
        <v>12.3</v>
      </c>
      <c r="T64" s="11">
        <v>25</v>
      </c>
      <c r="U64" s="12">
        <v>9.4</v>
      </c>
      <c r="V64" s="13" t="s">
        <v>571</v>
      </c>
      <c r="W64" s="88">
        <v>0.81</v>
      </c>
      <c r="X64" s="15"/>
      <c r="Y64" s="16"/>
      <c r="Z64" s="13" t="s">
        <v>571</v>
      </c>
      <c r="AA64" s="88">
        <v>0.83</v>
      </c>
      <c r="AB64" s="15"/>
      <c r="AC64" s="16"/>
      <c r="AD64" s="17"/>
      <c r="AE64" s="18"/>
    </row>
    <row r="65" spans="2:31" x14ac:dyDescent="0.2">
      <c r="B65" s="147"/>
      <c r="C65" s="155"/>
      <c r="D65" s="170"/>
      <c r="E65" s="161"/>
      <c r="F65" s="161"/>
      <c r="G65" s="164"/>
      <c r="H65" s="150"/>
      <c r="I65" s="150"/>
      <c r="J65" s="3">
        <v>44438</v>
      </c>
      <c r="K65" s="4" t="s">
        <v>402</v>
      </c>
      <c r="L65" s="5">
        <v>25.2</v>
      </c>
      <c r="M65" s="6">
        <v>0.4</v>
      </c>
      <c r="N65" s="5">
        <v>22.8</v>
      </c>
      <c r="O65" s="7">
        <v>0</v>
      </c>
      <c r="P65" s="8" t="s">
        <v>406</v>
      </c>
      <c r="Q65" s="8" t="s">
        <v>397</v>
      </c>
      <c r="R65" s="9">
        <v>83</v>
      </c>
      <c r="S65" s="19">
        <v>12.3</v>
      </c>
      <c r="T65" s="11">
        <v>19</v>
      </c>
      <c r="U65" s="12">
        <v>4.9000000000000004</v>
      </c>
      <c r="V65" s="13" t="s">
        <v>571</v>
      </c>
      <c r="W65" s="88">
        <v>0.81</v>
      </c>
      <c r="X65" s="15"/>
      <c r="Y65" s="16"/>
      <c r="Z65" s="13" t="s">
        <v>571</v>
      </c>
      <c r="AA65" s="88">
        <v>0.69</v>
      </c>
      <c r="AB65" s="15"/>
      <c r="AC65" s="16"/>
      <c r="AD65" s="17"/>
      <c r="AE65" s="18"/>
    </row>
    <row r="66" spans="2:31" x14ac:dyDescent="0.2">
      <c r="B66" s="147"/>
      <c r="C66" s="155"/>
      <c r="D66" s="170"/>
      <c r="E66" s="161"/>
      <c r="F66" s="161"/>
      <c r="G66" s="164"/>
      <c r="H66" s="150"/>
      <c r="I66" s="150"/>
      <c r="J66" s="3">
        <v>44494</v>
      </c>
      <c r="K66" s="4" t="s">
        <v>398</v>
      </c>
      <c r="L66" s="5">
        <v>15.2</v>
      </c>
      <c r="M66" s="6">
        <v>0.4</v>
      </c>
      <c r="N66" s="5">
        <v>14.2</v>
      </c>
      <c r="O66" s="7">
        <v>0</v>
      </c>
      <c r="P66" s="8" t="s">
        <v>403</v>
      </c>
      <c r="Q66" s="8" t="s">
        <v>397</v>
      </c>
      <c r="R66" s="9" t="s">
        <v>400</v>
      </c>
      <c r="S66" s="19">
        <v>15</v>
      </c>
      <c r="T66" s="11">
        <v>5</v>
      </c>
      <c r="U66" s="12">
        <v>2.9</v>
      </c>
      <c r="V66" s="13" t="s">
        <v>571</v>
      </c>
      <c r="W66" s="88">
        <v>0.88</v>
      </c>
      <c r="X66" s="15"/>
      <c r="Y66" s="16"/>
      <c r="Z66" s="13" t="s">
        <v>571</v>
      </c>
      <c r="AA66" s="88">
        <v>0.6</v>
      </c>
      <c r="AB66" s="15"/>
      <c r="AC66" s="16"/>
      <c r="AD66" s="17"/>
      <c r="AE66" s="18"/>
    </row>
    <row r="67" spans="2:31" x14ac:dyDescent="0.2">
      <c r="B67" s="147"/>
      <c r="C67" s="155"/>
      <c r="D67" s="170"/>
      <c r="E67" s="161"/>
      <c r="F67" s="161"/>
      <c r="G67" s="164"/>
      <c r="H67" s="150"/>
      <c r="I67" s="150"/>
      <c r="J67" s="3">
        <v>44523</v>
      </c>
      <c r="K67" s="4" t="s">
        <v>402</v>
      </c>
      <c r="L67" s="5">
        <v>12.1</v>
      </c>
      <c r="M67" s="6">
        <v>0.4</v>
      </c>
      <c r="N67" s="5">
        <v>11.6</v>
      </c>
      <c r="O67" s="7">
        <v>0</v>
      </c>
      <c r="P67" s="8" t="s">
        <v>406</v>
      </c>
      <c r="Q67" s="8" t="s">
        <v>397</v>
      </c>
      <c r="R67" s="9">
        <v>55</v>
      </c>
      <c r="S67" s="19">
        <v>14.5</v>
      </c>
      <c r="T67" s="11">
        <v>27</v>
      </c>
      <c r="U67" s="12">
        <v>10</v>
      </c>
      <c r="V67" s="13" t="s">
        <v>571</v>
      </c>
      <c r="W67" s="88">
        <v>0.72</v>
      </c>
      <c r="X67" s="15"/>
      <c r="Y67" s="16"/>
      <c r="Z67" s="13" t="s">
        <v>571</v>
      </c>
      <c r="AA67" s="88">
        <v>0.88</v>
      </c>
      <c r="AB67" s="15"/>
      <c r="AC67" s="16"/>
      <c r="AD67" s="17"/>
      <c r="AE67" s="18"/>
    </row>
    <row r="68" spans="2:31" x14ac:dyDescent="0.2">
      <c r="B68" s="147"/>
      <c r="C68" s="155"/>
      <c r="D68" s="170"/>
      <c r="E68" s="161"/>
      <c r="F68" s="161"/>
      <c r="G68" s="164"/>
      <c r="H68" s="150"/>
      <c r="I68" s="150"/>
      <c r="J68" s="3">
        <v>44547</v>
      </c>
      <c r="K68" s="4" t="s">
        <v>395</v>
      </c>
      <c r="L68" s="5">
        <v>6.1</v>
      </c>
      <c r="M68" s="6">
        <v>0.4</v>
      </c>
      <c r="N68" s="5">
        <v>8.5</v>
      </c>
      <c r="O68" s="7">
        <v>0</v>
      </c>
      <c r="P68" s="8" t="s">
        <v>406</v>
      </c>
      <c r="Q68" s="8" t="s">
        <v>397</v>
      </c>
      <c r="R68" s="9">
        <v>64</v>
      </c>
      <c r="S68" s="19">
        <v>13</v>
      </c>
      <c r="T68" s="11">
        <v>11</v>
      </c>
      <c r="U68" s="12">
        <v>5.0999999999999996</v>
      </c>
      <c r="V68" s="13" t="s">
        <v>571</v>
      </c>
      <c r="W68" s="88">
        <v>0.57999999999999996</v>
      </c>
      <c r="X68" s="15"/>
      <c r="Y68" s="16"/>
      <c r="Z68" s="13" t="s">
        <v>571</v>
      </c>
      <c r="AA68" s="88">
        <v>0.73</v>
      </c>
      <c r="AB68" s="15"/>
      <c r="AC68" s="16"/>
      <c r="AD68" s="17"/>
      <c r="AE68" s="18"/>
    </row>
    <row r="69" spans="2:31" x14ac:dyDescent="0.2">
      <c r="B69" s="147"/>
      <c r="C69" s="155">
        <v>108</v>
      </c>
      <c r="D69" s="150" t="s">
        <v>239</v>
      </c>
      <c r="E69" s="158"/>
      <c r="F69" s="161"/>
      <c r="G69" s="164"/>
      <c r="H69" s="150" t="s">
        <v>240</v>
      </c>
      <c r="I69" s="150" t="s">
        <v>233</v>
      </c>
      <c r="J69" s="3">
        <v>44342</v>
      </c>
      <c r="K69" s="4" t="s">
        <v>402</v>
      </c>
      <c r="L69" s="5">
        <v>22.3</v>
      </c>
      <c r="M69" s="6">
        <v>0.7</v>
      </c>
      <c r="N69" s="5">
        <v>15.1</v>
      </c>
      <c r="O69" s="7">
        <v>0</v>
      </c>
      <c r="P69" s="8" t="s">
        <v>405</v>
      </c>
      <c r="Q69" s="8" t="s">
        <v>397</v>
      </c>
      <c r="R69" s="9" t="s">
        <v>400</v>
      </c>
      <c r="S69" s="19">
        <v>5.78</v>
      </c>
      <c r="T69" s="11">
        <v>2</v>
      </c>
      <c r="U69" s="12">
        <v>1.5</v>
      </c>
      <c r="V69" s="13" t="s">
        <v>571</v>
      </c>
      <c r="W69" s="88">
        <v>0.77</v>
      </c>
      <c r="X69" s="15"/>
      <c r="Y69" s="16"/>
      <c r="Z69" s="13" t="s">
        <v>571</v>
      </c>
      <c r="AA69" s="88">
        <v>0.72</v>
      </c>
      <c r="AB69" s="15"/>
      <c r="AC69" s="16"/>
      <c r="AD69" s="17"/>
      <c r="AE69" s="18"/>
    </row>
    <row r="70" spans="2:31" x14ac:dyDescent="0.2">
      <c r="B70" s="147"/>
      <c r="C70" s="155"/>
      <c r="D70" s="150"/>
      <c r="E70" s="158"/>
      <c r="F70" s="161"/>
      <c r="G70" s="164"/>
      <c r="H70" s="150"/>
      <c r="I70" s="150"/>
      <c r="J70" s="3">
        <v>44357</v>
      </c>
      <c r="K70" s="4" t="s">
        <v>402</v>
      </c>
      <c r="L70" s="5">
        <v>28.4</v>
      </c>
      <c r="M70" s="6">
        <v>0.45</v>
      </c>
      <c r="N70" s="5">
        <v>22.3</v>
      </c>
      <c r="O70" s="7">
        <v>0</v>
      </c>
      <c r="P70" s="8" t="s">
        <v>406</v>
      </c>
      <c r="Q70" s="8" t="s">
        <v>397</v>
      </c>
      <c r="R70" s="9" t="s">
        <v>400</v>
      </c>
      <c r="S70" s="19">
        <v>6.87</v>
      </c>
      <c r="T70" s="11">
        <v>2</v>
      </c>
      <c r="U70" s="12">
        <v>1.5</v>
      </c>
      <c r="V70" s="13" t="s">
        <v>571</v>
      </c>
      <c r="W70" s="88">
        <v>0.94</v>
      </c>
      <c r="X70" s="15"/>
      <c r="Y70" s="16"/>
      <c r="Z70" s="13" t="s">
        <v>571</v>
      </c>
      <c r="AA70" s="88">
        <v>0.72</v>
      </c>
      <c r="AB70" s="15"/>
      <c r="AC70" s="16"/>
      <c r="AD70" s="17"/>
      <c r="AE70" s="18"/>
    </row>
    <row r="71" spans="2:31" x14ac:dyDescent="0.2">
      <c r="B71" s="147"/>
      <c r="C71" s="155"/>
      <c r="D71" s="150"/>
      <c r="E71" s="158"/>
      <c r="F71" s="161"/>
      <c r="G71" s="164"/>
      <c r="H71" s="150"/>
      <c r="I71" s="150"/>
      <c r="J71" s="3">
        <v>44434</v>
      </c>
      <c r="K71" s="4" t="s">
        <v>395</v>
      </c>
      <c r="L71" s="5">
        <v>26.4</v>
      </c>
      <c r="M71" s="6">
        <v>0.6</v>
      </c>
      <c r="N71" s="5">
        <v>16.899999999999999</v>
      </c>
      <c r="O71" s="7">
        <v>0</v>
      </c>
      <c r="P71" s="8" t="s">
        <v>405</v>
      </c>
      <c r="Q71" s="8" t="s">
        <v>397</v>
      </c>
      <c r="R71" s="9" t="s">
        <v>400</v>
      </c>
      <c r="S71" s="19">
        <v>6.06</v>
      </c>
      <c r="T71" s="11">
        <v>4</v>
      </c>
      <c r="U71" s="12">
        <v>2</v>
      </c>
      <c r="V71" s="13" t="s">
        <v>571</v>
      </c>
      <c r="W71" s="88">
        <v>0.62</v>
      </c>
      <c r="X71" s="15"/>
      <c r="Y71" s="16"/>
      <c r="Z71" s="13" t="s">
        <v>571</v>
      </c>
      <c r="AA71" s="88">
        <v>0.82</v>
      </c>
      <c r="AB71" s="15"/>
      <c r="AC71" s="16"/>
      <c r="AD71" s="17"/>
      <c r="AE71" s="18"/>
    </row>
    <row r="72" spans="2:31" x14ac:dyDescent="0.2">
      <c r="B72" s="147"/>
      <c r="C72" s="155"/>
      <c r="D72" s="150"/>
      <c r="E72" s="158"/>
      <c r="F72" s="161"/>
      <c r="G72" s="164"/>
      <c r="H72" s="150"/>
      <c r="I72" s="150"/>
      <c r="J72" s="3">
        <v>44493</v>
      </c>
      <c r="K72" s="4" t="s">
        <v>402</v>
      </c>
      <c r="L72" s="5">
        <v>15.2</v>
      </c>
      <c r="M72" s="6">
        <v>0.5</v>
      </c>
      <c r="N72" s="5">
        <v>12.6</v>
      </c>
      <c r="O72" s="7">
        <v>0</v>
      </c>
      <c r="P72" s="8" t="s">
        <v>405</v>
      </c>
      <c r="Q72" s="8" t="s">
        <v>397</v>
      </c>
      <c r="R72" s="9" t="s">
        <v>400</v>
      </c>
      <c r="S72" s="19">
        <v>7.8</v>
      </c>
      <c r="T72" s="11">
        <v>4</v>
      </c>
      <c r="U72" s="12">
        <v>0.6</v>
      </c>
      <c r="V72" s="13" t="s">
        <v>571</v>
      </c>
      <c r="W72" s="88">
        <v>0.75</v>
      </c>
      <c r="X72" s="15"/>
      <c r="Y72" s="16"/>
      <c r="Z72" s="13" t="s">
        <v>571</v>
      </c>
      <c r="AA72" s="88">
        <v>0.89</v>
      </c>
      <c r="AB72" s="15"/>
      <c r="AC72" s="16"/>
      <c r="AD72" s="17"/>
      <c r="AE72" s="18"/>
    </row>
    <row r="73" spans="2:31" x14ac:dyDescent="0.2">
      <c r="B73" s="147"/>
      <c r="C73" s="155"/>
      <c r="D73" s="150"/>
      <c r="E73" s="158"/>
      <c r="F73" s="161"/>
      <c r="G73" s="164"/>
      <c r="H73" s="150"/>
      <c r="I73" s="150"/>
      <c r="J73" s="3">
        <v>44523</v>
      </c>
      <c r="K73" s="4" t="s">
        <v>398</v>
      </c>
      <c r="L73" s="5">
        <v>7.2</v>
      </c>
      <c r="M73" s="6">
        <v>0.4</v>
      </c>
      <c r="N73" s="5">
        <v>8</v>
      </c>
      <c r="O73" s="7">
        <v>0</v>
      </c>
      <c r="P73" s="8" t="s">
        <v>405</v>
      </c>
      <c r="Q73" s="8" t="s">
        <v>397</v>
      </c>
      <c r="R73" s="9" t="s">
        <v>400</v>
      </c>
      <c r="S73" s="19">
        <v>7.87</v>
      </c>
      <c r="T73" s="11" t="s">
        <v>572</v>
      </c>
      <c r="U73" s="12">
        <v>0.4</v>
      </c>
      <c r="V73" s="13" t="s">
        <v>571</v>
      </c>
      <c r="W73" s="88">
        <v>0.83</v>
      </c>
      <c r="X73" s="15"/>
      <c r="Y73" s="16"/>
      <c r="Z73" s="13" t="s">
        <v>571</v>
      </c>
      <c r="AA73" s="88">
        <v>0.88</v>
      </c>
      <c r="AB73" s="15"/>
      <c r="AC73" s="16"/>
      <c r="AD73" s="17"/>
      <c r="AE73" s="18"/>
    </row>
    <row r="74" spans="2:31" x14ac:dyDescent="0.2">
      <c r="B74" s="147"/>
      <c r="C74" s="155"/>
      <c r="D74" s="150"/>
      <c r="E74" s="158"/>
      <c r="F74" s="161"/>
      <c r="G74" s="164"/>
      <c r="H74" s="150"/>
      <c r="I74" s="150"/>
      <c r="J74" s="3">
        <v>44545</v>
      </c>
      <c r="K74" s="4" t="s">
        <v>395</v>
      </c>
      <c r="L74" s="5">
        <v>5.0999999999999996</v>
      </c>
      <c r="M74" s="6">
        <v>0.5</v>
      </c>
      <c r="N74" s="5">
        <v>5.7</v>
      </c>
      <c r="O74" s="7">
        <v>0</v>
      </c>
      <c r="P74" s="8" t="s">
        <v>438</v>
      </c>
      <c r="Q74" s="8" t="s">
        <v>397</v>
      </c>
      <c r="R74" s="9" t="s">
        <v>400</v>
      </c>
      <c r="S74" s="19">
        <v>5.49</v>
      </c>
      <c r="T74" s="11" t="s">
        <v>572</v>
      </c>
      <c r="U74" s="12">
        <v>0.4</v>
      </c>
      <c r="V74" s="13" t="s">
        <v>571</v>
      </c>
      <c r="W74" s="88">
        <v>0.75</v>
      </c>
      <c r="X74" s="15"/>
      <c r="Y74" s="16"/>
      <c r="Z74" s="13" t="s">
        <v>571</v>
      </c>
      <c r="AA74" s="88">
        <v>0.8</v>
      </c>
      <c r="AB74" s="15"/>
      <c r="AC74" s="16"/>
      <c r="AD74" s="17"/>
      <c r="AE74" s="18"/>
    </row>
    <row r="75" spans="2:31" x14ac:dyDescent="0.2">
      <c r="B75" s="147"/>
      <c r="C75" s="155">
        <v>109</v>
      </c>
      <c r="D75" s="150" t="s">
        <v>239</v>
      </c>
      <c r="E75" s="158"/>
      <c r="F75" s="161"/>
      <c r="G75" s="164"/>
      <c r="H75" s="150" t="s">
        <v>85</v>
      </c>
      <c r="I75" s="150" t="s">
        <v>233</v>
      </c>
      <c r="J75" s="3">
        <v>44340</v>
      </c>
      <c r="K75" s="4" t="s">
        <v>398</v>
      </c>
      <c r="L75" s="5">
        <v>18.2</v>
      </c>
      <c r="M75" s="6">
        <v>0.68</v>
      </c>
      <c r="N75" s="5">
        <v>14.1</v>
      </c>
      <c r="O75" s="7">
        <v>0</v>
      </c>
      <c r="P75" s="8" t="s">
        <v>403</v>
      </c>
      <c r="Q75" s="8" t="s">
        <v>397</v>
      </c>
      <c r="R75" s="9">
        <v>62</v>
      </c>
      <c r="S75" s="19">
        <v>11.5</v>
      </c>
      <c r="T75" s="11">
        <v>11</v>
      </c>
      <c r="U75" s="12">
        <v>3.5</v>
      </c>
      <c r="V75" s="13" t="s">
        <v>571</v>
      </c>
      <c r="W75" s="88">
        <v>0.77</v>
      </c>
      <c r="X75" s="15"/>
      <c r="Y75" s="16"/>
      <c r="Z75" s="13" t="s">
        <v>571</v>
      </c>
      <c r="AA75" s="88">
        <v>0.96</v>
      </c>
      <c r="AB75" s="15"/>
      <c r="AC75" s="16"/>
      <c r="AD75" s="17"/>
      <c r="AE75" s="18"/>
    </row>
    <row r="76" spans="2:31" x14ac:dyDescent="0.2">
      <c r="B76" s="147"/>
      <c r="C76" s="155"/>
      <c r="D76" s="150"/>
      <c r="E76" s="158"/>
      <c r="F76" s="161"/>
      <c r="G76" s="164"/>
      <c r="H76" s="150"/>
      <c r="I76" s="150"/>
      <c r="J76" s="3">
        <v>44356</v>
      </c>
      <c r="K76" s="4" t="s">
        <v>402</v>
      </c>
      <c r="L76" s="5">
        <v>24.6</v>
      </c>
      <c r="M76" s="6">
        <v>0.45</v>
      </c>
      <c r="N76" s="5">
        <v>19.7</v>
      </c>
      <c r="O76" s="7">
        <v>0</v>
      </c>
      <c r="P76" s="8" t="s">
        <v>403</v>
      </c>
      <c r="Q76" s="8" t="s">
        <v>397</v>
      </c>
      <c r="R76" s="9" t="s">
        <v>400</v>
      </c>
      <c r="S76" s="19">
        <v>9.98</v>
      </c>
      <c r="T76" s="11">
        <v>9</v>
      </c>
      <c r="U76" s="12">
        <v>3.8</v>
      </c>
      <c r="V76" s="13" t="s">
        <v>571</v>
      </c>
      <c r="W76" s="88">
        <v>0.74</v>
      </c>
      <c r="X76" s="15"/>
      <c r="Y76" s="16"/>
      <c r="Z76" s="13" t="s">
        <v>571</v>
      </c>
      <c r="AA76" s="88">
        <v>0.96</v>
      </c>
      <c r="AB76" s="15"/>
      <c r="AC76" s="16"/>
      <c r="AD76" s="17"/>
      <c r="AE76" s="18"/>
    </row>
    <row r="77" spans="2:31" x14ac:dyDescent="0.2">
      <c r="B77" s="147"/>
      <c r="C77" s="155"/>
      <c r="D77" s="150"/>
      <c r="E77" s="158"/>
      <c r="F77" s="161"/>
      <c r="G77" s="164"/>
      <c r="H77" s="150"/>
      <c r="I77" s="150"/>
      <c r="J77" s="3">
        <v>44438</v>
      </c>
      <c r="K77" s="4" t="s">
        <v>402</v>
      </c>
      <c r="L77" s="5">
        <v>26.9</v>
      </c>
      <c r="M77" s="6">
        <v>0.4</v>
      </c>
      <c r="N77" s="5">
        <v>21.6</v>
      </c>
      <c r="O77" s="7">
        <v>0</v>
      </c>
      <c r="P77" s="8" t="s">
        <v>403</v>
      </c>
      <c r="Q77" s="8" t="s">
        <v>397</v>
      </c>
      <c r="R77" s="9" t="s">
        <v>400</v>
      </c>
      <c r="S77" s="19">
        <v>10</v>
      </c>
      <c r="T77" s="11">
        <v>10</v>
      </c>
      <c r="U77" s="12">
        <v>2.5</v>
      </c>
      <c r="V77" s="13" t="s">
        <v>571</v>
      </c>
      <c r="W77" s="88">
        <v>0.77</v>
      </c>
      <c r="X77" s="15"/>
      <c r="Y77" s="16"/>
      <c r="Z77" s="13" t="s">
        <v>571</v>
      </c>
      <c r="AA77" s="88">
        <v>0.77</v>
      </c>
      <c r="AB77" s="15"/>
      <c r="AC77" s="16"/>
      <c r="AD77" s="17"/>
      <c r="AE77" s="18"/>
    </row>
    <row r="78" spans="2:31" x14ac:dyDescent="0.2">
      <c r="B78" s="147"/>
      <c r="C78" s="155"/>
      <c r="D78" s="150"/>
      <c r="E78" s="158"/>
      <c r="F78" s="161"/>
      <c r="G78" s="164"/>
      <c r="H78" s="150"/>
      <c r="I78" s="150"/>
      <c r="J78" s="3">
        <v>44494</v>
      </c>
      <c r="K78" s="4" t="s">
        <v>398</v>
      </c>
      <c r="L78" s="5">
        <v>14.7</v>
      </c>
      <c r="M78" s="6">
        <v>0.3</v>
      </c>
      <c r="N78" s="5">
        <v>13.8</v>
      </c>
      <c r="O78" s="7">
        <v>0</v>
      </c>
      <c r="P78" s="8" t="s">
        <v>403</v>
      </c>
      <c r="Q78" s="8" t="s">
        <v>397</v>
      </c>
      <c r="R78" s="9" t="s">
        <v>400</v>
      </c>
      <c r="S78" s="19">
        <v>13.8</v>
      </c>
      <c r="T78" s="11">
        <v>2</v>
      </c>
      <c r="U78" s="12">
        <v>0.8</v>
      </c>
      <c r="V78" s="13" t="s">
        <v>571</v>
      </c>
      <c r="W78" s="88">
        <v>0.63</v>
      </c>
      <c r="X78" s="15"/>
      <c r="Y78" s="16"/>
      <c r="Z78" s="13" t="s">
        <v>571</v>
      </c>
      <c r="AA78" s="88">
        <v>0.89</v>
      </c>
      <c r="AB78" s="15"/>
      <c r="AC78" s="16"/>
      <c r="AD78" s="17"/>
      <c r="AE78" s="18"/>
    </row>
    <row r="79" spans="2:31" x14ac:dyDescent="0.2">
      <c r="B79" s="147"/>
      <c r="C79" s="155"/>
      <c r="D79" s="150"/>
      <c r="E79" s="158"/>
      <c r="F79" s="161"/>
      <c r="G79" s="164"/>
      <c r="H79" s="150"/>
      <c r="I79" s="150"/>
      <c r="J79" s="3">
        <v>44523</v>
      </c>
      <c r="K79" s="4" t="s">
        <v>398</v>
      </c>
      <c r="L79" s="5">
        <v>10.4</v>
      </c>
      <c r="M79" s="6">
        <v>0.3</v>
      </c>
      <c r="N79" s="5">
        <v>10.199999999999999</v>
      </c>
      <c r="O79" s="7">
        <v>0</v>
      </c>
      <c r="P79" s="8" t="s">
        <v>403</v>
      </c>
      <c r="Q79" s="8" t="s">
        <v>397</v>
      </c>
      <c r="R79" s="9" t="s">
        <v>400</v>
      </c>
      <c r="S79" s="19">
        <v>13.3</v>
      </c>
      <c r="T79" s="11">
        <v>2</v>
      </c>
      <c r="U79" s="12">
        <v>0.8</v>
      </c>
      <c r="V79" s="13" t="s">
        <v>571</v>
      </c>
      <c r="W79" s="88">
        <v>0.7</v>
      </c>
      <c r="X79" s="15"/>
      <c r="Y79" s="16"/>
      <c r="Z79" s="13" t="s">
        <v>571</v>
      </c>
      <c r="AA79" s="88">
        <v>0.69</v>
      </c>
      <c r="AB79" s="15"/>
      <c r="AC79" s="16"/>
      <c r="AD79" s="17"/>
      <c r="AE79" s="18"/>
    </row>
    <row r="80" spans="2:31" x14ac:dyDescent="0.2">
      <c r="B80" s="147"/>
      <c r="C80" s="155"/>
      <c r="D80" s="150"/>
      <c r="E80" s="158"/>
      <c r="F80" s="161"/>
      <c r="G80" s="164"/>
      <c r="H80" s="150"/>
      <c r="I80" s="150"/>
      <c r="J80" s="3">
        <v>44545</v>
      </c>
      <c r="K80" s="4" t="s">
        <v>395</v>
      </c>
      <c r="L80" s="5">
        <v>6.1</v>
      </c>
      <c r="M80" s="6">
        <v>0.4</v>
      </c>
      <c r="N80" s="5">
        <v>9.1</v>
      </c>
      <c r="O80" s="7">
        <v>0</v>
      </c>
      <c r="P80" s="8" t="s">
        <v>406</v>
      </c>
      <c r="Q80" s="8" t="s">
        <v>397</v>
      </c>
      <c r="R80" s="9">
        <v>27</v>
      </c>
      <c r="S80" s="19">
        <v>10.9</v>
      </c>
      <c r="T80" s="11">
        <v>15</v>
      </c>
      <c r="U80" s="12">
        <v>8.6999999999999993</v>
      </c>
      <c r="V80" s="13" t="s">
        <v>571</v>
      </c>
      <c r="W80" s="88">
        <v>0.82</v>
      </c>
      <c r="X80" s="15"/>
      <c r="Y80" s="16"/>
      <c r="Z80" s="13" t="s">
        <v>571</v>
      </c>
      <c r="AA80" s="88">
        <v>0.69</v>
      </c>
      <c r="AB80" s="15"/>
      <c r="AC80" s="16"/>
      <c r="AD80" s="17"/>
      <c r="AE80" s="18"/>
    </row>
    <row r="81" spans="2:31" x14ac:dyDescent="0.2">
      <c r="B81" s="147"/>
      <c r="C81" s="155">
        <v>110</v>
      </c>
      <c r="D81" s="150" t="s">
        <v>194</v>
      </c>
      <c r="E81" s="158"/>
      <c r="F81" s="161"/>
      <c r="G81" s="164"/>
      <c r="H81" s="150" t="s">
        <v>241</v>
      </c>
      <c r="I81" s="150" t="s">
        <v>233</v>
      </c>
      <c r="J81" s="3">
        <v>44340</v>
      </c>
      <c r="K81" s="4" t="s">
        <v>402</v>
      </c>
      <c r="L81" s="5">
        <v>19.399999999999999</v>
      </c>
      <c r="M81" s="6">
        <v>0.72</v>
      </c>
      <c r="N81" s="5">
        <v>14.6</v>
      </c>
      <c r="O81" s="7">
        <v>0</v>
      </c>
      <c r="P81" s="8" t="s">
        <v>438</v>
      </c>
      <c r="Q81" s="8" t="s">
        <v>397</v>
      </c>
      <c r="R81" s="9">
        <v>57</v>
      </c>
      <c r="S81" s="19">
        <v>11.5</v>
      </c>
      <c r="T81" s="11">
        <v>8</v>
      </c>
      <c r="U81" s="12">
        <v>4.3</v>
      </c>
      <c r="V81" s="13" t="s">
        <v>571</v>
      </c>
      <c r="W81" s="88">
        <v>0.72</v>
      </c>
      <c r="X81" s="15"/>
      <c r="Y81" s="16"/>
      <c r="Z81" s="13" t="s">
        <v>571</v>
      </c>
      <c r="AA81" s="88">
        <v>0.73</v>
      </c>
      <c r="AB81" s="15"/>
      <c r="AC81" s="16"/>
      <c r="AD81" s="17"/>
      <c r="AE81" s="18"/>
    </row>
    <row r="82" spans="2:31" x14ac:dyDescent="0.2">
      <c r="B82" s="147"/>
      <c r="C82" s="155"/>
      <c r="D82" s="150"/>
      <c r="E82" s="158"/>
      <c r="F82" s="161"/>
      <c r="G82" s="164"/>
      <c r="H82" s="150"/>
      <c r="I82" s="150"/>
      <c r="J82" s="3">
        <v>44356</v>
      </c>
      <c r="K82" s="4" t="s">
        <v>402</v>
      </c>
      <c r="L82" s="5">
        <v>28.3</v>
      </c>
      <c r="M82" s="6">
        <v>0.55000000000000004</v>
      </c>
      <c r="N82" s="5">
        <v>19.600000000000001</v>
      </c>
      <c r="O82" s="7">
        <v>0</v>
      </c>
      <c r="P82" s="8" t="s">
        <v>405</v>
      </c>
      <c r="Q82" s="8" t="s">
        <v>397</v>
      </c>
      <c r="R82" s="9" t="s">
        <v>400</v>
      </c>
      <c r="S82" s="19">
        <v>8.6199999999999992</v>
      </c>
      <c r="T82" s="11">
        <v>4</v>
      </c>
      <c r="U82" s="12">
        <v>1.5</v>
      </c>
      <c r="V82" s="13" t="s">
        <v>571</v>
      </c>
      <c r="W82" s="88">
        <v>0.94</v>
      </c>
      <c r="X82" s="15"/>
      <c r="Y82" s="16"/>
      <c r="Z82" s="13" t="s">
        <v>571</v>
      </c>
      <c r="AA82" s="88">
        <v>0.75</v>
      </c>
      <c r="AB82" s="15"/>
      <c r="AC82" s="16"/>
      <c r="AD82" s="17"/>
      <c r="AE82" s="18"/>
    </row>
    <row r="83" spans="2:31" x14ac:dyDescent="0.2">
      <c r="B83" s="147"/>
      <c r="C83" s="155"/>
      <c r="D83" s="150"/>
      <c r="E83" s="158"/>
      <c r="F83" s="161"/>
      <c r="G83" s="164"/>
      <c r="H83" s="150"/>
      <c r="I83" s="150"/>
      <c r="J83" s="3">
        <v>44438</v>
      </c>
      <c r="K83" s="4" t="s">
        <v>402</v>
      </c>
      <c r="L83" s="5">
        <v>26.8</v>
      </c>
      <c r="M83" s="6">
        <v>0.5</v>
      </c>
      <c r="N83" s="5">
        <v>20.2</v>
      </c>
      <c r="O83" s="7">
        <v>0</v>
      </c>
      <c r="P83" s="8" t="s">
        <v>406</v>
      </c>
      <c r="Q83" s="8" t="s">
        <v>397</v>
      </c>
      <c r="R83" s="9" t="s">
        <v>400</v>
      </c>
      <c r="S83" s="19">
        <v>10.6</v>
      </c>
      <c r="T83" s="11">
        <v>4</v>
      </c>
      <c r="U83" s="12">
        <v>1.5</v>
      </c>
      <c r="V83" s="13" t="s">
        <v>571</v>
      </c>
      <c r="W83" s="88">
        <v>0.7</v>
      </c>
      <c r="X83" s="15"/>
      <c r="Y83" s="16"/>
      <c r="Z83" s="13" t="s">
        <v>571</v>
      </c>
      <c r="AA83" s="88">
        <v>0.89</v>
      </c>
      <c r="AB83" s="15"/>
      <c r="AC83" s="16"/>
      <c r="AD83" s="17"/>
      <c r="AE83" s="18"/>
    </row>
    <row r="84" spans="2:31" x14ac:dyDescent="0.2">
      <c r="B84" s="147"/>
      <c r="C84" s="155"/>
      <c r="D84" s="150"/>
      <c r="E84" s="158"/>
      <c r="F84" s="161"/>
      <c r="G84" s="164"/>
      <c r="H84" s="150"/>
      <c r="I84" s="150"/>
      <c r="J84" s="3">
        <v>44494</v>
      </c>
      <c r="K84" s="4" t="s">
        <v>398</v>
      </c>
      <c r="L84" s="5">
        <v>13.8</v>
      </c>
      <c r="M84" s="6">
        <v>0.3</v>
      </c>
      <c r="N84" s="5">
        <v>13.2</v>
      </c>
      <c r="O84" s="7">
        <v>0</v>
      </c>
      <c r="P84" s="8" t="s">
        <v>438</v>
      </c>
      <c r="Q84" s="8" t="s">
        <v>397</v>
      </c>
      <c r="R84" s="9" t="s">
        <v>400</v>
      </c>
      <c r="S84" s="19">
        <v>11.2</v>
      </c>
      <c r="T84" s="11">
        <v>1</v>
      </c>
      <c r="U84" s="12">
        <v>0.8</v>
      </c>
      <c r="V84" s="13" t="s">
        <v>571</v>
      </c>
      <c r="W84" s="88">
        <v>0.9</v>
      </c>
      <c r="X84" s="15"/>
      <c r="Y84" s="16"/>
      <c r="Z84" s="13" t="s">
        <v>571</v>
      </c>
      <c r="AA84" s="88">
        <v>0.8</v>
      </c>
      <c r="AB84" s="15"/>
      <c r="AC84" s="16"/>
      <c r="AD84" s="17"/>
      <c r="AE84" s="18"/>
    </row>
    <row r="85" spans="2:31" x14ac:dyDescent="0.2">
      <c r="B85" s="147"/>
      <c r="C85" s="155"/>
      <c r="D85" s="150"/>
      <c r="E85" s="158"/>
      <c r="F85" s="161"/>
      <c r="G85" s="164"/>
      <c r="H85" s="150"/>
      <c r="I85" s="150"/>
      <c r="J85" s="3">
        <v>44523</v>
      </c>
      <c r="K85" s="4" t="s">
        <v>398</v>
      </c>
      <c r="L85" s="5">
        <v>7.9</v>
      </c>
      <c r="M85" s="6">
        <v>0.3</v>
      </c>
      <c r="N85" s="5">
        <v>9.3000000000000007</v>
      </c>
      <c r="O85" s="7">
        <v>0</v>
      </c>
      <c r="P85" s="8" t="s">
        <v>478</v>
      </c>
      <c r="Q85" s="8" t="s">
        <v>397</v>
      </c>
      <c r="R85" s="9" t="s">
        <v>400</v>
      </c>
      <c r="S85" s="19">
        <v>11.1</v>
      </c>
      <c r="T85" s="11">
        <v>1</v>
      </c>
      <c r="U85" s="12">
        <v>0.7</v>
      </c>
      <c r="V85" s="13" t="s">
        <v>571</v>
      </c>
      <c r="W85" s="88">
        <v>0.83</v>
      </c>
      <c r="X85" s="15"/>
      <c r="Y85" s="16"/>
      <c r="Z85" s="13" t="s">
        <v>571</v>
      </c>
      <c r="AA85" s="88">
        <v>0.72</v>
      </c>
      <c r="AB85" s="15"/>
      <c r="AC85" s="16"/>
      <c r="AD85" s="17"/>
      <c r="AE85" s="18"/>
    </row>
    <row r="86" spans="2:31" x14ac:dyDescent="0.2">
      <c r="B86" s="147"/>
      <c r="C86" s="155"/>
      <c r="D86" s="150"/>
      <c r="E86" s="158"/>
      <c r="F86" s="161"/>
      <c r="G86" s="164"/>
      <c r="H86" s="150"/>
      <c r="I86" s="150"/>
      <c r="J86" s="3">
        <v>44545</v>
      </c>
      <c r="K86" s="4" t="s">
        <v>395</v>
      </c>
      <c r="L86" s="5">
        <v>6.4</v>
      </c>
      <c r="M86" s="6">
        <v>0.5</v>
      </c>
      <c r="N86" s="5">
        <v>6.7</v>
      </c>
      <c r="O86" s="7">
        <v>0</v>
      </c>
      <c r="P86" s="8" t="s">
        <v>406</v>
      </c>
      <c r="Q86" s="8" t="s">
        <v>397</v>
      </c>
      <c r="R86" s="9" t="s">
        <v>400</v>
      </c>
      <c r="S86" s="19">
        <v>8.7200000000000006</v>
      </c>
      <c r="T86" s="11">
        <v>2</v>
      </c>
      <c r="U86" s="12">
        <v>1.3</v>
      </c>
      <c r="V86" s="13" t="s">
        <v>571</v>
      </c>
      <c r="W86" s="88">
        <v>0.79</v>
      </c>
      <c r="X86" s="15"/>
      <c r="Y86" s="16"/>
      <c r="Z86" s="13" t="s">
        <v>571</v>
      </c>
      <c r="AA86" s="88">
        <v>0.73</v>
      </c>
      <c r="AB86" s="15"/>
      <c r="AC86" s="16"/>
      <c r="AD86" s="17"/>
      <c r="AE86" s="18"/>
    </row>
    <row r="87" spans="2:31" x14ac:dyDescent="0.2">
      <c r="B87" s="147"/>
      <c r="C87" s="155">
        <v>111</v>
      </c>
      <c r="D87" s="150" t="s">
        <v>194</v>
      </c>
      <c r="E87" s="158"/>
      <c r="F87" s="161"/>
      <c r="G87" s="164"/>
      <c r="H87" s="150" t="s">
        <v>242</v>
      </c>
      <c r="I87" s="150" t="s">
        <v>233</v>
      </c>
      <c r="J87" s="3">
        <v>44340</v>
      </c>
      <c r="K87" s="4" t="s">
        <v>398</v>
      </c>
      <c r="L87" s="5">
        <v>14.4</v>
      </c>
      <c r="M87" s="6">
        <v>0.54</v>
      </c>
      <c r="N87" s="5">
        <v>13.1</v>
      </c>
      <c r="O87" s="7">
        <v>0</v>
      </c>
      <c r="P87" s="8" t="s">
        <v>406</v>
      </c>
      <c r="Q87" s="8" t="s">
        <v>397</v>
      </c>
      <c r="R87" s="9">
        <v>45</v>
      </c>
      <c r="S87" s="19">
        <v>9.68</v>
      </c>
      <c r="T87" s="11">
        <v>62</v>
      </c>
      <c r="U87" s="12">
        <v>7.7</v>
      </c>
      <c r="V87" s="13" t="s">
        <v>571</v>
      </c>
      <c r="W87" s="88">
        <v>0.66</v>
      </c>
      <c r="X87" s="15"/>
      <c r="Y87" s="16"/>
      <c r="Z87" s="13" t="s">
        <v>571</v>
      </c>
      <c r="AA87" s="88">
        <v>0.75</v>
      </c>
      <c r="AB87" s="15"/>
      <c r="AC87" s="16"/>
      <c r="AD87" s="17"/>
      <c r="AE87" s="18"/>
    </row>
    <row r="88" spans="2:31" x14ac:dyDescent="0.2">
      <c r="B88" s="147"/>
      <c r="C88" s="155"/>
      <c r="D88" s="150"/>
      <c r="E88" s="158"/>
      <c r="F88" s="161"/>
      <c r="G88" s="164"/>
      <c r="H88" s="150"/>
      <c r="I88" s="150"/>
      <c r="J88" s="3">
        <v>44356</v>
      </c>
      <c r="K88" s="4" t="s">
        <v>402</v>
      </c>
      <c r="L88" s="5">
        <v>29.8</v>
      </c>
      <c r="M88" s="6">
        <v>0.3</v>
      </c>
      <c r="N88" s="5">
        <v>21.9</v>
      </c>
      <c r="O88" s="7">
        <v>0</v>
      </c>
      <c r="P88" s="8" t="s">
        <v>406</v>
      </c>
      <c r="Q88" s="8" t="s">
        <v>397</v>
      </c>
      <c r="R88" s="9" t="s">
        <v>400</v>
      </c>
      <c r="S88" s="19">
        <v>8.82</v>
      </c>
      <c r="T88" s="11">
        <v>7</v>
      </c>
      <c r="U88" s="12">
        <v>2.2000000000000002</v>
      </c>
      <c r="V88" s="13" t="s">
        <v>571</v>
      </c>
      <c r="W88" s="88">
        <v>0.83</v>
      </c>
      <c r="X88" s="15"/>
      <c r="Y88" s="16"/>
      <c r="Z88" s="13" t="s">
        <v>571</v>
      </c>
      <c r="AA88" s="88">
        <v>0.85</v>
      </c>
      <c r="AB88" s="15"/>
      <c r="AC88" s="16"/>
      <c r="AD88" s="17"/>
      <c r="AE88" s="18"/>
    </row>
    <row r="89" spans="2:31" x14ac:dyDescent="0.2">
      <c r="B89" s="147"/>
      <c r="C89" s="155"/>
      <c r="D89" s="150"/>
      <c r="E89" s="158"/>
      <c r="F89" s="161"/>
      <c r="G89" s="164"/>
      <c r="H89" s="150"/>
      <c r="I89" s="150"/>
      <c r="J89" s="3">
        <v>44438</v>
      </c>
      <c r="K89" s="4" t="s">
        <v>402</v>
      </c>
      <c r="L89" s="5">
        <v>26.3</v>
      </c>
      <c r="M89" s="6">
        <v>0.3</v>
      </c>
      <c r="N89" s="5">
        <v>21.5</v>
      </c>
      <c r="O89" s="7">
        <v>0</v>
      </c>
      <c r="P89" s="8" t="s">
        <v>406</v>
      </c>
      <c r="Q89" s="8" t="s">
        <v>397</v>
      </c>
      <c r="R89" s="9" t="s">
        <v>400</v>
      </c>
      <c r="S89" s="19">
        <v>11.6</v>
      </c>
      <c r="T89" s="11">
        <v>5</v>
      </c>
      <c r="U89" s="12">
        <v>2.1</v>
      </c>
      <c r="V89" s="13" t="s">
        <v>571</v>
      </c>
      <c r="W89" s="88">
        <v>0.57999999999999996</v>
      </c>
      <c r="X89" s="15"/>
      <c r="Y89" s="16"/>
      <c r="Z89" s="13" t="s">
        <v>571</v>
      </c>
      <c r="AA89" s="88">
        <v>0.81</v>
      </c>
      <c r="AB89" s="15"/>
      <c r="AC89" s="16"/>
      <c r="AD89" s="17"/>
      <c r="AE89" s="18"/>
    </row>
    <row r="90" spans="2:31" x14ac:dyDescent="0.2">
      <c r="B90" s="147"/>
      <c r="C90" s="155"/>
      <c r="D90" s="150"/>
      <c r="E90" s="158"/>
      <c r="F90" s="161"/>
      <c r="G90" s="164"/>
      <c r="H90" s="150"/>
      <c r="I90" s="150"/>
      <c r="J90" s="3">
        <v>44494</v>
      </c>
      <c r="K90" s="4" t="s">
        <v>398</v>
      </c>
      <c r="L90" s="5">
        <v>15</v>
      </c>
      <c r="M90" s="6">
        <v>0.3</v>
      </c>
      <c r="N90" s="5">
        <v>13.9</v>
      </c>
      <c r="O90" s="7">
        <v>0</v>
      </c>
      <c r="P90" s="8" t="s">
        <v>406</v>
      </c>
      <c r="Q90" s="8" t="s">
        <v>397</v>
      </c>
      <c r="R90" s="9" t="s">
        <v>400</v>
      </c>
      <c r="S90" s="19">
        <v>14.6</v>
      </c>
      <c r="T90" s="11">
        <v>2</v>
      </c>
      <c r="U90" s="12">
        <v>1.4</v>
      </c>
      <c r="V90" s="13" t="s">
        <v>571</v>
      </c>
      <c r="W90" s="88">
        <v>0.79</v>
      </c>
      <c r="X90" s="15"/>
      <c r="Y90" s="16"/>
      <c r="Z90" s="13" t="s">
        <v>571</v>
      </c>
      <c r="AA90" s="88">
        <v>0.95</v>
      </c>
      <c r="AB90" s="15"/>
      <c r="AC90" s="16"/>
      <c r="AD90" s="17"/>
      <c r="AE90" s="18"/>
    </row>
    <row r="91" spans="2:31" x14ac:dyDescent="0.2">
      <c r="B91" s="147"/>
      <c r="C91" s="155"/>
      <c r="D91" s="150"/>
      <c r="E91" s="158"/>
      <c r="F91" s="161"/>
      <c r="G91" s="164"/>
      <c r="H91" s="150"/>
      <c r="I91" s="150"/>
      <c r="J91" s="3">
        <v>44523</v>
      </c>
      <c r="K91" s="4" t="s">
        <v>398</v>
      </c>
      <c r="L91" s="5">
        <v>8.3000000000000007</v>
      </c>
      <c r="M91" s="6">
        <v>0.3</v>
      </c>
      <c r="N91" s="5">
        <v>10</v>
      </c>
      <c r="O91" s="7">
        <v>0</v>
      </c>
      <c r="P91" s="8" t="s">
        <v>406</v>
      </c>
      <c r="Q91" s="8" t="s">
        <v>397</v>
      </c>
      <c r="R91" s="9" t="s">
        <v>400</v>
      </c>
      <c r="S91" s="19">
        <v>11.9</v>
      </c>
      <c r="T91" s="11">
        <v>2</v>
      </c>
      <c r="U91" s="12">
        <v>0.9</v>
      </c>
      <c r="V91" s="13" t="s">
        <v>571</v>
      </c>
      <c r="W91" s="88">
        <v>0.57999999999999996</v>
      </c>
      <c r="X91" s="15"/>
      <c r="Y91" s="16"/>
      <c r="Z91" s="13" t="s">
        <v>571</v>
      </c>
      <c r="AA91" s="88">
        <v>0.77</v>
      </c>
      <c r="AB91" s="15"/>
      <c r="AC91" s="16"/>
      <c r="AD91" s="17"/>
      <c r="AE91" s="18"/>
    </row>
    <row r="92" spans="2:31" x14ac:dyDescent="0.2">
      <c r="B92" s="147"/>
      <c r="C92" s="155"/>
      <c r="D92" s="150"/>
      <c r="E92" s="158"/>
      <c r="F92" s="161"/>
      <c r="G92" s="164"/>
      <c r="H92" s="150"/>
      <c r="I92" s="150"/>
      <c r="J92" s="3">
        <v>44545</v>
      </c>
      <c r="K92" s="4" t="s">
        <v>395</v>
      </c>
      <c r="L92" s="5">
        <v>5.8</v>
      </c>
      <c r="M92" s="6">
        <v>0.3</v>
      </c>
      <c r="N92" s="5">
        <v>8.5</v>
      </c>
      <c r="O92" s="7">
        <v>0</v>
      </c>
      <c r="P92" s="8" t="s">
        <v>406</v>
      </c>
      <c r="Q92" s="8" t="s">
        <v>397</v>
      </c>
      <c r="R92" s="9" t="s">
        <v>400</v>
      </c>
      <c r="S92" s="19">
        <v>9.34</v>
      </c>
      <c r="T92" s="11">
        <v>3</v>
      </c>
      <c r="U92" s="12">
        <v>1.2</v>
      </c>
      <c r="V92" s="13" t="s">
        <v>571</v>
      </c>
      <c r="W92" s="88">
        <v>0.72</v>
      </c>
      <c r="X92" s="15"/>
      <c r="Y92" s="16"/>
      <c r="Z92" s="13" t="s">
        <v>571</v>
      </c>
      <c r="AA92" s="88">
        <v>0.6</v>
      </c>
      <c r="AB92" s="15"/>
      <c r="AC92" s="16"/>
      <c r="AD92" s="17"/>
      <c r="AE92" s="18"/>
    </row>
    <row r="93" spans="2:31" x14ac:dyDescent="0.2">
      <c r="B93" s="147"/>
      <c r="C93" s="155">
        <v>112</v>
      </c>
      <c r="D93" s="150" t="s">
        <v>243</v>
      </c>
      <c r="E93" s="158"/>
      <c r="F93" s="161"/>
      <c r="G93" s="164"/>
      <c r="H93" s="150" t="s">
        <v>244</v>
      </c>
      <c r="I93" s="150" t="s">
        <v>219</v>
      </c>
      <c r="J93" s="3">
        <v>44342</v>
      </c>
      <c r="K93" s="4" t="s">
        <v>398</v>
      </c>
      <c r="L93" s="5">
        <v>16.399999999999999</v>
      </c>
      <c r="M93" s="6">
        <v>0.7</v>
      </c>
      <c r="N93" s="5">
        <v>10.7</v>
      </c>
      <c r="O93" s="7">
        <v>0</v>
      </c>
      <c r="P93" s="8" t="s">
        <v>407</v>
      </c>
      <c r="Q93" s="8" t="s">
        <v>397</v>
      </c>
      <c r="R93" s="9" t="s">
        <v>400</v>
      </c>
      <c r="S93" s="19">
        <v>4.91</v>
      </c>
      <c r="T93" s="11">
        <v>2</v>
      </c>
      <c r="U93" s="12">
        <v>1.3</v>
      </c>
      <c r="V93" s="13" t="s">
        <v>571</v>
      </c>
      <c r="W93" s="88">
        <v>0.62</v>
      </c>
      <c r="X93" s="15"/>
      <c r="Y93" s="16"/>
      <c r="Z93" s="13" t="s">
        <v>571</v>
      </c>
      <c r="AA93" s="88">
        <v>0.79</v>
      </c>
      <c r="AB93" s="15"/>
      <c r="AC93" s="16"/>
      <c r="AD93" s="17"/>
      <c r="AE93" s="18"/>
    </row>
    <row r="94" spans="2:31" x14ac:dyDescent="0.2">
      <c r="B94" s="147"/>
      <c r="C94" s="155"/>
      <c r="D94" s="150"/>
      <c r="E94" s="158"/>
      <c r="F94" s="161"/>
      <c r="G94" s="164"/>
      <c r="H94" s="150"/>
      <c r="I94" s="150"/>
      <c r="J94" s="3">
        <v>44358</v>
      </c>
      <c r="K94" s="4" t="s">
        <v>402</v>
      </c>
      <c r="L94" s="5">
        <v>25.7</v>
      </c>
      <c r="M94" s="6">
        <v>0.6</v>
      </c>
      <c r="N94" s="5">
        <v>16.399999999999999</v>
      </c>
      <c r="O94" s="7">
        <v>0</v>
      </c>
      <c r="P94" s="8" t="s">
        <v>405</v>
      </c>
      <c r="Q94" s="8" t="s">
        <v>397</v>
      </c>
      <c r="R94" s="9" t="s">
        <v>400</v>
      </c>
      <c r="S94" s="19">
        <v>4.53</v>
      </c>
      <c r="T94" s="11" t="s">
        <v>585</v>
      </c>
      <c r="U94" s="12">
        <v>0.4</v>
      </c>
      <c r="V94" s="13" t="s">
        <v>571</v>
      </c>
      <c r="W94" s="88">
        <v>0.89</v>
      </c>
      <c r="X94" s="15"/>
      <c r="Y94" s="16"/>
      <c r="Z94" s="13" t="s">
        <v>571</v>
      </c>
      <c r="AA94" s="88">
        <v>0.63</v>
      </c>
      <c r="AB94" s="15"/>
      <c r="AC94" s="16"/>
      <c r="AD94" s="17"/>
      <c r="AE94" s="18"/>
    </row>
    <row r="95" spans="2:31" x14ac:dyDescent="0.2">
      <c r="B95" s="147"/>
      <c r="C95" s="155"/>
      <c r="D95" s="150"/>
      <c r="E95" s="158"/>
      <c r="F95" s="161"/>
      <c r="G95" s="164"/>
      <c r="H95" s="150"/>
      <c r="I95" s="150"/>
      <c r="J95" s="3">
        <v>44439</v>
      </c>
      <c r="K95" s="4" t="s">
        <v>402</v>
      </c>
      <c r="L95" s="5">
        <v>27.4</v>
      </c>
      <c r="M95" s="6">
        <v>0.8</v>
      </c>
      <c r="N95" s="5">
        <v>19.899999999999999</v>
      </c>
      <c r="O95" s="7">
        <v>0</v>
      </c>
      <c r="P95" s="8" t="s">
        <v>407</v>
      </c>
      <c r="Q95" s="8" t="s">
        <v>397</v>
      </c>
      <c r="R95" s="9" t="s">
        <v>400</v>
      </c>
      <c r="S95" s="19">
        <v>5.32</v>
      </c>
      <c r="T95" s="11">
        <v>2</v>
      </c>
      <c r="U95" s="12">
        <v>2.2999999999999998</v>
      </c>
      <c r="V95" s="13" t="s">
        <v>571</v>
      </c>
      <c r="W95" s="88">
        <v>0.88</v>
      </c>
      <c r="X95" s="15"/>
      <c r="Y95" s="16"/>
      <c r="Z95" s="13" t="s">
        <v>571</v>
      </c>
      <c r="AA95" s="88">
        <v>0.8</v>
      </c>
      <c r="AB95" s="15"/>
      <c r="AC95" s="16"/>
      <c r="AD95" s="17"/>
      <c r="AE95" s="18"/>
    </row>
    <row r="96" spans="2:31" x14ac:dyDescent="0.2">
      <c r="B96" s="147"/>
      <c r="C96" s="155"/>
      <c r="D96" s="150"/>
      <c r="E96" s="158"/>
      <c r="F96" s="161"/>
      <c r="G96" s="164"/>
      <c r="H96" s="150"/>
      <c r="I96" s="150"/>
      <c r="J96" s="3">
        <v>44492</v>
      </c>
      <c r="K96" s="4" t="s">
        <v>398</v>
      </c>
      <c r="L96" s="5">
        <v>14.2</v>
      </c>
      <c r="M96" s="6">
        <v>0.7</v>
      </c>
      <c r="N96" s="5">
        <v>11.3</v>
      </c>
      <c r="O96" s="7">
        <v>0</v>
      </c>
      <c r="P96" s="8" t="s">
        <v>407</v>
      </c>
      <c r="Q96" s="8" t="s">
        <v>397</v>
      </c>
      <c r="R96" s="9" t="s">
        <v>400</v>
      </c>
      <c r="S96" s="19">
        <v>5.96</v>
      </c>
      <c r="T96" s="11">
        <v>1</v>
      </c>
      <c r="U96" s="12">
        <v>0.4</v>
      </c>
      <c r="V96" s="13" t="s">
        <v>571</v>
      </c>
      <c r="W96" s="88">
        <v>0.73</v>
      </c>
      <c r="X96" s="15"/>
      <c r="Y96" s="16"/>
      <c r="Z96" s="13" t="s">
        <v>571</v>
      </c>
      <c r="AA96" s="88">
        <v>0.73</v>
      </c>
      <c r="AB96" s="15"/>
      <c r="AC96" s="16"/>
      <c r="AD96" s="17"/>
      <c r="AE96" s="18"/>
    </row>
    <row r="97" spans="2:31" x14ac:dyDescent="0.2">
      <c r="B97" s="147"/>
      <c r="C97" s="155"/>
      <c r="D97" s="150"/>
      <c r="E97" s="158"/>
      <c r="F97" s="161"/>
      <c r="G97" s="164"/>
      <c r="H97" s="150"/>
      <c r="I97" s="150"/>
      <c r="J97" s="3">
        <v>44522</v>
      </c>
      <c r="K97" s="4" t="s">
        <v>398</v>
      </c>
      <c r="L97" s="5">
        <v>13.1</v>
      </c>
      <c r="M97" s="6">
        <v>0.8</v>
      </c>
      <c r="N97" s="5">
        <v>8.4</v>
      </c>
      <c r="O97" s="7">
        <v>0</v>
      </c>
      <c r="P97" s="8" t="s">
        <v>407</v>
      </c>
      <c r="Q97" s="8" t="s">
        <v>397</v>
      </c>
      <c r="R97" s="9" t="s">
        <v>400</v>
      </c>
      <c r="S97" s="19">
        <v>6.56</v>
      </c>
      <c r="T97" s="11" t="s">
        <v>572</v>
      </c>
      <c r="U97" s="12">
        <v>0.7</v>
      </c>
      <c r="V97" s="13" t="s">
        <v>571</v>
      </c>
      <c r="W97" s="88">
        <v>0.86</v>
      </c>
      <c r="X97" s="15"/>
      <c r="Y97" s="16"/>
      <c r="Z97" s="13" t="s">
        <v>571</v>
      </c>
      <c r="AA97" s="88">
        <v>0.78</v>
      </c>
      <c r="AB97" s="15"/>
      <c r="AC97" s="16"/>
      <c r="AD97" s="17"/>
      <c r="AE97" s="18"/>
    </row>
    <row r="98" spans="2:31" x14ac:dyDescent="0.2">
      <c r="B98" s="147"/>
      <c r="C98" s="155"/>
      <c r="D98" s="150"/>
      <c r="E98" s="158"/>
      <c r="F98" s="161"/>
      <c r="G98" s="164"/>
      <c r="H98" s="150"/>
      <c r="I98" s="150"/>
      <c r="J98" s="3">
        <v>44544</v>
      </c>
      <c r="K98" s="4" t="s">
        <v>402</v>
      </c>
      <c r="L98" s="5">
        <v>7.8</v>
      </c>
      <c r="M98" s="6">
        <v>0.8</v>
      </c>
      <c r="N98" s="5">
        <v>2.8</v>
      </c>
      <c r="O98" s="7">
        <v>0</v>
      </c>
      <c r="P98" s="8" t="s">
        <v>407</v>
      </c>
      <c r="Q98" s="8" t="s">
        <v>397</v>
      </c>
      <c r="R98" s="9" t="s">
        <v>400</v>
      </c>
      <c r="S98" s="19">
        <v>6.14</v>
      </c>
      <c r="T98" s="11">
        <v>5</v>
      </c>
      <c r="U98" s="12">
        <v>1.1000000000000001</v>
      </c>
      <c r="V98" s="13" t="s">
        <v>571</v>
      </c>
      <c r="W98" s="88">
        <v>0.88</v>
      </c>
      <c r="X98" s="15"/>
      <c r="Y98" s="16"/>
      <c r="Z98" s="13" t="s">
        <v>571</v>
      </c>
      <c r="AA98" s="88">
        <v>0.86</v>
      </c>
      <c r="AB98" s="15"/>
      <c r="AC98" s="16"/>
      <c r="AD98" s="17"/>
      <c r="AE98" s="18"/>
    </row>
    <row r="99" spans="2:31" x14ac:dyDescent="0.2">
      <c r="B99" s="147"/>
      <c r="C99" s="155">
        <v>113</v>
      </c>
      <c r="D99" s="150" t="s">
        <v>243</v>
      </c>
      <c r="E99" s="158"/>
      <c r="F99" s="161"/>
      <c r="G99" s="164"/>
      <c r="H99" s="150" t="s">
        <v>245</v>
      </c>
      <c r="I99" s="150" t="s">
        <v>246</v>
      </c>
      <c r="J99" s="3">
        <v>44342</v>
      </c>
      <c r="K99" s="4" t="s">
        <v>402</v>
      </c>
      <c r="L99" s="5">
        <v>16.7</v>
      </c>
      <c r="M99" s="6">
        <v>0.32</v>
      </c>
      <c r="N99" s="5">
        <v>11.8</v>
      </c>
      <c r="O99" s="7">
        <v>0</v>
      </c>
      <c r="P99" s="8" t="s">
        <v>403</v>
      </c>
      <c r="Q99" s="8" t="s">
        <v>397</v>
      </c>
      <c r="R99" s="9" t="s">
        <v>400</v>
      </c>
      <c r="S99" s="19">
        <v>3.93</v>
      </c>
      <c r="T99" s="11">
        <v>13</v>
      </c>
      <c r="U99" s="12">
        <v>1.7</v>
      </c>
      <c r="V99" s="13" t="s">
        <v>571</v>
      </c>
      <c r="W99" s="88">
        <v>0.76</v>
      </c>
      <c r="X99" s="15"/>
      <c r="Y99" s="16"/>
      <c r="Z99" s="13" t="s">
        <v>571</v>
      </c>
      <c r="AA99" s="88">
        <v>0.68</v>
      </c>
      <c r="AB99" s="15"/>
      <c r="AC99" s="16"/>
      <c r="AD99" s="17"/>
      <c r="AE99" s="18"/>
    </row>
    <row r="100" spans="2:31" x14ac:dyDescent="0.2">
      <c r="B100" s="147"/>
      <c r="C100" s="155"/>
      <c r="D100" s="150"/>
      <c r="E100" s="158"/>
      <c r="F100" s="161"/>
      <c r="G100" s="164"/>
      <c r="H100" s="150"/>
      <c r="I100" s="150"/>
      <c r="J100" s="3">
        <v>44358</v>
      </c>
      <c r="K100" s="4" t="s">
        <v>402</v>
      </c>
      <c r="L100" s="5">
        <v>25.8</v>
      </c>
      <c r="M100" s="6">
        <v>0.5</v>
      </c>
      <c r="N100" s="5">
        <v>20.2</v>
      </c>
      <c r="O100" s="7">
        <v>0</v>
      </c>
      <c r="P100" s="8" t="s">
        <v>405</v>
      </c>
      <c r="Q100" s="8" t="s">
        <v>397</v>
      </c>
      <c r="R100" s="9" t="s">
        <v>400</v>
      </c>
      <c r="S100" s="19">
        <v>4.8499999999999996</v>
      </c>
      <c r="T100" s="11">
        <v>1</v>
      </c>
      <c r="U100" s="12">
        <v>0.6</v>
      </c>
      <c r="V100" s="13" t="s">
        <v>571</v>
      </c>
      <c r="W100" s="88">
        <v>0.95</v>
      </c>
      <c r="X100" s="15"/>
      <c r="Y100" s="16"/>
      <c r="Z100" s="13" t="s">
        <v>571</v>
      </c>
      <c r="AA100" s="88">
        <v>0.98</v>
      </c>
      <c r="AB100" s="15"/>
      <c r="AC100" s="16"/>
      <c r="AD100" s="17"/>
      <c r="AE100" s="18"/>
    </row>
    <row r="101" spans="2:31" x14ac:dyDescent="0.2">
      <c r="B101" s="147"/>
      <c r="C101" s="155"/>
      <c r="D101" s="150"/>
      <c r="E101" s="158"/>
      <c r="F101" s="161"/>
      <c r="G101" s="164"/>
      <c r="H101" s="150"/>
      <c r="I101" s="150"/>
      <c r="J101" s="3">
        <v>44439</v>
      </c>
      <c r="K101" s="4" t="s">
        <v>402</v>
      </c>
      <c r="L101" s="5">
        <v>26.9</v>
      </c>
      <c r="M101" s="6">
        <v>0.4</v>
      </c>
      <c r="N101" s="5">
        <v>23.1</v>
      </c>
      <c r="O101" s="7">
        <v>0</v>
      </c>
      <c r="P101" s="8" t="s">
        <v>405</v>
      </c>
      <c r="Q101" s="8" t="s">
        <v>397</v>
      </c>
      <c r="R101" s="9" t="s">
        <v>400</v>
      </c>
      <c r="S101" s="19">
        <v>5.67</v>
      </c>
      <c r="T101" s="11">
        <v>3</v>
      </c>
      <c r="U101" s="12">
        <v>1</v>
      </c>
      <c r="V101" s="13" t="s">
        <v>571</v>
      </c>
      <c r="W101" s="88">
        <v>0.56999999999999995</v>
      </c>
      <c r="X101" s="15"/>
      <c r="Y101" s="16"/>
      <c r="Z101" s="13" t="s">
        <v>571</v>
      </c>
      <c r="AA101" s="88">
        <v>0.62</v>
      </c>
      <c r="AB101" s="15"/>
      <c r="AC101" s="16"/>
      <c r="AD101" s="17"/>
      <c r="AE101" s="18"/>
    </row>
    <row r="102" spans="2:31" x14ac:dyDescent="0.2">
      <c r="B102" s="147"/>
      <c r="C102" s="155"/>
      <c r="D102" s="150"/>
      <c r="E102" s="158"/>
      <c r="F102" s="161"/>
      <c r="G102" s="164"/>
      <c r="H102" s="150"/>
      <c r="I102" s="150"/>
      <c r="J102" s="3">
        <v>44492</v>
      </c>
      <c r="K102" s="4" t="s">
        <v>398</v>
      </c>
      <c r="L102" s="5">
        <v>14.6</v>
      </c>
      <c r="M102" s="6">
        <v>0.5</v>
      </c>
      <c r="N102" s="5">
        <v>12.1</v>
      </c>
      <c r="O102" s="7">
        <v>0</v>
      </c>
      <c r="P102" s="8" t="s">
        <v>405</v>
      </c>
      <c r="Q102" s="8" t="s">
        <v>397</v>
      </c>
      <c r="R102" s="9" t="s">
        <v>400</v>
      </c>
      <c r="S102" s="19">
        <v>5.25</v>
      </c>
      <c r="T102" s="11">
        <v>2</v>
      </c>
      <c r="U102" s="12">
        <v>0.5</v>
      </c>
      <c r="V102" s="13" t="s">
        <v>571</v>
      </c>
      <c r="W102" s="88">
        <v>0.83</v>
      </c>
      <c r="X102" s="15"/>
      <c r="Y102" s="16"/>
      <c r="Z102" s="13" t="s">
        <v>571</v>
      </c>
      <c r="AA102" s="88">
        <v>0.76</v>
      </c>
      <c r="AB102" s="15"/>
      <c r="AC102" s="16"/>
      <c r="AD102" s="17"/>
      <c r="AE102" s="18"/>
    </row>
    <row r="103" spans="2:31" x14ac:dyDescent="0.2">
      <c r="B103" s="147"/>
      <c r="C103" s="155"/>
      <c r="D103" s="150"/>
      <c r="E103" s="158"/>
      <c r="F103" s="161"/>
      <c r="G103" s="164"/>
      <c r="H103" s="150"/>
      <c r="I103" s="150"/>
      <c r="J103" s="3">
        <v>44522</v>
      </c>
      <c r="K103" s="4" t="s">
        <v>398</v>
      </c>
      <c r="L103" s="5">
        <v>12.3</v>
      </c>
      <c r="M103" s="6">
        <v>0.4</v>
      </c>
      <c r="N103" s="5">
        <v>8.6999999999999993</v>
      </c>
      <c r="O103" s="7">
        <v>0</v>
      </c>
      <c r="P103" s="8" t="s">
        <v>403</v>
      </c>
      <c r="Q103" s="8" t="s">
        <v>397</v>
      </c>
      <c r="R103" s="9" t="s">
        <v>400</v>
      </c>
      <c r="S103" s="19">
        <v>6.02</v>
      </c>
      <c r="T103" s="11" t="s">
        <v>572</v>
      </c>
      <c r="U103" s="12">
        <v>0.3</v>
      </c>
      <c r="V103" s="13" t="s">
        <v>571</v>
      </c>
      <c r="W103" s="88">
        <v>0.82</v>
      </c>
      <c r="X103" s="15"/>
      <c r="Y103" s="16"/>
      <c r="Z103" s="13" t="s">
        <v>571</v>
      </c>
      <c r="AA103" s="88">
        <v>0.6</v>
      </c>
      <c r="AB103" s="15"/>
      <c r="AC103" s="16"/>
      <c r="AD103" s="17"/>
      <c r="AE103" s="18"/>
    </row>
    <row r="104" spans="2:31" x14ac:dyDescent="0.2">
      <c r="B104" s="148"/>
      <c r="C104" s="156"/>
      <c r="D104" s="151"/>
      <c r="E104" s="159"/>
      <c r="F104" s="162"/>
      <c r="G104" s="165"/>
      <c r="H104" s="151"/>
      <c r="I104" s="151"/>
      <c r="J104" s="20">
        <v>44544</v>
      </c>
      <c r="K104" s="21" t="s">
        <v>402</v>
      </c>
      <c r="L104" s="22">
        <v>5.9</v>
      </c>
      <c r="M104" s="23">
        <v>0.6</v>
      </c>
      <c r="N104" s="22">
        <v>2.4</v>
      </c>
      <c r="O104" s="24">
        <v>0</v>
      </c>
      <c r="P104" s="25" t="s">
        <v>403</v>
      </c>
      <c r="Q104" s="25" t="s">
        <v>397</v>
      </c>
      <c r="R104" s="26" t="s">
        <v>400</v>
      </c>
      <c r="S104" s="27">
        <v>5.81</v>
      </c>
      <c r="T104" s="28">
        <v>2</v>
      </c>
      <c r="U104" s="29">
        <v>0.8</v>
      </c>
      <c r="V104" s="30" t="s">
        <v>571</v>
      </c>
      <c r="W104" s="89">
        <v>0.78</v>
      </c>
      <c r="X104" s="32"/>
      <c r="Y104" s="33"/>
      <c r="Z104" s="30" t="s">
        <v>571</v>
      </c>
      <c r="AA104" s="89">
        <v>0.64</v>
      </c>
      <c r="AB104" s="32"/>
      <c r="AC104" s="33"/>
      <c r="AD104" s="34"/>
      <c r="AE104" s="18"/>
    </row>
    <row r="105" spans="2:31" x14ac:dyDescent="0.2">
      <c r="B105" s="146" t="s">
        <v>32</v>
      </c>
      <c r="C105" s="166">
        <v>114</v>
      </c>
      <c r="D105" s="152" t="s">
        <v>247</v>
      </c>
      <c r="E105" s="167"/>
      <c r="F105" s="168"/>
      <c r="G105" s="169"/>
      <c r="H105" s="152" t="s">
        <v>248</v>
      </c>
      <c r="I105" s="152" t="s">
        <v>249</v>
      </c>
      <c r="J105" s="100">
        <v>44342</v>
      </c>
      <c r="K105" s="54" t="s">
        <v>398</v>
      </c>
      <c r="L105" s="101">
        <v>17.2</v>
      </c>
      <c r="M105" s="102">
        <v>0.6</v>
      </c>
      <c r="N105" s="101">
        <v>10.8</v>
      </c>
      <c r="O105" s="103">
        <v>0</v>
      </c>
      <c r="P105" s="104" t="s">
        <v>401</v>
      </c>
      <c r="Q105" s="104" t="s">
        <v>397</v>
      </c>
      <c r="R105" s="105" t="s">
        <v>400</v>
      </c>
      <c r="S105" s="114">
        <v>4.53</v>
      </c>
      <c r="T105" s="107">
        <v>4</v>
      </c>
      <c r="U105" s="108">
        <v>1.6</v>
      </c>
      <c r="V105" s="109" t="s">
        <v>571</v>
      </c>
      <c r="W105" s="110">
        <v>0.77</v>
      </c>
      <c r="X105" s="111"/>
      <c r="Y105" s="112"/>
      <c r="Z105" s="109" t="s">
        <v>571</v>
      </c>
      <c r="AA105" s="110">
        <v>0.72</v>
      </c>
      <c r="AB105" s="111"/>
      <c r="AC105" s="112"/>
      <c r="AD105" s="113"/>
      <c r="AE105" s="18"/>
    </row>
    <row r="106" spans="2:31" x14ac:dyDescent="0.2">
      <c r="B106" s="147"/>
      <c r="C106" s="155"/>
      <c r="D106" s="150"/>
      <c r="E106" s="158"/>
      <c r="F106" s="161"/>
      <c r="G106" s="164"/>
      <c r="H106" s="150"/>
      <c r="I106" s="150"/>
      <c r="J106" s="3">
        <v>44358</v>
      </c>
      <c r="K106" s="4" t="s">
        <v>402</v>
      </c>
      <c r="L106" s="5">
        <v>27.8</v>
      </c>
      <c r="M106" s="6">
        <v>0.6</v>
      </c>
      <c r="N106" s="5">
        <v>15.9</v>
      </c>
      <c r="O106" s="7">
        <v>0</v>
      </c>
      <c r="P106" s="8" t="s">
        <v>403</v>
      </c>
      <c r="Q106" s="8" t="s">
        <v>397</v>
      </c>
      <c r="R106" s="9" t="s">
        <v>400</v>
      </c>
      <c r="S106" s="19">
        <v>4.58</v>
      </c>
      <c r="T106" s="11">
        <v>6</v>
      </c>
      <c r="U106" s="12">
        <v>1.7</v>
      </c>
      <c r="V106" s="13" t="s">
        <v>571</v>
      </c>
      <c r="W106" s="88">
        <v>0.91</v>
      </c>
      <c r="X106" s="15"/>
      <c r="Y106" s="16"/>
      <c r="Z106" s="13" t="s">
        <v>571</v>
      </c>
      <c r="AA106" s="88">
        <v>0.94</v>
      </c>
      <c r="AB106" s="15"/>
      <c r="AC106" s="16"/>
      <c r="AD106" s="17"/>
      <c r="AE106" s="18"/>
    </row>
    <row r="107" spans="2:31" x14ac:dyDescent="0.2">
      <c r="B107" s="147"/>
      <c r="C107" s="155"/>
      <c r="D107" s="150"/>
      <c r="E107" s="158"/>
      <c r="F107" s="161"/>
      <c r="G107" s="164"/>
      <c r="H107" s="150"/>
      <c r="I107" s="150"/>
      <c r="J107" s="3">
        <v>44439</v>
      </c>
      <c r="K107" s="4" t="s">
        <v>402</v>
      </c>
      <c r="L107" s="5">
        <v>28.2</v>
      </c>
      <c r="M107" s="6">
        <v>0.6</v>
      </c>
      <c r="N107" s="5">
        <v>20.2</v>
      </c>
      <c r="O107" s="7">
        <v>0</v>
      </c>
      <c r="P107" s="8" t="s">
        <v>406</v>
      </c>
      <c r="Q107" s="8" t="s">
        <v>397</v>
      </c>
      <c r="R107" s="9" t="s">
        <v>400</v>
      </c>
      <c r="S107" s="19">
        <v>5.56</v>
      </c>
      <c r="T107" s="11">
        <v>10</v>
      </c>
      <c r="U107" s="12">
        <v>2.1</v>
      </c>
      <c r="V107" s="13" t="s">
        <v>571</v>
      </c>
      <c r="W107" s="88">
        <v>0.88</v>
      </c>
      <c r="X107" s="15"/>
      <c r="Y107" s="16"/>
      <c r="Z107" s="13" t="s">
        <v>571</v>
      </c>
      <c r="AA107" s="88">
        <v>0.77</v>
      </c>
      <c r="AB107" s="15"/>
      <c r="AC107" s="16"/>
      <c r="AD107" s="17"/>
      <c r="AE107" s="18"/>
    </row>
    <row r="108" spans="2:31" x14ac:dyDescent="0.2">
      <c r="B108" s="147"/>
      <c r="C108" s="155"/>
      <c r="D108" s="150"/>
      <c r="E108" s="158"/>
      <c r="F108" s="161"/>
      <c r="G108" s="164"/>
      <c r="H108" s="150"/>
      <c r="I108" s="150"/>
      <c r="J108" s="3">
        <v>44492</v>
      </c>
      <c r="K108" s="4" t="s">
        <v>398</v>
      </c>
      <c r="L108" s="5">
        <v>12.2</v>
      </c>
      <c r="M108" s="6">
        <v>0.6</v>
      </c>
      <c r="N108" s="5">
        <v>11</v>
      </c>
      <c r="O108" s="7">
        <v>0</v>
      </c>
      <c r="P108" s="8" t="s">
        <v>401</v>
      </c>
      <c r="Q108" s="8" t="s">
        <v>397</v>
      </c>
      <c r="R108" s="9" t="s">
        <v>400</v>
      </c>
      <c r="S108" s="19">
        <v>5.81</v>
      </c>
      <c r="T108" s="11">
        <v>8</v>
      </c>
      <c r="U108" s="12">
        <v>5</v>
      </c>
      <c r="V108" s="13" t="s">
        <v>571</v>
      </c>
      <c r="W108" s="88">
        <v>0.88</v>
      </c>
      <c r="X108" s="15"/>
      <c r="Y108" s="16"/>
      <c r="Z108" s="13" t="s">
        <v>571</v>
      </c>
      <c r="AA108" s="88">
        <v>0.73</v>
      </c>
      <c r="AB108" s="15"/>
      <c r="AC108" s="16"/>
      <c r="AD108" s="17"/>
      <c r="AE108" s="18"/>
    </row>
    <row r="109" spans="2:31" x14ac:dyDescent="0.2">
      <c r="B109" s="147"/>
      <c r="C109" s="155"/>
      <c r="D109" s="150"/>
      <c r="E109" s="158"/>
      <c r="F109" s="161"/>
      <c r="G109" s="164"/>
      <c r="H109" s="150"/>
      <c r="I109" s="150"/>
      <c r="J109" s="3">
        <v>44522</v>
      </c>
      <c r="K109" s="4" t="s">
        <v>398</v>
      </c>
      <c r="L109" s="5">
        <v>12.3</v>
      </c>
      <c r="M109" s="6">
        <v>0.5</v>
      </c>
      <c r="N109" s="5">
        <v>10.199999999999999</v>
      </c>
      <c r="O109" s="7">
        <v>0</v>
      </c>
      <c r="P109" s="8" t="s">
        <v>401</v>
      </c>
      <c r="Q109" s="8" t="s">
        <v>397</v>
      </c>
      <c r="R109" s="9" t="s">
        <v>400</v>
      </c>
      <c r="S109" s="19">
        <v>7.22</v>
      </c>
      <c r="T109" s="11">
        <v>1</v>
      </c>
      <c r="U109" s="12">
        <v>1.5</v>
      </c>
      <c r="V109" s="13" t="s">
        <v>571</v>
      </c>
      <c r="W109" s="88">
        <v>0.81</v>
      </c>
      <c r="X109" s="15"/>
      <c r="Y109" s="16"/>
      <c r="Z109" s="13" t="s">
        <v>571</v>
      </c>
      <c r="AA109" s="88">
        <v>0.69</v>
      </c>
      <c r="AB109" s="15"/>
      <c r="AC109" s="16"/>
      <c r="AD109" s="17"/>
      <c r="AE109" s="18"/>
    </row>
    <row r="110" spans="2:31" x14ac:dyDescent="0.2">
      <c r="B110" s="147"/>
      <c r="C110" s="155"/>
      <c r="D110" s="150"/>
      <c r="E110" s="158"/>
      <c r="F110" s="161"/>
      <c r="G110" s="164"/>
      <c r="H110" s="150"/>
      <c r="I110" s="150"/>
      <c r="J110" s="3">
        <v>44544</v>
      </c>
      <c r="K110" s="4" t="s">
        <v>398</v>
      </c>
      <c r="L110" s="5">
        <v>8.4</v>
      </c>
      <c r="M110" s="6">
        <v>0.6</v>
      </c>
      <c r="N110" s="5">
        <v>3.1</v>
      </c>
      <c r="O110" s="7">
        <v>0</v>
      </c>
      <c r="P110" s="8" t="s">
        <v>401</v>
      </c>
      <c r="Q110" s="8" t="s">
        <v>397</v>
      </c>
      <c r="R110" s="9">
        <v>54</v>
      </c>
      <c r="S110" s="19">
        <v>7.21</v>
      </c>
      <c r="T110" s="11">
        <v>8</v>
      </c>
      <c r="U110" s="12">
        <v>3</v>
      </c>
      <c r="V110" s="13" t="s">
        <v>571</v>
      </c>
      <c r="W110" s="88">
        <v>0.85</v>
      </c>
      <c r="X110" s="15"/>
      <c r="Y110" s="16"/>
      <c r="Z110" s="13" t="s">
        <v>571</v>
      </c>
      <c r="AA110" s="88">
        <v>0.6</v>
      </c>
      <c r="AB110" s="15"/>
      <c r="AC110" s="16"/>
      <c r="AD110" s="17"/>
      <c r="AE110" s="18"/>
    </row>
    <row r="111" spans="2:31" x14ac:dyDescent="0.2">
      <c r="B111" s="147"/>
      <c r="C111" s="155">
        <v>115</v>
      </c>
      <c r="D111" s="150" t="s">
        <v>247</v>
      </c>
      <c r="E111" s="158"/>
      <c r="F111" s="161"/>
      <c r="G111" s="164"/>
      <c r="H111" s="150" t="s">
        <v>250</v>
      </c>
      <c r="I111" s="150" t="s">
        <v>228</v>
      </c>
      <c r="J111" s="3">
        <v>44341</v>
      </c>
      <c r="K111" s="4" t="s">
        <v>398</v>
      </c>
      <c r="L111" s="5">
        <v>23.3</v>
      </c>
      <c r="M111" s="6">
        <v>0.43</v>
      </c>
      <c r="N111" s="5">
        <v>18.8</v>
      </c>
      <c r="O111" s="7">
        <v>0</v>
      </c>
      <c r="P111" s="8" t="s">
        <v>405</v>
      </c>
      <c r="Q111" s="8" t="s">
        <v>397</v>
      </c>
      <c r="R111" s="9" t="s">
        <v>400</v>
      </c>
      <c r="S111" s="19">
        <v>63.7</v>
      </c>
      <c r="T111" s="11">
        <v>6</v>
      </c>
      <c r="U111" s="12">
        <v>1.2</v>
      </c>
      <c r="V111" s="13" t="s">
        <v>571</v>
      </c>
      <c r="W111" s="88">
        <v>0.76</v>
      </c>
      <c r="X111" s="15"/>
      <c r="Y111" s="16"/>
      <c r="Z111" s="13" t="s">
        <v>571</v>
      </c>
      <c r="AA111" s="88">
        <v>0.73</v>
      </c>
      <c r="AB111" s="15"/>
      <c r="AC111" s="16"/>
      <c r="AD111" s="17"/>
      <c r="AE111" s="18"/>
    </row>
    <row r="112" spans="2:31" x14ac:dyDescent="0.2">
      <c r="B112" s="147"/>
      <c r="C112" s="155"/>
      <c r="D112" s="150"/>
      <c r="E112" s="158"/>
      <c r="F112" s="161"/>
      <c r="G112" s="164"/>
      <c r="H112" s="150"/>
      <c r="I112" s="150"/>
      <c r="J112" s="3">
        <v>44356</v>
      </c>
      <c r="K112" s="4" t="s">
        <v>402</v>
      </c>
      <c r="L112" s="5">
        <v>27.3</v>
      </c>
      <c r="M112" s="6">
        <v>0.9</v>
      </c>
      <c r="N112" s="5">
        <v>14.4</v>
      </c>
      <c r="O112" s="7">
        <v>0</v>
      </c>
      <c r="P112" s="8" t="s">
        <v>401</v>
      </c>
      <c r="Q112" s="8" t="s">
        <v>397</v>
      </c>
      <c r="R112" s="9" t="s">
        <v>400</v>
      </c>
      <c r="S112" s="19">
        <v>5</v>
      </c>
      <c r="T112" s="11">
        <v>6</v>
      </c>
      <c r="U112" s="12">
        <v>1.8</v>
      </c>
      <c r="V112" s="13" t="s">
        <v>571</v>
      </c>
      <c r="W112" s="88">
        <v>0.66</v>
      </c>
      <c r="X112" s="15"/>
      <c r="Y112" s="16"/>
      <c r="Z112" s="13" t="s">
        <v>571</v>
      </c>
      <c r="AA112" s="88">
        <v>0.72</v>
      </c>
      <c r="AB112" s="15"/>
      <c r="AC112" s="16"/>
      <c r="AD112" s="17"/>
      <c r="AE112" s="18"/>
    </row>
    <row r="113" spans="2:31" x14ac:dyDescent="0.2">
      <c r="B113" s="147"/>
      <c r="C113" s="155"/>
      <c r="D113" s="150"/>
      <c r="E113" s="158"/>
      <c r="F113" s="161"/>
      <c r="G113" s="164"/>
      <c r="H113" s="150"/>
      <c r="I113" s="150"/>
      <c r="J113" s="3">
        <v>44455</v>
      </c>
      <c r="K113" s="4" t="s">
        <v>402</v>
      </c>
      <c r="L113" s="5">
        <v>23.4</v>
      </c>
      <c r="M113" s="6">
        <v>0.4</v>
      </c>
      <c r="N113" s="5">
        <v>19.3</v>
      </c>
      <c r="O113" s="7">
        <v>0</v>
      </c>
      <c r="P113" s="8" t="s">
        <v>403</v>
      </c>
      <c r="Q113" s="8" t="s">
        <v>397</v>
      </c>
      <c r="R113" s="9" t="s">
        <v>400</v>
      </c>
      <c r="S113" s="19">
        <v>6.03</v>
      </c>
      <c r="T113" s="11">
        <v>4</v>
      </c>
      <c r="U113" s="12">
        <v>1.9</v>
      </c>
      <c r="V113" s="13" t="s">
        <v>571</v>
      </c>
      <c r="W113" s="88">
        <v>0.86</v>
      </c>
      <c r="X113" s="15"/>
      <c r="Y113" s="16"/>
      <c r="Z113" s="13" t="s">
        <v>571</v>
      </c>
      <c r="AA113" s="88">
        <v>0.64</v>
      </c>
      <c r="AB113" s="15"/>
      <c r="AC113" s="16"/>
      <c r="AD113" s="17"/>
      <c r="AE113" s="18"/>
    </row>
    <row r="114" spans="2:31" x14ac:dyDescent="0.2">
      <c r="B114" s="147"/>
      <c r="C114" s="155"/>
      <c r="D114" s="150"/>
      <c r="E114" s="158"/>
      <c r="F114" s="161"/>
      <c r="G114" s="164"/>
      <c r="H114" s="150"/>
      <c r="I114" s="150"/>
      <c r="J114" s="3">
        <v>44495</v>
      </c>
      <c r="K114" s="4" t="s">
        <v>395</v>
      </c>
      <c r="L114" s="5">
        <v>12.4</v>
      </c>
      <c r="M114" s="6">
        <v>0.4</v>
      </c>
      <c r="N114" s="5">
        <v>13.2</v>
      </c>
      <c r="O114" s="7">
        <v>0</v>
      </c>
      <c r="P114" s="8" t="s">
        <v>403</v>
      </c>
      <c r="Q114" s="8" t="s">
        <v>397</v>
      </c>
      <c r="R114" s="9" t="s">
        <v>400</v>
      </c>
      <c r="S114" s="19">
        <v>6.91</v>
      </c>
      <c r="T114" s="11">
        <v>31</v>
      </c>
      <c r="U114" s="12">
        <v>3.7</v>
      </c>
      <c r="V114" s="13" t="s">
        <v>571</v>
      </c>
      <c r="W114" s="88">
        <v>0.85</v>
      </c>
      <c r="X114" s="15"/>
      <c r="Y114" s="16"/>
      <c r="Z114" s="13" t="s">
        <v>571</v>
      </c>
      <c r="AA114" s="88">
        <v>0.69</v>
      </c>
      <c r="AB114" s="15"/>
      <c r="AC114" s="16"/>
      <c r="AD114" s="17"/>
      <c r="AE114" s="18"/>
    </row>
    <row r="115" spans="2:31" x14ac:dyDescent="0.2">
      <c r="B115" s="147"/>
      <c r="C115" s="155"/>
      <c r="D115" s="150"/>
      <c r="E115" s="158"/>
      <c r="F115" s="161"/>
      <c r="G115" s="164"/>
      <c r="H115" s="150"/>
      <c r="I115" s="150"/>
      <c r="J115" s="3">
        <v>44522</v>
      </c>
      <c r="K115" s="4" t="s">
        <v>398</v>
      </c>
      <c r="L115" s="5">
        <v>11.2</v>
      </c>
      <c r="M115" s="6">
        <v>0.7</v>
      </c>
      <c r="N115" s="5">
        <v>10.9</v>
      </c>
      <c r="O115" s="7">
        <v>0</v>
      </c>
      <c r="P115" s="8" t="s">
        <v>406</v>
      </c>
      <c r="Q115" s="8" t="s">
        <v>397</v>
      </c>
      <c r="R115" s="9" t="s">
        <v>400</v>
      </c>
      <c r="S115" s="19">
        <v>7.21</v>
      </c>
      <c r="T115" s="11">
        <v>1</v>
      </c>
      <c r="U115" s="12">
        <v>1.4</v>
      </c>
      <c r="V115" s="13" t="s">
        <v>571</v>
      </c>
      <c r="W115" s="88">
        <v>0.67</v>
      </c>
      <c r="X115" s="15"/>
      <c r="Y115" s="16"/>
      <c r="Z115" s="13" t="s">
        <v>571</v>
      </c>
      <c r="AA115" s="88">
        <v>0.75</v>
      </c>
      <c r="AB115" s="15"/>
      <c r="AC115" s="16"/>
      <c r="AD115" s="17"/>
      <c r="AE115" s="18"/>
    </row>
    <row r="116" spans="2:31" x14ac:dyDescent="0.2">
      <c r="B116" s="147"/>
      <c r="C116" s="155"/>
      <c r="D116" s="150"/>
      <c r="E116" s="158"/>
      <c r="F116" s="161"/>
      <c r="G116" s="164"/>
      <c r="H116" s="150"/>
      <c r="I116" s="150"/>
      <c r="J116" s="3">
        <v>44547</v>
      </c>
      <c r="K116" s="4" t="s">
        <v>395</v>
      </c>
      <c r="L116" s="5">
        <v>6.9</v>
      </c>
      <c r="M116" s="6">
        <v>0.7</v>
      </c>
      <c r="N116" s="5">
        <v>7.6</v>
      </c>
      <c r="O116" s="7">
        <v>0</v>
      </c>
      <c r="P116" s="8" t="s">
        <v>406</v>
      </c>
      <c r="Q116" s="8" t="s">
        <v>397</v>
      </c>
      <c r="R116" s="9">
        <v>63</v>
      </c>
      <c r="S116" s="19">
        <v>4.9800000000000004</v>
      </c>
      <c r="T116" s="11">
        <v>16</v>
      </c>
      <c r="U116" s="12">
        <v>2.9</v>
      </c>
      <c r="V116" s="13" t="s">
        <v>571</v>
      </c>
      <c r="W116" s="88">
        <v>0.88</v>
      </c>
      <c r="X116" s="15"/>
      <c r="Y116" s="16"/>
      <c r="Z116" s="13" t="s">
        <v>571</v>
      </c>
      <c r="AA116" s="88">
        <v>0.73</v>
      </c>
      <c r="AB116" s="15"/>
      <c r="AC116" s="16"/>
      <c r="AD116" s="17"/>
      <c r="AE116" s="18"/>
    </row>
    <row r="117" spans="2:31" x14ac:dyDescent="0.2">
      <c r="B117" s="147"/>
      <c r="C117" s="155">
        <v>116</v>
      </c>
      <c r="D117" s="170" t="s">
        <v>229</v>
      </c>
      <c r="E117" s="161"/>
      <c r="F117" s="161"/>
      <c r="G117" s="164"/>
      <c r="H117" s="150" t="s">
        <v>251</v>
      </c>
      <c r="I117" s="150" t="s">
        <v>233</v>
      </c>
      <c r="J117" s="3">
        <v>44333</v>
      </c>
      <c r="K117" s="4" t="s">
        <v>398</v>
      </c>
      <c r="L117" s="5">
        <v>25.3</v>
      </c>
      <c r="M117" s="6">
        <v>0.61</v>
      </c>
      <c r="N117" s="5">
        <v>14</v>
      </c>
      <c r="O117" s="7">
        <v>0</v>
      </c>
      <c r="P117" s="8" t="s">
        <v>534</v>
      </c>
      <c r="Q117" s="8" t="s">
        <v>397</v>
      </c>
      <c r="R117" s="9">
        <v>61</v>
      </c>
      <c r="S117" s="19">
        <v>10.199999999999999</v>
      </c>
      <c r="T117" s="11">
        <v>24</v>
      </c>
      <c r="U117" s="12">
        <v>3.7</v>
      </c>
      <c r="V117" s="13" t="s">
        <v>571</v>
      </c>
      <c r="W117" s="88">
        <v>0.52</v>
      </c>
      <c r="X117" s="15"/>
      <c r="Y117" s="16"/>
      <c r="Z117" s="13" t="s">
        <v>571</v>
      </c>
      <c r="AA117" s="88">
        <v>0.59</v>
      </c>
      <c r="AB117" s="15"/>
      <c r="AC117" s="16"/>
      <c r="AD117" s="17"/>
      <c r="AE117" s="18"/>
    </row>
    <row r="118" spans="2:31" x14ac:dyDescent="0.2">
      <c r="B118" s="147"/>
      <c r="C118" s="155"/>
      <c r="D118" s="170"/>
      <c r="E118" s="161"/>
      <c r="F118" s="161"/>
      <c r="G118" s="164"/>
      <c r="H118" s="150"/>
      <c r="I118" s="150"/>
      <c r="J118" s="3">
        <v>44356</v>
      </c>
      <c r="K118" s="4" t="s">
        <v>402</v>
      </c>
      <c r="L118" s="5">
        <v>28.1</v>
      </c>
      <c r="M118" s="6">
        <v>0.95</v>
      </c>
      <c r="N118" s="5">
        <v>16.8</v>
      </c>
      <c r="O118" s="7">
        <v>0</v>
      </c>
      <c r="P118" s="8" t="s">
        <v>401</v>
      </c>
      <c r="Q118" s="8" t="s">
        <v>397</v>
      </c>
      <c r="R118" s="9" t="s">
        <v>400</v>
      </c>
      <c r="S118" s="19">
        <v>7.46</v>
      </c>
      <c r="T118" s="11">
        <v>4</v>
      </c>
      <c r="U118" s="12">
        <v>3</v>
      </c>
      <c r="V118" s="13" t="s">
        <v>571</v>
      </c>
      <c r="W118" s="88">
        <v>0.84</v>
      </c>
      <c r="X118" s="15"/>
      <c r="Y118" s="16"/>
      <c r="Z118" s="13" t="s">
        <v>571</v>
      </c>
      <c r="AA118" s="88">
        <v>0.9</v>
      </c>
      <c r="AB118" s="15"/>
      <c r="AC118" s="16"/>
      <c r="AD118" s="17"/>
      <c r="AE118" s="18"/>
    </row>
    <row r="119" spans="2:31" x14ac:dyDescent="0.2">
      <c r="B119" s="147"/>
      <c r="C119" s="155"/>
      <c r="D119" s="170"/>
      <c r="E119" s="161"/>
      <c r="F119" s="161"/>
      <c r="G119" s="164"/>
      <c r="H119" s="150"/>
      <c r="I119" s="150"/>
      <c r="J119" s="3">
        <v>44466</v>
      </c>
      <c r="K119" s="4" t="s">
        <v>402</v>
      </c>
      <c r="L119" s="5">
        <v>24.2</v>
      </c>
      <c r="M119" s="6">
        <v>1.5</v>
      </c>
      <c r="N119" s="5">
        <v>19.899999999999999</v>
      </c>
      <c r="O119" s="7">
        <v>0</v>
      </c>
      <c r="P119" s="8" t="s">
        <v>401</v>
      </c>
      <c r="Q119" s="8" t="s">
        <v>397</v>
      </c>
      <c r="R119" s="9" t="s">
        <v>400</v>
      </c>
      <c r="S119" s="19">
        <v>8.8800000000000008</v>
      </c>
      <c r="T119" s="11">
        <v>2</v>
      </c>
      <c r="U119" s="12">
        <v>1.5</v>
      </c>
      <c r="V119" s="13" t="s">
        <v>571</v>
      </c>
      <c r="W119" s="88">
        <v>0.48</v>
      </c>
      <c r="X119" s="15"/>
      <c r="Y119" s="16"/>
      <c r="Z119" s="13" t="s">
        <v>571</v>
      </c>
      <c r="AA119" s="88">
        <v>0.83</v>
      </c>
      <c r="AB119" s="15"/>
      <c r="AC119" s="16"/>
      <c r="AD119" s="17"/>
      <c r="AE119" s="18"/>
    </row>
    <row r="120" spans="2:31" x14ac:dyDescent="0.2">
      <c r="B120" s="147"/>
      <c r="C120" s="155"/>
      <c r="D120" s="170"/>
      <c r="E120" s="161"/>
      <c r="F120" s="161"/>
      <c r="G120" s="164"/>
      <c r="H120" s="150"/>
      <c r="I120" s="150"/>
      <c r="J120" s="3">
        <v>44488</v>
      </c>
      <c r="K120" s="4" t="s">
        <v>398</v>
      </c>
      <c r="L120" s="5">
        <v>15.4</v>
      </c>
      <c r="M120" s="6">
        <v>1</v>
      </c>
      <c r="N120" s="5">
        <v>16.100000000000001</v>
      </c>
      <c r="O120" s="7">
        <v>0</v>
      </c>
      <c r="P120" s="8" t="s">
        <v>401</v>
      </c>
      <c r="Q120" s="8" t="s">
        <v>397</v>
      </c>
      <c r="R120" s="9">
        <v>80</v>
      </c>
      <c r="S120" s="19">
        <v>8.41</v>
      </c>
      <c r="T120" s="11">
        <v>6</v>
      </c>
      <c r="U120" s="12">
        <v>2.7</v>
      </c>
      <c r="V120" s="13" t="s">
        <v>571</v>
      </c>
      <c r="W120" s="88">
        <v>0.79</v>
      </c>
      <c r="X120" s="15"/>
      <c r="Y120" s="16"/>
      <c r="Z120" s="13" t="s">
        <v>571</v>
      </c>
      <c r="AA120" s="88">
        <v>0.73</v>
      </c>
      <c r="AB120" s="15"/>
      <c r="AC120" s="16"/>
      <c r="AD120" s="17"/>
      <c r="AE120" s="18"/>
    </row>
    <row r="121" spans="2:31" x14ac:dyDescent="0.2">
      <c r="B121" s="147"/>
      <c r="C121" s="155"/>
      <c r="D121" s="170"/>
      <c r="E121" s="161"/>
      <c r="F121" s="161"/>
      <c r="G121" s="164"/>
      <c r="H121" s="150"/>
      <c r="I121" s="150"/>
      <c r="J121" s="3">
        <v>44522</v>
      </c>
      <c r="K121" s="4" t="s">
        <v>398</v>
      </c>
      <c r="L121" s="5">
        <v>10.3</v>
      </c>
      <c r="M121" s="6">
        <v>0.8</v>
      </c>
      <c r="N121" s="5">
        <v>10.8</v>
      </c>
      <c r="O121" s="7">
        <v>0</v>
      </c>
      <c r="P121" s="8" t="s">
        <v>401</v>
      </c>
      <c r="Q121" s="8" t="s">
        <v>397</v>
      </c>
      <c r="R121" s="9" t="s">
        <v>400</v>
      </c>
      <c r="S121" s="19">
        <v>9.25</v>
      </c>
      <c r="T121" s="11">
        <v>2</v>
      </c>
      <c r="U121" s="12">
        <v>1.8</v>
      </c>
      <c r="V121" s="13" t="s">
        <v>571</v>
      </c>
      <c r="W121" s="88">
        <v>0.75</v>
      </c>
      <c r="X121" s="15"/>
      <c r="Y121" s="16"/>
      <c r="Z121" s="13" t="s">
        <v>571</v>
      </c>
      <c r="AA121" s="88">
        <v>0.64</v>
      </c>
      <c r="AB121" s="15"/>
      <c r="AC121" s="16"/>
      <c r="AD121" s="17"/>
      <c r="AE121" s="18"/>
    </row>
    <row r="122" spans="2:31" x14ac:dyDescent="0.2">
      <c r="B122" s="147"/>
      <c r="C122" s="155"/>
      <c r="D122" s="170"/>
      <c r="E122" s="161"/>
      <c r="F122" s="161"/>
      <c r="G122" s="164"/>
      <c r="H122" s="150"/>
      <c r="I122" s="150"/>
      <c r="J122" s="3">
        <v>44547</v>
      </c>
      <c r="K122" s="4" t="s">
        <v>395</v>
      </c>
      <c r="L122" s="5">
        <v>5.7</v>
      </c>
      <c r="M122" s="6">
        <v>0.8</v>
      </c>
      <c r="N122" s="5">
        <v>7.1</v>
      </c>
      <c r="O122" s="7">
        <v>0</v>
      </c>
      <c r="P122" s="8" t="s">
        <v>401</v>
      </c>
      <c r="Q122" s="8" t="s">
        <v>397</v>
      </c>
      <c r="R122" s="9">
        <v>78</v>
      </c>
      <c r="S122" s="19">
        <v>6.38</v>
      </c>
      <c r="T122" s="11">
        <v>11</v>
      </c>
      <c r="U122" s="12">
        <v>2.2000000000000002</v>
      </c>
      <c r="V122" s="13" t="s">
        <v>571</v>
      </c>
      <c r="W122" s="88">
        <v>0.74</v>
      </c>
      <c r="X122" s="15"/>
      <c r="Y122" s="16"/>
      <c r="Z122" s="13" t="s">
        <v>571</v>
      </c>
      <c r="AA122" s="88">
        <v>0.72</v>
      </c>
      <c r="AB122" s="15"/>
      <c r="AC122" s="16"/>
      <c r="AD122" s="17"/>
      <c r="AE122" s="18"/>
    </row>
    <row r="123" spans="2:31" x14ac:dyDescent="0.2">
      <c r="B123" s="147"/>
      <c r="C123" s="155">
        <v>117</v>
      </c>
      <c r="D123" s="170" t="s">
        <v>252</v>
      </c>
      <c r="E123" s="161"/>
      <c r="F123" s="161"/>
      <c r="G123" s="164"/>
      <c r="H123" s="150" t="s">
        <v>253</v>
      </c>
      <c r="I123" s="150" t="s">
        <v>254</v>
      </c>
      <c r="J123" s="3">
        <v>44309</v>
      </c>
      <c r="K123" s="4" t="s">
        <v>402</v>
      </c>
      <c r="L123" s="5">
        <v>16.3</v>
      </c>
      <c r="M123" s="6">
        <v>0.52</v>
      </c>
      <c r="N123" s="5">
        <v>13</v>
      </c>
      <c r="O123" s="7">
        <v>0</v>
      </c>
      <c r="P123" s="8" t="s">
        <v>405</v>
      </c>
      <c r="Q123" s="8" t="s">
        <v>397</v>
      </c>
      <c r="R123" s="9">
        <v>53</v>
      </c>
      <c r="S123" s="19">
        <v>42.6</v>
      </c>
      <c r="T123" s="11">
        <v>6</v>
      </c>
      <c r="U123" s="12">
        <v>0.8</v>
      </c>
      <c r="V123" s="13" t="s">
        <v>571</v>
      </c>
      <c r="W123" s="88">
        <v>0.73</v>
      </c>
      <c r="X123" s="15"/>
      <c r="Y123" s="16"/>
      <c r="Z123" s="13" t="s">
        <v>571</v>
      </c>
      <c r="AA123" s="88">
        <v>0.61</v>
      </c>
      <c r="AB123" s="15"/>
      <c r="AC123" s="16"/>
      <c r="AD123" s="17"/>
      <c r="AE123" s="18"/>
    </row>
    <row r="124" spans="2:31" x14ac:dyDescent="0.2">
      <c r="B124" s="147"/>
      <c r="C124" s="155"/>
      <c r="D124" s="170"/>
      <c r="E124" s="161"/>
      <c r="F124" s="161"/>
      <c r="G124" s="164"/>
      <c r="H124" s="150"/>
      <c r="I124" s="150"/>
      <c r="J124" s="3">
        <v>44342</v>
      </c>
      <c r="K124" s="4" t="s">
        <v>398</v>
      </c>
      <c r="L124" s="5">
        <v>21.4</v>
      </c>
      <c r="M124" s="6">
        <v>0.7</v>
      </c>
      <c r="N124" s="5">
        <v>11</v>
      </c>
      <c r="O124" s="7">
        <v>0</v>
      </c>
      <c r="P124" s="8" t="s">
        <v>405</v>
      </c>
      <c r="Q124" s="8" t="s">
        <v>397</v>
      </c>
      <c r="R124" s="9" t="s">
        <v>400</v>
      </c>
      <c r="S124" s="19">
        <v>4.16</v>
      </c>
      <c r="T124" s="11">
        <v>4</v>
      </c>
      <c r="U124" s="12">
        <v>2.9</v>
      </c>
      <c r="V124" s="13" t="s">
        <v>571</v>
      </c>
      <c r="W124" s="88">
        <v>0.84</v>
      </c>
      <c r="X124" s="15"/>
      <c r="Y124" s="16"/>
      <c r="Z124" s="13" t="s">
        <v>571</v>
      </c>
      <c r="AA124" s="88">
        <v>0.87</v>
      </c>
      <c r="AB124" s="15"/>
      <c r="AC124" s="16"/>
      <c r="AD124" s="17"/>
      <c r="AE124" s="18"/>
    </row>
    <row r="125" spans="2:31" x14ac:dyDescent="0.2">
      <c r="B125" s="147"/>
      <c r="C125" s="155"/>
      <c r="D125" s="170"/>
      <c r="E125" s="161"/>
      <c r="F125" s="161"/>
      <c r="G125" s="164"/>
      <c r="H125" s="150"/>
      <c r="I125" s="150"/>
      <c r="J125" s="3">
        <v>44357</v>
      </c>
      <c r="K125" s="4" t="s">
        <v>402</v>
      </c>
      <c r="L125" s="5">
        <v>23.5</v>
      </c>
      <c r="M125" s="6">
        <v>0.55000000000000004</v>
      </c>
      <c r="N125" s="5">
        <v>19.100000000000001</v>
      </c>
      <c r="O125" s="7">
        <v>0</v>
      </c>
      <c r="P125" s="8" t="s">
        <v>405</v>
      </c>
      <c r="Q125" s="8" t="s">
        <v>397</v>
      </c>
      <c r="R125" s="9" t="s">
        <v>400</v>
      </c>
      <c r="S125" s="19">
        <v>68.2</v>
      </c>
      <c r="T125" s="11">
        <v>55</v>
      </c>
      <c r="U125" s="12">
        <v>3.5</v>
      </c>
      <c r="V125" s="13" t="s">
        <v>571</v>
      </c>
      <c r="W125" s="88">
        <v>0.63</v>
      </c>
      <c r="X125" s="15"/>
      <c r="Y125" s="16"/>
      <c r="Z125" s="13" t="s">
        <v>571</v>
      </c>
      <c r="AA125" s="88">
        <v>0.75</v>
      </c>
      <c r="AB125" s="15"/>
      <c r="AC125" s="16"/>
      <c r="AD125" s="17"/>
      <c r="AE125" s="18"/>
    </row>
    <row r="126" spans="2:31" x14ac:dyDescent="0.2">
      <c r="B126" s="147"/>
      <c r="C126" s="155"/>
      <c r="D126" s="170"/>
      <c r="E126" s="161"/>
      <c r="F126" s="161"/>
      <c r="G126" s="164"/>
      <c r="H126" s="150"/>
      <c r="I126" s="150"/>
      <c r="J126" s="3">
        <v>44396</v>
      </c>
      <c r="K126" s="4" t="s">
        <v>402</v>
      </c>
      <c r="L126" s="5">
        <v>28.4</v>
      </c>
      <c r="M126" s="6">
        <v>0.5</v>
      </c>
      <c r="N126" s="5">
        <v>20.9</v>
      </c>
      <c r="O126" s="7">
        <v>0</v>
      </c>
      <c r="P126" s="8" t="s">
        <v>443</v>
      </c>
      <c r="Q126" s="8" t="s">
        <v>397</v>
      </c>
      <c r="R126" s="9" t="s">
        <v>400</v>
      </c>
      <c r="S126" s="19">
        <v>65.900000000000006</v>
      </c>
      <c r="T126" s="11">
        <v>8</v>
      </c>
      <c r="U126" s="12">
        <v>6.2</v>
      </c>
      <c r="V126" s="13" t="s">
        <v>571</v>
      </c>
      <c r="W126" s="88">
        <v>0.74</v>
      </c>
      <c r="X126" s="15"/>
      <c r="Y126" s="16"/>
      <c r="Z126" s="13" t="s">
        <v>571</v>
      </c>
      <c r="AA126" s="88">
        <v>0.72</v>
      </c>
      <c r="AB126" s="15"/>
      <c r="AC126" s="16"/>
      <c r="AD126" s="17"/>
      <c r="AE126" s="18"/>
    </row>
    <row r="127" spans="2:31" x14ac:dyDescent="0.2">
      <c r="B127" s="147"/>
      <c r="C127" s="155"/>
      <c r="D127" s="170"/>
      <c r="E127" s="161"/>
      <c r="F127" s="161"/>
      <c r="G127" s="164"/>
      <c r="H127" s="150"/>
      <c r="I127" s="150"/>
      <c r="J127" s="3">
        <v>44434</v>
      </c>
      <c r="K127" s="4" t="s">
        <v>395</v>
      </c>
      <c r="L127" s="5">
        <v>24.9</v>
      </c>
      <c r="M127" s="6">
        <v>0.5</v>
      </c>
      <c r="N127" s="5">
        <v>15.8</v>
      </c>
      <c r="O127" s="7">
        <v>0</v>
      </c>
      <c r="P127" s="8" t="s">
        <v>403</v>
      </c>
      <c r="Q127" s="8" t="s">
        <v>397</v>
      </c>
      <c r="R127" s="9" t="s">
        <v>400</v>
      </c>
      <c r="S127" s="19">
        <v>51.3</v>
      </c>
      <c r="T127" s="11">
        <v>8</v>
      </c>
      <c r="U127" s="12">
        <v>2.6</v>
      </c>
      <c r="V127" s="13" t="s">
        <v>571</v>
      </c>
      <c r="W127" s="88">
        <v>0.69</v>
      </c>
      <c r="X127" s="15"/>
      <c r="Y127" s="16"/>
      <c r="Z127" s="13" t="s">
        <v>571</v>
      </c>
      <c r="AA127" s="88">
        <v>0.79</v>
      </c>
      <c r="AB127" s="15"/>
      <c r="AC127" s="16"/>
      <c r="AD127" s="17"/>
      <c r="AE127" s="18"/>
    </row>
    <row r="128" spans="2:31" x14ac:dyDescent="0.2">
      <c r="B128" s="147"/>
      <c r="C128" s="155"/>
      <c r="D128" s="170"/>
      <c r="E128" s="161"/>
      <c r="F128" s="161"/>
      <c r="G128" s="164"/>
      <c r="H128" s="150"/>
      <c r="I128" s="150"/>
      <c r="J128" s="3">
        <v>44455</v>
      </c>
      <c r="K128" s="4" t="s">
        <v>402</v>
      </c>
      <c r="L128" s="5">
        <v>22.7</v>
      </c>
      <c r="M128" s="6">
        <v>0.4</v>
      </c>
      <c r="N128" s="5">
        <v>17.5</v>
      </c>
      <c r="O128" s="7">
        <v>0</v>
      </c>
      <c r="P128" s="8" t="s">
        <v>403</v>
      </c>
      <c r="Q128" s="8" t="s">
        <v>397</v>
      </c>
      <c r="R128" s="9" t="s">
        <v>400</v>
      </c>
      <c r="S128" s="19">
        <v>61</v>
      </c>
      <c r="T128" s="11">
        <v>6</v>
      </c>
      <c r="U128" s="12">
        <v>0.7</v>
      </c>
      <c r="V128" s="13" t="s">
        <v>571</v>
      </c>
      <c r="W128" s="88">
        <v>0.56000000000000005</v>
      </c>
      <c r="X128" s="15"/>
      <c r="Y128" s="16"/>
      <c r="Z128" s="13" t="s">
        <v>571</v>
      </c>
      <c r="AA128" s="88">
        <v>0.55000000000000004</v>
      </c>
      <c r="AB128" s="15"/>
      <c r="AC128" s="16"/>
      <c r="AD128" s="17"/>
      <c r="AE128" s="18"/>
    </row>
    <row r="129" spans="2:31" x14ac:dyDescent="0.2">
      <c r="B129" s="147"/>
      <c r="C129" s="155"/>
      <c r="D129" s="170"/>
      <c r="E129" s="161"/>
      <c r="F129" s="161"/>
      <c r="G129" s="164"/>
      <c r="H129" s="150"/>
      <c r="I129" s="150"/>
      <c r="J129" s="3">
        <v>44494</v>
      </c>
      <c r="K129" s="4" t="s">
        <v>402</v>
      </c>
      <c r="L129" s="5">
        <v>18.3</v>
      </c>
      <c r="M129" s="6">
        <v>0.5</v>
      </c>
      <c r="N129" s="5">
        <v>9.8000000000000007</v>
      </c>
      <c r="O129" s="7">
        <v>0</v>
      </c>
      <c r="P129" s="8" t="s">
        <v>443</v>
      </c>
      <c r="Q129" s="8" t="s">
        <v>397</v>
      </c>
      <c r="R129" s="9" t="s">
        <v>400</v>
      </c>
      <c r="S129" s="19">
        <v>80.599999999999994</v>
      </c>
      <c r="T129" s="11" t="s">
        <v>572</v>
      </c>
      <c r="U129" s="12">
        <v>0.5</v>
      </c>
      <c r="V129" s="13" t="s">
        <v>571</v>
      </c>
      <c r="W129" s="88">
        <v>0.79</v>
      </c>
      <c r="X129" s="15"/>
      <c r="Y129" s="16"/>
      <c r="Z129" s="13" t="s">
        <v>571</v>
      </c>
      <c r="AA129" s="88">
        <v>0.69</v>
      </c>
      <c r="AB129" s="15"/>
      <c r="AC129" s="16"/>
      <c r="AD129" s="17"/>
      <c r="AE129" s="18"/>
    </row>
    <row r="130" spans="2:31" x14ac:dyDescent="0.2">
      <c r="B130" s="147"/>
      <c r="C130" s="155"/>
      <c r="D130" s="170"/>
      <c r="E130" s="161"/>
      <c r="F130" s="161"/>
      <c r="G130" s="164"/>
      <c r="H130" s="150"/>
      <c r="I130" s="150"/>
      <c r="J130" s="3">
        <v>44546</v>
      </c>
      <c r="K130" s="4" t="s">
        <v>398</v>
      </c>
      <c r="L130" s="5">
        <v>4.8</v>
      </c>
      <c r="M130" s="6">
        <v>0.5</v>
      </c>
      <c r="N130" s="5">
        <v>6.3</v>
      </c>
      <c r="O130" s="7">
        <v>0</v>
      </c>
      <c r="P130" s="8" t="s">
        <v>403</v>
      </c>
      <c r="Q130" s="8" t="s">
        <v>397</v>
      </c>
      <c r="R130" s="9" t="s">
        <v>400</v>
      </c>
      <c r="S130" s="19">
        <v>51.2</v>
      </c>
      <c r="T130" s="11">
        <v>3</v>
      </c>
      <c r="U130" s="12">
        <v>0.6</v>
      </c>
      <c r="V130" s="13" t="s">
        <v>571</v>
      </c>
      <c r="W130" s="88">
        <v>0.99</v>
      </c>
      <c r="X130" s="15"/>
      <c r="Y130" s="16"/>
      <c r="Z130" s="13" t="s">
        <v>571</v>
      </c>
      <c r="AA130" s="88">
        <v>0.76</v>
      </c>
      <c r="AB130" s="15"/>
      <c r="AC130" s="16"/>
      <c r="AD130" s="17"/>
      <c r="AE130" s="18"/>
    </row>
    <row r="131" spans="2:31" x14ac:dyDescent="0.2">
      <c r="B131" s="147"/>
      <c r="C131" s="155"/>
      <c r="D131" s="170"/>
      <c r="E131" s="161"/>
      <c r="F131" s="161"/>
      <c r="G131" s="164"/>
      <c r="H131" s="150"/>
      <c r="I131" s="150"/>
      <c r="J131" s="3">
        <v>44574</v>
      </c>
      <c r="K131" s="4" t="s">
        <v>398</v>
      </c>
      <c r="L131" s="5">
        <v>3.9</v>
      </c>
      <c r="M131" s="6">
        <v>0.5</v>
      </c>
      <c r="N131" s="5">
        <v>3.6</v>
      </c>
      <c r="O131" s="7">
        <v>0</v>
      </c>
      <c r="P131" s="8" t="s">
        <v>403</v>
      </c>
      <c r="Q131" s="8" t="s">
        <v>397</v>
      </c>
      <c r="R131" s="9" t="s">
        <v>400</v>
      </c>
      <c r="S131" s="19">
        <v>76.099999999999994</v>
      </c>
      <c r="T131" s="11">
        <v>1</v>
      </c>
      <c r="U131" s="12">
        <v>0.5</v>
      </c>
      <c r="V131" s="13" t="s">
        <v>571</v>
      </c>
      <c r="W131" s="88">
        <v>0.73</v>
      </c>
      <c r="X131" s="15"/>
      <c r="Y131" s="16"/>
      <c r="Z131" s="13" t="s">
        <v>571</v>
      </c>
      <c r="AA131" s="88">
        <v>0.91</v>
      </c>
      <c r="AB131" s="15"/>
      <c r="AC131" s="16"/>
      <c r="AD131" s="17"/>
      <c r="AE131" s="18"/>
    </row>
    <row r="132" spans="2:31" x14ac:dyDescent="0.2">
      <c r="B132" s="147"/>
      <c r="C132" s="155"/>
      <c r="D132" s="170"/>
      <c r="E132" s="161"/>
      <c r="F132" s="161"/>
      <c r="G132" s="164"/>
      <c r="H132" s="150"/>
      <c r="I132" s="150"/>
      <c r="J132" s="3">
        <v>44607</v>
      </c>
      <c r="K132" s="4" t="s">
        <v>398</v>
      </c>
      <c r="L132" s="5">
        <v>1.9</v>
      </c>
      <c r="M132" s="6">
        <v>0.4</v>
      </c>
      <c r="N132" s="5">
        <v>5</v>
      </c>
      <c r="O132" s="7">
        <v>0</v>
      </c>
      <c r="P132" s="8" t="s">
        <v>405</v>
      </c>
      <c r="Q132" s="8" t="s">
        <v>397</v>
      </c>
      <c r="R132" s="9" t="s">
        <v>400</v>
      </c>
      <c r="S132" s="19">
        <v>87.1</v>
      </c>
      <c r="T132" s="11">
        <v>1</v>
      </c>
      <c r="U132" s="12">
        <v>0.6</v>
      </c>
      <c r="V132" s="13" t="s">
        <v>571</v>
      </c>
      <c r="W132" s="88">
        <v>0.9</v>
      </c>
      <c r="X132" s="15"/>
      <c r="Y132" s="16"/>
      <c r="Z132" s="13" t="s">
        <v>571</v>
      </c>
      <c r="AA132" s="88">
        <v>0.86</v>
      </c>
      <c r="AB132" s="15"/>
      <c r="AC132" s="16"/>
      <c r="AD132" s="17"/>
      <c r="AE132" s="18"/>
    </row>
    <row r="133" spans="2:31" x14ac:dyDescent="0.2">
      <c r="B133" s="147"/>
      <c r="C133" s="155">
        <v>118</v>
      </c>
      <c r="D133" s="170" t="s">
        <v>255</v>
      </c>
      <c r="E133" s="161"/>
      <c r="F133" s="161"/>
      <c r="G133" s="164"/>
      <c r="H133" s="150" t="s">
        <v>256</v>
      </c>
      <c r="I133" s="150" t="s">
        <v>254</v>
      </c>
      <c r="J133" s="3">
        <v>44309</v>
      </c>
      <c r="K133" s="4" t="s">
        <v>402</v>
      </c>
      <c r="L133" s="5">
        <v>15.5</v>
      </c>
      <c r="M133" s="6">
        <v>0.54</v>
      </c>
      <c r="N133" s="5">
        <v>13.3</v>
      </c>
      <c r="O133" s="7">
        <v>0</v>
      </c>
      <c r="P133" s="8" t="s">
        <v>405</v>
      </c>
      <c r="Q133" s="8" t="s">
        <v>397</v>
      </c>
      <c r="R133" s="9">
        <v>54</v>
      </c>
      <c r="S133" s="19">
        <v>25.6</v>
      </c>
      <c r="T133" s="11">
        <v>6</v>
      </c>
      <c r="U133" s="12">
        <v>6</v>
      </c>
      <c r="V133" s="13" t="s">
        <v>571</v>
      </c>
      <c r="W133" s="88">
        <v>0.67</v>
      </c>
      <c r="X133" s="15"/>
      <c r="Y133" s="16"/>
      <c r="Z133" s="13" t="s">
        <v>571</v>
      </c>
      <c r="AA133" s="88">
        <v>0.66</v>
      </c>
      <c r="AB133" s="15"/>
      <c r="AC133" s="16"/>
      <c r="AD133" s="17"/>
      <c r="AE133" s="18"/>
    </row>
    <row r="134" spans="2:31" x14ac:dyDescent="0.2">
      <c r="B134" s="147"/>
      <c r="C134" s="155"/>
      <c r="D134" s="170"/>
      <c r="E134" s="161"/>
      <c r="F134" s="161"/>
      <c r="G134" s="164"/>
      <c r="H134" s="150"/>
      <c r="I134" s="150"/>
      <c r="J134" s="3">
        <v>44340</v>
      </c>
      <c r="K134" s="4" t="s">
        <v>402</v>
      </c>
      <c r="L134" s="5">
        <v>25.6</v>
      </c>
      <c r="M134" s="6">
        <v>0.5</v>
      </c>
      <c r="N134" s="5">
        <v>16.600000000000001</v>
      </c>
      <c r="O134" s="7">
        <v>0</v>
      </c>
      <c r="P134" s="8" t="s">
        <v>406</v>
      </c>
      <c r="Q134" s="8" t="s">
        <v>397</v>
      </c>
      <c r="R134" s="9" t="s">
        <v>400</v>
      </c>
      <c r="S134" s="19">
        <v>23.9</v>
      </c>
      <c r="T134" s="11">
        <v>5</v>
      </c>
      <c r="U134" s="12">
        <v>3.5</v>
      </c>
      <c r="V134" s="13" t="s">
        <v>571</v>
      </c>
      <c r="W134" s="88">
        <v>0.9</v>
      </c>
      <c r="X134" s="15"/>
      <c r="Y134" s="16"/>
      <c r="Z134" s="13" t="s">
        <v>571</v>
      </c>
      <c r="AA134" s="88">
        <v>0.72</v>
      </c>
      <c r="AB134" s="15"/>
      <c r="AC134" s="16"/>
      <c r="AD134" s="17"/>
      <c r="AE134" s="18"/>
    </row>
    <row r="135" spans="2:31" x14ac:dyDescent="0.2">
      <c r="B135" s="147"/>
      <c r="C135" s="155"/>
      <c r="D135" s="170"/>
      <c r="E135" s="161"/>
      <c r="F135" s="161"/>
      <c r="G135" s="164"/>
      <c r="H135" s="150"/>
      <c r="I135" s="150"/>
      <c r="J135" s="3">
        <v>44357</v>
      </c>
      <c r="K135" s="4" t="s">
        <v>402</v>
      </c>
      <c r="L135" s="5">
        <v>24.9</v>
      </c>
      <c r="M135" s="6">
        <v>0.85</v>
      </c>
      <c r="N135" s="5">
        <v>17</v>
      </c>
      <c r="O135" s="7">
        <v>0</v>
      </c>
      <c r="P135" s="8" t="s">
        <v>401</v>
      </c>
      <c r="Q135" s="8" t="s">
        <v>397</v>
      </c>
      <c r="R135" s="9" t="s">
        <v>400</v>
      </c>
      <c r="S135" s="19">
        <v>23.8</v>
      </c>
      <c r="T135" s="11">
        <v>4</v>
      </c>
      <c r="U135" s="12">
        <v>3.4</v>
      </c>
      <c r="V135" s="13" t="s">
        <v>571</v>
      </c>
      <c r="W135" s="88">
        <v>0.89</v>
      </c>
      <c r="X135" s="15"/>
      <c r="Y135" s="16"/>
      <c r="Z135" s="13" t="s">
        <v>571</v>
      </c>
      <c r="AA135" s="88">
        <v>0.89</v>
      </c>
      <c r="AB135" s="15"/>
      <c r="AC135" s="16"/>
      <c r="AD135" s="17"/>
      <c r="AE135" s="18"/>
    </row>
    <row r="136" spans="2:31" x14ac:dyDescent="0.2">
      <c r="B136" s="147"/>
      <c r="C136" s="155"/>
      <c r="D136" s="170"/>
      <c r="E136" s="161"/>
      <c r="F136" s="161"/>
      <c r="G136" s="164"/>
      <c r="H136" s="150"/>
      <c r="I136" s="150"/>
      <c r="J136" s="3">
        <v>44396</v>
      </c>
      <c r="K136" s="4" t="s">
        <v>402</v>
      </c>
      <c r="L136" s="5">
        <v>31.4</v>
      </c>
      <c r="M136" s="6">
        <v>0.5</v>
      </c>
      <c r="N136" s="5">
        <v>24.5</v>
      </c>
      <c r="O136" s="7">
        <v>0</v>
      </c>
      <c r="P136" s="8" t="s">
        <v>404</v>
      </c>
      <c r="Q136" s="8" t="s">
        <v>397</v>
      </c>
      <c r="R136" s="9" t="s">
        <v>400</v>
      </c>
      <c r="S136" s="19">
        <v>28.2</v>
      </c>
      <c r="T136" s="11">
        <v>1</v>
      </c>
      <c r="U136" s="12">
        <v>1.8</v>
      </c>
      <c r="V136" s="13" t="s">
        <v>571</v>
      </c>
      <c r="W136" s="88">
        <v>0.74</v>
      </c>
      <c r="X136" s="15"/>
      <c r="Y136" s="16"/>
      <c r="Z136" s="13" t="s">
        <v>571</v>
      </c>
      <c r="AA136" s="88">
        <v>0.56000000000000005</v>
      </c>
      <c r="AB136" s="15"/>
      <c r="AC136" s="16"/>
      <c r="AD136" s="17"/>
      <c r="AE136" s="18"/>
    </row>
    <row r="137" spans="2:31" x14ac:dyDescent="0.2">
      <c r="B137" s="147"/>
      <c r="C137" s="155"/>
      <c r="D137" s="170"/>
      <c r="E137" s="161"/>
      <c r="F137" s="161"/>
      <c r="G137" s="164"/>
      <c r="H137" s="150"/>
      <c r="I137" s="150"/>
      <c r="J137" s="3">
        <v>44434</v>
      </c>
      <c r="K137" s="4" t="s">
        <v>395</v>
      </c>
      <c r="L137" s="5">
        <v>25.3</v>
      </c>
      <c r="M137" s="6">
        <v>0.3</v>
      </c>
      <c r="N137" s="5">
        <v>17.8</v>
      </c>
      <c r="O137" s="7">
        <v>0</v>
      </c>
      <c r="P137" s="8" t="s">
        <v>438</v>
      </c>
      <c r="Q137" s="8" t="s">
        <v>397</v>
      </c>
      <c r="R137" s="9" t="s">
        <v>400</v>
      </c>
      <c r="S137" s="19">
        <v>19.7</v>
      </c>
      <c r="T137" s="11">
        <v>5</v>
      </c>
      <c r="U137" s="12">
        <v>2.5</v>
      </c>
      <c r="V137" s="13" t="s">
        <v>571</v>
      </c>
      <c r="W137" s="88">
        <v>0.76</v>
      </c>
      <c r="X137" s="15"/>
      <c r="Y137" s="16"/>
      <c r="Z137" s="13" t="s">
        <v>571</v>
      </c>
      <c r="AA137" s="88">
        <v>0.79</v>
      </c>
      <c r="AB137" s="15"/>
      <c r="AC137" s="16"/>
      <c r="AD137" s="17"/>
      <c r="AE137" s="18"/>
    </row>
    <row r="138" spans="2:31" x14ac:dyDescent="0.2">
      <c r="B138" s="147"/>
      <c r="C138" s="155"/>
      <c r="D138" s="170"/>
      <c r="E138" s="161"/>
      <c r="F138" s="161"/>
      <c r="G138" s="164"/>
      <c r="H138" s="150"/>
      <c r="I138" s="150"/>
      <c r="J138" s="3">
        <v>44455</v>
      </c>
      <c r="K138" s="4" t="s">
        <v>398</v>
      </c>
      <c r="L138" s="5">
        <v>22.8</v>
      </c>
      <c r="M138" s="6">
        <v>0.4</v>
      </c>
      <c r="N138" s="5">
        <v>18.7</v>
      </c>
      <c r="O138" s="7">
        <v>0</v>
      </c>
      <c r="P138" s="8" t="s">
        <v>399</v>
      </c>
      <c r="Q138" s="8" t="s">
        <v>397</v>
      </c>
      <c r="R138" s="9">
        <v>65</v>
      </c>
      <c r="S138" s="19">
        <v>28.4</v>
      </c>
      <c r="T138" s="11">
        <v>11</v>
      </c>
      <c r="U138" s="12">
        <v>6.2</v>
      </c>
      <c r="V138" s="13" t="s">
        <v>571</v>
      </c>
      <c r="W138" s="88">
        <v>0.8</v>
      </c>
      <c r="X138" s="15"/>
      <c r="Y138" s="16"/>
      <c r="Z138" s="13" t="s">
        <v>571</v>
      </c>
      <c r="AA138" s="88">
        <v>0.8</v>
      </c>
      <c r="AB138" s="15"/>
      <c r="AC138" s="16"/>
      <c r="AD138" s="17"/>
      <c r="AE138" s="18"/>
    </row>
    <row r="139" spans="2:31" x14ac:dyDescent="0.2">
      <c r="B139" s="147"/>
      <c r="C139" s="155"/>
      <c r="D139" s="170"/>
      <c r="E139" s="161"/>
      <c r="F139" s="161"/>
      <c r="G139" s="164"/>
      <c r="H139" s="150"/>
      <c r="I139" s="150"/>
      <c r="J139" s="3">
        <v>44494</v>
      </c>
      <c r="K139" s="4" t="s">
        <v>402</v>
      </c>
      <c r="L139" s="5">
        <v>17.2</v>
      </c>
      <c r="M139" s="6">
        <v>0.4</v>
      </c>
      <c r="N139" s="5">
        <v>11.2</v>
      </c>
      <c r="O139" s="7">
        <v>0</v>
      </c>
      <c r="P139" s="8" t="s">
        <v>399</v>
      </c>
      <c r="Q139" s="8" t="s">
        <v>397</v>
      </c>
      <c r="R139" s="9" t="s">
        <v>400</v>
      </c>
      <c r="S139" s="19">
        <v>24.2</v>
      </c>
      <c r="T139" s="11">
        <v>4</v>
      </c>
      <c r="U139" s="12">
        <v>3.9</v>
      </c>
      <c r="V139" s="13" t="s">
        <v>571</v>
      </c>
      <c r="W139" s="88">
        <v>0.83</v>
      </c>
      <c r="X139" s="15"/>
      <c r="Y139" s="16"/>
      <c r="Z139" s="13" t="s">
        <v>571</v>
      </c>
      <c r="AA139" s="88">
        <v>0.69</v>
      </c>
      <c r="AB139" s="15"/>
      <c r="AC139" s="16"/>
      <c r="AD139" s="17"/>
      <c r="AE139" s="18"/>
    </row>
    <row r="140" spans="2:31" x14ac:dyDescent="0.2">
      <c r="B140" s="147"/>
      <c r="C140" s="155"/>
      <c r="D140" s="170"/>
      <c r="E140" s="161"/>
      <c r="F140" s="161"/>
      <c r="G140" s="164"/>
      <c r="H140" s="150"/>
      <c r="I140" s="150"/>
      <c r="J140" s="3">
        <v>44546</v>
      </c>
      <c r="K140" s="4" t="s">
        <v>398</v>
      </c>
      <c r="L140" s="5">
        <v>6.4</v>
      </c>
      <c r="M140" s="6">
        <v>0.4</v>
      </c>
      <c r="N140" s="5">
        <v>6.4</v>
      </c>
      <c r="O140" s="7">
        <v>0</v>
      </c>
      <c r="P140" s="8" t="s">
        <v>399</v>
      </c>
      <c r="Q140" s="8" t="s">
        <v>397</v>
      </c>
      <c r="R140" s="9">
        <v>65</v>
      </c>
      <c r="S140" s="19">
        <v>26.5</v>
      </c>
      <c r="T140" s="11">
        <v>5</v>
      </c>
      <c r="U140" s="12">
        <v>4.8</v>
      </c>
      <c r="V140" s="13" t="s">
        <v>571</v>
      </c>
      <c r="W140" s="88">
        <v>0.76</v>
      </c>
      <c r="X140" s="15"/>
      <c r="Y140" s="16"/>
      <c r="Z140" s="13" t="s">
        <v>571</v>
      </c>
      <c r="AA140" s="88">
        <v>0.69</v>
      </c>
      <c r="AB140" s="15"/>
      <c r="AC140" s="16"/>
      <c r="AD140" s="17"/>
      <c r="AE140" s="18"/>
    </row>
    <row r="141" spans="2:31" x14ac:dyDescent="0.2">
      <c r="B141" s="147"/>
      <c r="C141" s="155"/>
      <c r="D141" s="170"/>
      <c r="E141" s="161"/>
      <c r="F141" s="161"/>
      <c r="G141" s="164"/>
      <c r="H141" s="150"/>
      <c r="I141" s="150"/>
      <c r="J141" s="3">
        <v>44574</v>
      </c>
      <c r="K141" s="4" t="s">
        <v>479</v>
      </c>
      <c r="L141" s="5">
        <v>-2.7</v>
      </c>
      <c r="M141" s="6">
        <v>0.5</v>
      </c>
      <c r="N141" s="5">
        <v>1.8</v>
      </c>
      <c r="O141" s="7">
        <v>0</v>
      </c>
      <c r="P141" s="8" t="s">
        <v>403</v>
      </c>
      <c r="Q141" s="8" t="s">
        <v>397</v>
      </c>
      <c r="R141" s="9">
        <v>75</v>
      </c>
      <c r="S141" s="19">
        <v>9.69</v>
      </c>
      <c r="T141" s="11">
        <v>8</v>
      </c>
      <c r="U141" s="12">
        <v>2.5</v>
      </c>
      <c r="V141" s="13" t="s">
        <v>571</v>
      </c>
      <c r="W141" s="88">
        <v>0.85</v>
      </c>
      <c r="X141" s="15"/>
      <c r="Y141" s="16"/>
      <c r="Z141" s="13" t="s">
        <v>571</v>
      </c>
      <c r="AA141" s="88">
        <v>0.73</v>
      </c>
      <c r="AB141" s="15"/>
      <c r="AC141" s="16"/>
      <c r="AD141" s="17"/>
      <c r="AE141" s="18"/>
    </row>
    <row r="142" spans="2:31" x14ac:dyDescent="0.2">
      <c r="B142" s="147"/>
      <c r="C142" s="155"/>
      <c r="D142" s="170"/>
      <c r="E142" s="161"/>
      <c r="F142" s="161"/>
      <c r="G142" s="164"/>
      <c r="H142" s="150"/>
      <c r="I142" s="150"/>
      <c r="J142" s="3">
        <v>44607</v>
      </c>
      <c r="K142" s="4" t="s">
        <v>402</v>
      </c>
      <c r="L142" s="5">
        <v>2.2999999999999998</v>
      </c>
      <c r="M142" s="6">
        <v>0.3</v>
      </c>
      <c r="N142" s="5">
        <v>4.3</v>
      </c>
      <c r="O142" s="7">
        <v>0</v>
      </c>
      <c r="P142" s="8" t="s">
        <v>403</v>
      </c>
      <c r="Q142" s="8" t="s">
        <v>397</v>
      </c>
      <c r="R142" s="9">
        <v>90</v>
      </c>
      <c r="S142" s="19">
        <v>11.2</v>
      </c>
      <c r="T142" s="11">
        <v>30</v>
      </c>
      <c r="U142" s="12">
        <v>7.5</v>
      </c>
      <c r="V142" s="13" t="s">
        <v>571</v>
      </c>
      <c r="W142" s="88">
        <v>0.68</v>
      </c>
      <c r="X142" s="15"/>
      <c r="Y142" s="16"/>
      <c r="Z142" s="13" t="s">
        <v>571</v>
      </c>
      <c r="AA142" s="88">
        <v>0.83</v>
      </c>
      <c r="AB142" s="15"/>
      <c r="AC142" s="16"/>
      <c r="AD142" s="17"/>
      <c r="AE142" s="18"/>
    </row>
    <row r="143" spans="2:31" x14ac:dyDescent="0.2">
      <c r="B143" s="147"/>
      <c r="C143" s="155">
        <v>119</v>
      </c>
      <c r="D143" s="170" t="s">
        <v>257</v>
      </c>
      <c r="E143" s="161"/>
      <c r="F143" s="161"/>
      <c r="G143" s="164"/>
      <c r="H143" s="150" t="s">
        <v>168</v>
      </c>
      <c r="I143" s="150" t="s">
        <v>254</v>
      </c>
      <c r="J143" s="3">
        <v>44341</v>
      </c>
      <c r="K143" s="4" t="s">
        <v>402</v>
      </c>
      <c r="L143" s="5">
        <v>23.6</v>
      </c>
      <c r="M143" s="6">
        <v>0.5</v>
      </c>
      <c r="N143" s="5">
        <v>18.600000000000001</v>
      </c>
      <c r="O143" s="7">
        <v>0</v>
      </c>
      <c r="P143" s="8" t="s">
        <v>403</v>
      </c>
      <c r="Q143" s="8" t="s">
        <v>397</v>
      </c>
      <c r="R143" s="9">
        <v>61</v>
      </c>
      <c r="S143" s="19">
        <v>17.7</v>
      </c>
      <c r="T143" s="11">
        <v>13</v>
      </c>
      <c r="U143" s="12">
        <v>3.7</v>
      </c>
      <c r="V143" s="13" t="s">
        <v>571</v>
      </c>
      <c r="W143" s="88">
        <v>0.71</v>
      </c>
      <c r="X143" s="15"/>
      <c r="Y143" s="16"/>
      <c r="Z143" s="13" t="s">
        <v>571</v>
      </c>
      <c r="AA143" s="88">
        <v>0.79</v>
      </c>
      <c r="AB143" s="15"/>
      <c r="AC143" s="16"/>
      <c r="AD143" s="17"/>
      <c r="AE143" s="18"/>
    </row>
    <row r="144" spans="2:31" x14ac:dyDescent="0.2">
      <c r="B144" s="147"/>
      <c r="C144" s="155"/>
      <c r="D144" s="170"/>
      <c r="E144" s="161"/>
      <c r="F144" s="161"/>
      <c r="G144" s="164"/>
      <c r="H144" s="150"/>
      <c r="I144" s="150"/>
      <c r="J144" s="3">
        <v>44357</v>
      </c>
      <c r="K144" s="4" t="s">
        <v>402</v>
      </c>
      <c r="L144" s="5">
        <v>24.8</v>
      </c>
      <c r="M144" s="6">
        <v>0.35</v>
      </c>
      <c r="N144" s="5">
        <v>22.6</v>
      </c>
      <c r="O144" s="7">
        <v>0</v>
      </c>
      <c r="P144" s="8" t="s">
        <v>399</v>
      </c>
      <c r="Q144" s="8" t="s">
        <v>397</v>
      </c>
      <c r="R144" s="9">
        <v>90</v>
      </c>
      <c r="S144" s="19">
        <v>18.100000000000001</v>
      </c>
      <c r="T144" s="11">
        <v>10</v>
      </c>
      <c r="U144" s="12">
        <v>2.7</v>
      </c>
      <c r="V144" s="13" t="s">
        <v>571</v>
      </c>
      <c r="W144" s="88">
        <v>0.67</v>
      </c>
      <c r="X144" s="15"/>
      <c r="Y144" s="16"/>
      <c r="Z144" s="13" t="s">
        <v>571</v>
      </c>
      <c r="AA144" s="88">
        <v>0.72</v>
      </c>
      <c r="AB144" s="15"/>
      <c r="AC144" s="16"/>
      <c r="AD144" s="17"/>
      <c r="AE144" s="18"/>
    </row>
    <row r="145" spans="2:31" x14ac:dyDescent="0.2">
      <c r="B145" s="147"/>
      <c r="C145" s="155"/>
      <c r="D145" s="170"/>
      <c r="E145" s="161"/>
      <c r="F145" s="161"/>
      <c r="G145" s="164"/>
      <c r="H145" s="150"/>
      <c r="I145" s="150"/>
      <c r="J145" s="3">
        <v>44435</v>
      </c>
      <c r="K145" s="4" t="s">
        <v>398</v>
      </c>
      <c r="L145" s="5">
        <v>27.4</v>
      </c>
      <c r="M145" s="6">
        <v>0.6</v>
      </c>
      <c r="N145" s="5">
        <v>18.8</v>
      </c>
      <c r="O145" s="7">
        <v>0</v>
      </c>
      <c r="P145" s="8" t="s">
        <v>403</v>
      </c>
      <c r="Q145" s="8" t="s">
        <v>397</v>
      </c>
      <c r="R145" s="9" t="s">
        <v>400</v>
      </c>
      <c r="S145" s="19">
        <v>16.100000000000001</v>
      </c>
      <c r="T145" s="11">
        <v>6</v>
      </c>
      <c r="U145" s="12">
        <v>2.6</v>
      </c>
      <c r="V145" s="13" t="s">
        <v>571</v>
      </c>
      <c r="W145" s="88">
        <v>0.73</v>
      </c>
      <c r="X145" s="15"/>
      <c r="Y145" s="16"/>
      <c r="Z145" s="13" t="s">
        <v>571</v>
      </c>
      <c r="AA145" s="88">
        <v>0.68</v>
      </c>
      <c r="AB145" s="15"/>
      <c r="AC145" s="16"/>
      <c r="AD145" s="17"/>
      <c r="AE145" s="18"/>
    </row>
    <row r="146" spans="2:31" x14ac:dyDescent="0.2">
      <c r="B146" s="147"/>
      <c r="C146" s="155"/>
      <c r="D146" s="170"/>
      <c r="E146" s="161"/>
      <c r="F146" s="161"/>
      <c r="G146" s="164"/>
      <c r="H146" s="150"/>
      <c r="I146" s="150"/>
      <c r="J146" s="3">
        <v>44494</v>
      </c>
      <c r="K146" s="4" t="s">
        <v>402</v>
      </c>
      <c r="L146" s="5">
        <v>13.8</v>
      </c>
      <c r="M146" s="6">
        <v>0.5</v>
      </c>
      <c r="N146" s="5">
        <v>10.199999999999999</v>
      </c>
      <c r="O146" s="7">
        <v>0</v>
      </c>
      <c r="P146" s="8" t="s">
        <v>403</v>
      </c>
      <c r="Q146" s="8" t="s">
        <v>397</v>
      </c>
      <c r="R146" s="9" t="s">
        <v>400</v>
      </c>
      <c r="S146" s="19">
        <v>24.8</v>
      </c>
      <c r="T146" s="11">
        <v>2</v>
      </c>
      <c r="U146" s="12">
        <v>1.1000000000000001</v>
      </c>
      <c r="V146" s="13" t="s">
        <v>571</v>
      </c>
      <c r="W146" s="88">
        <v>0.95</v>
      </c>
      <c r="X146" s="15"/>
      <c r="Y146" s="16"/>
      <c r="Z146" s="13" t="s">
        <v>571</v>
      </c>
      <c r="AA146" s="88">
        <v>0.73</v>
      </c>
      <c r="AB146" s="15"/>
      <c r="AC146" s="16"/>
      <c r="AD146" s="17"/>
      <c r="AE146" s="18"/>
    </row>
    <row r="147" spans="2:31" x14ac:dyDescent="0.2">
      <c r="B147" s="147"/>
      <c r="C147" s="155"/>
      <c r="D147" s="170"/>
      <c r="E147" s="161"/>
      <c r="F147" s="161"/>
      <c r="G147" s="164"/>
      <c r="H147" s="150"/>
      <c r="I147" s="150"/>
      <c r="J147" s="3">
        <v>44524</v>
      </c>
      <c r="K147" s="4" t="s">
        <v>479</v>
      </c>
      <c r="L147" s="5">
        <v>2.4</v>
      </c>
      <c r="M147" s="6">
        <v>0.5</v>
      </c>
      <c r="N147" s="5">
        <v>3.8</v>
      </c>
      <c r="O147" s="7">
        <v>0</v>
      </c>
      <c r="P147" s="8" t="s">
        <v>403</v>
      </c>
      <c r="Q147" s="8" t="s">
        <v>397</v>
      </c>
      <c r="R147" s="9" t="s">
        <v>400</v>
      </c>
      <c r="S147" s="19">
        <v>24.3</v>
      </c>
      <c r="T147" s="11">
        <v>3</v>
      </c>
      <c r="U147" s="12">
        <v>1.1000000000000001</v>
      </c>
      <c r="V147" s="13" t="s">
        <v>571</v>
      </c>
      <c r="W147" s="88">
        <v>0.88</v>
      </c>
      <c r="X147" s="15"/>
      <c r="Y147" s="16"/>
      <c r="Z147" s="13" t="s">
        <v>571</v>
      </c>
      <c r="AA147" s="88">
        <v>0.84</v>
      </c>
      <c r="AB147" s="15"/>
      <c r="AC147" s="16"/>
      <c r="AD147" s="17"/>
      <c r="AE147" s="18"/>
    </row>
    <row r="148" spans="2:31" x14ac:dyDescent="0.2">
      <c r="B148" s="147"/>
      <c r="C148" s="155"/>
      <c r="D148" s="170"/>
      <c r="E148" s="161"/>
      <c r="F148" s="161"/>
      <c r="G148" s="164"/>
      <c r="H148" s="150"/>
      <c r="I148" s="150"/>
      <c r="J148" s="3">
        <v>44546</v>
      </c>
      <c r="K148" s="4" t="s">
        <v>398</v>
      </c>
      <c r="L148" s="5">
        <v>4.8</v>
      </c>
      <c r="M148" s="6">
        <v>0.5</v>
      </c>
      <c r="N148" s="5">
        <v>7.2</v>
      </c>
      <c r="O148" s="7">
        <v>0</v>
      </c>
      <c r="P148" s="8" t="s">
        <v>403</v>
      </c>
      <c r="Q148" s="8" t="s">
        <v>397</v>
      </c>
      <c r="R148" s="9" t="s">
        <v>400</v>
      </c>
      <c r="S148" s="19">
        <v>24.2</v>
      </c>
      <c r="T148" s="11">
        <v>1</v>
      </c>
      <c r="U148" s="12">
        <v>0.9</v>
      </c>
      <c r="V148" s="13" t="s">
        <v>571</v>
      </c>
      <c r="W148" s="88">
        <v>0.56000000000000005</v>
      </c>
      <c r="X148" s="15"/>
      <c r="Y148" s="16"/>
      <c r="Z148" s="13" t="s">
        <v>571</v>
      </c>
      <c r="AA148" s="88">
        <v>0.64</v>
      </c>
      <c r="AB148" s="15"/>
      <c r="AC148" s="16"/>
      <c r="AD148" s="17"/>
      <c r="AE148" s="18"/>
    </row>
    <row r="149" spans="2:31" x14ac:dyDescent="0.2">
      <c r="B149" s="147"/>
      <c r="C149" s="155">
        <v>120</v>
      </c>
      <c r="D149" s="170" t="s">
        <v>258</v>
      </c>
      <c r="E149" s="161"/>
      <c r="F149" s="161"/>
      <c r="G149" s="164"/>
      <c r="H149" s="150" t="s">
        <v>259</v>
      </c>
      <c r="I149" s="150" t="s">
        <v>254</v>
      </c>
      <c r="J149" s="3">
        <v>44341</v>
      </c>
      <c r="K149" s="4" t="s">
        <v>402</v>
      </c>
      <c r="L149" s="5">
        <v>24.2</v>
      </c>
      <c r="M149" s="6">
        <v>0.4</v>
      </c>
      <c r="N149" s="5">
        <v>19.399999999999999</v>
      </c>
      <c r="O149" s="7">
        <v>0</v>
      </c>
      <c r="P149" s="8" t="s">
        <v>438</v>
      </c>
      <c r="Q149" s="8" t="s">
        <v>397</v>
      </c>
      <c r="R149" s="9">
        <v>48</v>
      </c>
      <c r="S149" s="19">
        <v>14.9</v>
      </c>
      <c r="T149" s="11">
        <v>14</v>
      </c>
      <c r="U149" s="12">
        <v>6.7</v>
      </c>
      <c r="V149" s="13" t="s">
        <v>571</v>
      </c>
      <c r="W149" s="88">
        <v>0.83</v>
      </c>
      <c r="X149" s="15"/>
      <c r="Y149" s="16"/>
      <c r="Z149" s="13" t="s">
        <v>571</v>
      </c>
      <c r="AA149" s="88">
        <v>0.68</v>
      </c>
      <c r="AB149" s="15"/>
      <c r="AC149" s="16"/>
      <c r="AD149" s="17"/>
      <c r="AE149" s="18"/>
    </row>
    <row r="150" spans="2:31" x14ac:dyDescent="0.2">
      <c r="B150" s="147"/>
      <c r="C150" s="155"/>
      <c r="D150" s="170"/>
      <c r="E150" s="161"/>
      <c r="F150" s="161"/>
      <c r="G150" s="164"/>
      <c r="H150" s="150"/>
      <c r="I150" s="150"/>
      <c r="J150" s="3">
        <v>44357</v>
      </c>
      <c r="K150" s="4" t="s">
        <v>402</v>
      </c>
      <c r="L150" s="5">
        <v>24.6</v>
      </c>
      <c r="M150" s="6">
        <v>0.8</v>
      </c>
      <c r="N150" s="5">
        <v>22.5</v>
      </c>
      <c r="O150" s="7">
        <v>0</v>
      </c>
      <c r="P150" s="8" t="s">
        <v>406</v>
      </c>
      <c r="Q150" s="8" t="s">
        <v>397</v>
      </c>
      <c r="R150" s="9" t="s">
        <v>400</v>
      </c>
      <c r="S150" s="19">
        <v>14.4</v>
      </c>
      <c r="T150" s="11">
        <v>11</v>
      </c>
      <c r="U150" s="12">
        <v>3.6</v>
      </c>
      <c r="V150" s="13" t="s">
        <v>571</v>
      </c>
      <c r="W150" s="88">
        <v>0.87</v>
      </c>
      <c r="X150" s="15"/>
      <c r="Y150" s="16"/>
      <c r="Z150" s="13" t="s">
        <v>571</v>
      </c>
      <c r="AA150" s="88">
        <v>0.62</v>
      </c>
      <c r="AB150" s="15"/>
      <c r="AC150" s="16"/>
      <c r="AD150" s="17"/>
      <c r="AE150" s="18"/>
    </row>
    <row r="151" spans="2:31" x14ac:dyDescent="0.2">
      <c r="B151" s="147"/>
      <c r="C151" s="155"/>
      <c r="D151" s="170"/>
      <c r="E151" s="161"/>
      <c r="F151" s="161"/>
      <c r="G151" s="164"/>
      <c r="H151" s="150"/>
      <c r="I151" s="150"/>
      <c r="J151" s="3">
        <v>44435</v>
      </c>
      <c r="K151" s="4" t="s">
        <v>398</v>
      </c>
      <c r="L151" s="5">
        <v>27.3</v>
      </c>
      <c r="M151" s="6">
        <v>0.3</v>
      </c>
      <c r="N151" s="5">
        <v>19.7</v>
      </c>
      <c r="O151" s="7">
        <v>0</v>
      </c>
      <c r="P151" s="8" t="s">
        <v>438</v>
      </c>
      <c r="Q151" s="8" t="s">
        <v>397</v>
      </c>
      <c r="R151" s="9">
        <v>87</v>
      </c>
      <c r="S151" s="19">
        <v>14.9</v>
      </c>
      <c r="T151" s="11">
        <v>10</v>
      </c>
      <c r="U151" s="12">
        <v>4.3</v>
      </c>
      <c r="V151" s="13" t="s">
        <v>571</v>
      </c>
      <c r="W151" s="88">
        <v>0.77</v>
      </c>
      <c r="X151" s="15"/>
      <c r="Y151" s="16"/>
      <c r="Z151" s="13" t="s">
        <v>571</v>
      </c>
      <c r="AA151" s="88">
        <v>0.76</v>
      </c>
      <c r="AB151" s="15"/>
      <c r="AC151" s="16"/>
      <c r="AD151" s="17"/>
      <c r="AE151" s="18"/>
    </row>
    <row r="152" spans="2:31" x14ac:dyDescent="0.2">
      <c r="B152" s="147"/>
      <c r="C152" s="155"/>
      <c r="D152" s="170"/>
      <c r="E152" s="161"/>
      <c r="F152" s="161"/>
      <c r="G152" s="164"/>
      <c r="H152" s="150"/>
      <c r="I152" s="150"/>
      <c r="J152" s="3">
        <v>44494</v>
      </c>
      <c r="K152" s="4" t="s">
        <v>402</v>
      </c>
      <c r="L152" s="5">
        <v>14.6</v>
      </c>
      <c r="M152" s="6">
        <v>0.3</v>
      </c>
      <c r="N152" s="5">
        <v>11.1</v>
      </c>
      <c r="O152" s="7">
        <v>0</v>
      </c>
      <c r="P152" s="8" t="s">
        <v>399</v>
      </c>
      <c r="Q152" s="8" t="s">
        <v>397</v>
      </c>
      <c r="R152" s="9" t="s">
        <v>400</v>
      </c>
      <c r="S152" s="19">
        <v>24.2</v>
      </c>
      <c r="T152" s="11">
        <v>4</v>
      </c>
      <c r="U152" s="12">
        <v>2.2999999999999998</v>
      </c>
      <c r="V152" s="13" t="s">
        <v>571</v>
      </c>
      <c r="W152" s="88">
        <v>0.82</v>
      </c>
      <c r="X152" s="15"/>
      <c r="Y152" s="16"/>
      <c r="Z152" s="13" t="s">
        <v>571</v>
      </c>
      <c r="AA152" s="88">
        <v>0.73</v>
      </c>
      <c r="AB152" s="15"/>
      <c r="AC152" s="16"/>
      <c r="AD152" s="17"/>
      <c r="AE152" s="18"/>
    </row>
    <row r="153" spans="2:31" x14ac:dyDescent="0.2">
      <c r="B153" s="147"/>
      <c r="C153" s="155"/>
      <c r="D153" s="170"/>
      <c r="E153" s="161"/>
      <c r="F153" s="161"/>
      <c r="G153" s="164"/>
      <c r="H153" s="150"/>
      <c r="I153" s="150"/>
      <c r="J153" s="3">
        <v>44524</v>
      </c>
      <c r="K153" s="4" t="s">
        <v>479</v>
      </c>
      <c r="L153" s="5">
        <v>2.5</v>
      </c>
      <c r="M153" s="6">
        <v>0.3</v>
      </c>
      <c r="N153" s="5">
        <v>3.3</v>
      </c>
      <c r="O153" s="7">
        <v>0</v>
      </c>
      <c r="P153" s="8" t="s">
        <v>438</v>
      </c>
      <c r="Q153" s="8" t="s">
        <v>397</v>
      </c>
      <c r="R153" s="9">
        <v>65</v>
      </c>
      <c r="S153" s="19">
        <v>26.5</v>
      </c>
      <c r="T153" s="11">
        <v>14</v>
      </c>
      <c r="U153" s="12">
        <v>9.3000000000000007</v>
      </c>
      <c r="V153" s="13" t="s">
        <v>571</v>
      </c>
      <c r="W153" s="88">
        <v>0.95</v>
      </c>
      <c r="X153" s="15"/>
      <c r="Y153" s="16"/>
      <c r="Z153" s="13" t="s">
        <v>571</v>
      </c>
      <c r="AA153" s="88">
        <v>0.76</v>
      </c>
      <c r="AB153" s="15"/>
      <c r="AC153" s="16"/>
      <c r="AD153" s="17"/>
      <c r="AE153" s="18"/>
    </row>
    <row r="154" spans="2:31" x14ac:dyDescent="0.2">
      <c r="B154" s="148"/>
      <c r="C154" s="156"/>
      <c r="D154" s="296"/>
      <c r="E154" s="162"/>
      <c r="F154" s="162"/>
      <c r="G154" s="165"/>
      <c r="H154" s="151"/>
      <c r="I154" s="151"/>
      <c r="J154" s="20">
        <v>44546</v>
      </c>
      <c r="K154" s="21" t="s">
        <v>398</v>
      </c>
      <c r="L154" s="22">
        <v>5.0999999999999996</v>
      </c>
      <c r="M154" s="23">
        <v>0.3</v>
      </c>
      <c r="N154" s="22">
        <v>7.9</v>
      </c>
      <c r="O154" s="24">
        <v>0</v>
      </c>
      <c r="P154" s="25" t="s">
        <v>399</v>
      </c>
      <c r="Q154" s="25" t="s">
        <v>397</v>
      </c>
      <c r="R154" s="26" t="s">
        <v>400</v>
      </c>
      <c r="S154" s="27">
        <v>22.8</v>
      </c>
      <c r="T154" s="28">
        <v>3</v>
      </c>
      <c r="U154" s="29">
        <v>2.2999999999999998</v>
      </c>
      <c r="V154" s="30" t="s">
        <v>571</v>
      </c>
      <c r="W154" s="89">
        <v>0.68</v>
      </c>
      <c r="X154" s="32"/>
      <c r="Y154" s="33"/>
      <c r="Z154" s="30" t="s">
        <v>571</v>
      </c>
      <c r="AA154" s="89">
        <v>0.72</v>
      </c>
      <c r="AB154" s="32"/>
      <c r="AC154" s="33"/>
      <c r="AD154" s="34"/>
      <c r="AE154" s="18"/>
    </row>
    <row r="155" spans="2:31" x14ac:dyDescent="0.2">
      <c r="B155" s="146" t="s">
        <v>32</v>
      </c>
      <c r="C155" s="166">
        <v>121</v>
      </c>
      <c r="D155" s="171" t="s">
        <v>260</v>
      </c>
      <c r="E155" s="168"/>
      <c r="F155" s="168"/>
      <c r="G155" s="169"/>
      <c r="H155" s="152" t="s">
        <v>261</v>
      </c>
      <c r="I155" s="152" t="s">
        <v>254</v>
      </c>
      <c r="J155" s="100">
        <v>44341</v>
      </c>
      <c r="K155" s="54" t="s">
        <v>402</v>
      </c>
      <c r="L155" s="101">
        <v>19.399999999999999</v>
      </c>
      <c r="M155" s="102">
        <v>0.4</v>
      </c>
      <c r="N155" s="101">
        <v>17</v>
      </c>
      <c r="O155" s="103">
        <v>0</v>
      </c>
      <c r="P155" s="104" t="s">
        <v>399</v>
      </c>
      <c r="Q155" s="104" t="s">
        <v>397</v>
      </c>
      <c r="R155" s="105" t="s">
        <v>400</v>
      </c>
      <c r="S155" s="114">
        <v>12.9</v>
      </c>
      <c r="T155" s="107">
        <v>5</v>
      </c>
      <c r="U155" s="108">
        <v>4.4000000000000004</v>
      </c>
      <c r="V155" s="109" t="s">
        <v>571</v>
      </c>
      <c r="W155" s="110">
        <v>0.72</v>
      </c>
      <c r="X155" s="111"/>
      <c r="Y155" s="112"/>
      <c r="Z155" s="109" t="s">
        <v>571</v>
      </c>
      <c r="AA155" s="110">
        <v>0.56999999999999995</v>
      </c>
      <c r="AB155" s="111"/>
      <c r="AC155" s="112"/>
      <c r="AD155" s="113"/>
      <c r="AE155" s="18"/>
    </row>
    <row r="156" spans="2:31" x14ac:dyDescent="0.2">
      <c r="B156" s="147"/>
      <c r="C156" s="155"/>
      <c r="D156" s="170"/>
      <c r="E156" s="161"/>
      <c r="F156" s="161"/>
      <c r="G156" s="164"/>
      <c r="H156" s="150"/>
      <c r="I156" s="150"/>
      <c r="J156" s="3">
        <v>44357</v>
      </c>
      <c r="K156" s="4" t="s">
        <v>402</v>
      </c>
      <c r="L156" s="5">
        <v>24.8</v>
      </c>
      <c r="M156" s="6">
        <v>0.45</v>
      </c>
      <c r="N156" s="5">
        <v>17.8</v>
      </c>
      <c r="O156" s="7">
        <v>0</v>
      </c>
      <c r="P156" s="8" t="s">
        <v>403</v>
      </c>
      <c r="Q156" s="8" t="s">
        <v>397</v>
      </c>
      <c r="R156" s="9" t="s">
        <v>400</v>
      </c>
      <c r="S156" s="19">
        <v>12.9</v>
      </c>
      <c r="T156" s="11">
        <v>7</v>
      </c>
      <c r="U156" s="12">
        <v>5.2</v>
      </c>
      <c r="V156" s="13" t="s">
        <v>571</v>
      </c>
      <c r="W156" s="88">
        <v>0.54</v>
      </c>
      <c r="X156" s="15"/>
      <c r="Y156" s="16"/>
      <c r="Z156" s="13" t="s">
        <v>571</v>
      </c>
      <c r="AA156" s="88">
        <v>0.56999999999999995</v>
      </c>
      <c r="AB156" s="15"/>
      <c r="AC156" s="16"/>
      <c r="AD156" s="17"/>
      <c r="AE156" s="18"/>
    </row>
    <row r="157" spans="2:31" x14ac:dyDescent="0.2">
      <c r="B157" s="147"/>
      <c r="C157" s="155"/>
      <c r="D157" s="170"/>
      <c r="E157" s="161"/>
      <c r="F157" s="161"/>
      <c r="G157" s="164"/>
      <c r="H157" s="150"/>
      <c r="I157" s="150"/>
      <c r="J157" s="3">
        <v>44434</v>
      </c>
      <c r="K157" s="4" t="s">
        <v>395</v>
      </c>
      <c r="L157" s="5">
        <v>26.1</v>
      </c>
      <c r="M157" s="6">
        <v>0.6</v>
      </c>
      <c r="N157" s="5">
        <v>17.7</v>
      </c>
      <c r="O157" s="7">
        <v>0</v>
      </c>
      <c r="P157" s="8" t="s">
        <v>399</v>
      </c>
      <c r="Q157" s="8" t="s">
        <v>397</v>
      </c>
      <c r="R157" s="9" t="s">
        <v>400</v>
      </c>
      <c r="S157" s="19">
        <v>13.5</v>
      </c>
      <c r="T157" s="11">
        <v>4</v>
      </c>
      <c r="U157" s="12">
        <v>3.8</v>
      </c>
      <c r="V157" s="13" t="s">
        <v>571</v>
      </c>
      <c r="W157" s="88">
        <v>0.63</v>
      </c>
      <c r="X157" s="15"/>
      <c r="Y157" s="16"/>
      <c r="Z157" s="13" t="s">
        <v>571</v>
      </c>
      <c r="AA157" s="88">
        <v>0.64</v>
      </c>
      <c r="AB157" s="15"/>
      <c r="AC157" s="16"/>
      <c r="AD157" s="17"/>
      <c r="AE157" s="18"/>
    </row>
    <row r="158" spans="2:31" x14ac:dyDescent="0.2">
      <c r="B158" s="147"/>
      <c r="C158" s="155"/>
      <c r="D158" s="170"/>
      <c r="E158" s="161"/>
      <c r="F158" s="161"/>
      <c r="G158" s="164"/>
      <c r="H158" s="150"/>
      <c r="I158" s="150"/>
      <c r="J158" s="3">
        <v>44494</v>
      </c>
      <c r="K158" s="4" t="s">
        <v>402</v>
      </c>
      <c r="L158" s="5">
        <v>12.6</v>
      </c>
      <c r="M158" s="6">
        <v>0.3</v>
      </c>
      <c r="N158" s="5">
        <v>10.6</v>
      </c>
      <c r="O158" s="7">
        <v>0</v>
      </c>
      <c r="P158" s="8" t="s">
        <v>399</v>
      </c>
      <c r="Q158" s="8" t="s">
        <v>397</v>
      </c>
      <c r="R158" s="9" t="s">
        <v>400</v>
      </c>
      <c r="S158" s="19">
        <v>14.4</v>
      </c>
      <c r="T158" s="11">
        <v>1</v>
      </c>
      <c r="U158" s="12">
        <v>1</v>
      </c>
      <c r="V158" s="13" t="s">
        <v>571</v>
      </c>
      <c r="W158" s="88">
        <v>0.82</v>
      </c>
      <c r="X158" s="15"/>
      <c r="Y158" s="16"/>
      <c r="Z158" s="13" t="s">
        <v>571</v>
      </c>
      <c r="AA158" s="88">
        <v>0.75</v>
      </c>
      <c r="AB158" s="15"/>
      <c r="AC158" s="16"/>
      <c r="AD158" s="17"/>
      <c r="AE158" s="18"/>
    </row>
    <row r="159" spans="2:31" x14ac:dyDescent="0.2">
      <c r="B159" s="147"/>
      <c r="C159" s="155"/>
      <c r="D159" s="170"/>
      <c r="E159" s="161"/>
      <c r="F159" s="161"/>
      <c r="G159" s="164"/>
      <c r="H159" s="150"/>
      <c r="I159" s="150"/>
      <c r="J159" s="3">
        <v>44524</v>
      </c>
      <c r="K159" s="4" t="s">
        <v>479</v>
      </c>
      <c r="L159" s="5">
        <v>2.9</v>
      </c>
      <c r="M159" s="6">
        <v>0.3</v>
      </c>
      <c r="N159" s="5">
        <v>6.2</v>
      </c>
      <c r="O159" s="7">
        <v>0</v>
      </c>
      <c r="P159" s="8" t="s">
        <v>399</v>
      </c>
      <c r="Q159" s="8" t="s">
        <v>397</v>
      </c>
      <c r="R159" s="9" t="s">
        <v>400</v>
      </c>
      <c r="S159" s="19">
        <v>12.7</v>
      </c>
      <c r="T159" s="11" t="s">
        <v>572</v>
      </c>
      <c r="U159" s="12">
        <v>0.7</v>
      </c>
      <c r="V159" s="13" t="s">
        <v>571</v>
      </c>
      <c r="W159" s="88">
        <v>0.64</v>
      </c>
      <c r="X159" s="15"/>
      <c r="Y159" s="16"/>
      <c r="Z159" s="13" t="s">
        <v>571</v>
      </c>
      <c r="AA159" s="88">
        <v>0.84</v>
      </c>
      <c r="AB159" s="15"/>
      <c r="AC159" s="16"/>
      <c r="AD159" s="17"/>
      <c r="AE159" s="18"/>
    </row>
    <row r="160" spans="2:31" x14ac:dyDescent="0.2">
      <c r="B160" s="147"/>
      <c r="C160" s="155"/>
      <c r="D160" s="170"/>
      <c r="E160" s="161"/>
      <c r="F160" s="161"/>
      <c r="G160" s="164"/>
      <c r="H160" s="150"/>
      <c r="I160" s="150"/>
      <c r="J160" s="3">
        <v>44546</v>
      </c>
      <c r="K160" s="4" t="s">
        <v>402</v>
      </c>
      <c r="L160" s="5">
        <v>9.4</v>
      </c>
      <c r="M160" s="6">
        <v>0.6</v>
      </c>
      <c r="N160" s="5">
        <v>7.8</v>
      </c>
      <c r="O160" s="7">
        <v>0</v>
      </c>
      <c r="P160" s="8" t="s">
        <v>399</v>
      </c>
      <c r="Q160" s="8" t="s">
        <v>397</v>
      </c>
      <c r="R160" s="9" t="s">
        <v>400</v>
      </c>
      <c r="S160" s="19">
        <v>21.7</v>
      </c>
      <c r="T160" s="11">
        <v>5</v>
      </c>
      <c r="U160" s="12">
        <v>2</v>
      </c>
      <c r="V160" s="13" t="s">
        <v>571</v>
      </c>
      <c r="W160" s="88">
        <v>0.6</v>
      </c>
      <c r="X160" s="15"/>
      <c r="Y160" s="16"/>
      <c r="Z160" s="13" t="s">
        <v>571</v>
      </c>
      <c r="AA160" s="88">
        <v>0.95</v>
      </c>
      <c r="AB160" s="15"/>
      <c r="AC160" s="16"/>
      <c r="AD160" s="17"/>
      <c r="AE160" s="18"/>
    </row>
    <row r="161" spans="2:31" x14ac:dyDescent="0.2">
      <c r="B161" s="147"/>
      <c r="C161" s="155">
        <v>122</v>
      </c>
      <c r="D161" s="170" t="s">
        <v>262</v>
      </c>
      <c r="E161" s="161"/>
      <c r="F161" s="161"/>
      <c r="G161" s="164"/>
      <c r="H161" s="150" t="s">
        <v>263</v>
      </c>
      <c r="I161" s="150" t="s">
        <v>169</v>
      </c>
      <c r="J161" s="3">
        <v>44341</v>
      </c>
      <c r="K161" s="4" t="s">
        <v>402</v>
      </c>
      <c r="L161" s="5">
        <v>21.3</v>
      </c>
      <c r="M161" s="6">
        <v>0.38</v>
      </c>
      <c r="N161" s="5">
        <v>14.9</v>
      </c>
      <c r="O161" s="7">
        <v>0</v>
      </c>
      <c r="P161" s="8" t="s">
        <v>403</v>
      </c>
      <c r="Q161" s="8" t="s">
        <v>397</v>
      </c>
      <c r="R161" s="9" t="s">
        <v>400</v>
      </c>
      <c r="S161" s="19">
        <v>8.9700000000000006</v>
      </c>
      <c r="T161" s="11">
        <v>3</v>
      </c>
      <c r="U161" s="12">
        <v>1.7</v>
      </c>
      <c r="V161" s="13" t="s">
        <v>571</v>
      </c>
      <c r="W161" s="88">
        <v>0.8</v>
      </c>
      <c r="X161" s="15"/>
      <c r="Y161" s="16"/>
      <c r="Z161" s="13" t="s">
        <v>571</v>
      </c>
      <c r="AA161" s="88">
        <v>0.71</v>
      </c>
      <c r="AB161" s="15"/>
      <c r="AC161" s="16"/>
      <c r="AD161" s="17"/>
      <c r="AE161" s="18"/>
    </row>
    <row r="162" spans="2:31" x14ac:dyDescent="0.2">
      <c r="B162" s="147"/>
      <c r="C162" s="155"/>
      <c r="D162" s="170"/>
      <c r="E162" s="161"/>
      <c r="F162" s="161"/>
      <c r="G162" s="164"/>
      <c r="H162" s="150"/>
      <c r="I162" s="150"/>
      <c r="J162" s="3">
        <v>44357</v>
      </c>
      <c r="K162" s="4" t="s">
        <v>402</v>
      </c>
      <c r="L162" s="5">
        <v>19.8</v>
      </c>
      <c r="M162" s="6">
        <v>0.45</v>
      </c>
      <c r="N162" s="5">
        <v>16.2</v>
      </c>
      <c r="O162" s="7">
        <v>0</v>
      </c>
      <c r="P162" s="8" t="s">
        <v>399</v>
      </c>
      <c r="Q162" s="8" t="s">
        <v>397</v>
      </c>
      <c r="R162" s="9" t="s">
        <v>400</v>
      </c>
      <c r="S162" s="19">
        <v>8.8699999999999992</v>
      </c>
      <c r="T162" s="11">
        <v>1</v>
      </c>
      <c r="U162" s="12">
        <v>1</v>
      </c>
      <c r="V162" s="13" t="s">
        <v>571</v>
      </c>
      <c r="W162" s="88">
        <v>0.8</v>
      </c>
      <c r="X162" s="15"/>
      <c r="Y162" s="16"/>
      <c r="Z162" s="13" t="s">
        <v>571</v>
      </c>
      <c r="AA162" s="88">
        <v>0.71</v>
      </c>
      <c r="AB162" s="15"/>
      <c r="AC162" s="16"/>
      <c r="AD162" s="17"/>
      <c r="AE162" s="18"/>
    </row>
    <row r="163" spans="2:31" x14ac:dyDescent="0.2">
      <c r="B163" s="147"/>
      <c r="C163" s="155"/>
      <c r="D163" s="170"/>
      <c r="E163" s="161"/>
      <c r="F163" s="161"/>
      <c r="G163" s="164"/>
      <c r="H163" s="150"/>
      <c r="I163" s="150"/>
      <c r="J163" s="3">
        <v>44434</v>
      </c>
      <c r="K163" s="4" t="s">
        <v>395</v>
      </c>
      <c r="L163" s="5">
        <v>26</v>
      </c>
      <c r="M163" s="6">
        <v>0.3</v>
      </c>
      <c r="N163" s="5">
        <v>17.2</v>
      </c>
      <c r="O163" s="7">
        <v>0</v>
      </c>
      <c r="P163" s="8" t="s">
        <v>403</v>
      </c>
      <c r="Q163" s="8" t="s">
        <v>397</v>
      </c>
      <c r="R163" s="9" t="s">
        <v>400</v>
      </c>
      <c r="S163" s="19">
        <v>10.7</v>
      </c>
      <c r="T163" s="11">
        <v>2</v>
      </c>
      <c r="U163" s="12">
        <v>0.9</v>
      </c>
      <c r="V163" s="13" t="s">
        <v>571</v>
      </c>
      <c r="W163" s="88">
        <v>0.76</v>
      </c>
      <c r="X163" s="15"/>
      <c r="Y163" s="16"/>
      <c r="Z163" s="13" t="s">
        <v>571</v>
      </c>
      <c r="AA163" s="88">
        <v>0.64</v>
      </c>
      <c r="AB163" s="15"/>
      <c r="AC163" s="16"/>
      <c r="AD163" s="17"/>
      <c r="AE163" s="18"/>
    </row>
    <row r="164" spans="2:31" x14ac:dyDescent="0.2">
      <c r="B164" s="147"/>
      <c r="C164" s="155"/>
      <c r="D164" s="170"/>
      <c r="E164" s="161"/>
      <c r="F164" s="161"/>
      <c r="G164" s="164"/>
      <c r="H164" s="150"/>
      <c r="I164" s="150"/>
      <c r="J164" s="3">
        <v>44494</v>
      </c>
      <c r="K164" s="4" t="s">
        <v>402</v>
      </c>
      <c r="L164" s="5">
        <v>11.8</v>
      </c>
      <c r="M164" s="6">
        <v>0.3</v>
      </c>
      <c r="N164" s="5">
        <v>9.9</v>
      </c>
      <c r="O164" s="7">
        <v>0</v>
      </c>
      <c r="P164" s="8" t="s">
        <v>403</v>
      </c>
      <c r="Q164" s="8" t="s">
        <v>397</v>
      </c>
      <c r="R164" s="9" t="s">
        <v>400</v>
      </c>
      <c r="S164" s="19">
        <v>8.6999999999999993</v>
      </c>
      <c r="T164" s="11">
        <v>1</v>
      </c>
      <c r="U164" s="12">
        <v>2.1</v>
      </c>
      <c r="V164" s="13" t="s">
        <v>571</v>
      </c>
      <c r="W164" s="88">
        <v>0.98</v>
      </c>
      <c r="X164" s="15"/>
      <c r="Y164" s="16"/>
      <c r="Z164" s="13" t="s">
        <v>571</v>
      </c>
      <c r="AA164" s="88">
        <v>0.83</v>
      </c>
      <c r="AB164" s="15"/>
      <c r="AC164" s="16"/>
      <c r="AD164" s="17"/>
      <c r="AE164" s="18"/>
    </row>
    <row r="165" spans="2:31" x14ac:dyDescent="0.2">
      <c r="B165" s="147"/>
      <c r="C165" s="155"/>
      <c r="D165" s="170"/>
      <c r="E165" s="161"/>
      <c r="F165" s="161"/>
      <c r="G165" s="164"/>
      <c r="H165" s="150"/>
      <c r="I165" s="150"/>
      <c r="J165" s="3">
        <v>44524</v>
      </c>
      <c r="K165" s="4" t="s">
        <v>479</v>
      </c>
      <c r="L165" s="5">
        <v>3.7</v>
      </c>
      <c r="M165" s="6">
        <v>0.3</v>
      </c>
      <c r="N165" s="5">
        <v>7.3</v>
      </c>
      <c r="O165" s="7">
        <v>0</v>
      </c>
      <c r="P165" s="8" t="s">
        <v>403</v>
      </c>
      <c r="Q165" s="8" t="s">
        <v>397</v>
      </c>
      <c r="R165" s="9" t="s">
        <v>400</v>
      </c>
      <c r="S165" s="19">
        <v>8.6300000000000008</v>
      </c>
      <c r="T165" s="11">
        <v>2</v>
      </c>
      <c r="U165" s="12">
        <v>1</v>
      </c>
      <c r="V165" s="13" t="s">
        <v>571</v>
      </c>
      <c r="W165" s="88">
        <v>0.85</v>
      </c>
      <c r="X165" s="15"/>
      <c r="Y165" s="16"/>
      <c r="Z165" s="13" t="s">
        <v>571</v>
      </c>
      <c r="AA165" s="88">
        <v>0.88</v>
      </c>
      <c r="AB165" s="15"/>
      <c r="AC165" s="16"/>
      <c r="AD165" s="17"/>
      <c r="AE165" s="18"/>
    </row>
    <row r="166" spans="2:31" x14ac:dyDescent="0.2">
      <c r="B166" s="147"/>
      <c r="C166" s="155"/>
      <c r="D166" s="170"/>
      <c r="E166" s="161"/>
      <c r="F166" s="161"/>
      <c r="G166" s="164"/>
      <c r="H166" s="150"/>
      <c r="I166" s="150"/>
      <c r="J166" s="3">
        <v>44546</v>
      </c>
      <c r="K166" s="4" t="s">
        <v>402</v>
      </c>
      <c r="L166" s="5">
        <v>10.3</v>
      </c>
      <c r="M166" s="6">
        <v>0.3</v>
      </c>
      <c r="N166" s="5">
        <v>8.1</v>
      </c>
      <c r="O166" s="7">
        <v>0</v>
      </c>
      <c r="P166" s="8" t="s">
        <v>405</v>
      </c>
      <c r="Q166" s="8" t="s">
        <v>397</v>
      </c>
      <c r="R166" s="9" t="s">
        <v>400</v>
      </c>
      <c r="S166" s="19">
        <v>8.52</v>
      </c>
      <c r="T166" s="11">
        <v>1</v>
      </c>
      <c r="U166" s="12">
        <v>0.5</v>
      </c>
      <c r="V166" s="13" t="s">
        <v>571</v>
      </c>
      <c r="W166" s="88">
        <v>0.88</v>
      </c>
      <c r="X166" s="15"/>
      <c r="Y166" s="16"/>
      <c r="Z166" s="13" t="s">
        <v>571</v>
      </c>
      <c r="AA166" s="88">
        <v>0.64</v>
      </c>
      <c r="AB166" s="15"/>
      <c r="AC166" s="16"/>
      <c r="AD166" s="17"/>
      <c r="AE166" s="18"/>
    </row>
    <row r="167" spans="2:31" x14ac:dyDescent="0.2">
      <c r="B167" s="147"/>
      <c r="C167" s="155">
        <v>123</v>
      </c>
      <c r="D167" s="170" t="s">
        <v>264</v>
      </c>
      <c r="E167" s="161"/>
      <c r="F167" s="161"/>
      <c r="G167" s="164"/>
      <c r="H167" s="150" t="s">
        <v>265</v>
      </c>
      <c r="I167" s="150" t="s">
        <v>221</v>
      </c>
      <c r="J167" s="3">
        <v>44341</v>
      </c>
      <c r="K167" s="4" t="s">
        <v>402</v>
      </c>
      <c r="L167" s="5">
        <v>19.399999999999999</v>
      </c>
      <c r="M167" s="6">
        <v>0.45</v>
      </c>
      <c r="N167" s="5">
        <v>13.7</v>
      </c>
      <c r="O167" s="7">
        <v>0</v>
      </c>
      <c r="P167" s="8" t="s">
        <v>399</v>
      </c>
      <c r="Q167" s="8" t="s">
        <v>397</v>
      </c>
      <c r="R167" s="9" t="s">
        <v>400</v>
      </c>
      <c r="S167" s="19">
        <v>7.61</v>
      </c>
      <c r="T167" s="11">
        <v>2</v>
      </c>
      <c r="U167" s="12">
        <v>2</v>
      </c>
      <c r="V167" s="13" t="s">
        <v>571</v>
      </c>
      <c r="W167" s="88">
        <v>0.97</v>
      </c>
      <c r="X167" s="15"/>
      <c r="Y167" s="16"/>
      <c r="Z167" s="13" t="s">
        <v>571</v>
      </c>
      <c r="AA167" s="88">
        <v>0.83</v>
      </c>
      <c r="AB167" s="15"/>
      <c r="AC167" s="16"/>
      <c r="AD167" s="17"/>
      <c r="AE167" s="18"/>
    </row>
    <row r="168" spans="2:31" x14ac:dyDescent="0.2">
      <c r="B168" s="147"/>
      <c r="C168" s="155"/>
      <c r="D168" s="170"/>
      <c r="E168" s="161"/>
      <c r="F168" s="161"/>
      <c r="G168" s="164"/>
      <c r="H168" s="150"/>
      <c r="I168" s="150"/>
      <c r="J168" s="3">
        <v>44357</v>
      </c>
      <c r="K168" s="4" t="s">
        <v>402</v>
      </c>
      <c r="L168" s="5">
        <v>19.2</v>
      </c>
      <c r="M168" s="6">
        <v>0.45</v>
      </c>
      <c r="N168" s="5">
        <v>16.7</v>
      </c>
      <c r="O168" s="7">
        <v>0</v>
      </c>
      <c r="P168" s="8" t="s">
        <v>399</v>
      </c>
      <c r="Q168" s="8" t="s">
        <v>397</v>
      </c>
      <c r="R168" s="9" t="s">
        <v>400</v>
      </c>
      <c r="S168" s="19">
        <v>6.62</v>
      </c>
      <c r="T168" s="11">
        <v>4</v>
      </c>
      <c r="U168" s="12">
        <v>4.2</v>
      </c>
      <c r="V168" s="13" t="s">
        <v>571</v>
      </c>
      <c r="W168" s="88">
        <v>0.71</v>
      </c>
      <c r="X168" s="15"/>
      <c r="Y168" s="16"/>
      <c r="Z168" s="13" t="s">
        <v>571</v>
      </c>
      <c r="AA168" s="88">
        <v>0.68</v>
      </c>
      <c r="AB168" s="15"/>
      <c r="AC168" s="16"/>
      <c r="AD168" s="17"/>
      <c r="AE168" s="18"/>
    </row>
    <row r="169" spans="2:31" x14ac:dyDescent="0.2">
      <c r="B169" s="147"/>
      <c r="C169" s="155"/>
      <c r="D169" s="170"/>
      <c r="E169" s="161"/>
      <c r="F169" s="161"/>
      <c r="G169" s="164"/>
      <c r="H169" s="150"/>
      <c r="I169" s="150"/>
      <c r="J169" s="3">
        <v>44434</v>
      </c>
      <c r="K169" s="4" t="s">
        <v>395</v>
      </c>
      <c r="L169" s="5">
        <v>25.8</v>
      </c>
      <c r="M169" s="6">
        <v>0.6</v>
      </c>
      <c r="N169" s="5">
        <v>16.2</v>
      </c>
      <c r="O169" s="7">
        <v>0</v>
      </c>
      <c r="P169" s="8" t="s">
        <v>399</v>
      </c>
      <c r="Q169" s="8" t="s">
        <v>397</v>
      </c>
      <c r="R169" s="9" t="s">
        <v>400</v>
      </c>
      <c r="S169" s="19">
        <v>6.08</v>
      </c>
      <c r="T169" s="11">
        <v>2</v>
      </c>
      <c r="U169" s="12">
        <v>1.3</v>
      </c>
      <c r="V169" s="13" t="s">
        <v>571</v>
      </c>
      <c r="W169" s="88">
        <v>0.76</v>
      </c>
      <c r="X169" s="15"/>
      <c r="Y169" s="16"/>
      <c r="Z169" s="13" t="s">
        <v>571</v>
      </c>
      <c r="AA169" s="88">
        <v>0.78</v>
      </c>
      <c r="AB169" s="15"/>
      <c r="AC169" s="16"/>
      <c r="AD169" s="17"/>
      <c r="AE169" s="18"/>
    </row>
    <row r="170" spans="2:31" x14ac:dyDescent="0.2">
      <c r="B170" s="147"/>
      <c r="C170" s="155"/>
      <c r="D170" s="170"/>
      <c r="E170" s="161"/>
      <c r="F170" s="161"/>
      <c r="G170" s="164"/>
      <c r="H170" s="150"/>
      <c r="I170" s="150"/>
      <c r="J170" s="3">
        <v>44494</v>
      </c>
      <c r="K170" s="4" t="s">
        <v>398</v>
      </c>
      <c r="L170" s="5">
        <v>11.8</v>
      </c>
      <c r="M170" s="6">
        <v>0.3</v>
      </c>
      <c r="N170" s="5">
        <v>8.9</v>
      </c>
      <c r="O170" s="7">
        <v>0</v>
      </c>
      <c r="P170" s="8" t="s">
        <v>399</v>
      </c>
      <c r="Q170" s="8" t="s">
        <v>397</v>
      </c>
      <c r="R170" s="9" t="s">
        <v>400</v>
      </c>
      <c r="S170" s="19">
        <v>6.46</v>
      </c>
      <c r="T170" s="11">
        <v>2</v>
      </c>
      <c r="U170" s="12">
        <v>1.6</v>
      </c>
      <c r="V170" s="13" t="s">
        <v>571</v>
      </c>
      <c r="W170" s="88">
        <v>0.83</v>
      </c>
      <c r="X170" s="15"/>
      <c r="Y170" s="16"/>
      <c r="Z170" s="13" t="s">
        <v>571</v>
      </c>
      <c r="AA170" s="88">
        <v>0.89</v>
      </c>
      <c r="AB170" s="15"/>
      <c r="AC170" s="16"/>
      <c r="AD170" s="17"/>
      <c r="AE170" s="18"/>
    </row>
    <row r="171" spans="2:31" x14ac:dyDescent="0.2">
      <c r="B171" s="147"/>
      <c r="C171" s="155"/>
      <c r="D171" s="170"/>
      <c r="E171" s="161"/>
      <c r="F171" s="161"/>
      <c r="G171" s="164"/>
      <c r="H171" s="150"/>
      <c r="I171" s="150"/>
      <c r="J171" s="3">
        <v>44524</v>
      </c>
      <c r="K171" s="4" t="s">
        <v>479</v>
      </c>
      <c r="L171" s="5">
        <v>3.1</v>
      </c>
      <c r="M171" s="6">
        <v>0.3</v>
      </c>
      <c r="N171" s="5">
        <v>6.2</v>
      </c>
      <c r="O171" s="7">
        <v>0</v>
      </c>
      <c r="P171" s="8" t="s">
        <v>399</v>
      </c>
      <c r="Q171" s="8" t="s">
        <v>397</v>
      </c>
      <c r="R171" s="9" t="s">
        <v>400</v>
      </c>
      <c r="S171" s="19">
        <v>6.1</v>
      </c>
      <c r="T171" s="11">
        <v>3</v>
      </c>
      <c r="U171" s="12">
        <v>1</v>
      </c>
      <c r="V171" s="13" t="s">
        <v>571</v>
      </c>
      <c r="W171" s="88">
        <v>0.92</v>
      </c>
      <c r="X171" s="15"/>
      <c r="Y171" s="16"/>
      <c r="Z171" s="13" t="s">
        <v>571</v>
      </c>
      <c r="AA171" s="88">
        <v>0.96</v>
      </c>
      <c r="AB171" s="15"/>
      <c r="AC171" s="16"/>
      <c r="AD171" s="17"/>
      <c r="AE171" s="18"/>
    </row>
    <row r="172" spans="2:31" x14ac:dyDescent="0.2">
      <c r="B172" s="148"/>
      <c r="C172" s="156"/>
      <c r="D172" s="296"/>
      <c r="E172" s="162"/>
      <c r="F172" s="162"/>
      <c r="G172" s="165"/>
      <c r="H172" s="151"/>
      <c r="I172" s="151"/>
      <c r="J172" s="20">
        <v>44546</v>
      </c>
      <c r="K172" s="21" t="s">
        <v>398</v>
      </c>
      <c r="L172" s="22">
        <v>9.6999999999999993</v>
      </c>
      <c r="M172" s="23">
        <v>0.5</v>
      </c>
      <c r="N172" s="22">
        <v>7.2</v>
      </c>
      <c r="O172" s="24">
        <v>0</v>
      </c>
      <c r="P172" s="25" t="s">
        <v>405</v>
      </c>
      <c r="Q172" s="25" t="s">
        <v>397</v>
      </c>
      <c r="R172" s="26" t="s">
        <v>400</v>
      </c>
      <c r="S172" s="27">
        <v>6.52</v>
      </c>
      <c r="T172" s="28">
        <v>1</v>
      </c>
      <c r="U172" s="29">
        <v>0.7</v>
      </c>
      <c r="V172" s="30" t="s">
        <v>571</v>
      </c>
      <c r="W172" s="89">
        <v>0.93</v>
      </c>
      <c r="X172" s="32"/>
      <c r="Y172" s="33"/>
      <c r="Z172" s="30" t="s">
        <v>571</v>
      </c>
      <c r="AA172" s="89">
        <v>0.76</v>
      </c>
      <c r="AB172" s="32"/>
      <c r="AC172" s="33"/>
      <c r="AD172" s="34"/>
      <c r="AE172" s="18"/>
    </row>
  </sheetData>
  <mergeCells count="211"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N3:N4"/>
    <mergeCell ref="M1:M4"/>
    <mergeCell ref="V2:AC2"/>
    <mergeCell ref="V3:AC3"/>
    <mergeCell ref="V4:Y4"/>
    <mergeCell ref="Z4:AC4"/>
    <mergeCell ref="N1:AD1"/>
    <mergeCell ref="N2:U2"/>
    <mergeCell ref="AD2:AD4"/>
    <mergeCell ref="O3:O4"/>
    <mergeCell ref="P3:P4"/>
    <mergeCell ref="Q3:Q4"/>
    <mergeCell ref="R3:R4"/>
    <mergeCell ref="S3:S4"/>
    <mergeCell ref="T3:T4"/>
    <mergeCell ref="U3:U4"/>
    <mergeCell ref="H5:H10"/>
    <mergeCell ref="I5:I10"/>
    <mergeCell ref="C11:C16"/>
    <mergeCell ref="D11:D16"/>
    <mergeCell ref="E11:E16"/>
    <mergeCell ref="F11:F16"/>
    <mergeCell ref="G11:G16"/>
    <mergeCell ref="H11:H16"/>
    <mergeCell ref="I11:I16"/>
    <mergeCell ref="C5:C10"/>
    <mergeCell ref="D5:D10"/>
    <mergeCell ref="E5:E10"/>
    <mergeCell ref="F5:F10"/>
    <mergeCell ref="G5:G10"/>
    <mergeCell ref="H17:H22"/>
    <mergeCell ref="I17:I22"/>
    <mergeCell ref="C23:C28"/>
    <mergeCell ref="D23:D28"/>
    <mergeCell ref="E23:E28"/>
    <mergeCell ref="F23:F28"/>
    <mergeCell ref="G23:G28"/>
    <mergeCell ref="H23:H28"/>
    <mergeCell ref="I23:I28"/>
    <mergeCell ref="C17:C22"/>
    <mergeCell ref="D17:D22"/>
    <mergeCell ref="E17:E22"/>
    <mergeCell ref="F17:F22"/>
    <mergeCell ref="G17:G22"/>
    <mergeCell ref="H29:H34"/>
    <mergeCell ref="I29:I34"/>
    <mergeCell ref="C35:C40"/>
    <mergeCell ref="D35:D40"/>
    <mergeCell ref="E35:E40"/>
    <mergeCell ref="F35:F40"/>
    <mergeCell ref="G35:G40"/>
    <mergeCell ref="H35:H40"/>
    <mergeCell ref="I35:I40"/>
    <mergeCell ref="C29:C34"/>
    <mergeCell ref="D29:D34"/>
    <mergeCell ref="E29:E34"/>
    <mergeCell ref="F29:F34"/>
    <mergeCell ref="G29:G34"/>
    <mergeCell ref="H41:H46"/>
    <mergeCell ref="I41:I46"/>
    <mergeCell ref="C47:C56"/>
    <mergeCell ref="D47:D56"/>
    <mergeCell ref="E47:E56"/>
    <mergeCell ref="F47:F56"/>
    <mergeCell ref="G47:G56"/>
    <mergeCell ref="H47:H56"/>
    <mergeCell ref="I47:I56"/>
    <mergeCell ref="C41:C46"/>
    <mergeCell ref="D41:D46"/>
    <mergeCell ref="E41:E46"/>
    <mergeCell ref="F41:F46"/>
    <mergeCell ref="G41:G46"/>
    <mergeCell ref="H57:H62"/>
    <mergeCell ref="I57:I62"/>
    <mergeCell ref="C63:C68"/>
    <mergeCell ref="D63:D68"/>
    <mergeCell ref="E63:E68"/>
    <mergeCell ref="F63:F68"/>
    <mergeCell ref="G63:G68"/>
    <mergeCell ref="H63:H68"/>
    <mergeCell ref="I63:I68"/>
    <mergeCell ref="C57:C62"/>
    <mergeCell ref="D57:D62"/>
    <mergeCell ref="E57:E62"/>
    <mergeCell ref="F57:F62"/>
    <mergeCell ref="G57:G62"/>
    <mergeCell ref="H69:H74"/>
    <mergeCell ref="I69:I74"/>
    <mergeCell ref="C75:C80"/>
    <mergeCell ref="D75:D80"/>
    <mergeCell ref="E75:E80"/>
    <mergeCell ref="F75:F80"/>
    <mergeCell ref="G75:G80"/>
    <mergeCell ref="H75:H80"/>
    <mergeCell ref="I75:I80"/>
    <mergeCell ref="C69:C74"/>
    <mergeCell ref="D69:D74"/>
    <mergeCell ref="E69:E74"/>
    <mergeCell ref="F69:F74"/>
    <mergeCell ref="G69:G74"/>
    <mergeCell ref="H81:H86"/>
    <mergeCell ref="I81:I86"/>
    <mergeCell ref="C87:C92"/>
    <mergeCell ref="D87:D92"/>
    <mergeCell ref="E87:E92"/>
    <mergeCell ref="F87:F92"/>
    <mergeCell ref="G87:G92"/>
    <mergeCell ref="H87:H92"/>
    <mergeCell ref="I87:I92"/>
    <mergeCell ref="C81:C86"/>
    <mergeCell ref="D81:D86"/>
    <mergeCell ref="E81:E86"/>
    <mergeCell ref="F81:F86"/>
    <mergeCell ref="G81:G86"/>
    <mergeCell ref="H93:H98"/>
    <mergeCell ref="I93:I98"/>
    <mergeCell ref="C99:C104"/>
    <mergeCell ref="D99:D104"/>
    <mergeCell ref="E99:E104"/>
    <mergeCell ref="F99:F104"/>
    <mergeCell ref="G99:G104"/>
    <mergeCell ref="H99:H104"/>
    <mergeCell ref="I99:I104"/>
    <mergeCell ref="C93:C98"/>
    <mergeCell ref="D93:D98"/>
    <mergeCell ref="E93:E98"/>
    <mergeCell ref="F93:F98"/>
    <mergeCell ref="G93:G98"/>
    <mergeCell ref="H105:H110"/>
    <mergeCell ref="I105:I110"/>
    <mergeCell ref="C111:C116"/>
    <mergeCell ref="D111:D116"/>
    <mergeCell ref="E111:E116"/>
    <mergeCell ref="F111:F116"/>
    <mergeCell ref="G111:G116"/>
    <mergeCell ref="H111:H116"/>
    <mergeCell ref="I111:I116"/>
    <mergeCell ref="C105:C110"/>
    <mergeCell ref="D105:D110"/>
    <mergeCell ref="E105:E110"/>
    <mergeCell ref="F105:F110"/>
    <mergeCell ref="G105:G110"/>
    <mergeCell ref="H117:H122"/>
    <mergeCell ref="I117:I122"/>
    <mergeCell ref="C123:C132"/>
    <mergeCell ref="D123:D132"/>
    <mergeCell ref="E123:E132"/>
    <mergeCell ref="F123:F132"/>
    <mergeCell ref="G123:G132"/>
    <mergeCell ref="H123:H132"/>
    <mergeCell ref="I123:I132"/>
    <mergeCell ref="C117:C122"/>
    <mergeCell ref="D117:D122"/>
    <mergeCell ref="E117:E122"/>
    <mergeCell ref="F117:F122"/>
    <mergeCell ref="G117:G122"/>
    <mergeCell ref="G155:G160"/>
    <mergeCell ref="H155:H160"/>
    <mergeCell ref="I155:I160"/>
    <mergeCell ref="C149:C154"/>
    <mergeCell ref="D149:D154"/>
    <mergeCell ref="E149:E154"/>
    <mergeCell ref="F149:F154"/>
    <mergeCell ref="G149:G154"/>
    <mergeCell ref="H133:H142"/>
    <mergeCell ref="I133:I142"/>
    <mergeCell ref="C143:C148"/>
    <mergeCell ref="D143:D148"/>
    <mergeCell ref="E143:E148"/>
    <mergeCell ref="F143:F148"/>
    <mergeCell ref="G143:G148"/>
    <mergeCell ref="H143:H148"/>
    <mergeCell ref="I143:I148"/>
    <mergeCell ref="C133:C142"/>
    <mergeCell ref="D133:D142"/>
    <mergeCell ref="E133:E142"/>
    <mergeCell ref="F133:F142"/>
    <mergeCell ref="G133:G142"/>
    <mergeCell ref="B5:B56"/>
    <mergeCell ref="B57:B104"/>
    <mergeCell ref="B105:B154"/>
    <mergeCell ref="B155:B172"/>
    <mergeCell ref="H161:H166"/>
    <mergeCell ref="I161:I166"/>
    <mergeCell ref="C167:C172"/>
    <mergeCell ref="D167:D172"/>
    <mergeCell ref="E167:E172"/>
    <mergeCell ref="F167:F172"/>
    <mergeCell ref="G167:G172"/>
    <mergeCell ref="H167:H172"/>
    <mergeCell ref="I167:I172"/>
    <mergeCell ref="C161:C166"/>
    <mergeCell ref="D161:D166"/>
    <mergeCell ref="E161:E166"/>
    <mergeCell ref="F161:F166"/>
    <mergeCell ref="G161:G166"/>
    <mergeCell ref="H149:H154"/>
    <mergeCell ref="I149:I154"/>
    <mergeCell ref="C155:C160"/>
    <mergeCell ref="D155:D160"/>
    <mergeCell ref="E155:E160"/>
    <mergeCell ref="F155:F160"/>
  </mergeCells>
  <phoneticPr fontId="3"/>
  <conditionalFormatting sqref="W5:W172 Y5:Y172 AC5:AC172 AA5:AA172">
    <cfRule type="cellIs" dxfId="81" priority="1" stopIfTrue="1" operator="greaterThanOrEqual">
      <formula>10</formula>
    </cfRule>
    <cfRule type="cellIs" dxfId="80" priority="2" stopIfTrue="1" operator="greaterThanOrEqual">
      <formula>1</formula>
    </cfRule>
    <cfRule type="cellIs" dxfId="79" priority="3" stopIfTrue="1" operator="greaterThanOrEqual">
      <formula>0.1</formula>
    </cfRule>
  </conditionalFormatting>
  <pageMargins left="0.78740157480314965" right="0.78740157480314965" top="1.1811023622047245" bottom="0.39370078740157483" header="0.78740157480314965" footer="0"/>
  <pageSetup paperSize="9" scale="67" fitToHeight="0" orientation="landscape" r:id="rId1"/>
  <headerFooter scaleWithDoc="0">
    <oddHeader>&amp;C&amp;18表4.3.3.1(1) 福島県 &amp;A &amp;P/&amp;N</oddHeader>
  </headerFooter>
  <rowBreaks count="3" manualBreakCount="3">
    <brk id="56" min="1" max="29" man="1"/>
    <brk id="104" min="1" max="29" man="1"/>
    <brk id="154" min="1" max="2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75B6-1B9C-4FF8-8063-2420D0131BFE}">
  <sheetPr codeName="Sheet13">
    <tabColor theme="8" tint="0.39997558519241921"/>
    <pageSetUpPr fitToPage="1"/>
  </sheetPr>
  <dimension ref="B1:AM172"/>
  <sheetViews>
    <sheetView view="pageBreakPreview" zoomScaleNormal="100" zoomScaleSheetLayoutView="100" workbookViewId="0">
      <pane xSplit="9" ySplit="4" topLeftCell="Q5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4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9.81640625" style="35" customWidth="1"/>
    <col min="5" max="5" width="13.90625" style="35" hidden="1" customWidth="1"/>
    <col min="6" max="6" width="0" style="35" hidden="1" customWidth="1"/>
    <col min="7" max="7" width="13.90625" style="35" hidden="1" customWidth="1"/>
    <col min="8" max="8" width="15.81640625" style="35" customWidth="1"/>
    <col min="9" max="9" width="13.363281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10.08984375" style="35" customWidth="1"/>
    <col min="17" max="17" width="8.81640625" style="35" customWidth="1"/>
    <col min="18" max="25" width="5.453125" style="35" customWidth="1"/>
    <col min="26" max="27" width="6.453125" style="35" customWidth="1"/>
    <col min="28" max="28" width="10.81640625" style="35" customWidth="1"/>
    <col min="29" max="29" width="5.36328125" style="36" customWidth="1"/>
    <col min="30" max="30" width="6.81640625" style="36" customWidth="1"/>
    <col min="31" max="31" width="2.453125" style="37" customWidth="1"/>
    <col min="32" max="32" width="6.1796875" style="45" customWidth="1"/>
    <col min="33" max="33" width="5.36328125" style="36" customWidth="1"/>
    <col min="34" max="34" width="6.81640625" style="36" customWidth="1"/>
    <col min="35" max="35" width="2.453125" style="37" customWidth="1"/>
    <col min="36" max="36" width="6.1796875" style="36" customWidth="1"/>
    <col min="37" max="37" width="6.90625" style="36" customWidth="1"/>
    <col min="38" max="38" width="25.81640625" style="35" customWidth="1"/>
    <col min="39" max="39" width="2.453125" style="35" customWidth="1"/>
    <col min="40" max="16384" width="8.90625" style="35"/>
  </cols>
  <sheetData>
    <row r="1" spans="2:39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0" t="s">
        <v>19</v>
      </c>
      <c r="N1" s="198" t="s">
        <v>50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2:39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0"/>
      <c r="N2" s="190" t="s">
        <v>41</v>
      </c>
      <c r="O2" s="191" t="s">
        <v>1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05" t="s">
        <v>21</v>
      </c>
      <c r="AD2" s="206"/>
      <c r="AE2" s="206"/>
      <c r="AF2" s="206"/>
      <c r="AG2" s="206"/>
      <c r="AH2" s="206"/>
      <c r="AI2" s="206"/>
      <c r="AJ2" s="206"/>
      <c r="AK2" s="207"/>
      <c r="AL2" s="191" t="s">
        <v>2</v>
      </c>
    </row>
    <row r="3" spans="2:39" s="2" customFormat="1" ht="14.15" customHeight="1" x14ac:dyDescent="0.2">
      <c r="B3" s="186"/>
      <c r="C3" s="191" t="s">
        <v>3</v>
      </c>
      <c r="D3" s="192" t="s">
        <v>4</v>
      </c>
      <c r="E3" s="192"/>
      <c r="F3" s="192"/>
      <c r="G3" s="192"/>
      <c r="H3" s="192" t="s">
        <v>5</v>
      </c>
      <c r="I3" s="192" t="s">
        <v>6</v>
      </c>
      <c r="J3" s="188"/>
      <c r="K3" s="189"/>
      <c r="L3" s="190"/>
      <c r="M3" s="190"/>
      <c r="N3" s="189"/>
      <c r="O3" s="199" t="s">
        <v>51</v>
      </c>
      <c r="P3" s="189" t="s">
        <v>30</v>
      </c>
      <c r="Q3" s="189" t="s">
        <v>31</v>
      </c>
      <c r="R3" s="204" t="s">
        <v>54</v>
      </c>
      <c r="S3" s="204"/>
      <c r="T3" s="204"/>
      <c r="U3" s="204"/>
      <c r="V3" s="204"/>
      <c r="W3" s="204"/>
      <c r="X3" s="204"/>
      <c r="Y3" s="204"/>
      <c r="Z3" s="199" t="s">
        <v>52</v>
      </c>
      <c r="AA3" s="201" t="s">
        <v>53</v>
      </c>
      <c r="AB3" s="203" t="s">
        <v>12</v>
      </c>
      <c r="AC3" s="175" t="s">
        <v>9</v>
      </c>
      <c r="AD3" s="176"/>
      <c r="AE3" s="176"/>
      <c r="AF3" s="176"/>
      <c r="AG3" s="176"/>
      <c r="AH3" s="176"/>
      <c r="AI3" s="176"/>
      <c r="AJ3" s="176"/>
      <c r="AK3" s="177"/>
      <c r="AL3" s="191"/>
    </row>
    <row r="4" spans="2:39" s="2" customFormat="1" ht="14.15" customHeight="1" x14ac:dyDescent="0.2">
      <c r="B4" s="186"/>
      <c r="C4" s="191"/>
      <c r="D4" s="192"/>
      <c r="E4" s="192"/>
      <c r="F4" s="192"/>
      <c r="G4" s="192"/>
      <c r="H4" s="192"/>
      <c r="I4" s="192"/>
      <c r="J4" s="188"/>
      <c r="K4" s="189"/>
      <c r="L4" s="190"/>
      <c r="M4" s="190"/>
      <c r="N4" s="189"/>
      <c r="O4" s="200"/>
      <c r="P4" s="189"/>
      <c r="Q4" s="189"/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38</v>
      </c>
      <c r="X4" s="39" t="s">
        <v>39</v>
      </c>
      <c r="Y4" s="39" t="s">
        <v>40</v>
      </c>
      <c r="Z4" s="200"/>
      <c r="AA4" s="202"/>
      <c r="AB4" s="203"/>
      <c r="AC4" s="175" t="s">
        <v>10</v>
      </c>
      <c r="AD4" s="176"/>
      <c r="AE4" s="176"/>
      <c r="AF4" s="177"/>
      <c r="AG4" s="175" t="s">
        <v>11</v>
      </c>
      <c r="AH4" s="176"/>
      <c r="AI4" s="176"/>
      <c r="AJ4" s="177"/>
      <c r="AK4" s="40" t="s">
        <v>13</v>
      </c>
      <c r="AL4" s="191"/>
    </row>
    <row r="5" spans="2:39" s="2" customFormat="1" ht="15" customHeight="1" x14ac:dyDescent="0.2">
      <c r="B5" s="146" t="s">
        <v>32</v>
      </c>
      <c r="C5" s="166">
        <v>98</v>
      </c>
      <c r="D5" s="152" t="s">
        <v>217</v>
      </c>
      <c r="E5" s="257"/>
      <c r="F5" s="180"/>
      <c r="G5" s="182"/>
      <c r="H5" s="152" t="s">
        <v>218</v>
      </c>
      <c r="I5" s="152" t="s">
        <v>219</v>
      </c>
      <c r="J5" s="100">
        <v>44342</v>
      </c>
      <c r="K5" s="54" t="s">
        <v>398</v>
      </c>
      <c r="L5" s="101">
        <v>15.2</v>
      </c>
      <c r="M5" s="102">
        <v>0.8</v>
      </c>
      <c r="N5" s="102">
        <v>13.2</v>
      </c>
      <c r="O5" s="105">
        <v>3</v>
      </c>
      <c r="P5" s="104" t="s">
        <v>411</v>
      </c>
      <c r="Q5" s="104" t="s">
        <v>397</v>
      </c>
      <c r="R5" s="103">
        <v>0</v>
      </c>
      <c r="S5" s="103">
        <v>1.1000000000000001</v>
      </c>
      <c r="T5" s="103">
        <v>26.5</v>
      </c>
      <c r="U5" s="103">
        <v>45</v>
      </c>
      <c r="V5" s="103">
        <v>26.2</v>
      </c>
      <c r="W5" s="103">
        <v>0.9</v>
      </c>
      <c r="X5" s="103">
        <v>0.2</v>
      </c>
      <c r="Y5" s="103">
        <v>0.1</v>
      </c>
      <c r="Z5" s="103">
        <v>75.3</v>
      </c>
      <c r="AA5" s="119">
        <v>2.6059999999999999</v>
      </c>
      <c r="AB5" s="120" t="s">
        <v>410</v>
      </c>
      <c r="AC5" s="109" t="s">
        <v>571</v>
      </c>
      <c r="AD5" s="121">
        <v>0.83</v>
      </c>
      <c r="AE5" s="111"/>
      <c r="AF5" s="112"/>
      <c r="AG5" s="109"/>
      <c r="AH5" s="121">
        <v>1.7</v>
      </c>
      <c r="AI5" s="111" t="s">
        <v>573</v>
      </c>
      <c r="AJ5" s="112">
        <v>0.2</v>
      </c>
      <c r="AK5" s="122">
        <v>1.7</v>
      </c>
      <c r="AL5" s="113"/>
      <c r="AM5" s="18"/>
    </row>
    <row r="6" spans="2:39" s="2" customFormat="1" ht="15" customHeight="1" x14ac:dyDescent="0.2">
      <c r="B6" s="147"/>
      <c r="C6" s="155"/>
      <c r="D6" s="150"/>
      <c r="E6" s="258"/>
      <c r="F6" s="181"/>
      <c r="G6" s="183"/>
      <c r="H6" s="150"/>
      <c r="I6" s="150"/>
      <c r="J6" s="3">
        <v>44358</v>
      </c>
      <c r="K6" s="4" t="s">
        <v>402</v>
      </c>
      <c r="L6" s="5">
        <v>21.4</v>
      </c>
      <c r="M6" s="6">
        <v>0.6</v>
      </c>
      <c r="N6" s="6">
        <v>21.6</v>
      </c>
      <c r="O6" s="9">
        <v>3</v>
      </c>
      <c r="P6" s="8" t="s">
        <v>411</v>
      </c>
      <c r="Q6" s="8" t="s">
        <v>397</v>
      </c>
      <c r="R6" s="7">
        <v>0</v>
      </c>
      <c r="S6" s="7">
        <v>8.1</v>
      </c>
      <c r="T6" s="7">
        <v>35.9</v>
      </c>
      <c r="U6" s="7">
        <v>20.9</v>
      </c>
      <c r="V6" s="7">
        <v>31.5</v>
      </c>
      <c r="W6" s="7">
        <v>3.1</v>
      </c>
      <c r="X6" s="7">
        <v>0.3</v>
      </c>
      <c r="Y6" s="7">
        <v>0.2</v>
      </c>
      <c r="Z6" s="7">
        <v>75.5</v>
      </c>
      <c r="AA6" s="46">
        <v>2.6139999999999999</v>
      </c>
      <c r="AB6" s="41" t="s">
        <v>416</v>
      </c>
      <c r="AC6" s="13" t="s">
        <v>571</v>
      </c>
      <c r="AD6" s="14">
        <v>2.6</v>
      </c>
      <c r="AE6" s="15"/>
      <c r="AF6" s="16"/>
      <c r="AG6" s="13"/>
      <c r="AH6" s="14">
        <v>3</v>
      </c>
      <c r="AI6" s="15" t="s">
        <v>573</v>
      </c>
      <c r="AJ6" s="16">
        <v>0.83</v>
      </c>
      <c r="AK6" s="42">
        <v>3</v>
      </c>
      <c r="AL6" s="17"/>
      <c r="AM6" s="18"/>
    </row>
    <row r="7" spans="2:39" s="2" customFormat="1" ht="15" customHeight="1" x14ac:dyDescent="0.2">
      <c r="B7" s="147"/>
      <c r="C7" s="155"/>
      <c r="D7" s="150"/>
      <c r="E7" s="258"/>
      <c r="F7" s="181"/>
      <c r="G7" s="183"/>
      <c r="H7" s="150"/>
      <c r="I7" s="150"/>
      <c r="J7" s="3">
        <v>44439</v>
      </c>
      <c r="K7" s="4" t="s">
        <v>402</v>
      </c>
      <c r="L7" s="5">
        <v>24.4</v>
      </c>
      <c r="M7" s="6">
        <v>0.4</v>
      </c>
      <c r="N7" s="6">
        <v>20.399999999999999</v>
      </c>
      <c r="O7" s="9">
        <v>5</v>
      </c>
      <c r="P7" s="8" t="s">
        <v>420</v>
      </c>
      <c r="Q7" s="8" t="s">
        <v>397</v>
      </c>
      <c r="R7" s="7">
        <v>4.3</v>
      </c>
      <c r="S7" s="7">
        <v>16.3</v>
      </c>
      <c r="T7" s="7">
        <v>40.299999999999997</v>
      </c>
      <c r="U7" s="7">
        <v>15.1</v>
      </c>
      <c r="V7" s="7">
        <v>20.5</v>
      </c>
      <c r="W7" s="7">
        <v>2.8</v>
      </c>
      <c r="X7" s="7">
        <v>0.4</v>
      </c>
      <c r="Y7" s="7">
        <v>0.3</v>
      </c>
      <c r="Z7" s="7">
        <v>78.400000000000006</v>
      </c>
      <c r="AA7" s="46">
        <v>2.625</v>
      </c>
      <c r="AB7" s="41" t="s">
        <v>413</v>
      </c>
      <c r="AC7" s="13" t="s">
        <v>571</v>
      </c>
      <c r="AD7" s="14">
        <v>2</v>
      </c>
      <c r="AE7" s="15"/>
      <c r="AF7" s="16"/>
      <c r="AG7" s="13"/>
      <c r="AH7" s="14">
        <v>2.9</v>
      </c>
      <c r="AI7" s="15" t="s">
        <v>573</v>
      </c>
      <c r="AJ7" s="16">
        <v>0.6</v>
      </c>
      <c r="AK7" s="42">
        <v>2.9</v>
      </c>
      <c r="AL7" s="17"/>
      <c r="AM7" s="18"/>
    </row>
    <row r="8" spans="2:39" s="2" customFormat="1" ht="15" customHeight="1" x14ac:dyDescent="0.2">
      <c r="B8" s="147"/>
      <c r="C8" s="155"/>
      <c r="D8" s="150"/>
      <c r="E8" s="258"/>
      <c r="F8" s="181"/>
      <c r="G8" s="183"/>
      <c r="H8" s="150"/>
      <c r="I8" s="150"/>
      <c r="J8" s="3">
        <v>44492</v>
      </c>
      <c r="K8" s="4" t="s">
        <v>395</v>
      </c>
      <c r="L8" s="5">
        <v>12.6</v>
      </c>
      <c r="M8" s="6">
        <v>0.4</v>
      </c>
      <c r="N8" s="6">
        <v>11.5</v>
      </c>
      <c r="O8" s="9">
        <v>3</v>
      </c>
      <c r="P8" s="8" t="s">
        <v>420</v>
      </c>
      <c r="Q8" s="8" t="s">
        <v>397</v>
      </c>
      <c r="R8" s="7">
        <v>0</v>
      </c>
      <c r="S8" s="7">
        <v>37.5</v>
      </c>
      <c r="T8" s="7">
        <v>18.2</v>
      </c>
      <c r="U8" s="7">
        <v>16.5</v>
      </c>
      <c r="V8" s="7">
        <v>25.3</v>
      </c>
      <c r="W8" s="7">
        <v>1.7</v>
      </c>
      <c r="X8" s="7">
        <v>0.4</v>
      </c>
      <c r="Y8" s="7">
        <v>0.4</v>
      </c>
      <c r="Z8" s="7">
        <v>83.2</v>
      </c>
      <c r="AA8" s="46">
        <v>2.6440000000000001</v>
      </c>
      <c r="AB8" s="41" t="s">
        <v>413</v>
      </c>
      <c r="AC8" s="13" t="s">
        <v>571</v>
      </c>
      <c r="AD8" s="14">
        <v>1.6</v>
      </c>
      <c r="AE8" s="15"/>
      <c r="AF8" s="16"/>
      <c r="AG8" s="13"/>
      <c r="AH8" s="14">
        <v>2.1</v>
      </c>
      <c r="AI8" s="15" t="s">
        <v>573</v>
      </c>
      <c r="AJ8" s="16">
        <v>0.45</v>
      </c>
      <c r="AK8" s="42">
        <v>2.1</v>
      </c>
      <c r="AL8" s="17"/>
      <c r="AM8" s="18"/>
    </row>
    <row r="9" spans="2:39" s="2" customFormat="1" ht="15" customHeight="1" x14ac:dyDescent="0.2">
      <c r="B9" s="147"/>
      <c r="C9" s="155"/>
      <c r="D9" s="150"/>
      <c r="E9" s="258"/>
      <c r="F9" s="181"/>
      <c r="G9" s="183"/>
      <c r="H9" s="150"/>
      <c r="I9" s="150"/>
      <c r="J9" s="3">
        <v>44522</v>
      </c>
      <c r="K9" s="4" t="s">
        <v>398</v>
      </c>
      <c r="L9" s="5">
        <v>12.9</v>
      </c>
      <c r="M9" s="6">
        <v>0.4</v>
      </c>
      <c r="N9" s="6">
        <v>10.3</v>
      </c>
      <c r="O9" s="9">
        <v>5</v>
      </c>
      <c r="P9" s="8" t="s">
        <v>420</v>
      </c>
      <c r="Q9" s="8" t="s">
        <v>397</v>
      </c>
      <c r="R9" s="7">
        <v>0</v>
      </c>
      <c r="S9" s="7">
        <v>31.3</v>
      </c>
      <c r="T9" s="7">
        <v>23.9</v>
      </c>
      <c r="U9" s="7">
        <v>18.8</v>
      </c>
      <c r="V9" s="7">
        <v>25.1</v>
      </c>
      <c r="W9" s="7">
        <v>0.5</v>
      </c>
      <c r="X9" s="7">
        <v>0.3</v>
      </c>
      <c r="Y9" s="7">
        <v>0.1</v>
      </c>
      <c r="Z9" s="7">
        <v>81.599999999999994</v>
      </c>
      <c r="AA9" s="46">
        <v>2.6339999999999999</v>
      </c>
      <c r="AB9" s="41" t="s">
        <v>413</v>
      </c>
      <c r="AC9" s="13" t="s">
        <v>571</v>
      </c>
      <c r="AD9" s="14">
        <v>2.8</v>
      </c>
      <c r="AE9" s="15"/>
      <c r="AF9" s="16"/>
      <c r="AG9" s="13"/>
      <c r="AH9" s="14">
        <v>2.2999999999999998</v>
      </c>
      <c r="AI9" s="15" t="s">
        <v>573</v>
      </c>
      <c r="AJ9" s="16">
        <v>0.71</v>
      </c>
      <c r="AK9" s="42">
        <v>2.2999999999999998</v>
      </c>
      <c r="AL9" s="17"/>
      <c r="AM9" s="18"/>
    </row>
    <row r="10" spans="2:39" s="2" customFormat="1" ht="15" customHeight="1" x14ac:dyDescent="0.2">
      <c r="B10" s="147"/>
      <c r="C10" s="155"/>
      <c r="D10" s="150"/>
      <c r="E10" s="258"/>
      <c r="F10" s="181"/>
      <c r="G10" s="183"/>
      <c r="H10" s="150"/>
      <c r="I10" s="150"/>
      <c r="J10" s="3">
        <v>44544</v>
      </c>
      <c r="K10" s="4" t="s">
        <v>402</v>
      </c>
      <c r="L10" s="5">
        <v>9.8000000000000007</v>
      </c>
      <c r="M10" s="6">
        <v>0.5</v>
      </c>
      <c r="N10" s="6">
        <v>3.8</v>
      </c>
      <c r="O10" s="9">
        <v>5</v>
      </c>
      <c r="P10" s="8" t="s">
        <v>420</v>
      </c>
      <c r="Q10" s="8" t="s">
        <v>397</v>
      </c>
      <c r="R10" s="7">
        <v>0</v>
      </c>
      <c r="S10" s="7">
        <v>11</v>
      </c>
      <c r="T10" s="7">
        <v>11.6</v>
      </c>
      <c r="U10" s="7">
        <v>26.5</v>
      </c>
      <c r="V10" s="7">
        <v>48.2</v>
      </c>
      <c r="W10" s="7">
        <v>1.8</v>
      </c>
      <c r="X10" s="7">
        <v>0.4</v>
      </c>
      <c r="Y10" s="7">
        <v>0.5</v>
      </c>
      <c r="Z10" s="7">
        <v>81.3</v>
      </c>
      <c r="AA10" s="46">
        <v>2.6440000000000001</v>
      </c>
      <c r="AB10" s="41" t="s">
        <v>413</v>
      </c>
      <c r="AC10" s="13" t="s">
        <v>571</v>
      </c>
      <c r="AD10" s="14">
        <v>3.8</v>
      </c>
      <c r="AE10" s="15"/>
      <c r="AF10" s="16"/>
      <c r="AG10" s="13"/>
      <c r="AH10" s="14">
        <v>3.2</v>
      </c>
      <c r="AI10" s="15" t="s">
        <v>573</v>
      </c>
      <c r="AJ10" s="16">
        <v>1</v>
      </c>
      <c r="AK10" s="42">
        <v>3.2</v>
      </c>
      <c r="AL10" s="17"/>
      <c r="AM10" s="18"/>
    </row>
    <row r="11" spans="2:39" ht="15" customHeight="1" x14ac:dyDescent="0.2">
      <c r="B11" s="147"/>
      <c r="C11" s="155">
        <v>99</v>
      </c>
      <c r="D11" s="150" t="s">
        <v>217</v>
      </c>
      <c r="E11" s="158"/>
      <c r="F11" s="161"/>
      <c r="G11" s="164"/>
      <c r="H11" s="150" t="s">
        <v>220</v>
      </c>
      <c r="I11" s="150" t="s">
        <v>221</v>
      </c>
      <c r="J11" s="3">
        <v>44342</v>
      </c>
      <c r="K11" s="4" t="s">
        <v>402</v>
      </c>
      <c r="L11" s="5">
        <v>14.6</v>
      </c>
      <c r="M11" s="6">
        <v>0.6</v>
      </c>
      <c r="N11" s="6">
        <v>14.2</v>
      </c>
      <c r="O11" s="9">
        <v>3</v>
      </c>
      <c r="P11" s="8" t="s">
        <v>411</v>
      </c>
      <c r="Q11" s="8" t="s">
        <v>397</v>
      </c>
      <c r="R11" s="7">
        <v>0.9</v>
      </c>
      <c r="S11" s="7">
        <v>55.3</v>
      </c>
      <c r="T11" s="7">
        <v>23</v>
      </c>
      <c r="U11" s="7">
        <v>13.7</v>
      </c>
      <c r="V11" s="7">
        <v>5.0999999999999996</v>
      </c>
      <c r="W11" s="7">
        <v>0.7</v>
      </c>
      <c r="X11" s="7">
        <v>0.5</v>
      </c>
      <c r="Y11" s="7">
        <v>0.8</v>
      </c>
      <c r="Z11" s="7">
        <v>86.2</v>
      </c>
      <c r="AA11" s="46">
        <v>2.7210000000000001</v>
      </c>
      <c r="AB11" s="41" t="s">
        <v>523</v>
      </c>
      <c r="AC11" s="13" t="s">
        <v>571</v>
      </c>
      <c r="AD11" s="14">
        <v>4</v>
      </c>
      <c r="AE11" s="15"/>
      <c r="AF11" s="16"/>
      <c r="AG11" s="13"/>
      <c r="AH11" s="14">
        <v>6.5</v>
      </c>
      <c r="AI11" s="15" t="s">
        <v>573</v>
      </c>
      <c r="AJ11" s="16">
        <v>1.2</v>
      </c>
      <c r="AK11" s="42">
        <v>6.5</v>
      </c>
      <c r="AL11" s="17"/>
      <c r="AM11" s="18"/>
    </row>
    <row r="12" spans="2:39" ht="15" customHeight="1" x14ac:dyDescent="0.2">
      <c r="B12" s="147"/>
      <c r="C12" s="155"/>
      <c r="D12" s="150"/>
      <c r="E12" s="158"/>
      <c r="F12" s="161"/>
      <c r="G12" s="164"/>
      <c r="H12" s="150"/>
      <c r="I12" s="150"/>
      <c r="J12" s="3">
        <v>44358</v>
      </c>
      <c r="K12" s="4" t="s">
        <v>402</v>
      </c>
      <c r="L12" s="5">
        <v>21.4</v>
      </c>
      <c r="M12" s="6">
        <v>0.6</v>
      </c>
      <c r="N12" s="6">
        <v>19.600000000000001</v>
      </c>
      <c r="O12" s="9">
        <v>5</v>
      </c>
      <c r="P12" s="8" t="s">
        <v>426</v>
      </c>
      <c r="Q12" s="8" t="s">
        <v>397</v>
      </c>
      <c r="R12" s="7">
        <v>5.0999999999999996</v>
      </c>
      <c r="S12" s="7">
        <v>28.1</v>
      </c>
      <c r="T12" s="7">
        <v>25.3</v>
      </c>
      <c r="U12" s="7">
        <v>32.5</v>
      </c>
      <c r="V12" s="7">
        <v>8.5</v>
      </c>
      <c r="W12" s="7">
        <v>0.3</v>
      </c>
      <c r="X12" s="7">
        <v>0.1</v>
      </c>
      <c r="Y12" s="7">
        <v>0.1</v>
      </c>
      <c r="Z12" s="7">
        <v>82.2</v>
      </c>
      <c r="AA12" s="46">
        <v>2.7440000000000002</v>
      </c>
      <c r="AB12" s="41" t="s">
        <v>416</v>
      </c>
      <c r="AC12" s="13" t="s">
        <v>571</v>
      </c>
      <c r="AD12" s="14">
        <v>3</v>
      </c>
      <c r="AE12" s="15"/>
      <c r="AF12" s="16"/>
      <c r="AG12" s="13"/>
      <c r="AH12" s="14">
        <v>3.2</v>
      </c>
      <c r="AI12" s="15" t="s">
        <v>573</v>
      </c>
      <c r="AJ12" s="16">
        <v>0.71</v>
      </c>
      <c r="AK12" s="42">
        <v>3.2</v>
      </c>
      <c r="AL12" s="17"/>
      <c r="AM12" s="18"/>
    </row>
    <row r="13" spans="2:39" ht="15" customHeight="1" x14ac:dyDescent="0.2">
      <c r="B13" s="147"/>
      <c r="C13" s="155"/>
      <c r="D13" s="150"/>
      <c r="E13" s="158"/>
      <c r="F13" s="161"/>
      <c r="G13" s="164"/>
      <c r="H13" s="150"/>
      <c r="I13" s="150"/>
      <c r="J13" s="3">
        <v>44439</v>
      </c>
      <c r="K13" s="4" t="s">
        <v>402</v>
      </c>
      <c r="L13" s="5">
        <v>22.7</v>
      </c>
      <c r="M13" s="6">
        <v>0.6</v>
      </c>
      <c r="N13" s="6">
        <v>20.100000000000001</v>
      </c>
      <c r="O13" s="9">
        <v>5</v>
      </c>
      <c r="P13" s="8" t="s">
        <v>426</v>
      </c>
      <c r="Q13" s="8" t="s">
        <v>397</v>
      </c>
      <c r="R13" s="7">
        <v>0</v>
      </c>
      <c r="S13" s="7">
        <v>34.700000000000003</v>
      </c>
      <c r="T13" s="7">
        <v>28.8</v>
      </c>
      <c r="U13" s="7">
        <v>30.9</v>
      </c>
      <c r="V13" s="7">
        <v>5.0999999999999996</v>
      </c>
      <c r="W13" s="7">
        <v>0.2</v>
      </c>
      <c r="X13" s="7">
        <v>0.2</v>
      </c>
      <c r="Y13" s="7">
        <v>0.1</v>
      </c>
      <c r="Z13" s="7">
        <v>84.7</v>
      </c>
      <c r="AA13" s="46">
        <v>2.7759999999999998</v>
      </c>
      <c r="AB13" s="41" t="s">
        <v>416</v>
      </c>
      <c r="AC13" s="13" t="s">
        <v>571</v>
      </c>
      <c r="AD13" s="14">
        <v>0.9</v>
      </c>
      <c r="AE13" s="15"/>
      <c r="AF13" s="16"/>
      <c r="AG13" s="13"/>
      <c r="AH13" s="14">
        <v>1.2</v>
      </c>
      <c r="AI13" s="15" t="s">
        <v>573</v>
      </c>
      <c r="AJ13" s="16">
        <v>0.24</v>
      </c>
      <c r="AK13" s="42">
        <v>1.2</v>
      </c>
      <c r="AL13" s="17"/>
      <c r="AM13" s="18"/>
    </row>
    <row r="14" spans="2:39" ht="15" customHeight="1" x14ac:dyDescent="0.2">
      <c r="B14" s="147"/>
      <c r="C14" s="155"/>
      <c r="D14" s="150"/>
      <c r="E14" s="158"/>
      <c r="F14" s="161"/>
      <c r="G14" s="164"/>
      <c r="H14" s="150"/>
      <c r="I14" s="150"/>
      <c r="J14" s="3">
        <v>44492</v>
      </c>
      <c r="K14" s="4" t="s">
        <v>395</v>
      </c>
      <c r="L14" s="5">
        <v>12</v>
      </c>
      <c r="M14" s="6">
        <v>0.7</v>
      </c>
      <c r="N14" s="6">
        <v>15</v>
      </c>
      <c r="O14" s="9">
        <v>5</v>
      </c>
      <c r="P14" s="8" t="s">
        <v>426</v>
      </c>
      <c r="Q14" s="8" t="s">
        <v>397</v>
      </c>
      <c r="R14" s="7">
        <v>0</v>
      </c>
      <c r="S14" s="7">
        <v>30</v>
      </c>
      <c r="T14" s="7">
        <v>38.5</v>
      </c>
      <c r="U14" s="7">
        <v>28.9</v>
      </c>
      <c r="V14" s="7">
        <v>2.5</v>
      </c>
      <c r="W14" s="7">
        <v>0</v>
      </c>
      <c r="X14" s="7">
        <v>0.1</v>
      </c>
      <c r="Y14" s="7">
        <v>0</v>
      </c>
      <c r="Z14" s="7">
        <v>81.3</v>
      </c>
      <c r="AA14" s="46">
        <v>2.7240000000000002</v>
      </c>
      <c r="AB14" s="41" t="s">
        <v>416</v>
      </c>
      <c r="AC14" s="13" t="s">
        <v>571</v>
      </c>
      <c r="AD14" s="14">
        <v>2.5</v>
      </c>
      <c r="AE14" s="15"/>
      <c r="AF14" s="16"/>
      <c r="AG14" s="13"/>
      <c r="AH14" s="14">
        <v>2.4</v>
      </c>
      <c r="AI14" s="15" t="s">
        <v>573</v>
      </c>
      <c r="AJ14" s="16">
        <v>0.61</v>
      </c>
      <c r="AK14" s="42">
        <v>2.4</v>
      </c>
      <c r="AL14" s="17"/>
      <c r="AM14" s="18"/>
    </row>
    <row r="15" spans="2:39" ht="15" customHeight="1" x14ac:dyDescent="0.2">
      <c r="B15" s="147"/>
      <c r="C15" s="155"/>
      <c r="D15" s="150"/>
      <c r="E15" s="158"/>
      <c r="F15" s="161"/>
      <c r="G15" s="164"/>
      <c r="H15" s="150"/>
      <c r="I15" s="150"/>
      <c r="J15" s="3">
        <v>44522</v>
      </c>
      <c r="K15" s="4" t="s">
        <v>398</v>
      </c>
      <c r="L15" s="5">
        <v>10.199999999999999</v>
      </c>
      <c r="M15" s="6">
        <v>0.8</v>
      </c>
      <c r="N15" s="6">
        <v>10.9</v>
      </c>
      <c r="O15" s="9">
        <v>5</v>
      </c>
      <c r="P15" s="8" t="s">
        <v>426</v>
      </c>
      <c r="Q15" s="8" t="s">
        <v>397</v>
      </c>
      <c r="R15" s="7">
        <v>2.1</v>
      </c>
      <c r="S15" s="7">
        <v>33.5</v>
      </c>
      <c r="T15" s="7">
        <v>27.1</v>
      </c>
      <c r="U15" s="7">
        <v>28.3</v>
      </c>
      <c r="V15" s="7">
        <v>7.6</v>
      </c>
      <c r="W15" s="7">
        <v>1</v>
      </c>
      <c r="X15" s="7">
        <v>0.2</v>
      </c>
      <c r="Y15" s="7">
        <v>0.2</v>
      </c>
      <c r="Z15" s="7">
        <v>85.3</v>
      </c>
      <c r="AA15" s="46">
        <v>2.8919999999999999</v>
      </c>
      <c r="AB15" s="41" t="s">
        <v>416</v>
      </c>
      <c r="AC15" s="13" t="s">
        <v>571</v>
      </c>
      <c r="AD15" s="14">
        <v>1.9</v>
      </c>
      <c r="AE15" s="15"/>
      <c r="AF15" s="16"/>
      <c r="AG15" s="13"/>
      <c r="AH15" s="14">
        <v>2.1</v>
      </c>
      <c r="AI15" s="15" t="s">
        <v>573</v>
      </c>
      <c r="AJ15" s="16">
        <v>0.6</v>
      </c>
      <c r="AK15" s="42">
        <v>2.1</v>
      </c>
      <c r="AL15" s="17"/>
      <c r="AM15" s="18"/>
    </row>
    <row r="16" spans="2:39" ht="15" customHeight="1" x14ac:dyDescent="0.2">
      <c r="B16" s="147"/>
      <c r="C16" s="155"/>
      <c r="D16" s="150"/>
      <c r="E16" s="158"/>
      <c r="F16" s="161"/>
      <c r="G16" s="164"/>
      <c r="H16" s="150"/>
      <c r="I16" s="150"/>
      <c r="J16" s="3">
        <v>44544</v>
      </c>
      <c r="K16" s="4" t="s">
        <v>402</v>
      </c>
      <c r="L16" s="5">
        <v>9.6999999999999993</v>
      </c>
      <c r="M16" s="6">
        <v>0.8</v>
      </c>
      <c r="N16" s="6">
        <v>4.0999999999999996</v>
      </c>
      <c r="O16" s="9">
        <v>5</v>
      </c>
      <c r="P16" s="8" t="s">
        <v>426</v>
      </c>
      <c r="Q16" s="8" t="s">
        <v>397</v>
      </c>
      <c r="R16" s="7">
        <v>1.2</v>
      </c>
      <c r="S16" s="7">
        <v>24.5</v>
      </c>
      <c r="T16" s="7">
        <v>44.3</v>
      </c>
      <c r="U16" s="7">
        <v>27.7</v>
      </c>
      <c r="V16" s="7">
        <v>2.1</v>
      </c>
      <c r="W16" s="7">
        <v>0.1</v>
      </c>
      <c r="X16" s="7">
        <v>0</v>
      </c>
      <c r="Y16" s="7">
        <v>0.1</v>
      </c>
      <c r="Z16" s="7">
        <v>89.2</v>
      </c>
      <c r="AA16" s="46">
        <v>2.726</v>
      </c>
      <c r="AB16" s="41" t="s">
        <v>416</v>
      </c>
      <c r="AC16" s="13" t="s">
        <v>571</v>
      </c>
      <c r="AD16" s="14">
        <v>1.2</v>
      </c>
      <c r="AE16" s="15"/>
      <c r="AF16" s="16"/>
      <c r="AG16" s="13"/>
      <c r="AH16" s="14">
        <v>1.4</v>
      </c>
      <c r="AI16" s="15" t="s">
        <v>573</v>
      </c>
      <c r="AJ16" s="16">
        <v>0.38</v>
      </c>
      <c r="AK16" s="42">
        <v>1.4</v>
      </c>
      <c r="AL16" s="17"/>
      <c r="AM16" s="18"/>
    </row>
    <row r="17" spans="2:39" ht="15" customHeight="1" x14ac:dyDescent="0.2">
      <c r="B17" s="147"/>
      <c r="C17" s="155">
        <v>100</v>
      </c>
      <c r="D17" s="150" t="s">
        <v>222</v>
      </c>
      <c r="E17" s="158"/>
      <c r="F17" s="161"/>
      <c r="G17" s="164"/>
      <c r="H17" s="150" t="s">
        <v>223</v>
      </c>
      <c r="I17" s="150" t="s">
        <v>221</v>
      </c>
      <c r="J17" s="3">
        <v>44341</v>
      </c>
      <c r="K17" s="4" t="s">
        <v>402</v>
      </c>
      <c r="L17" s="5">
        <v>17.100000000000001</v>
      </c>
      <c r="M17" s="6">
        <v>0.3</v>
      </c>
      <c r="N17" s="6">
        <v>14.1</v>
      </c>
      <c r="O17" s="9">
        <v>3</v>
      </c>
      <c r="P17" s="8" t="s">
        <v>426</v>
      </c>
      <c r="Q17" s="8" t="s">
        <v>397</v>
      </c>
      <c r="R17" s="7">
        <v>0</v>
      </c>
      <c r="S17" s="7">
        <v>15</v>
      </c>
      <c r="T17" s="7">
        <v>11.5</v>
      </c>
      <c r="U17" s="7">
        <v>30.4</v>
      </c>
      <c r="V17" s="7">
        <v>37.799999999999997</v>
      </c>
      <c r="W17" s="7">
        <v>4.7</v>
      </c>
      <c r="X17" s="7">
        <v>0.3</v>
      </c>
      <c r="Y17" s="7">
        <v>0.3</v>
      </c>
      <c r="Z17" s="7">
        <v>79.7</v>
      </c>
      <c r="AA17" s="46">
        <v>2.6709999999999998</v>
      </c>
      <c r="AB17" s="41" t="s">
        <v>410</v>
      </c>
      <c r="AC17" s="13" t="s">
        <v>571</v>
      </c>
      <c r="AD17" s="14">
        <v>5.9</v>
      </c>
      <c r="AE17" s="15"/>
      <c r="AF17" s="16"/>
      <c r="AG17" s="13"/>
      <c r="AH17" s="14">
        <v>18</v>
      </c>
      <c r="AI17" s="15" t="s">
        <v>573</v>
      </c>
      <c r="AJ17" s="16">
        <v>3.1</v>
      </c>
      <c r="AK17" s="42">
        <v>18</v>
      </c>
      <c r="AL17" s="17"/>
      <c r="AM17" s="18"/>
    </row>
    <row r="18" spans="2:39" ht="15" customHeight="1" x14ac:dyDescent="0.2">
      <c r="B18" s="147"/>
      <c r="C18" s="155"/>
      <c r="D18" s="150"/>
      <c r="E18" s="158"/>
      <c r="F18" s="161"/>
      <c r="G18" s="164"/>
      <c r="H18" s="150"/>
      <c r="I18" s="150"/>
      <c r="J18" s="3">
        <v>44356</v>
      </c>
      <c r="K18" s="4" t="s">
        <v>402</v>
      </c>
      <c r="L18" s="5">
        <v>19.8</v>
      </c>
      <c r="M18" s="6">
        <v>0.3</v>
      </c>
      <c r="N18" s="6">
        <v>16.5</v>
      </c>
      <c r="O18" s="9">
        <v>5</v>
      </c>
      <c r="P18" s="8" t="s">
        <v>420</v>
      </c>
      <c r="Q18" s="8" t="s">
        <v>414</v>
      </c>
      <c r="R18" s="7">
        <v>0</v>
      </c>
      <c r="S18" s="7">
        <v>0.9</v>
      </c>
      <c r="T18" s="7">
        <v>0.8</v>
      </c>
      <c r="U18" s="7">
        <v>6.4</v>
      </c>
      <c r="V18" s="7">
        <v>28.8</v>
      </c>
      <c r="W18" s="7">
        <v>42.7</v>
      </c>
      <c r="X18" s="7">
        <v>11.9</v>
      </c>
      <c r="Y18" s="7">
        <v>8.5</v>
      </c>
      <c r="Z18" s="7">
        <v>67.900000000000006</v>
      </c>
      <c r="AA18" s="46">
        <v>2.633</v>
      </c>
      <c r="AB18" s="41" t="s">
        <v>410</v>
      </c>
      <c r="AC18" s="13" t="s">
        <v>571</v>
      </c>
      <c r="AD18" s="14">
        <v>8.6</v>
      </c>
      <c r="AE18" s="15"/>
      <c r="AF18" s="16"/>
      <c r="AG18" s="13"/>
      <c r="AH18" s="14">
        <v>76</v>
      </c>
      <c r="AI18" s="15" t="s">
        <v>573</v>
      </c>
      <c r="AJ18" s="16">
        <v>5.9</v>
      </c>
      <c r="AK18" s="42">
        <v>76</v>
      </c>
      <c r="AL18" s="17"/>
      <c r="AM18" s="18"/>
    </row>
    <row r="19" spans="2:39" ht="15" customHeight="1" x14ac:dyDescent="0.2">
      <c r="B19" s="147"/>
      <c r="C19" s="155"/>
      <c r="D19" s="150"/>
      <c r="E19" s="158"/>
      <c r="F19" s="161"/>
      <c r="G19" s="164"/>
      <c r="H19" s="150"/>
      <c r="I19" s="150"/>
      <c r="J19" s="3">
        <v>44434</v>
      </c>
      <c r="K19" s="4" t="s">
        <v>395</v>
      </c>
      <c r="L19" s="5">
        <v>25.2</v>
      </c>
      <c r="M19" s="6">
        <v>0.3</v>
      </c>
      <c r="N19" s="6">
        <v>19.7</v>
      </c>
      <c r="O19" s="9">
        <v>5</v>
      </c>
      <c r="P19" s="8" t="s">
        <v>420</v>
      </c>
      <c r="Q19" s="8" t="s">
        <v>423</v>
      </c>
      <c r="R19" s="7">
        <v>1.6</v>
      </c>
      <c r="S19" s="7">
        <v>30.5</v>
      </c>
      <c r="T19" s="7">
        <v>16.2</v>
      </c>
      <c r="U19" s="7">
        <v>25.8</v>
      </c>
      <c r="V19" s="7">
        <v>23.8</v>
      </c>
      <c r="W19" s="7">
        <v>1.7</v>
      </c>
      <c r="X19" s="7">
        <v>0.2</v>
      </c>
      <c r="Y19" s="7">
        <v>0.2</v>
      </c>
      <c r="Z19" s="7">
        <v>79.099999999999994</v>
      </c>
      <c r="AA19" s="46">
        <v>2.71</v>
      </c>
      <c r="AB19" s="41" t="s">
        <v>413</v>
      </c>
      <c r="AC19" s="13" t="s">
        <v>571</v>
      </c>
      <c r="AD19" s="14">
        <v>7.6</v>
      </c>
      <c r="AE19" s="15"/>
      <c r="AF19" s="16"/>
      <c r="AG19" s="13"/>
      <c r="AH19" s="14">
        <v>11</v>
      </c>
      <c r="AI19" s="15" t="s">
        <v>573</v>
      </c>
      <c r="AJ19" s="16">
        <v>3</v>
      </c>
      <c r="AK19" s="42">
        <v>11</v>
      </c>
      <c r="AL19" s="17"/>
      <c r="AM19" s="18"/>
    </row>
    <row r="20" spans="2:39" ht="15" customHeight="1" x14ac:dyDescent="0.2">
      <c r="B20" s="147"/>
      <c r="C20" s="155"/>
      <c r="D20" s="150"/>
      <c r="E20" s="158"/>
      <c r="F20" s="161"/>
      <c r="G20" s="164"/>
      <c r="H20" s="150"/>
      <c r="I20" s="150"/>
      <c r="J20" s="3">
        <v>44493</v>
      </c>
      <c r="K20" s="4" t="s">
        <v>402</v>
      </c>
      <c r="L20" s="5">
        <v>14.3</v>
      </c>
      <c r="M20" s="6">
        <v>0.3</v>
      </c>
      <c r="N20" s="6">
        <v>13.1</v>
      </c>
      <c r="O20" s="9">
        <v>5</v>
      </c>
      <c r="P20" s="8" t="s">
        <v>421</v>
      </c>
      <c r="Q20" s="8" t="s">
        <v>397</v>
      </c>
      <c r="R20" s="7">
        <v>0</v>
      </c>
      <c r="S20" s="7">
        <v>11.4</v>
      </c>
      <c r="T20" s="7">
        <v>7.2</v>
      </c>
      <c r="U20" s="7">
        <v>14.4</v>
      </c>
      <c r="V20" s="7">
        <v>36.200000000000003</v>
      </c>
      <c r="W20" s="7">
        <v>20.100000000000001</v>
      </c>
      <c r="X20" s="7">
        <v>5.3</v>
      </c>
      <c r="Y20" s="7">
        <v>5.4</v>
      </c>
      <c r="Z20" s="7">
        <v>71.5</v>
      </c>
      <c r="AA20" s="46">
        <v>2.669</v>
      </c>
      <c r="AB20" s="41" t="s">
        <v>413</v>
      </c>
      <c r="AC20" s="13" t="s">
        <v>571</v>
      </c>
      <c r="AD20" s="14">
        <v>7.8</v>
      </c>
      <c r="AE20" s="15"/>
      <c r="AF20" s="16"/>
      <c r="AG20" s="13"/>
      <c r="AH20" s="14">
        <v>20</v>
      </c>
      <c r="AI20" s="15" t="s">
        <v>573</v>
      </c>
      <c r="AJ20" s="16">
        <v>3.3</v>
      </c>
      <c r="AK20" s="42">
        <v>20</v>
      </c>
      <c r="AL20" s="17"/>
      <c r="AM20" s="18"/>
    </row>
    <row r="21" spans="2:39" ht="15" customHeight="1" x14ac:dyDescent="0.2">
      <c r="B21" s="147"/>
      <c r="C21" s="155"/>
      <c r="D21" s="150"/>
      <c r="E21" s="158"/>
      <c r="F21" s="161"/>
      <c r="G21" s="164"/>
      <c r="H21" s="150"/>
      <c r="I21" s="150"/>
      <c r="J21" s="3">
        <v>44523</v>
      </c>
      <c r="K21" s="4" t="s">
        <v>398</v>
      </c>
      <c r="L21" s="5">
        <v>10.8</v>
      </c>
      <c r="M21" s="6">
        <v>0.3</v>
      </c>
      <c r="N21" s="6">
        <v>9.4</v>
      </c>
      <c r="O21" s="9">
        <v>5</v>
      </c>
      <c r="P21" s="8" t="s">
        <v>420</v>
      </c>
      <c r="Q21" s="8" t="s">
        <v>397</v>
      </c>
      <c r="R21" s="7">
        <v>0</v>
      </c>
      <c r="S21" s="7">
        <v>26.1</v>
      </c>
      <c r="T21" s="7">
        <v>14.8</v>
      </c>
      <c r="U21" s="7">
        <v>26.9</v>
      </c>
      <c r="V21" s="7">
        <v>28.5</v>
      </c>
      <c r="W21" s="7">
        <v>3.2</v>
      </c>
      <c r="X21" s="7">
        <v>0.4</v>
      </c>
      <c r="Y21" s="7">
        <v>0.1</v>
      </c>
      <c r="Z21" s="7">
        <v>81.400000000000006</v>
      </c>
      <c r="AA21" s="46">
        <v>2.7690000000000001</v>
      </c>
      <c r="AB21" s="41" t="s">
        <v>413</v>
      </c>
      <c r="AC21" s="13" t="s">
        <v>571</v>
      </c>
      <c r="AD21" s="14">
        <v>8.1</v>
      </c>
      <c r="AE21" s="15"/>
      <c r="AF21" s="16"/>
      <c r="AG21" s="13"/>
      <c r="AH21" s="14">
        <v>11</v>
      </c>
      <c r="AI21" s="15" t="s">
        <v>573</v>
      </c>
      <c r="AJ21" s="16">
        <v>2.8</v>
      </c>
      <c r="AK21" s="42">
        <v>11</v>
      </c>
      <c r="AL21" s="17"/>
      <c r="AM21" s="18"/>
    </row>
    <row r="22" spans="2:39" ht="15" customHeight="1" x14ac:dyDescent="0.2">
      <c r="B22" s="147"/>
      <c r="C22" s="155"/>
      <c r="D22" s="150"/>
      <c r="E22" s="158"/>
      <c r="F22" s="161"/>
      <c r="G22" s="164"/>
      <c r="H22" s="150"/>
      <c r="I22" s="150"/>
      <c r="J22" s="3">
        <v>44546</v>
      </c>
      <c r="K22" s="4" t="s">
        <v>398</v>
      </c>
      <c r="L22" s="5">
        <v>8.1999999999999993</v>
      </c>
      <c r="M22" s="6">
        <v>0.3</v>
      </c>
      <c r="N22" s="6">
        <v>7.4</v>
      </c>
      <c r="O22" s="9">
        <v>5</v>
      </c>
      <c r="P22" s="8" t="s">
        <v>420</v>
      </c>
      <c r="Q22" s="8" t="s">
        <v>397</v>
      </c>
      <c r="R22" s="7">
        <v>6</v>
      </c>
      <c r="S22" s="7">
        <v>31.6</v>
      </c>
      <c r="T22" s="7">
        <v>11.1</v>
      </c>
      <c r="U22" s="7">
        <v>12.3</v>
      </c>
      <c r="V22" s="7">
        <v>30.4</v>
      </c>
      <c r="W22" s="7">
        <v>7</v>
      </c>
      <c r="X22" s="7">
        <v>0.8</v>
      </c>
      <c r="Y22" s="7">
        <v>0.8</v>
      </c>
      <c r="Z22" s="7">
        <v>80.900000000000006</v>
      </c>
      <c r="AA22" s="46">
        <v>2.7759999999999998</v>
      </c>
      <c r="AB22" s="41" t="s">
        <v>413</v>
      </c>
      <c r="AC22" s="13" t="s">
        <v>571</v>
      </c>
      <c r="AD22" s="14">
        <v>7.2</v>
      </c>
      <c r="AE22" s="15"/>
      <c r="AF22" s="16"/>
      <c r="AG22" s="13"/>
      <c r="AH22" s="14">
        <v>13</v>
      </c>
      <c r="AI22" s="15" t="s">
        <v>573</v>
      </c>
      <c r="AJ22" s="16">
        <v>2.7</v>
      </c>
      <c r="AK22" s="42">
        <v>13</v>
      </c>
      <c r="AL22" s="17"/>
      <c r="AM22" s="18"/>
    </row>
    <row r="23" spans="2:39" ht="15" customHeight="1" x14ac:dyDescent="0.2">
      <c r="B23" s="147"/>
      <c r="C23" s="155">
        <v>101</v>
      </c>
      <c r="D23" s="150" t="s">
        <v>222</v>
      </c>
      <c r="E23" s="158"/>
      <c r="F23" s="161"/>
      <c r="G23" s="164"/>
      <c r="H23" s="150" t="s">
        <v>224</v>
      </c>
      <c r="I23" s="150" t="s">
        <v>221</v>
      </c>
      <c r="J23" s="3">
        <v>44340</v>
      </c>
      <c r="K23" s="4" t="s">
        <v>402</v>
      </c>
      <c r="L23" s="5">
        <v>24.1</v>
      </c>
      <c r="M23" s="6">
        <v>0.75</v>
      </c>
      <c r="N23" s="6">
        <v>20.9</v>
      </c>
      <c r="O23" s="9">
        <v>3</v>
      </c>
      <c r="P23" s="8" t="s">
        <v>428</v>
      </c>
      <c r="Q23" s="8" t="s">
        <v>397</v>
      </c>
      <c r="R23" s="7">
        <v>0.7</v>
      </c>
      <c r="S23" s="7">
        <v>41.9</v>
      </c>
      <c r="T23" s="7">
        <v>21.1</v>
      </c>
      <c r="U23" s="7">
        <v>13.7</v>
      </c>
      <c r="V23" s="7">
        <v>20</v>
      </c>
      <c r="W23" s="7">
        <v>2.1</v>
      </c>
      <c r="X23" s="7">
        <v>0.3</v>
      </c>
      <c r="Y23" s="7">
        <v>0.2</v>
      </c>
      <c r="Z23" s="7">
        <v>84</v>
      </c>
      <c r="AA23" s="46">
        <v>2.706</v>
      </c>
      <c r="AB23" s="41" t="s">
        <v>413</v>
      </c>
      <c r="AC23" s="13" t="s">
        <v>571</v>
      </c>
      <c r="AD23" s="14">
        <v>5.4</v>
      </c>
      <c r="AE23" s="15"/>
      <c r="AF23" s="16"/>
      <c r="AG23" s="13"/>
      <c r="AH23" s="14">
        <v>24</v>
      </c>
      <c r="AI23" s="15" t="s">
        <v>573</v>
      </c>
      <c r="AJ23" s="16">
        <v>3</v>
      </c>
      <c r="AK23" s="42">
        <v>24</v>
      </c>
      <c r="AL23" s="17"/>
      <c r="AM23" s="18"/>
    </row>
    <row r="24" spans="2:39" ht="15" customHeight="1" x14ac:dyDescent="0.2">
      <c r="B24" s="147"/>
      <c r="C24" s="155"/>
      <c r="D24" s="150"/>
      <c r="E24" s="158"/>
      <c r="F24" s="161"/>
      <c r="G24" s="164"/>
      <c r="H24" s="150"/>
      <c r="I24" s="150"/>
      <c r="J24" s="3">
        <v>44355</v>
      </c>
      <c r="K24" s="4" t="s">
        <v>402</v>
      </c>
      <c r="L24" s="5">
        <v>23.7</v>
      </c>
      <c r="M24" s="6">
        <v>0.55000000000000004</v>
      </c>
      <c r="N24" s="6">
        <v>19.7</v>
      </c>
      <c r="O24" s="9">
        <v>3</v>
      </c>
      <c r="P24" s="8" t="s">
        <v>420</v>
      </c>
      <c r="Q24" s="8" t="s">
        <v>397</v>
      </c>
      <c r="R24" s="7">
        <v>1.1000000000000001</v>
      </c>
      <c r="S24" s="7">
        <v>40.6</v>
      </c>
      <c r="T24" s="7">
        <v>15.2</v>
      </c>
      <c r="U24" s="7">
        <v>9</v>
      </c>
      <c r="V24" s="7">
        <v>26.5</v>
      </c>
      <c r="W24" s="7">
        <v>6.4</v>
      </c>
      <c r="X24" s="7">
        <v>0.6</v>
      </c>
      <c r="Y24" s="7">
        <v>0.6</v>
      </c>
      <c r="Z24" s="7">
        <v>83.4</v>
      </c>
      <c r="AA24" s="46">
        <v>2.7040000000000002</v>
      </c>
      <c r="AB24" s="41" t="s">
        <v>416</v>
      </c>
      <c r="AC24" s="13" t="s">
        <v>571</v>
      </c>
      <c r="AD24" s="14">
        <v>8.3000000000000007</v>
      </c>
      <c r="AE24" s="15"/>
      <c r="AF24" s="16"/>
      <c r="AG24" s="13"/>
      <c r="AH24" s="14">
        <v>26</v>
      </c>
      <c r="AI24" s="15" t="s">
        <v>573</v>
      </c>
      <c r="AJ24" s="16">
        <v>4.0999999999999996</v>
      </c>
      <c r="AK24" s="42">
        <v>26</v>
      </c>
      <c r="AL24" s="17"/>
      <c r="AM24" s="18"/>
    </row>
    <row r="25" spans="2:39" ht="15" customHeight="1" x14ac:dyDescent="0.2">
      <c r="B25" s="147"/>
      <c r="C25" s="155"/>
      <c r="D25" s="150"/>
      <c r="E25" s="158"/>
      <c r="F25" s="161"/>
      <c r="G25" s="164"/>
      <c r="H25" s="150"/>
      <c r="I25" s="150"/>
      <c r="J25" s="3">
        <v>44439</v>
      </c>
      <c r="K25" s="4" t="s">
        <v>402</v>
      </c>
      <c r="L25" s="5">
        <v>24.2</v>
      </c>
      <c r="M25" s="6">
        <v>0.3</v>
      </c>
      <c r="N25" s="6">
        <v>20.100000000000001</v>
      </c>
      <c r="O25" s="9">
        <v>5</v>
      </c>
      <c r="P25" s="8" t="s">
        <v>411</v>
      </c>
      <c r="Q25" s="8" t="s">
        <v>397</v>
      </c>
      <c r="R25" s="7">
        <v>4.0999999999999996</v>
      </c>
      <c r="S25" s="7">
        <v>42.7</v>
      </c>
      <c r="T25" s="7">
        <v>14.9</v>
      </c>
      <c r="U25" s="7">
        <v>21.1</v>
      </c>
      <c r="V25" s="7">
        <v>16.100000000000001</v>
      </c>
      <c r="W25" s="7">
        <v>0.7</v>
      </c>
      <c r="X25" s="7">
        <v>0.2</v>
      </c>
      <c r="Y25" s="7">
        <v>0.2</v>
      </c>
      <c r="Z25" s="7">
        <v>86.4</v>
      </c>
      <c r="AA25" s="46">
        <v>2.6949999999999998</v>
      </c>
      <c r="AB25" s="41" t="s">
        <v>413</v>
      </c>
      <c r="AC25" s="13" t="s">
        <v>571</v>
      </c>
      <c r="AD25" s="14">
        <v>7.4</v>
      </c>
      <c r="AE25" s="15"/>
      <c r="AF25" s="16"/>
      <c r="AG25" s="13"/>
      <c r="AH25" s="14">
        <v>13</v>
      </c>
      <c r="AI25" s="15" t="s">
        <v>573</v>
      </c>
      <c r="AJ25" s="16">
        <v>2.5</v>
      </c>
      <c r="AK25" s="42">
        <v>13</v>
      </c>
      <c r="AL25" s="17"/>
      <c r="AM25" s="18"/>
    </row>
    <row r="26" spans="2:39" ht="15" customHeight="1" x14ac:dyDescent="0.2">
      <c r="B26" s="147"/>
      <c r="C26" s="155"/>
      <c r="D26" s="150"/>
      <c r="E26" s="158"/>
      <c r="F26" s="161"/>
      <c r="G26" s="164"/>
      <c r="H26" s="150"/>
      <c r="I26" s="150"/>
      <c r="J26" s="3">
        <v>44493</v>
      </c>
      <c r="K26" s="4" t="s">
        <v>402</v>
      </c>
      <c r="L26" s="5">
        <v>16.2</v>
      </c>
      <c r="M26" s="6">
        <v>0.2</v>
      </c>
      <c r="N26" s="6">
        <v>15.2</v>
      </c>
      <c r="O26" s="9">
        <v>5</v>
      </c>
      <c r="P26" s="8" t="s">
        <v>428</v>
      </c>
      <c r="Q26" s="8" t="s">
        <v>397</v>
      </c>
      <c r="R26" s="7">
        <v>0</v>
      </c>
      <c r="S26" s="7">
        <v>29.3</v>
      </c>
      <c r="T26" s="7">
        <v>28.3</v>
      </c>
      <c r="U26" s="7">
        <v>25.8</v>
      </c>
      <c r="V26" s="7">
        <v>14.6</v>
      </c>
      <c r="W26" s="7">
        <v>1.3</v>
      </c>
      <c r="X26" s="7">
        <v>0.4</v>
      </c>
      <c r="Y26" s="7">
        <v>0.3</v>
      </c>
      <c r="Z26" s="7">
        <v>83.8</v>
      </c>
      <c r="AA26" s="46">
        <v>2.6760000000000002</v>
      </c>
      <c r="AB26" s="41" t="s">
        <v>413</v>
      </c>
      <c r="AC26" s="13" t="s">
        <v>571</v>
      </c>
      <c r="AD26" s="14">
        <v>5</v>
      </c>
      <c r="AE26" s="15"/>
      <c r="AF26" s="16"/>
      <c r="AG26" s="13"/>
      <c r="AH26" s="14">
        <v>15</v>
      </c>
      <c r="AI26" s="15" t="s">
        <v>573</v>
      </c>
      <c r="AJ26" s="16">
        <v>2.6</v>
      </c>
      <c r="AK26" s="42">
        <v>15</v>
      </c>
      <c r="AL26" s="17"/>
      <c r="AM26" s="18"/>
    </row>
    <row r="27" spans="2:39" ht="15" customHeight="1" x14ac:dyDescent="0.2">
      <c r="B27" s="147"/>
      <c r="C27" s="155"/>
      <c r="D27" s="150"/>
      <c r="E27" s="158"/>
      <c r="F27" s="161"/>
      <c r="G27" s="164"/>
      <c r="H27" s="150"/>
      <c r="I27" s="150"/>
      <c r="J27" s="3">
        <v>44523</v>
      </c>
      <c r="K27" s="4" t="s">
        <v>402</v>
      </c>
      <c r="L27" s="5">
        <v>13.1</v>
      </c>
      <c r="M27" s="6">
        <v>0.2</v>
      </c>
      <c r="N27" s="6">
        <v>11.5</v>
      </c>
      <c r="O27" s="9">
        <v>5</v>
      </c>
      <c r="P27" s="8" t="s">
        <v>428</v>
      </c>
      <c r="Q27" s="8" t="s">
        <v>397</v>
      </c>
      <c r="R27" s="7">
        <v>0</v>
      </c>
      <c r="S27" s="7">
        <v>28.8</v>
      </c>
      <c r="T27" s="7">
        <v>23.4</v>
      </c>
      <c r="U27" s="7">
        <v>30</v>
      </c>
      <c r="V27" s="7">
        <v>16.7</v>
      </c>
      <c r="W27" s="7">
        <v>0.8</v>
      </c>
      <c r="X27" s="7">
        <v>0.2</v>
      </c>
      <c r="Y27" s="7">
        <v>0.1</v>
      </c>
      <c r="Z27" s="7">
        <v>85.7</v>
      </c>
      <c r="AA27" s="46">
        <v>2.677</v>
      </c>
      <c r="AB27" s="41" t="s">
        <v>413</v>
      </c>
      <c r="AC27" s="13" t="s">
        <v>571</v>
      </c>
      <c r="AD27" s="14">
        <v>4.9000000000000004</v>
      </c>
      <c r="AE27" s="15"/>
      <c r="AF27" s="16"/>
      <c r="AG27" s="13"/>
      <c r="AH27" s="14">
        <v>14</v>
      </c>
      <c r="AI27" s="15" t="s">
        <v>573</v>
      </c>
      <c r="AJ27" s="16">
        <v>2.2999999999999998</v>
      </c>
      <c r="AK27" s="42">
        <v>14</v>
      </c>
      <c r="AL27" s="17"/>
      <c r="AM27" s="18"/>
    </row>
    <row r="28" spans="2:39" ht="15" customHeight="1" x14ac:dyDescent="0.2">
      <c r="B28" s="147"/>
      <c r="C28" s="155"/>
      <c r="D28" s="150"/>
      <c r="E28" s="158"/>
      <c r="F28" s="161"/>
      <c r="G28" s="164"/>
      <c r="H28" s="150"/>
      <c r="I28" s="150"/>
      <c r="J28" s="3">
        <v>44545</v>
      </c>
      <c r="K28" s="4" t="s">
        <v>395</v>
      </c>
      <c r="L28" s="5">
        <v>6.4</v>
      </c>
      <c r="M28" s="6">
        <v>0.3</v>
      </c>
      <c r="N28" s="6">
        <v>7.2</v>
      </c>
      <c r="O28" s="9">
        <v>5</v>
      </c>
      <c r="P28" s="8" t="s">
        <v>409</v>
      </c>
      <c r="Q28" s="8" t="s">
        <v>397</v>
      </c>
      <c r="R28" s="7">
        <v>3.5</v>
      </c>
      <c r="S28" s="7">
        <v>58.5</v>
      </c>
      <c r="T28" s="7">
        <v>18.899999999999999</v>
      </c>
      <c r="U28" s="7">
        <v>13.4</v>
      </c>
      <c r="V28" s="7">
        <v>5.3</v>
      </c>
      <c r="W28" s="7">
        <v>0.2</v>
      </c>
      <c r="X28" s="7">
        <v>0.1</v>
      </c>
      <c r="Y28" s="7">
        <v>0.1</v>
      </c>
      <c r="Z28" s="7">
        <v>85.9</v>
      </c>
      <c r="AA28" s="46">
        <v>2.6760000000000002</v>
      </c>
      <c r="AB28" s="41" t="s">
        <v>413</v>
      </c>
      <c r="AC28" s="13" t="s">
        <v>571</v>
      </c>
      <c r="AD28" s="14">
        <v>8.1</v>
      </c>
      <c r="AE28" s="15"/>
      <c r="AF28" s="16"/>
      <c r="AG28" s="13"/>
      <c r="AH28" s="14">
        <v>13</v>
      </c>
      <c r="AI28" s="15" t="s">
        <v>573</v>
      </c>
      <c r="AJ28" s="16">
        <v>2.8</v>
      </c>
      <c r="AK28" s="42">
        <v>13</v>
      </c>
      <c r="AL28" s="17"/>
      <c r="AM28" s="18"/>
    </row>
    <row r="29" spans="2:39" ht="15" customHeight="1" x14ac:dyDescent="0.2">
      <c r="B29" s="147"/>
      <c r="C29" s="155">
        <v>102</v>
      </c>
      <c r="D29" s="150" t="s">
        <v>222</v>
      </c>
      <c r="E29" s="158"/>
      <c r="F29" s="161"/>
      <c r="G29" s="164"/>
      <c r="H29" s="150" t="s">
        <v>225</v>
      </c>
      <c r="I29" s="150" t="s">
        <v>221</v>
      </c>
      <c r="J29" s="3">
        <v>44340</v>
      </c>
      <c r="K29" s="4" t="s">
        <v>402</v>
      </c>
      <c r="L29" s="5">
        <v>23.6</v>
      </c>
      <c r="M29" s="6">
        <v>0.8</v>
      </c>
      <c r="N29" s="6">
        <v>19.399999999999999</v>
      </c>
      <c r="O29" s="9">
        <v>3</v>
      </c>
      <c r="P29" s="8" t="s">
        <v>409</v>
      </c>
      <c r="Q29" s="8" t="s">
        <v>397</v>
      </c>
      <c r="R29" s="7">
        <v>0</v>
      </c>
      <c r="S29" s="7">
        <v>7.4</v>
      </c>
      <c r="T29" s="7">
        <v>17</v>
      </c>
      <c r="U29" s="7">
        <v>46.6</v>
      </c>
      <c r="V29" s="7">
        <v>28.8</v>
      </c>
      <c r="W29" s="7">
        <v>0.2</v>
      </c>
      <c r="X29" s="7">
        <v>0</v>
      </c>
      <c r="Y29" s="7">
        <v>0</v>
      </c>
      <c r="Z29" s="7">
        <v>81.3</v>
      </c>
      <c r="AA29" s="46">
        <v>2.6709999999999998</v>
      </c>
      <c r="AB29" s="41" t="s">
        <v>416</v>
      </c>
      <c r="AC29" s="13" t="s">
        <v>571</v>
      </c>
      <c r="AD29" s="14">
        <v>3.6</v>
      </c>
      <c r="AE29" s="15"/>
      <c r="AF29" s="16"/>
      <c r="AG29" s="13"/>
      <c r="AH29" s="14">
        <v>3.9</v>
      </c>
      <c r="AI29" s="15" t="s">
        <v>573</v>
      </c>
      <c r="AJ29" s="16">
        <v>1.1000000000000001</v>
      </c>
      <c r="AK29" s="42">
        <v>3.9</v>
      </c>
      <c r="AL29" s="17"/>
      <c r="AM29" s="18"/>
    </row>
    <row r="30" spans="2:39" ht="15" customHeight="1" x14ac:dyDescent="0.2">
      <c r="B30" s="147"/>
      <c r="C30" s="155"/>
      <c r="D30" s="150"/>
      <c r="E30" s="158"/>
      <c r="F30" s="161"/>
      <c r="G30" s="164"/>
      <c r="H30" s="150"/>
      <c r="I30" s="150"/>
      <c r="J30" s="3">
        <v>44355</v>
      </c>
      <c r="K30" s="4" t="s">
        <v>402</v>
      </c>
      <c r="L30" s="5">
        <v>24.7</v>
      </c>
      <c r="M30" s="6">
        <v>0.65</v>
      </c>
      <c r="N30" s="6">
        <v>19.3</v>
      </c>
      <c r="O30" s="9">
        <v>5</v>
      </c>
      <c r="P30" s="8" t="s">
        <v>411</v>
      </c>
      <c r="Q30" s="8" t="s">
        <v>397</v>
      </c>
      <c r="R30" s="7">
        <v>0</v>
      </c>
      <c r="S30" s="7">
        <v>28.5</v>
      </c>
      <c r="T30" s="7">
        <v>11</v>
      </c>
      <c r="U30" s="7">
        <v>24.3</v>
      </c>
      <c r="V30" s="7">
        <v>35.700000000000003</v>
      </c>
      <c r="W30" s="7">
        <v>0.3</v>
      </c>
      <c r="X30" s="7">
        <v>0.1</v>
      </c>
      <c r="Y30" s="7">
        <v>0.1</v>
      </c>
      <c r="Z30" s="7">
        <v>87.8</v>
      </c>
      <c r="AA30" s="46">
        <v>2.6779999999999999</v>
      </c>
      <c r="AB30" s="41" t="s">
        <v>416</v>
      </c>
      <c r="AC30" s="13" t="s">
        <v>571</v>
      </c>
      <c r="AD30" s="14">
        <v>2.4</v>
      </c>
      <c r="AE30" s="15"/>
      <c r="AF30" s="16"/>
      <c r="AG30" s="13"/>
      <c r="AH30" s="14">
        <v>2.1</v>
      </c>
      <c r="AI30" s="15" t="s">
        <v>573</v>
      </c>
      <c r="AJ30" s="16">
        <v>0.71</v>
      </c>
      <c r="AK30" s="42">
        <v>2.1</v>
      </c>
      <c r="AL30" s="17"/>
      <c r="AM30" s="18"/>
    </row>
    <row r="31" spans="2:39" ht="15" customHeight="1" x14ac:dyDescent="0.2">
      <c r="B31" s="147"/>
      <c r="C31" s="155"/>
      <c r="D31" s="150"/>
      <c r="E31" s="158"/>
      <c r="F31" s="161"/>
      <c r="G31" s="164"/>
      <c r="H31" s="150"/>
      <c r="I31" s="150"/>
      <c r="J31" s="3">
        <v>44434</v>
      </c>
      <c r="K31" s="4" t="s">
        <v>398</v>
      </c>
      <c r="L31" s="5">
        <v>24.2</v>
      </c>
      <c r="M31" s="6">
        <v>0.3</v>
      </c>
      <c r="N31" s="6">
        <v>19.100000000000001</v>
      </c>
      <c r="O31" s="9">
        <v>5</v>
      </c>
      <c r="P31" s="8" t="s">
        <v>411</v>
      </c>
      <c r="Q31" s="8" t="s">
        <v>423</v>
      </c>
      <c r="R31" s="7">
        <v>0</v>
      </c>
      <c r="S31" s="7">
        <v>34.299999999999997</v>
      </c>
      <c r="T31" s="7">
        <v>25.3</v>
      </c>
      <c r="U31" s="7">
        <v>23.2</v>
      </c>
      <c r="V31" s="7">
        <v>16.399999999999999</v>
      </c>
      <c r="W31" s="7">
        <v>0.6</v>
      </c>
      <c r="X31" s="7">
        <v>0.1</v>
      </c>
      <c r="Y31" s="7">
        <v>0.1</v>
      </c>
      <c r="Z31" s="7">
        <v>88.6</v>
      </c>
      <c r="AA31" s="46">
        <v>2.673</v>
      </c>
      <c r="AB31" s="41" t="s">
        <v>416</v>
      </c>
      <c r="AC31" s="13" t="s">
        <v>571</v>
      </c>
      <c r="AD31" s="14">
        <v>7.7</v>
      </c>
      <c r="AE31" s="15"/>
      <c r="AF31" s="16"/>
      <c r="AG31" s="13"/>
      <c r="AH31" s="14">
        <v>13</v>
      </c>
      <c r="AI31" s="15" t="s">
        <v>573</v>
      </c>
      <c r="AJ31" s="16">
        <v>3.6</v>
      </c>
      <c r="AK31" s="42">
        <v>13</v>
      </c>
      <c r="AL31" s="17"/>
      <c r="AM31" s="18"/>
    </row>
    <row r="32" spans="2:39" ht="15" customHeight="1" x14ac:dyDescent="0.2">
      <c r="B32" s="147"/>
      <c r="C32" s="155"/>
      <c r="D32" s="150"/>
      <c r="E32" s="158"/>
      <c r="F32" s="161"/>
      <c r="G32" s="164"/>
      <c r="H32" s="150"/>
      <c r="I32" s="150"/>
      <c r="J32" s="3">
        <v>44493</v>
      </c>
      <c r="K32" s="4" t="s">
        <v>402</v>
      </c>
      <c r="L32" s="5">
        <v>15.8</v>
      </c>
      <c r="M32" s="6">
        <v>0.2</v>
      </c>
      <c r="N32" s="6">
        <v>15.8</v>
      </c>
      <c r="O32" s="9">
        <v>5</v>
      </c>
      <c r="P32" s="8" t="s">
        <v>411</v>
      </c>
      <c r="Q32" s="8" t="s">
        <v>397</v>
      </c>
      <c r="R32" s="7">
        <v>0</v>
      </c>
      <c r="S32" s="7">
        <v>42</v>
      </c>
      <c r="T32" s="7">
        <v>23.2</v>
      </c>
      <c r="U32" s="7">
        <v>18.8</v>
      </c>
      <c r="V32" s="7">
        <v>13.5</v>
      </c>
      <c r="W32" s="7">
        <v>1.6</v>
      </c>
      <c r="X32" s="7">
        <v>0.6</v>
      </c>
      <c r="Y32" s="7">
        <v>0.3</v>
      </c>
      <c r="Z32" s="7">
        <v>84.6</v>
      </c>
      <c r="AA32" s="46">
        <v>2.6720000000000002</v>
      </c>
      <c r="AB32" s="41" t="s">
        <v>413</v>
      </c>
      <c r="AC32" s="13" t="s">
        <v>571</v>
      </c>
      <c r="AD32" s="14">
        <v>6.8</v>
      </c>
      <c r="AE32" s="15"/>
      <c r="AF32" s="16"/>
      <c r="AG32" s="13"/>
      <c r="AH32" s="14">
        <v>22</v>
      </c>
      <c r="AI32" s="15" t="s">
        <v>573</v>
      </c>
      <c r="AJ32" s="16">
        <v>3.3</v>
      </c>
      <c r="AK32" s="42">
        <v>22</v>
      </c>
      <c r="AL32" s="17"/>
      <c r="AM32" s="18"/>
    </row>
    <row r="33" spans="2:39" ht="15" customHeight="1" x14ac:dyDescent="0.2">
      <c r="B33" s="147"/>
      <c r="C33" s="155"/>
      <c r="D33" s="150"/>
      <c r="E33" s="158"/>
      <c r="F33" s="161"/>
      <c r="G33" s="164"/>
      <c r="H33" s="150"/>
      <c r="I33" s="150"/>
      <c r="J33" s="3">
        <v>44523</v>
      </c>
      <c r="K33" s="4" t="s">
        <v>398</v>
      </c>
      <c r="L33" s="5">
        <v>11.4</v>
      </c>
      <c r="M33" s="6">
        <v>0.2</v>
      </c>
      <c r="N33" s="6">
        <v>10.3</v>
      </c>
      <c r="O33" s="9">
        <v>5</v>
      </c>
      <c r="P33" s="8" t="s">
        <v>411</v>
      </c>
      <c r="Q33" s="8" t="s">
        <v>397</v>
      </c>
      <c r="R33" s="7">
        <v>3.2</v>
      </c>
      <c r="S33" s="7">
        <v>41.3</v>
      </c>
      <c r="T33" s="7">
        <v>14.8</v>
      </c>
      <c r="U33" s="7">
        <v>18.2</v>
      </c>
      <c r="V33" s="7">
        <v>20.5</v>
      </c>
      <c r="W33" s="7">
        <v>1.5</v>
      </c>
      <c r="X33" s="7">
        <v>0.3</v>
      </c>
      <c r="Y33" s="7">
        <v>0.2</v>
      </c>
      <c r="Z33" s="7">
        <v>85.9</v>
      </c>
      <c r="AA33" s="46">
        <v>2.6880000000000002</v>
      </c>
      <c r="AB33" s="41" t="s">
        <v>413</v>
      </c>
      <c r="AC33" s="13" t="s">
        <v>571</v>
      </c>
      <c r="AD33" s="14">
        <v>7.2</v>
      </c>
      <c r="AE33" s="15"/>
      <c r="AF33" s="16"/>
      <c r="AG33" s="13"/>
      <c r="AH33" s="14">
        <v>21</v>
      </c>
      <c r="AI33" s="15" t="s">
        <v>573</v>
      </c>
      <c r="AJ33" s="16">
        <v>3.4</v>
      </c>
      <c r="AK33" s="42">
        <v>21</v>
      </c>
      <c r="AL33" s="17"/>
      <c r="AM33" s="18"/>
    </row>
    <row r="34" spans="2:39" ht="15" customHeight="1" x14ac:dyDescent="0.2">
      <c r="B34" s="147"/>
      <c r="C34" s="155"/>
      <c r="D34" s="150"/>
      <c r="E34" s="158"/>
      <c r="F34" s="161"/>
      <c r="G34" s="164"/>
      <c r="H34" s="150"/>
      <c r="I34" s="150"/>
      <c r="J34" s="3">
        <v>44546</v>
      </c>
      <c r="K34" s="4" t="s">
        <v>398</v>
      </c>
      <c r="L34" s="5">
        <v>7.7</v>
      </c>
      <c r="M34" s="6">
        <v>0.2</v>
      </c>
      <c r="N34" s="6">
        <v>8.4</v>
      </c>
      <c r="O34" s="9">
        <v>5</v>
      </c>
      <c r="P34" s="8" t="s">
        <v>411</v>
      </c>
      <c r="Q34" s="8" t="s">
        <v>397</v>
      </c>
      <c r="R34" s="7">
        <v>0</v>
      </c>
      <c r="S34" s="7">
        <v>40.9</v>
      </c>
      <c r="T34" s="7">
        <v>24.9</v>
      </c>
      <c r="U34" s="7">
        <v>17.600000000000001</v>
      </c>
      <c r="V34" s="7">
        <v>15</v>
      </c>
      <c r="W34" s="7">
        <v>1</v>
      </c>
      <c r="X34" s="7">
        <v>0.4</v>
      </c>
      <c r="Y34" s="7">
        <v>0.2</v>
      </c>
      <c r="Z34" s="7">
        <v>86.8</v>
      </c>
      <c r="AA34" s="46">
        <v>2.6850000000000001</v>
      </c>
      <c r="AB34" s="41" t="s">
        <v>413</v>
      </c>
      <c r="AC34" s="13" t="s">
        <v>571</v>
      </c>
      <c r="AD34" s="14">
        <v>5.0999999999999996</v>
      </c>
      <c r="AE34" s="15"/>
      <c r="AF34" s="16"/>
      <c r="AG34" s="13"/>
      <c r="AH34" s="14">
        <v>16</v>
      </c>
      <c r="AI34" s="15" t="s">
        <v>573</v>
      </c>
      <c r="AJ34" s="16">
        <v>2.9</v>
      </c>
      <c r="AK34" s="42">
        <v>16</v>
      </c>
      <c r="AL34" s="17"/>
      <c r="AM34" s="18"/>
    </row>
    <row r="35" spans="2:39" ht="15" customHeight="1" x14ac:dyDescent="0.2">
      <c r="B35" s="147"/>
      <c r="C35" s="155">
        <v>103</v>
      </c>
      <c r="D35" s="170" t="s">
        <v>226</v>
      </c>
      <c r="E35" s="161"/>
      <c r="F35" s="161"/>
      <c r="G35" s="164"/>
      <c r="H35" s="150" t="s">
        <v>227</v>
      </c>
      <c r="I35" s="150" t="s">
        <v>228</v>
      </c>
      <c r="J35" s="3">
        <v>44340</v>
      </c>
      <c r="K35" s="4" t="s">
        <v>398</v>
      </c>
      <c r="L35" s="5">
        <v>23.6</v>
      </c>
      <c r="M35" s="6">
        <v>0.65</v>
      </c>
      <c r="N35" s="6">
        <v>18.899999999999999</v>
      </c>
      <c r="O35" s="9">
        <v>5</v>
      </c>
      <c r="P35" s="8" t="s">
        <v>421</v>
      </c>
      <c r="Q35" s="8" t="s">
        <v>397</v>
      </c>
      <c r="R35" s="7">
        <v>6.8</v>
      </c>
      <c r="S35" s="7">
        <v>26.8</v>
      </c>
      <c r="T35" s="7">
        <v>6.2</v>
      </c>
      <c r="U35" s="7">
        <v>7.1</v>
      </c>
      <c r="V35" s="7">
        <v>47</v>
      </c>
      <c r="W35" s="7">
        <v>4.9000000000000004</v>
      </c>
      <c r="X35" s="7">
        <v>0.5</v>
      </c>
      <c r="Y35" s="7">
        <v>0.7</v>
      </c>
      <c r="Z35" s="7">
        <v>75.7</v>
      </c>
      <c r="AA35" s="46">
        <v>2.661</v>
      </c>
      <c r="AB35" s="41" t="s">
        <v>413</v>
      </c>
      <c r="AC35" s="13" t="s">
        <v>571</v>
      </c>
      <c r="AD35" s="14">
        <v>6.8</v>
      </c>
      <c r="AE35" s="15"/>
      <c r="AF35" s="16"/>
      <c r="AG35" s="13"/>
      <c r="AH35" s="14">
        <v>12</v>
      </c>
      <c r="AI35" s="15" t="s">
        <v>573</v>
      </c>
      <c r="AJ35" s="16">
        <v>2.8</v>
      </c>
      <c r="AK35" s="42">
        <v>12</v>
      </c>
      <c r="AL35" s="17"/>
      <c r="AM35" s="18"/>
    </row>
    <row r="36" spans="2:39" ht="15" customHeight="1" x14ac:dyDescent="0.2">
      <c r="B36" s="147"/>
      <c r="C36" s="155"/>
      <c r="D36" s="170"/>
      <c r="E36" s="161"/>
      <c r="F36" s="161"/>
      <c r="G36" s="164"/>
      <c r="H36" s="150"/>
      <c r="I36" s="150"/>
      <c r="J36" s="3">
        <v>44356</v>
      </c>
      <c r="K36" s="4" t="s">
        <v>402</v>
      </c>
      <c r="L36" s="5">
        <v>20.399999999999999</v>
      </c>
      <c r="M36" s="6">
        <v>0.45</v>
      </c>
      <c r="N36" s="6">
        <v>18.2</v>
      </c>
      <c r="O36" s="9">
        <v>3</v>
      </c>
      <c r="P36" s="8" t="s">
        <v>409</v>
      </c>
      <c r="Q36" s="8" t="s">
        <v>397</v>
      </c>
      <c r="R36" s="7">
        <v>0</v>
      </c>
      <c r="S36" s="7">
        <v>13</v>
      </c>
      <c r="T36" s="7">
        <v>14</v>
      </c>
      <c r="U36" s="7">
        <v>26.4</v>
      </c>
      <c r="V36" s="7">
        <v>36.200000000000003</v>
      </c>
      <c r="W36" s="7">
        <v>8.6999999999999993</v>
      </c>
      <c r="X36" s="7">
        <v>0.8</v>
      </c>
      <c r="Y36" s="7">
        <v>0.9</v>
      </c>
      <c r="Z36" s="7">
        <v>83.9</v>
      </c>
      <c r="AA36" s="46">
        <v>2.6909999999999998</v>
      </c>
      <c r="AB36" s="41" t="s">
        <v>413</v>
      </c>
      <c r="AC36" s="13" t="s">
        <v>571</v>
      </c>
      <c r="AD36" s="14">
        <v>7.7</v>
      </c>
      <c r="AE36" s="15"/>
      <c r="AF36" s="16"/>
      <c r="AG36" s="13"/>
      <c r="AH36" s="14">
        <v>12</v>
      </c>
      <c r="AI36" s="15" t="s">
        <v>573</v>
      </c>
      <c r="AJ36" s="16">
        <v>2.5</v>
      </c>
      <c r="AK36" s="42">
        <v>12</v>
      </c>
      <c r="AL36" s="17"/>
      <c r="AM36" s="18"/>
    </row>
    <row r="37" spans="2:39" ht="15" customHeight="1" x14ac:dyDescent="0.2">
      <c r="B37" s="147"/>
      <c r="C37" s="155"/>
      <c r="D37" s="170"/>
      <c r="E37" s="161"/>
      <c r="F37" s="161"/>
      <c r="G37" s="164"/>
      <c r="H37" s="150"/>
      <c r="I37" s="150"/>
      <c r="J37" s="3">
        <v>44438</v>
      </c>
      <c r="K37" s="4" t="s">
        <v>398</v>
      </c>
      <c r="L37" s="5">
        <v>25.2</v>
      </c>
      <c r="M37" s="6">
        <v>0.5</v>
      </c>
      <c r="N37" s="6">
        <v>20.100000000000001</v>
      </c>
      <c r="O37" s="9">
        <v>5</v>
      </c>
      <c r="P37" s="8" t="s">
        <v>420</v>
      </c>
      <c r="Q37" s="8" t="s">
        <v>397</v>
      </c>
      <c r="R37" s="7">
        <v>1</v>
      </c>
      <c r="S37" s="7">
        <v>30.8</v>
      </c>
      <c r="T37" s="7">
        <v>21.3</v>
      </c>
      <c r="U37" s="7">
        <v>24.7</v>
      </c>
      <c r="V37" s="7">
        <v>21.2</v>
      </c>
      <c r="W37" s="7">
        <v>0.8</v>
      </c>
      <c r="X37" s="7">
        <v>0.1</v>
      </c>
      <c r="Y37" s="7">
        <v>0.1</v>
      </c>
      <c r="Z37" s="7">
        <v>89</v>
      </c>
      <c r="AA37" s="46">
        <v>2.7210000000000001</v>
      </c>
      <c r="AB37" s="41" t="s">
        <v>413</v>
      </c>
      <c r="AC37" s="13" t="s">
        <v>571</v>
      </c>
      <c r="AD37" s="14">
        <v>0.99</v>
      </c>
      <c r="AE37" s="15"/>
      <c r="AF37" s="16"/>
      <c r="AG37" s="13"/>
      <c r="AH37" s="14">
        <v>1.5</v>
      </c>
      <c r="AI37" s="15" t="s">
        <v>573</v>
      </c>
      <c r="AJ37" s="16">
        <v>0.24</v>
      </c>
      <c r="AK37" s="42">
        <v>1.5</v>
      </c>
      <c r="AL37" s="17"/>
      <c r="AM37" s="18"/>
    </row>
    <row r="38" spans="2:39" ht="15" customHeight="1" x14ac:dyDescent="0.2">
      <c r="B38" s="147"/>
      <c r="C38" s="155"/>
      <c r="D38" s="170"/>
      <c r="E38" s="161"/>
      <c r="F38" s="161"/>
      <c r="G38" s="164"/>
      <c r="H38" s="150"/>
      <c r="I38" s="150"/>
      <c r="J38" s="3">
        <v>44495</v>
      </c>
      <c r="K38" s="4" t="s">
        <v>395</v>
      </c>
      <c r="L38" s="5">
        <v>15.2</v>
      </c>
      <c r="M38" s="6">
        <v>0.4</v>
      </c>
      <c r="N38" s="6">
        <v>13.1</v>
      </c>
      <c r="O38" s="9">
        <v>5</v>
      </c>
      <c r="P38" s="8" t="s">
        <v>411</v>
      </c>
      <c r="Q38" s="8" t="s">
        <v>397</v>
      </c>
      <c r="R38" s="7">
        <v>0</v>
      </c>
      <c r="S38" s="7">
        <v>31.9</v>
      </c>
      <c r="T38" s="7">
        <v>19.5</v>
      </c>
      <c r="U38" s="7">
        <v>16.5</v>
      </c>
      <c r="V38" s="7">
        <v>25.9</v>
      </c>
      <c r="W38" s="7">
        <v>5.3</v>
      </c>
      <c r="X38" s="7">
        <v>0.6</v>
      </c>
      <c r="Y38" s="7">
        <v>0.3</v>
      </c>
      <c r="Z38" s="7">
        <v>86.6</v>
      </c>
      <c r="AA38" s="46">
        <v>2.7050000000000001</v>
      </c>
      <c r="AB38" s="41" t="s">
        <v>413</v>
      </c>
      <c r="AC38" s="13" t="s">
        <v>571</v>
      </c>
      <c r="AD38" s="14">
        <v>7.8</v>
      </c>
      <c r="AE38" s="15"/>
      <c r="AF38" s="16"/>
      <c r="AG38" s="13"/>
      <c r="AH38" s="14">
        <v>8.6999999999999993</v>
      </c>
      <c r="AI38" s="15" t="s">
        <v>573</v>
      </c>
      <c r="AJ38" s="16">
        <v>2.4</v>
      </c>
      <c r="AK38" s="42">
        <v>8.6999999999999993</v>
      </c>
      <c r="AL38" s="17"/>
      <c r="AM38" s="18"/>
    </row>
    <row r="39" spans="2:39" ht="15" customHeight="1" x14ac:dyDescent="0.2">
      <c r="B39" s="147"/>
      <c r="C39" s="155"/>
      <c r="D39" s="170"/>
      <c r="E39" s="161"/>
      <c r="F39" s="161"/>
      <c r="G39" s="164"/>
      <c r="H39" s="150"/>
      <c r="I39" s="150"/>
      <c r="J39" s="3">
        <v>44523</v>
      </c>
      <c r="K39" s="4" t="s">
        <v>398</v>
      </c>
      <c r="L39" s="5">
        <v>13.4</v>
      </c>
      <c r="M39" s="6">
        <v>0.5</v>
      </c>
      <c r="N39" s="6">
        <v>11.2</v>
      </c>
      <c r="O39" s="9">
        <v>5</v>
      </c>
      <c r="P39" s="8" t="s">
        <v>420</v>
      </c>
      <c r="Q39" s="8" t="s">
        <v>397</v>
      </c>
      <c r="R39" s="7">
        <v>2.5</v>
      </c>
      <c r="S39" s="7">
        <v>30</v>
      </c>
      <c r="T39" s="7">
        <v>19.399999999999999</v>
      </c>
      <c r="U39" s="7">
        <v>18</v>
      </c>
      <c r="V39" s="7">
        <v>26.3</v>
      </c>
      <c r="W39" s="7">
        <v>3.1</v>
      </c>
      <c r="X39" s="7">
        <v>0.5</v>
      </c>
      <c r="Y39" s="7">
        <v>0.2</v>
      </c>
      <c r="Z39" s="7">
        <v>85.5</v>
      </c>
      <c r="AA39" s="46">
        <v>2.6970000000000001</v>
      </c>
      <c r="AB39" s="41" t="s">
        <v>413</v>
      </c>
      <c r="AC39" s="13" t="s">
        <v>571</v>
      </c>
      <c r="AD39" s="14">
        <v>8.1999999999999993</v>
      </c>
      <c r="AE39" s="15"/>
      <c r="AF39" s="16"/>
      <c r="AG39" s="13"/>
      <c r="AH39" s="14">
        <v>11</v>
      </c>
      <c r="AI39" s="15" t="s">
        <v>573</v>
      </c>
      <c r="AJ39" s="16">
        <v>2.8</v>
      </c>
      <c r="AK39" s="42">
        <v>11</v>
      </c>
      <c r="AL39" s="17"/>
      <c r="AM39" s="18"/>
    </row>
    <row r="40" spans="2:39" ht="15" customHeight="1" x14ac:dyDescent="0.2">
      <c r="B40" s="147"/>
      <c r="C40" s="155"/>
      <c r="D40" s="170"/>
      <c r="E40" s="161"/>
      <c r="F40" s="161"/>
      <c r="G40" s="164"/>
      <c r="H40" s="150"/>
      <c r="I40" s="150"/>
      <c r="J40" s="3">
        <v>44545</v>
      </c>
      <c r="K40" s="4" t="s">
        <v>395</v>
      </c>
      <c r="L40" s="5">
        <v>6.2</v>
      </c>
      <c r="M40" s="6">
        <v>0.5</v>
      </c>
      <c r="N40" s="6">
        <v>8.1999999999999993</v>
      </c>
      <c r="O40" s="9">
        <v>5</v>
      </c>
      <c r="P40" s="8" t="s">
        <v>421</v>
      </c>
      <c r="Q40" s="8" t="s">
        <v>397</v>
      </c>
      <c r="R40" s="7">
        <v>5.3</v>
      </c>
      <c r="S40" s="7">
        <v>30.9</v>
      </c>
      <c r="T40" s="7">
        <v>13.5</v>
      </c>
      <c r="U40" s="7">
        <v>22.3</v>
      </c>
      <c r="V40" s="7">
        <v>22.8</v>
      </c>
      <c r="W40" s="7">
        <v>3.9</v>
      </c>
      <c r="X40" s="7">
        <v>0.6</v>
      </c>
      <c r="Y40" s="7">
        <v>0.7</v>
      </c>
      <c r="Z40" s="7">
        <v>84.5</v>
      </c>
      <c r="AA40" s="46">
        <v>2.6859999999999999</v>
      </c>
      <c r="AB40" s="41" t="s">
        <v>413</v>
      </c>
      <c r="AC40" s="13" t="s">
        <v>571</v>
      </c>
      <c r="AD40" s="14">
        <v>7.7</v>
      </c>
      <c r="AE40" s="15"/>
      <c r="AF40" s="16"/>
      <c r="AG40" s="13"/>
      <c r="AH40" s="14">
        <v>15</v>
      </c>
      <c r="AI40" s="15" t="s">
        <v>573</v>
      </c>
      <c r="AJ40" s="16">
        <v>3.4</v>
      </c>
      <c r="AK40" s="42">
        <v>15</v>
      </c>
      <c r="AL40" s="17"/>
      <c r="AM40" s="18"/>
    </row>
    <row r="41" spans="2:39" ht="15" customHeight="1" x14ac:dyDescent="0.2">
      <c r="B41" s="147"/>
      <c r="C41" s="155">
        <v>104</v>
      </c>
      <c r="D41" s="170" t="s">
        <v>229</v>
      </c>
      <c r="E41" s="161"/>
      <c r="F41" s="161"/>
      <c r="G41" s="164"/>
      <c r="H41" s="150" t="s">
        <v>230</v>
      </c>
      <c r="I41" s="150" t="s">
        <v>228</v>
      </c>
      <c r="J41" s="3">
        <v>44333</v>
      </c>
      <c r="K41" s="4" t="s">
        <v>395</v>
      </c>
      <c r="L41" s="5">
        <v>20.6</v>
      </c>
      <c r="M41" s="6">
        <v>1.46</v>
      </c>
      <c r="N41" s="6">
        <v>18.100000000000001</v>
      </c>
      <c r="O41" s="9">
        <v>3</v>
      </c>
      <c r="P41" s="8" t="s">
        <v>411</v>
      </c>
      <c r="Q41" s="8" t="s">
        <v>397</v>
      </c>
      <c r="R41" s="7">
        <v>0</v>
      </c>
      <c r="S41" s="7">
        <v>0</v>
      </c>
      <c r="T41" s="7">
        <v>0</v>
      </c>
      <c r="U41" s="7">
        <v>0.1</v>
      </c>
      <c r="V41" s="7">
        <v>92.1</v>
      </c>
      <c r="W41" s="7">
        <v>7</v>
      </c>
      <c r="X41" s="7">
        <v>0.4</v>
      </c>
      <c r="Y41" s="7">
        <v>0.4</v>
      </c>
      <c r="Z41" s="7">
        <v>76.7</v>
      </c>
      <c r="AA41" s="46">
        <v>2.6960000000000002</v>
      </c>
      <c r="AB41" s="41" t="s">
        <v>410</v>
      </c>
      <c r="AC41" s="13" t="s">
        <v>571</v>
      </c>
      <c r="AD41" s="14">
        <v>6.1</v>
      </c>
      <c r="AE41" s="15"/>
      <c r="AF41" s="16"/>
      <c r="AG41" s="13"/>
      <c r="AH41" s="14">
        <v>9.1999999999999993</v>
      </c>
      <c r="AI41" s="15" t="s">
        <v>573</v>
      </c>
      <c r="AJ41" s="16">
        <v>1.8</v>
      </c>
      <c r="AK41" s="42">
        <v>9.1999999999999993</v>
      </c>
      <c r="AL41" s="17"/>
      <c r="AM41" s="18"/>
    </row>
    <row r="42" spans="2:39" ht="15" customHeight="1" x14ac:dyDescent="0.2">
      <c r="B42" s="147"/>
      <c r="C42" s="155"/>
      <c r="D42" s="170"/>
      <c r="E42" s="161"/>
      <c r="F42" s="161"/>
      <c r="G42" s="164"/>
      <c r="H42" s="150"/>
      <c r="I42" s="150"/>
      <c r="J42" s="3">
        <v>44356</v>
      </c>
      <c r="K42" s="4" t="s">
        <v>402</v>
      </c>
      <c r="L42" s="5">
        <v>21.8</v>
      </c>
      <c r="M42" s="6">
        <v>0.7</v>
      </c>
      <c r="N42" s="6">
        <v>21.5</v>
      </c>
      <c r="O42" s="9">
        <v>5</v>
      </c>
      <c r="P42" s="8" t="s">
        <v>421</v>
      </c>
      <c r="Q42" s="8" t="s">
        <v>397</v>
      </c>
      <c r="R42" s="7">
        <v>0</v>
      </c>
      <c r="S42" s="7">
        <v>3.3</v>
      </c>
      <c r="T42" s="7">
        <v>20.3</v>
      </c>
      <c r="U42" s="7">
        <v>45.2</v>
      </c>
      <c r="V42" s="7">
        <v>29.9</v>
      </c>
      <c r="W42" s="7">
        <v>0.8</v>
      </c>
      <c r="X42" s="7">
        <v>0.3</v>
      </c>
      <c r="Y42" s="7">
        <v>0.2</v>
      </c>
      <c r="Z42" s="7">
        <v>81.8</v>
      </c>
      <c r="AA42" s="46">
        <v>2.661</v>
      </c>
      <c r="AB42" s="41" t="s">
        <v>416</v>
      </c>
      <c r="AC42" s="13" t="s">
        <v>571</v>
      </c>
      <c r="AD42" s="14">
        <v>8.1</v>
      </c>
      <c r="AE42" s="15"/>
      <c r="AF42" s="16"/>
      <c r="AG42" s="13"/>
      <c r="AH42" s="14">
        <v>31</v>
      </c>
      <c r="AI42" s="15" t="s">
        <v>573</v>
      </c>
      <c r="AJ42" s="16">
        <v>4.4000000000000004</v>
      </c>
      <c r="AK42" s="42">
        <v>31</v>
      </c>
      <c r="AL42" s="17"/>
      <c r="AM42" s="18"/>
    </row>
    <row r="43" spans="2:39" ht="15" customHeight="1" x14ac:dyDescent="0.2">
      <c r="B43" s="147"/>
      <c r="C43" s="155"/>
      <c r="D43" s="170"/>
      <c r="E43" s="161"/>
      <c r="F43" s="161"/>
      <c r="G43" s="164"/>
      <c r="H43" s="150"/>
      <c r="I43" s="150"/>
      <c r="J43" s="3">
        <v>44438</v>
      </c>
      <c r="K43" s="4" t="s">
        <v>402</v>
      </c>
      <c r="L43" s="5">
        <v>25.7</v>
      </c>
      <c r="M43" s="6">
        <v>0.4</v>
      </c>
      <c r="N43" s="6">
        <v>20.399999999999999</v>
      </c>
      <c r="O43" s="9">
        <v>5</v>
      </c>
      <c r="P43" s="8" t="s">
        <v>421</v>
      </c>
      <c r="Q43" s="8" t="s">
        <v>397</v>
      </c>
      <c r="R43" s="7">
        <v>9.3000000000000007</v>
      </c>
      <c r="S43" s="7">
        <v>38.700000000000003</v>
      </c>
      <c r="T43" s="7">
        <v>13.1</v>
      </c>
      <c r="U43" s="7">
        <v>12.6</v>
      </c>
      <c r="V43" s="7">
        <v>22.3</v>
      </c>
      <c r="W43" s="7">
        <v>3.3</v>
      </c>
      <c r="X43" s="7">
        <v>0.4</v>
      </c>
      <c r="Y43" s="7">
        <v>0.3</v>
      </c>
      <c r="Z43" s="7">
        <v>87.3</v>
      </c>
      <c r="AA43" s="46">
        <v>2.72</v>
      </c>
      <c r="AB43" s="41" t="s">
        <v>413</v>
      </c>
      <c r="AC43" s="13" t="s">
        <v>571</v>
      </c>
      <c r="AD43" s="14">
        <v>2.2000000000000002</v>
      </c>
      <c r="AE43" s="15"/>
      <c r="AF43" s="16"/>
      <c r="AG43" s="13"/>
      <c r="AH43" s="14">
        <v>4.7</v>
      </c>
      <c r="AI43" s="15" t="s">
        <v>573</v>
      </c>
      <c r="AJ43" s="16">
        <v>0.75</v>
      </c>
      <c r="AK43" s="42">
        <v>4.7</v>
      </c>
      <c r="AL43" s="17"/>
      <c r="AM43" s="18"/>
    </row>
    <row r="44" spans="2:39" ht="15" customHeight="1" x14ac:dyDescent="0.2">
      <c r="B44" s="147"/>
      <c r="C44" s="155"/>
      <c r="D44" s="170"/>
      <c r="E44" s="161"/>
      <c r="F44" s="161"/>
      <c r="G44" s="164"/>
      <c r="H44" s="150"/>
      <c r="I44" s="150"/>
      <c r="J44" s="3">
        <v>44493</v>
      </c>
      <c r="K44" s="4" t="s">
        <v>402</v>
      </c>
      <c r="L44" s="5">
        <v>10.3</v>
      </c>
      <c r="M44" s="6">
        <v>0.3</v>
      </c>
      <c r="N44" s="6">
        <v>15.2</v>
      </c>
      <c r="O44" s="9">
        <v>3</v>
      </c>
      <c r="P44" s="8" t="s">
        <v>421</v>
      </c>
      <c r="Q44" s="8" t="s">
        <v>397</v>
      </c>
      <c r="R44" s="7">
        <v>0</v>
      </c>
      <c r="S44" s="7">
        <v>0.5</v>
      </c>
      <c r="T44" s="7">
        <v>1.3</v>
      </c>
      <c r="U44" s="7">
        <v>12.4</v>
      </c>
      <c r="V44" s="7">
        <v>81.7</v>
      </c>
      <c r="W44" s="7">
        <v>3.4</v>
      </c>
      <c r="X44" s="7">
        <v>0.4</v>
      </c>
      <c r="Y44" s="7">
        <v>0.3</v>
      </c>
      <c r="Z44" s="7">
        <v>75.599999999999994</v>
      </c>
      <c r="AA44" s="46">
        <v>2.698</v>
      </c>
      <c r="AB44" s="41" t="s">
        <v>413</v>
      </c>
      <c r="AC44" s="13" t="s">
        <v>571</v>
      </c>
      <c r="AD44" s="14">
        <v>5.7</v>
      </c>
      <c r="AE44" s="15"/>
      <c r="AF44" s="16"/>
      <c r="AG44" s="13"/>
      <c r="AH44" s="14">
        <v>6</v>
      </c>
      <c r="AI44" s="15" t="s">
        <v>573</v>
      </c>
      <c r="AJ44" s="16">
        <v>1.9</v>
      </c>
      <c r="AK44" s="42">
        <v>6</v>
      </c>
      <c r="AL44" s="17"/>
      <c r="AM44" s="18"/>
    </row>
    <row r="45" spans="2:39" ht="15" customHeight="1" x14ac:dyDescent="0.2">
      <c r="B45" s="147"/>
      <c r="C45" s="155"/>
      <c r="D45" s="170"/>
      <c r="E45" s="161"/>
      <c r="F45" s="161"/>
      <c r="G45" s="164"/>
      <c r="H45" s="150"/>
      <c r="I45" s="150"/>
      <c r="J45" s="3">
        <v>44523</v>
      </c>
      <c r="K45" s="4" t="s">
        <v>398</v>
      </c>
      <c r="L45" s="5">
        <v>13.7</v>
      </c>
      <c r="M45" s="6">
        <v>0.4</v>
      </c>
      <c r="N45" s="6">
        <v>11.5</v>
      </c>
      <c r="O45" s="9">
        <v>5</v>
      </c>
      <c r="P45" s="8" t="s">
        <v>421</v>
      </c>
      <c r="Q45" s="8" t="s">
        <v>397</v>
      </c>
      <c r="R45" s="7">
        <v>2.6</v>
      </c>
      <c r="S45" s="7">
        <v>39.4</v>
      </c>
      <c r="T45" s="7">
        <v>15.6</v>
      </c>
      <c r="U45" s="7">
        <v>15.6</v>
      </c>
      <c r="V45" s="7">
        <v>22.5</v>
      </c>
      <c r="W45" s="7">
        <v>3.6</v>
      </c>
      <c r="X45" s="7">
        <v>0.4</v>
      </c>
      <c r="Y45" s="7">
        <v>0.3</v>
      </c>
      <c r="Z45" s="7">
        <v>85.3</v>
      </c>
      <c r="AA45" s="46">
        <v>2.726</v>
      </c>
      <c r="AB45" s="41" t="s">
        <v>413</v>
      </c>
      <c r="AC45" s="13" t="s">
        <v>571</v>
      </c>
      <c r="AD45" s="14">
        <v>3.3</v>
      </c>
      <c r="AE45" s="15"/>
      <c r="AF45" s="16"/>
      <c r="AG45" s="13"/>
      <c r="AH45" s="14">
        <v>5.4</v>
      </c>
      <c r="AI45" s="15" t="s">
        <v>573</v>
      </c>
      <c r="AJ45" s="16">
        <v>1</v>
      </c>
      <c r="AK45" s="42">
        <v>5.4</v>
      </c>
      <c r="AL45" s="17"/>
      <c r="AM45" s="18"/>
    </row>
    <row r="46" spans="2:39" ht="15" customHeight="1" x14ac:dyDescent="0.2">
      <c r="B46" s="147"/>
      <c r="C46" s="155"/>
      <c r="D46" s="170"/>
      <c r="E46" s="161"/>
      <c r="F46" s="161"/>
      <c r="G46" s="164"/>
      <c r="H46" s="150"/>
      <c r="I46" s="150"/>
      <c r="J46" s="3">
        <v>44545</v>
      </c>
      <c r="K46" s="4" t="s">
        <v>395</v>
      </c>
      <c r="L46" s="5">
        <v>7.1</v>
      </c>
      <c r="M46" s="6">
        <v>0.4</v>
      </c>
      <c r="N46" s="6">
        <v>9.1</v>
      </c>
      <c r="O46" s="9">
        <v>5</v>
      </c>
      <c r="P46" s="8" t="s">
        <v>440</v>
      </c>
      <c r="Q46" s="8" t="s">
        <v>397</v>
      </c>
      <c r="R46" s="7">
        <v>3.6</v>
      </c>
      <c r="S46" s="7">
        <v>23</v>
      </c>
      <c r="T46" s="7">
        <v>6.5</v>
      </c>
      <c r="U46" s="7">
        <v>8</v>
      </c>
      <c r="V46" s="7">
        <v>39.5</v>
      </c>
      <c r="W46" s="7">
        <v>15.2</v>
      </c>
      <c r="X46" s="7">
        <v>2.8</v>
      </c>
      <c r="Y46" s="7">
        <v>1.4</v>
      </c>
      <c r="Z46" s="7">
        <v>74.8</v>
      </c>
      <c r="AA46" s="46">
        <v>2.68</v>
      </c>
      <c r="AB46" s="41" t="s">
        <v>413</v>
      </c>
      <c r="AC46" s="13" t="s">
        <v>571</v>
      </c>
      <c r="AD46" s="14">
        <v>5.9</v>
      </c>
      <c r="AE46" s="15"/>
      <c r="AF46" s="16"/>
      <c r="AG46" s="13"/>
      <c r="AH46" s="14">
        <v>16</v>
      </c>
      <c r="AI46" s="15" t="s">
        <v>573</v>
      </c>
      <c r="AJ46" s="16">
        <v>3.1</v>
      </c>
      <c r="AK46" s="42">
        <v>16</v>
      </c>
      <c r="AL46" s="17"/>
      <c r="AM46" s="18"/>
    </row>
    <row r="47" spans="2:39" ht="15" customHeight="1" x14ac:dyDescent="0.2">
      <c r="B47" s="147"/>
      <c r="C47" s="155">
        <v>105</v>
      </c>
      <c r="D47" s="170" t="s">
        <v>231</v>
      </c>
      <c r="E47" s="161"/>
      <c r="F47" s="161"/>
      <c r="G47" s="164"/>
      <c r="H47" s="150" t="s">
        <v>232</v>
      </c>
      <c r="I47" s="150" t="s">
        <v>233</v>
      </c>
      <c r="J47" s="3">
        <v>44309</v>
      </c>
      <c r="K47" s="4" t="s">
        <v>402</v>
      </c>
      <c r="L47" s="5">
        <v>18</v>
      </c>
      <c r="M47" s="6">
        <v>0.44</v>
      </c>
      <c r="N47" s="6">
        <v>14.4</v>
      </c>
      <c r="O47" s="9">
        <v>3</v>
      </c>
      <c r="P47" s="8" t="s">
        <v>418</v>
      </c>
      <c r="Q47" s="8" t="s">
        <v>414</v>
      </c>
      <c r="R47" s="7">
        <v>0</v>
      </c>
      <c r="S47" s="7">
        <v>0.1</v>
      </c>
      <c r="T47" s="7">
        <v>0.2</v>
      </c>
      <c r="U47" s="7">
        <v>0.4</v>
      </c>
      <c r="V47" s="7">
        <v>20.7</v>
      </c>
      <c r="W47" s="7">
        <v>41</v>
      </c>
      <c r="X47" s="7">
        <v>22.8</v>
      </c>
      <c r="Y47" s="7">
        <v>14.8</v>
      </c>
      <c r="Z47" s="7">
        <v>51.8</v>
      </c>
      <c r="AA47" s="46">
        <v>2.6080000000000001</v>
      </c>
      <c r="AB47" s="41" t="s">
        <v>410</v>
      </c>
      <c r="AC47" s="13" t="s">
        <v>571</v>
      </c>
      <c r="AD47" s="14">
        <v>8.9</v>
      </c>
      <c r="AE47" s="15"/>
      <c r="AF47" s="16"/>
      <c r="AG47" s="13"/>
      <c r="AH47" s="14">
        <v>90</v>
      </c>
      <c r="AI47" s="15" t="s">
        <v>573</v>
      </c>
      <c r="AJ47" s="16">
        <v>7</v>
      </c>
      <c r="AK47" s="42">
        <v>90</v>
      </c>
      <c r="AL47" s="17"/>
      <c r="AM47" s="18"/>
    </row>
    <row r="48" spans="2:39" ht="15" customHeight="1" x14ac:dyDescent="0.2">
      <c r="B48" s="147"/>
      <c r="C48" s="155"/>
      <c r="D48" s="170"/>
      <c r="E48" s="161"/>
      <c r="F48" s="161"/>
      <c r="G48" s="164"/>
      <c r="H48" s="150"/>
      <c r="I48" s="150"/>
      <c r="J48" s="3">
        <v>44340</v>
      </c>
      <c r="K48" s="4" t="s">
        <v>402</v>
      </c>
      <c r="L48" s="5">
        <v>21.5</v>
      </c>
      <c r="M48" s="6">
        <v>0.52</v>
      </c>
      <c r="N48" s="6">
        <v>15.8</v>
      </c>
      <c r="O48" s="9">
        <v>3</v>
      </c>
      <c r="P48" s="8" t="s">
        <v>428</v>
      </c>
      <c r="Q48" s="8" t="s">
        <v>397</v>
      </c>
      <c r="R48" s="7">
        <v>0</v>
      </c>
      <c r="S48" s="7">
        <v>0</v>
      </c>
      <c r="T48" s="7">
        <v>0</v>
      </c>
      <c r="U48" s="7">
        <v>0.1</v>
      </c>
      <c r="V48" s="7">
        <v>62.2</v>
      </c>
      <c r="W48" s="7">
        <v>36</v>
      </c>
      <c r="X48" s="7">
        <v>0.7</v>
      </c>
      <c r="Y48" s="7">
        <v>1</v>
      </c>
      <c r="Z48" s="7">
        <v>73.7</v>
      </c>
      <c r="AA48" s="46">
        <v>2.6779999999999999</v>
      </c>
      <c r="AB48" s="41" t="s">
        <v>410</v>
      </c>
      <c r="AC48" s="13" t="s">
        <v>571</v>
      </c>
      <c r="AD48" s="14">
        <v>5.9</v>
      </c>
      <c r="AE48" s="15"/>
      <c r="AF48" s="16"/>
      <c r="AG48" s="13"/>
      <c r="AH48" s="14">
        <v>40</v>
      </c>
      <c r="AI48" s="15" t="s">
        <v>573</v>
      </c>
      <c r="AJ48" s="16">
        <v>3.9</v>
      </c>
      <c r="AK48" s="42">
        <v>40</v>
      </c>
      <c r="AL48" s="17"/>
      <c r="AM48" s="18"/>
    </row>
    <row r="49" spans="2:39" ht="15" customHeight="1" x14ac:dyDescent="0.2">
      <c r="B49" s="147"/>
      <c r="C49" s="155"/>
      <c r="D49" s="170"/>
      <c r="E49" s="161"/>
      <c r="F49" s="161"/>
      <c r="G49" s="164"/>
      <c r="H49" s="150"/>
      <c r="I49" s="150"/>
      <c r="J49" s="3">
        <v>44356</v>
      </c>
      <c r="K49" s="4" t="s">
        <v>402</v>
      </c>
      <c r="L49" s="5">
        <v>23.7</v>
      </c>
      <c r="M49" s="6">
        <v>0.55000000000000004</v>
      </c>
      <c r="N49" s="6">
        <v>19.2</v>
      </c>
      <c r="O49" s="9">
        <v>5</v>
      </c>
      <c r="P49" s="8" t="s">
        <v>446</v>
      </c>
      <c r="Q49" s="8" t="s">
        <v>397</v>
      </c>
      <c r="R49" s="7">
        <v>0</v>
      </c>
      <c r="S49" s="7">
        <v>0</v>
      </c>
      <c r="T49" s="7">
        <v>0.1</v>
      </c>
      <c r="U49" s="7">
        <v>0.7</v>
      </c>
      <c r="V49" s="7">
        <v>64.7</v>
      </c>
      <c r="W49" s="7">
        <v>30.9</v>
      </c>
      <c r="X49" s="7">
        <v>1.8</v>
      </c>
      <c r="Y49" s="7">
        <v>1.8</v>
      </c>
      <c r="Z49" s="7">
        <v>71.099999999999994</v>
      </c>
      <c r="AA49" s="46">
        <v>2.6779999999999999</v>
      </c>
      <c r="AB49" s="41" t="s">
        <v>410</v>
      </c>
      <c r="AC49" s="13" t="s">
        <v>571</v>
      </c>
      <c r="AD49" s="14">
        <v>7.4</v>
      </c>
      <c r="AE49" s="15"/>
      <c r="AF49" s="16"/>
      <c r="AG49" s="13"/>
      <c r="AH49" s="14">
        <v>37</v>
      </c>
      <c r="AI49" s="15" t="s">
        <v>573</v>
      </c>
      <c r="AJ49" s="16">
        <v>4.3</v>
      </c>
      <c r="AK49" s="42">
        <v>37</v>
      </c>
      <c r="AL49" s="17"/>
      <c r="AM49" s="18"/>
    </row>
    <row r="50" spans="2:39" ht="15" customHeight="1" x14ac:dyDescent="0.2">
      <c r="B50" s="147"/>
      <c r="C50" s="155"/>
      <c r="D50" s="170"/>
      <c r="E50" s="161"/>
      <c r="F50" s="161"/>
      <c r="G50" s="164"/>
      <c r="H50" s="150"/>
      <c r="I50" s="150"/>
      <c r="J50" s="3">
        <v>44396</v>
      </c>
      <c r="K50" s="4" t="s">
        <v>402</v>
      </c>
      <c r="L50" s="5">
        <v>33.200000000000003</v>
      </c>
      <c r="M50" s="6">
        <v>0.5</v>
      </c>
      <c r="N50" s="6">
        <v>28.9</v>
      </c>
      <c r="O50" s="9">
        <v>5</v>
      </c>
      <c r="P50" s="8" t="s">
        <v>446</v>
      </c>
      <c r="Q50" s="8" t="s">
        <v>397</v>
      </c>
      <c r="R50" s="7">
        <v>0</v>
      </c>
      <c r="S50" s="7">
        <v>0</v>
      </c>
      <c r="T50" s="7">
        <v>0</v>
      </c>
      <c r="U50" s="7">
        <v>0.2</v>
      </c>
      <c r="V50" s="7">
        <v>57.6</v>
      </c>
      <c r="W50" s="7">
        <v>40.299999999999997</v>
      </c>
      <c r="X50" s="7">
        <v>0.8</v>
      </c>
      <c r="Y50" s="7">
        <v>1.1000000000000001</v>
      </c>
      <c r="Z50" s="7">
        <v>66</v>
      </c>
      <c r="AA50" s="46">
        <v>2.6509999999999998</v>
      </c>
      <c r="AB50" s="41" t="s">
        <v>410</v>
      </c>
      <c r="AC50" s="13" t="s">
        <v>571</v>
      </c>
      <c r="AD50" s="14">
        <v>7.9</v>
      </c>
      <c r="AE50" s="15"/>
      <c r="AF50" s="16"/>
      <c r="AG50" s="13"/>
      <c r="AH50" s="14">
        <v>49</v>
      </c>
      <c r="AI50" s="15" t="s">
        <v>573</v>
      </c>
      <c r="AJ50" s="16">
        <v>4.8</v>
      </c>
      <c r="AK50" s="42">
        <v>49</v>
      </c>
      <c r="AL50" s="17"/>
      <c r="AM50" s="18"/>
    </row>
    <row r="51" spans="2:39" ht="15" customHeight="1" x14ac:dyDescent="0.2">
      <c r="B51" s="147"/>
      <c r="C51" s="155"/>
      <c r="D51" s="170"/>
      <c r="E51" s="161"/>
      <c r="F51" s="161"/>
      <c r="G51" s="164"/>
      <c r="H51" s="150"/>
      <c r="I51" s="150"/>
      <c r="J51" s="3">
        <v>44438</v>
      </c>
      <c r="K51" s="4" t="s">
        <v>398</v>
      </c>
      <c r="L51" s="5">
        <v>26.4</v>
      </c>
      <c r="M51" s="6">
        <v>0.5</v>
      </c>
      <c r="N51" s="6">
        <v>22</v>
      </c>
      <c r="O51" s="9">
        <v>5</v>
      </c>
      <c r="P51" s="8" t="s">
        <v>417</v>
      </c>
      <c r="Q51" s="8" t="s">
        <v>397</v>
      </c>
      <c r="R51" s="7">
        <v>0</v>
      </c>
      <c r="S51" s="7">
        <v>0</v>
      </c>
      <c r="T51" s="7">
        <v>0</v>
      </c>
      <c r="U51" s="7">
        <v>0</v>
      </c>
      <c r="V51" s="7">
        <v>54.5</v>
      </c>
      <c r="W51" s="7">
        <v>42.4</v>
      </c>
      <c r="X51" s="7">
        <v>1.9</v>
      </c>
      <c r="Y51" s="7">
        <v>1.2</v>
      </c>
      <c r="Z51" s="7">
        <v>69</v>
      </c>
      <c r="AA51" s="46">
        <v>2.6459999999999999</v>
      </c>
      <c r="AB51" s="41" t="s">
        <v>410</v>
      </c>
      <c r="AC51" s="13" t="s">
        <v>571</v>
      </c>
      <c r="AD51" s="14">
        <v>9.3000000000000007</v>
      </c>
      <c r="AE51" s="15"/>
      <c r="AF51" s="16"/>
      <c r="AG51" s="13"/>
      <c r="AH51" s="14">
        <v>41</v>
      </c>
      <c r="AI51" s="15" t="s">
        <v>573</v>
      </c>
      <c r="AJ51" s="16">
        <v>5.4</v>
      </c>
      <c r="AK51" s="42">
        <v>41</v>
      </c>
      <c r="AL51" s="17"/>
      <c r="AM51" s="18"/>
    </row>
    <row r="52" spans="2:39" ht="15" customHeight="1" x14ac:dyDescent="0.2">
      <c r="B52" s="147"/>
      <c r="C52" s="155"/>
      <c r="D52" s="170"/>
      <c r="E52" s="161"/>
      <c r="F52" s="161"/>
      <c r="G52" s="164"/>
      <c r="H52" s="150"/>
      <c r="I52" s="150"/>
      <c r="J52" s="3">
        <v>44455</v>
      </c>
      <c r="K52" s="4" t="s">
        <v>402</v>
      </c>
      <c r="L52" s="5">
        <v>23.6</v>
      </c>
      <c r="M52" s="6">
        <v>0.5</v>
      </c>
      <c r="N52" s="6">
        <v>19.100000000000001</v>
      </c>
      <c r="O52" s="9">
        <v>5</v>
      </c>
      <c r="P52" s="8" t="s">
        <v>411</v>
      </c>
      <c r="Q52" s="8" t="s">
        <v>397</v>
      </c>
      <c r="R52" s="7">
        <v>0</v>
      </c>
      <c r="S52" s="7">
        <v>0.2</v>
      </c>
      <c r="T52" s="7">
        <v>0.2</v>
      </c>
      <c r="U52" s="7">
        <v>2.4</v>
      </c>
      <c r="V52" s="7">
        <v>73.400000000000006</v>
      </c>
      <c r="W52" s="7">
        <v>21.4</v>
      </c>
      <c r="X52" s="7">
        <v>1.4</v>
      </c>
      <c r="Y52" s="7">
        <v>1</v>
      </c>
      <c r="Z52" s="7">
        <v>71.400000000000006</v>
      </c>
      <c r="AA52" s="46">
        <v>2.7</v>
      </c>
      <c r="AB52" s="41" t="s">
        <v>410</v>
      </c>
      <c r="AC52" s="13" t="s">
        <v>571</v>
      </c>
      <c r="AD52" s="14">
        <v>6.5</v>
      </c>
      <c r="AE52" s="15"/>
      <c r="AF52" s="16"/>
      <c r="AG52" s="13"/>
      <c r="AH52" s="14">
        <v>23</v>
      </c>
      <c r="AI52" s="15" t="s">
        <v>573</v>
      </c>
      <c r="AJ52" s="16">
        <v>3.8</v>
      </c>
      <c r="AK52" s="42">
        <v>23</v>
      </c>
      <c r="AL52" s="17"/>
      <c r="AM52" s="18"/>
    </row>
    <row r="53" spans="2:39" ht="15" customHeight="1" x14ac:dyDescent="0.2">
      <c r="B53" s="147"/>
      <c r="C53" s="155"/>
      <c r="D53" s="170"/>
      <c r="E53" s="161"/>
      <c r="F53" s="161"/>
      <c r="G53" s="164"/>
      <c r="H53" s="150"/>
      <c r="I53" s="150"/>
      <c r="J53" s="3">
        <v>44493</v>
      </c>
      <c r="K53" s="4" t="s">
        <v>402</v>
      </c>
      <c r="L53" s="5">
        <v>14.8</v>
      </c>
      <c r="M53" s="6">
        <v>0.5</v>
      </c>
      <c r="N53" s="6">
        <v>13.7</v>
      </c>
      <c r="O53" s="9">
        <v>3</v>
      </c>
      <c r="P53" s="8" t="s">
        <v>417</v>
      </c>
      <c r="Q53" s="8" t="s">
        <v>397</v>
      </c>
      <c r="R53" s="7">
        <v>2.5</v>
      </c>
      <c r="S53" s="7">
        <v>42.7</v>
      </c>
      <c r="T53" s="7">
        <v>8.6999999999999993</v>
      </c>
      <c r="U53" s="7">
        <v>8.1</v>
      </c>
      <c r="V53" s="7">
        <v>31</v>
      </c>
      <c r="W53" s="7">
        <v>5.8</v>
      </c>
      <c r="X53" s="7">
        <v>0.8</v>
      </c>
      <c r="Y53" s="7">
        <v>0.4</v>
      </c>
      <c r="Z53" s="7">
        <v>82</v>
      </c>
      <c r="AA53" s="46">
        <v>2.7919999999999998</v>
      </c>
      <c r="AB53" s="41" t="s">
        <v>410</v>
      </c>
      <c r="AC53" s="13" t="s">
        <v>571</v>
      </c>
      <c r="AD53" s="14">
        <v>5.8</v>
      </c>
      <c r="AE53" s="15"/>
      <c r="AF53" s="16"/>
      <c r="AG53" s="13"/>
      <c r="AH53" s="14">
        <v>9.1</v>
      </c>
      <c r="AI53" s="15" t="s">
        <v>573</v>
      </c>
      <c r="AJ53" s="16">
        <v>2.2000000000000002</v>
      </c>
      <c r="AK53" s="42">
        <v>9.1</v>
      </c>
      <c r="AL53" s="17"/>
      <c r="AM53" s="18"/>
    </row>
    <row r="54" spans="2:39" ht="15" customHeight="1" x14ac:dyDescent="0.2">
      <c r="B54" s="147"/>
      <c r="C54" s="155"/>
      <c r="D54" s="170"/>
      <c r="E54" s="161"/>
      <c r="F54" s="161"/>
      <c r="G54" s="164"/>
      <c r="H54" s="150"/>
      <c r="I54" s="150"/>
      <c r="J54" s="3">
        <v>44545</v>
      </c>
      <c r="K54" s="4" t="s">
        <v>398</v>
      </c>
      <c r="L54" s="5">
        <v>6.4</v>
      </c>
      <c r="M54" s="6">
        <v>0.5</v>
      </c>
      <c r="N54" s="6">
        <v>7.4</v>
      </c>
      <c r="O54" s="9">
        <v>5</v>
      </c>
      <c r="P54" s="8" t="s">
        <v>420</v>
      </c>
      <c r="Q54" s="8" t="s">
        <v>397</v>
      </c>
      <c r="R54" s="7">
        <v>0</v>
      </c>
      <c r="S54" s="7">
        <v>0</v>
      </c>
      <c r="T54" s="7">
        <v>0</v>
      </c>
      <c r="U54" s="7">
        <v>0.2</v>
      </c>
      <c r="V54" s="7">
        <v>58.9</v>
      </c>
      <c r="W54" s="7">
        <v>37.1</v>
      </c>
      <c r="X54" s="7">
        <v>2.8</v>
      </c>
      <c r="Y54" s="7">
        <v>1</v>
      </c>
      <c r="Z54" s="7">
        <v>64.099999999999994</v>
      </c>
      <c r="AA54" s="46">
        <v>2.6869999999999998</v>
      </c>
      <c r="AB54" s="41" t="s">
        <v>410</v>
      </c>
      <c r="AC54" s="13" t="s">
        <v>571</v>
      </c>
      <c r="AD54" s="14">
        <v>8.5</v>
      </c>
      <c r="AE54" s="15"/>
      <c r="AF54" s="16"/>
      <c r="AG54" s="13"/>
      <c r="AH54" s="14">
        <v>46</v>
      </c>
      <c r="AI54" s="15" t="s">
        <v>573</v>
      </c>
      <c r="AJ54" s="16">
        <v>4.4000000000000004</v>
      </c>
      <c r="AK54" s="42">
        <v>46</v>
      </c>
      <c r="AL54" s="17"/>
      <c r="AM54" s="18"/>
    </row>
    <row r="55" spans="2:39" ht="15" customHeight="1" x14ac:dyDescent="0.2">
      <c r="B55" s="147"/>
      <c r="C55" s="155"/>
      <c r="D55" s="170"/>
      <c r="E55" s="161"/>
      <c r="F55" s="161"/>
      <c r="G55" s="164"/>
      <c r="H55" s="150"/>
      <c r="I55" s="150"/>
      <c r="J55" s="3">
        <v>44574</v>
      </c>
      <c r="K55" s="4" t="s">
        <v>398</v>
      </c>
      <c r="L55" s="5">
        <v>4.0999999999999996</v>
      </c>
      <c r="M55" s="6">
        <v>0.5</v>
      </c>
      <c r="N55" s="6">
        <v>4.0999999999999996</v>
      </c>
      <c r="O55" s="9">
        <v>5</v>
      </c>
      <c r="P55" s="8" t="s">
        <v>409</v>
      </c>
      <c r="Q55" s="8" t="s">
        <v>397</v>
      </c>
      <c r="R55" s="7">
        <v>0</v>
      </c>
      <c r="S55" s="7">
        <v>0</v>
      </c>
      <c r="T55" s="7">
        <v>0</v>
      </c>
      <c r="U55" s="7">
        <v>0.1</v>
      </c>
      <c r="V55" s="7">
        <v>50.6</v>
      </c>
      <c r="W55" s="7">
        <v>42.7</v>
      </c>
      <c r="X55" s="7">
        <v>4.0999999999999996</v>
      </c>
      <c r="Y55" s="7">
        <v>2.5</v>
      </c>
      <c r="Z55" s="7">
        <v>70.7</v>
      </c>
      <c r="AA55" s="46">
        <v>2.6819999999999999</v>
      </c>
      <c r="AB55" s="41" t="s">
        <v>410</v>
      </c>
      <c r="AC55" s="13" t="s">
        <v>571</v>
      </c>
      <c r="AD55" s="14">
        <v>8.8000000000000007</v>
      </c>
      <c r="AE55" s="15"/>
      <c r="AF55" s="16"/>
      <c r="AG55" s="13"/>
      <c r="AH55" s="14">
        <v>33</v>
      </c>
      <c r="AI55" s="15" t="s">
        <v>573</v>
      </c>
      <c r="AJ55" s="16">
        <v>4.5</v>
      </c>
      <c r="AK55" s="42">
        <v>33</v>
      </c>
      <c r="AL55" s="17"/>
      <c r="AM55" s="18"/>
    </row>
    <row r="56" spans="2:39" ht="15" customHeight="1" x14ac:dyDescent="0.2">
      <c r="B56" s="148"/>
      <c r="C56" s="156"/>
      <c r="D56" s="296"/>
      <c r="E56" s="162"/>
      <c r="F56" s="162"/>
      <c r="G56" s="165"/>
      <c r="H56" s="151"/>
      <c r="I56" s="151"/>
      <c r="J56" s="20">
        <v>44607</v>
      </c>
      <c r="K56" s="21" t="s">
        <v>402</v>
      </c>
      <c r="L56" s="22">
        <v>2.9</v>
      </c>
      <c r="M56" s="23">
        <v>0.3</v>
      </c>
      <c r="N56" s="23">
        <v>5.0999999999999996</v>
      </c>
      <c r="O56" s="26">
        <v>5</v>
      </c>
      <c r="P56" s="25" t="s">
        <v>409</v>
      </c>
      <c r="Q56" s="25" t="s">
        <v>397</v>
      </c>
      <c r="R56" s="24">
        <v>0</v>
      </c>
      <c r="S56" s="24">
        <v>0.5</v>
      </c>
      <c r="T56" s="24">
        <v>0</v>
      </c>
      <c r="U56" s="24">
        <v>0.3</v>
      </c>
      <c r="V56" s="24">
        <v>51.8</v>
      </c>
      <c r="W56" s="24">
        <v>42.9</v>
      </c>
      <c r="X56" s="24">
        <v>2</v>
      </c>
      <c r="Y56" s="24">
        <v>2.5</v>
      </c>
      <c r="Z56" s="24">
        <v>68.8</v>
      </c>
      <c r="AA56" s="47">
        <v>2.6749999999999998</v>
      </c>
      <c r="AB56" s="43" t="s">
        <v>410</v>
      </c>
      <c r="AC56" s="30" t="s">
        <v>571</v>
      </c>
      <c r="AD56" s="31">
        <v>7.8</v>
      </c>
      <c r="AE56" s="32"/>
      <c r="AF56" s="33"/>
      <c r="AG56" s="30"/>
      <c r="AH56" s="31">
        <v>53</v>
      </c>
      <c r="AI56" s="32" t="s">
        <v>573</v>
      </c>
      <c r="AJ56" s="33">
        <v>5.4</v>
      </c>
      <c r="AK56" s="44">
        <v>53</v>
      </c>
      <c r="AL56" s="34"/>
      <c r="AM56" s="18"/>
    </row>
    <row r="57" spans="2:39" ht="15" customHeight="1" x14ac:dyDescent="0.2">
      <c r="B57" s="146" t="s">
        <v>32</v>
      </c>
      <c r="C57" s="166">
        <v>106</v>
      </c>
      <c r="D57" s="171" t="s">
        <v>234</v>
      </c>
      <c r="E57" s="168"/>
      <c r="F57" s="168"/>
      <c r="G57" s="169"/>
      <c r="H57" s="152" t="s">
        <v>235</v>
      </c>
      <c r="I57" s="152" t="s">
        <v>236</v>
      </c>
      <c r="J57" s="100">
        <v>44340</v>
      </c>
      <c r="K57" s="54" t="s">
        <v>398</v>
      </c>
      <c r="L57" s="101">
        <v>24.8</v>
      </c>
      <c r="M57" s="102">
        <v>0.8</v>
      </c>
      <c r="N57" s="102">
        <v>19</v>
      </c>
      <c r="O57" s="105">
        <v>3</v>
      </c>
      <c r="P57" s="104" t="s">
        <v>433</v>
      </c>
      <c r="Q57" s="104" t="s">
        <v>397</v>
      </c>
      <c r="R57" s="103">
        <v>0</v>
      </c>
      <c r="S57" s="103">
        <v>0.1</v>
      </c>
      <c r="T57" s="103">
        <v>0.8</v>
      </c>
      <c r="U57" s="103">
        <v>4.2</v>
      </c>
      <c r="V57" s="103">
        <v>52.3</v>
      </c>
      <c r="W57" s="103">
        <v>36</v>
      </c>
      <c r="X57" s="103">
        <v>1.7</v>
      </c>
      <c r="Y57" s="103">
        <v>4.9000000000000004</v>
      </c>
      <c r="Z57" s="103">
        <v>75.099999999999994</v>
      </c>
      <c r="AA57" s="119">
        <v>2.6659999999999999</v>
      </c>
      <c r="AB57" s="120" t="s">
        <v>444</v>
      </c>
      <c r="AC57" s="109" t="s">
        <v>571</v>
      </c>
      <c r="AD57" s="121">
        <v>8.6999999999999993</v>
      </c>
      <c r="AE57" s="111"/>
      <c r="AF57" s="112"/>
      <c r="AG57" s="109"/>
      <c r="AH57" s="121">
        <v>65</v>
      </c>
      <c r="AI57" s="111" t="s">
        <v>573</v>
      </c>
      <c r="AJ57" s="112">
        <v>5.5</v>
      </c>
      <c r="AK57" s="122">
        <v>65</v>
      </c>
      <c r="AL57" s="113"/>
      <c r="AM57" s="18"/>
    </row>
    <row r="58" spans="2:39" ht="15" customHeight="1" x14ac:dyDescent="0.2">
      <c r="B58" s="147"/>
      <c r="C58" s="155"/>
      <c r="D58" s="170"/>
      <c r="E58" s="161"/>
      <c r="F58" s="161"/>
      <c r="G58" s="164"/>
      <c r="H58" s="150"/>
      <c r="I58" s="150"/>
      <c r="J58" s="3">
        <v>44356</v>
      </c>
      <c r="K58" s="4" t="s">
        <v>402</v>
      </c>
      <c r="L58" s="5">
        <v>24.9</v>
      </c>
      <c r="M58" s="6">
        <v>0.4</v>
      </c>
      <c r="N58" s="6">
        <v>18.899999999999999</v>
      </c>
      <c r="O58" s="9">
        <v>5</v>
      </c>
      <c r="P58" s="8" t="s">
        <v>411</v>
      </c>
      <c r="Q58" s="8" t="s">
        <v>414</v>
      </c>
      <c r="R58" s="7">
        <v>0</v>
      </c>
      <c r="S58" s="7">
        <v>0.1</v>
      </c>
      <c r="T58" s="7">
        <v>0.2</v>
      </c>
      <c r="U58" s="7">
        <v>0.8</v>
      </c>
      <c r="V58" s="7">
        <v>17.7</v>
      </c>
      <c r="W58" s="7">
        <v>49</v>
      </c>
      <c r="X58" s="7">
        <v>14.7</v>
      </c>
      <c r="Y58" s="7">
        <v>17.5</v>
      </c>
      <c r="Z58" s="7">
        <v>64</v>
      </c>
      <c r="AA58" s="46">
        <v>2.63</v>
      </c>
      <c r="AB58" s="41" t="s">
        <v>444</v>
      </c>
      <c r="AC58" s="13" t="s">
        <v>571</v>
      </c>
      <c r="AD58" s="14">
        <v>9.6</v>
      </c>
      <c r="AE58" s="15"/>
      <c r="AF58" s="16"/>
      <c r="AG58" s="13"/>
      <c r="AH58" s="14">
        <v>190</v>
      </c>
      <c r="AI58" s="15" t="s">
        <v>573</v>
      </c>
      <c r="AJ58" s="16">
        <v>9.1999999999999993</v>
      </c>
      <c r="AK58" s="42">
        <v>190</v>
      </c>
      <c r="AL58" s="17"/>
      <c r="AM58" s="18"/>
    </row>
    <row r="59" spans="2:39" ht="15" customHeight="1" x14ac:dyDescent="0.2">
      <c r="B59" s="147"/>
      <c r="C59" s="155"/>
      <c r="D59" s="170"/>
      <c r="E59" s="161"/>
      <c r="F59" s="161"/>
      <c r="G59" s="164"/>
      <c r="H59" s="150"/>
      <c r="I59" s="150"/>
      <c r="J59" s="3">
        <v>44438</v>
      </c>
      <c r="K59" s="4" t="s">
        <v>402</v>
      </c>
      <c r="L59" s="5">
        <v>26.3</v>
      </c>
      <c r="M59" s="6">
        <v>0.4</v>
      </c>
      <c r="N59" s="6">
        <v>21.9</v>
      </c>
      <c r="O59" s="9">
        <v>5</v>
      </c>
      <c r="P59" s="8" t="s">
        <v>426</v>
      </c>
      <c r="Q59" s="8" t="s">
        <v>414</v>
      </c>
      <c r="R59" s="7">
        <v>0</v>
      </c>
      <c r="S59" s="7">
        <v>0</v>
      </c>
      <c r="T59" s="7">
        <v>0.1</v>
      </c>
      <c r="U59" s="7">
        <v>0.1</v>
      </c>
      <c r="V59" s="7">
        <v>8.6</v>
      </c>
      <c r="W59" s="7">
        <v>38.4</v>
      </c>
      <c r="X59" s="7">
        <v>25.5</v>
      </c>
      <c r="Y59" s="7">
        <v>27.3</v>
      </c>
      <c r="Z59" s="7">
        <v>33.400000000000006</v>
      </c>
      <c r="AA59" s="46">
        <v>2.5609999999999999</v>
      </c>
      <c r="AB59" s="41" t="s">
        <v>444</v>
      </c>
      <c r="AC59" s="13"/>
      <c r="AD59" s="14">
        <v>13</v>
      </c>
      <c r="AE59" s="15" t="s">
        <v>573</v>
      </c>
      <c r="AF59" s="16">
        <v>2.6</v>
      </c>
      <c r="AG59" s="13"/>
      <c r="AH59" s="14">
        <v>330</v>
      </c>
      <c r="AI59" s="15" t="s">
        <v>573</v>
      </c>
      <c r="AJ59" s="16">
        <v>12</v>
      </c>
      <c r="AK59" s="42">
        <v>343</v>
      </c>
      <c r="AL59" s="17"/>
      <c r="AM59" s="18"/>
    </row>
    <row r="60" spans="2:39" ht="15" customHeight="1" x14ac:dyDescent="0.2">
      <c r="B60" s="147"/>
      <c r="C60" s="155"/>
      <c r="D60" s="170"/>
      <c r="E60" s="161"/>
      <c r="F60" s="161"/>
      <c r="G60" s="164"/>
      <c r="H60" s="150"/>
      <c r="I60" s="150"/>
      <c r="J60" s="3">
        <v>44493</v>
      </c>
      <c r="K60" s="4" t="s">
        <v>402</v>
      </c>
      <c r="L60" s="5">
        <v>14.4</v>
      </c>
      <c r="M60" s="6">
        <v>0.4</v>
      </c>
      <c r="N60" s="6">
        <v>14.7</v>
      </c>
      <c r="O60" s="9">
        <v>4</v>
      </c>
      <c r="P60" s="8" t="s">
        <v>426</v>
      </c>
      <c r="Q60" s="8" t="s">
        <v>414</v>
      </c>
      <c r="R60" s="7">
        <v>1.4</v>
      </c>
      <c r="S60" s="7">
        <v>4.2</v>
      </c>
      <c r="T60" s="7">
        <v>1.3</v>
      </c>
      <c r="U60" s="7">
        <v>1.7</v>
      </c>
      <c r="V60" s="7">
        <v>32.200000000000003</v>
      </c>
      <c r="W60" s="7">
        <v>40.1</v>
      </c>
      <c r="X60" s="7">
        <v>10.3</v>
      </c>
      <c r="Y60" s="7">
        <v>8.8000000000000007</v>
      </c>
      <c r="Z60" s="7">
        <v>62.4</v>
      </c>
      <c r="AA60" s="46">
        <v>2.6669999999999998</v>
      </c>
      <c r="AB60" s="41" t="s">
        <v>444</v>
      </c>
      <c r="AC60" s="13"/>
      <c r="AD60" s="14">
        <v>15</v>
      </c>
      <c r="AE60" s="15" t="s">
        <v>573</v>
      </c>
      <c r="AF60" s="16">
        <v>3.7</v>
      </c>
      <c r="AG60" s="13"/>
      <c r="AH60" s="14">
        <v>160</v>
      </c>
      <c r="AI60" s="15" t="s">
        <v>573</v>
      </c>
      <c r="AJ60" s="16">
        <v>11</v>
      </c>
      <c r="AK60" s="42">
        <v>175</v>
      </c>
      <c r="AL60" s="17"/>
      <c r="AM60" s="18"/>
    </row>
    <row r="61" spans="2:39" ht="15" customHeight="1" x14ac:dyDescent="0.2">
      <c r="B61" s="147"/>
      <c r="C61" s="155"/>
      <c r="D61" s="170"/>
      <c r="E61" s="161"/>
      <c r="F61" s="161"/>
      <c r="G61" s="164"/>
      <c r="H61" s="150"/>
      <c r="I61" s="150"/>
      <c r="J61" s="3">
        <v>44523</v>
      </c>
      <c r="K61" s="4" t="s">
        <v>398</v>
      </c>
      <c r="L61" s="5">
        <v>13.7</v>
      </c>
      <c r="M61" s="6">
        <v>0.3</v>
      </c>
      <c r="N61" s="6">
        <v>10.1</v>
      </c>
      <c r="O61" s="9">
        <v>5</v>
      </c>
      <c r="P61" s="8" t="s">
        <v>426</v>
      </c>
      <c r="Q61" s="8" t="s">
        <v>414</v>
      </c>
      <c r="R61" s="7">
        <v>0</v>
      </c>
      <c r="S61" s="7">
        <v>0.1</v>
      </c>
      <c r="T61" s="7">
        <v>0.1</v>
      </c>
      <c r="U61" s="7">
        <v>0.1</v>
      </c>
      <c r="V61" s="7">
        <v>3.5</v>
      </c>
      <c r="W61" s="7">
        <v>22.8</v>
      </c>
      <c r="X61" s="7">
        <v>38.700000000000003</v>
      </c>
      <c r="Y61" s="7">
        <v>34.700000000000003</v>
      </c>
      <c r="Z61" s="7">
        <v>40.200000000000003</v>
      </c>
      <c r="AA61" s="46">
        <v>2.5350000000000001</v>
      </c>
      <c r="AB61" s="41" t="s">
        <v>444</v>
      </c>
      <c r="AC61" s="13"/>
      <c r="AD61" s="14">
        <v>14</v>
      </c>
      <c r="AE61" s="15" t="s">
        <v>573</v>
      </c>
      <c r="AF61" s="16">
        <v>4.3</v>
      </c>
      <c r="AG61" s="13"/>
      <c r="AH61" s="14">
        <v>320</v>
      </c>
      <c r="AI61" s="15" t="s">
        <v>573</v>
      </c>
      <c r="AJ61" s="16">
        <v>17</v>
      </c>
      <c r="AK61" s="42">
        <v>334</v>
      </c>
      <c r="AL61" s="17"/>
      <c r="AM61" s="18"/>
    </row>
    <row r="62" spans="2:39" ht="15" customHeight="1" x14ac:dyDescent="0.2">
      <c r="B62" s="147"/>
      <c r="C62" s="155"/>
      <c r="D62" s="170"/>
      <c r="E62" s="161"/>
      <c r="F62" s="161"/>
      <c r="G62" s="164"/>
      <c r="H62" s="150"/>
      <c r="I62" s="150"/>
      <c r="J62" s="3">
        <v>44545</v>
      </c>
      <c r="K62" s="4" t="s">
        <v>395</v>
      </c>
      <c r="L62" s="5">
        <v>7.1</v>
      </c>
      <c r="M62" s="6">
        <v>0.4</v>
      </c>
      <c r="N62" s="6">
        <v>7.8</v>
      </c>
      <c r="O62" s="9">
        <v>5</v>
      </c>
      <c r="P62" s="8" t="s">
        <v>426</v>
      </c>
      <c r="Q62" s="8" t="s">
        <v>414</v>
      </c>
      <c r="R62" s="7">
        <v>0</v>
      </c>
      <c r="S62" s="7">
        <v>0.1</v>
      </c>
      <c r="T62" s="7">
        <v>0.2</v>
      </c>
      <c r="U62" s="7">
        <v>0.1</v>
      </c>
      <c r="V62" s="7">
        <v>7.3</v>
      </c>
      <c r="W62" s="7">
        <v>39.799999999999997</v>
      </c>
      <c r="X62" s="7">
        <v>27.3</v>
      </c>
      <c r="Y62" s="7">
        <v>25.2</v>
      </c>
      <c r="Z62" s="7">
        <v>46.5</v>
      </c>
      <c r="AA62" s="46">
        <v>2.5640000000000001</v>
      </c>
      <c r="AB62" s="41" t="s">
        <v>444</v>
      </c>
      <c r="AC62" s="13"/>
      <c r="AD62" s="14">
        <v>10</v>
      </c>
      <c r="AE62" s="15" t="s">
        <v>573</v>
      </c>
      <c r="AF62" s="16">
        <v>2.5</v>
      </c>
      <c r="AG62" s="13"/>
      <c r="AH62" s="14">
        <v>280</v>
      </c>
      <c r="AI62" s="15" t="s">
        <v>573</v>
      </c>
      <c r="AJ62" s="16">
        <v>12</v>
      </c>
      <c r="AK62" s="42">
        <v>290</v>
      </c>
      <c r="AL62" s="17"/>
      <c r="AM62" s="18"/>
    </row>
    <row r="63" spans="2:39" ht="15" customHeight="1" x14ac:dyDescent="0.2">
      <c r="B63" s="147"/>
      <c r="C63" s="155">
        <v>107</v>
      </c>
      <c r="D63" s="170" t="s">
        <v>237</v>
      </c>
      <c r="E63" s="161"/>
      <c r="F63" s="161"/>
      <c r="G63" s="164"/>
      <c r="H63" s="150" t="s">
        <v>238</v>
      </c>
      <c r="I63" s="150" t="s">
        <v>228</v>
      </c>
      <c r="J63" s="3">
        <v>44333</v>
      </c>
      <c r="K63" s="4" t="s">
        <v>398</v>
      </c>
      <c r="L63" s="5">
        <v>21.3</v>
      </c>
      <c r="M63" s="6">
        <v>0.31</v>
      </c>
      <c r="N63" s="6">
        <v>19.2</v>
      </c>
      <c r="O63" s="9">
        <v>5</v>
      </c>
      <c r="P63" s="8" t="s">
        <v>426</v>
      </c>
      <c r="Q63" s="8" t="s">
        <v>423</v>
      </c>
      <c r="R63" s="7">
        <v>0</v>
      </c>
      <c r="S63" s="7">
        <v>0</v>
      </c>
      <c r="T63" s="7">
        <v>0.1</v>
      </c>
      <c r="U63" s="7">
        <v>0.2</v>
      </c>
      <c r="V63" s="7">
        <v>15.1</v>
      </c>
      <c r="W63" s="7">
        <v>46.7</v>
      </c>
      <c r="X63" s="7">
        <v>20.2</v>
      </c>
      <c r="Y63" s="7">
        <v>17.7</v>
      </c>
      <c r="Z63" s="7">
        <v>37</v>
      </c>
      <c r="AA63" s="46">
        <v>2.5979999999999999</v>
      </c>
      <c r="AB63" s="41" t="s">
        <v>444</v>
      </c>
      <c r="AC63" s="13"/>
      <c r="AD63" s="14">
        <v>13</v>
      </c>
      <c r="AE63" s="15" t="s">
        <v>573</v>
      </c>
      <c r="AF63" s="16">
        <v>3.3</v>
      </c>
      <c r="AG63" s="13"/>
      <c r="AH63" s="14">
        <v>270</v>
      </c>
      <c r="AI63" s="15" t="s">
        <v>573</v>
      </c>
      <c r="AJ63" s="16">
        <v>12</v>
      </c>
      <c r="AK63" s="42">
        <v>283</v>
      </c>
      <c r="AL63" s="17"/>
      <c r="AM63" s="18"/>
    </row>
    <row r="64" spans="2:39" ht="15" customHeight="1" x14ac:dyDescent="0.2">
      <c r="B64" s="147"/>
      <c r="C64" s="155"/>
      <c r="D64" s="170"/>
      <c r="E64" s="161"/>
      <c r="F64" s="161"/>
      <c r="G64" s="164"/>
      <c r="H64" s="150"/>
      <c r="I64" s="150"/>
      <c r="J64" s="3">
        <v>44356</v>
      </c>
      <c r="K64" s="4" t="s">
        <v>402</v>
      </c>
      <c r="L64" s="5">
        <v>28.7</v>
      </c>
      <c r="M64" s="6">
        <v>0.6</v>
      </c>
      <c r="N64" s="6">
        <v>24.5</v>
      </c>
      <c r="O64" s="9">
        <v>3</v>
      </c>
      <c r="P64" s="8" t="s">
        <v>411</v>
      </c>
      <c r="Q64" s="8" t="s">
        <v>397</v>
      </c>
      <c r="R64" s="7">
        <v>5.9</v>
      </c>
      <c r="S64" s="7">
        <v>40.1</v>
      </c>
      <c r="T64" s="7">
        <v>10.6</v>
      </c>
      <c r="U64" s="7">
        <v>4.9000000000000004</v>
      </c>
      <c r="V64" s="7">
        <v>28.8</v>
      </c>
      <c r="W64" s="7">
        <v>8.9</v>
      </c>
      <c r="X64" s="7">
        <v>0.5</v>
      </c>
      <c r="Y64" s="7">
        <v>0.3</v>
      </c>
      <c r="Z64" s="7">
        <v>75.599999999999994</v>
      </c>
      <c r="AA64" s="46">
        <v>2.7639999999999998</v>
      </c>
      <c r="AB64" s="41" t="s">
        <v>413</v>
      </c>
      <c r="AC64" s="13" t="s">
        <v>571</v>
      </c>
      <c r="AD64" s="14">
        <v>7.4</v>
      </c>
      <c r="AE64" s="15"/>
      <c r="AF64" s="16"/>
      <c r="AG64" s="13"/>
      <c r="AH64" s="14">
        <v>51</v>
      </c>
      <c r="AI64" s="15" t="s">
        <v>573</v>
      </c>
      <c r="AJ64" s="16">
        <v>4.7</v>
      </c>
      <c r="AK64" s="42">
        <v>51</v>
      </c>
      <c r="AL64" s="17"/>
      <c r="AM64" s="18"/>
    </row>
    <row r="65" spans="2:39" ht="15" customHeight="1" x14ac:dyDescent="0.2">
      <c r="B65" s="147"/>
      <c r="C65" s="155"/>
      <c r="D65" s="170"/>
      <c r="E65" s="161"/>
      <c r="F65" s="161"/>
      <c r="G65" s="164"/>
      <c r="H65" s="150"/>
      <c r="I65" s="150"/>
      <c r="J65" s="3">
        <v>44438</v>
      </c>
      <c r="K65" s="4" t="s">
        <v>402</v>
      </c>
      <c r="L65" s="5">
        <v>25.2</v>
      </c>
      <c r="M65" s="6">
        <v>0.4</v>
      </c>
      <c r="N65" s="6">
        <v>21.9</v>
      </c>
      <c r="O65" s="9">
        <v>5</v>
      </c>
      <c r="P65" s="8" t="s">
        <v>411</v>
      </c>
      <c r="Q65" s="8" t="s">
        <v>414</v>
      </c>
      <c r="R65" s="7">
        <v>9</v>
      </c>
      <c r="S65" s="7">
        <v>37.299999999999997</v>
      </c>
      <c r="T65" s="7">
        <v>14.6</v>
      </c>
      <c r="U65" s="7">
        <v>6.6</v>
      </c>
      <c r="V65" s="7">
        <v>21</v>
      </c>
      <c r="W65" s="7">
        <v>10.4</v>
      </c>
      <c r="X65" s="7">
        <v>0.8</v>
      </c>
      <c r="Y65" s="7">
        <v>0.3</v>
      </c>
      <c r="Z65" s="7">
        <v>84.3</v>
      </c>
      <c r="AA65" s="46">
        <v>2.7570000000000001</v>
      </c>
      <c r="AB65" s="41" t="s">
        <v>413</v>
      </c>
      <c r="AC65" s="13" t="s">
        <v>571</v>
      </c>
      <c r="AD65" s="14">
        <v>6.9</v>
      </c>
      <c r="AE65" s="15"/>
      <c r="AF65" s="16"/>
      <c r="AG65" s="13"/>
      <c r="AH65" s="14">
        <v>42</v>
      </c>
      <c r="AI65" s="15" t="s">
        <v>573</v>
      </c>
      <c r="AJ65" s="16">
        <v>4.5</v>
      </c>
      <c r="AK65" s="42">
        <v>42</v>
      </c>
      <c r="AL65" s="17"/>
      <c r="AM65" s="18"/>
    </row>
    <row r="66" spans="2:39" ht="15" customHeight="1" x14ac:dyDescent="0.2">
      <c r="B66" s="147"/>
      <c r="C66" s="155"/>
      <c r="D66" s="170"/>
      <c r="E66" s="161"/>
      <c r="F66" s="161"/>
      <c r="G66" s="164"/>
      <c r="H66" s="150"/>
      <c r="I66" s="150"/>
      <c r="J66" s="3">
        <v>44494</v>
      </c>
      <c r="K66" s="4" t="s">
        <v>398</v>
      </c>
      <c r="L66" s="5">
        <v>15.2</v>
      </c>
      <c r="M66" s="6">
        <v>0.4</v>
      </c>
      <c r="N66" s="6">
        <v>15.1</v>
      </c>
      <c r="O66" s="9">
        <v>3</v>
      </c>
      <c r="P66" s="8" t="s">
        <v>411</v>
      </c>
      <c r="Q66" s="8" t="s">
        <v>397</v>
      </c>
      <c r="R66" s="7">
        <v>1.9</v>
      </c>
      <c r="S66" s="7">
        <v>45</v>
      </c>
      <c r="T66" s="7">
        <v>15.4</v>
      </c>
      <c r="U66" s="7">
        <v>9.5</v>
      </c>
      <c r="V66" s="7">
        <v>21</v>
      </c>
      <c r="W66" s="7">
        <v>6.1</v>
      </c>
      <c r="X66" s="7">
        <v>0.6</v>
      </c>
      <c r="Y66" s="7">
        <v>0.5</v>
      </c>
      <c r="Z66" s="7">
        <v>83.6</v>
      </c>
      <c r="AA66" s="46">
        <v>2.7719999999999998</v>
      </c>
      <c r="AB66" s="41" t="s">
        <v>413</v>
      </c>
      <c r="AC66" s="13" t="s">
        <v>571</v>
      </c>
      <c r="AD66" s="14">
        <v>6.7</v>
      </c>
      <c r="AE66" s="15"/>
      <c r="AF66" s="16"/>
      <c r="AG66" s="13"/>
      <c r="AH66" s="14">
        <v>33</v>
      </c>
      <c r="AI66" s="15" t="s">
        <v>573</v>
      </c>
      <c r="AJ66" s="16">
        <v>3.8</v>
      </c>
      <c r="AK66" s="42">
        <v>33</v>
      </c>
      <c r="AL66" s="17"/>
      <c r="AM66" s="18"/>
    </row>
    <row r="67" spans="2:39" ht="15" customHeight="1" x14ac:dyDescent="0.2">
      <c r="B67" s="147"/>
      <c r="C67" s="155"/>
      <c r="D67" s="170"/>
      <c r="E67" s="161"/>
      <c r="F67" s="161"/>
      <c r="G67" s="164"/>
      <c r="H67" s="150"/>
      <c r="I67" s="150"/>
      <c r="J67" s="3">
        <v>44523</v>
      </c>
      <c r="K67" s="4" t="s">
        <v>402</v>
      </c>
      <c r="L67" s="5">
        <v>12.1</v>
      </c>
      <c r="M67" s="6">
        <v>0.4</v>
      </c>
      <c r="N67" s="6">
        <v>10.7</v>
      </c>
      <c r="O67" s="9">
        <v>5</v>
      </c>
      <c r="P67" s="8" t="s">
        <v>417</v>
      </c>
      <c r="Q67" s="8" t="s">
        <v>423</v>
      </c>
      <c r="R67" s="7">
        <v>3</v>
      </c>
      <c r="S67" s="7">
        <v>30</v>
      </c>
      <c r="T67" s="7">
        <v>12.2</v>
      </c>
      <c r="U67" s="7">
        <v>6.5</v>
      </c>
      <c r="V67" s="7">
        <v>36.1</v>
      </c>
      <c r="W67" s="7">
        <v>10.9</v>
      </c>
      <c r="X67" s="7">
        <v>1</v>
      </c>
      <c r="Y67" s="7">
        <v>0.3</v>
      </c>
      <c r="Z67" s="7">
        <v>76</v>
      </c>
      <c r="AA67" s="46">
        <v>2.7490000000000001</v>
      </c>
      <c r="AB67" s="41" t="s">
        <v>413</v>
      </c>
      <c r="AC67" s="13" t="s">
        <v>571</v>
      </c>
      <c r="AD67" s="14">
        <v>8.6999999999999993</v>
      </c>
      <c r="AE67" s="15"/>
      <c r="AF67" s="16"/>
      <c r="AG67" s="13"/>
      <c r="AH67" s="14">
        <v>37</v>
      </c>
      <c r="AI67" s="15" t="s">
        <v>573</v>
      </c>
      <c r="AJ67" s="16">
        <v>4.8</v>
      </c>
      <c r="AK67" s="42">
        <v>37</v>
      </c>
      <c r="AL67" s="17"/>
      <c r="AM67" s="18"/>
    </row>
    <row r="68" spans="2:39" ht="15" customHeight="1" x14ac:dyDescent="0.2">
      <c r="B68" s="147"/>
      <c r="C68" s="155"/>
      <c r="D68" s="170"/>
      <c r="E68" s="161"/>
      <c r="F68" s="161"/>
      <c r="G68" s="164"/>
      <c r="H68" s="150"/>
      <c r="I68" s="150"/>
      <c r="J68" s="3">
        <v>44547</v>
      </c>
      <c r="K68" s="4" t="s">
        <v>395</v>
      </c>
      <c r="L68" s="5">
        <v>6.1</v>
      </c>
      <c r="M68" s="6">
        <v>0.4</v>
      </c>
      <c r="N68" s="6">
        <v>9.1999999999999993</v>
      </c>
      <c r="O68" s="9">
        <v>5</v>
      </c>
      <c r="P68" s="8" t="s">
        <v>417</v>
      </c>
      <c r="Q68" s="8" t="s">
        <v>397</v>
      </c>
      <c r="R68" s="7">
        <v>3.5</v>
      </c>
      <c r="S68" s="7">
        <v>40.799999999999997</v>
      </c>
      <c r="T68" s="7">
        <v>17</v>
      </c>
      <c r="U68" s="7">
        <v>13.3</v>
      </c>
      <c r="V68" s="7">
        <v>21.1</v>
      </c>
      <c r="W68" s="7">
        <v>3.4</v>
      </c>
      <c r="X68" s="7">
        <v>0.3</v>
      </c>
      <c r="Y68" s="7">
        <v>0.6</v>
      </c>
      <c r="Z68" s="7">
        <v>88.7</v>
      </c>
      <c r="AA68" s="46">
        <v>2.8610000000000002</v>
      </c>
      <c r="AB68" s="41" t="s">
        <v>413</v>
      </c>
      <c r="AC68" s="13" t="s">
        <v>571</v>
      </c>
      <c r="AD68" s="14">
        <v>6.1</v>
      </c>
      <c r="AE68" s="15"/>
      <c r="AF68" s="16"/>
      <c r="AG68" s="13"/>
      <c r="AH68" s="14">
        <v>26</v>
      </c>
      <c r="AI68" s="15" t="s">
        <v>573</v>
      </c>
      <c r="AJ68" s="16">
        <v>3.9</v>
      </c>
      <c r="AK68" s="42">
        <v>26</v>
      </c>
      <c r="AL68" s="17"/>
      <c r="AM68" s="18"/>
    </row>
    <row r="69" spans="2:39" ht="15" customHeight="1" x14ac:dyDescent="0.2">
      <c r="B69" s="147"/>
      <c r="C69" s="155">
        <v>108</v>
      </c>
      <c r="D69" s="150" t="s">
        <v>239</v>
      </c>
      <c r="E69" s="158"/>
      <c r="F69" s="161"/>
      <c r="G69" s="164"/>
      <c r="H69" s="150" t="s">
        <v>240</v>
      </c>
      <c r="I69" s="150" t="s">
        <v>233</v>
      </c>
      <c r="J69" s="3">
        <v>44342</v>
      </c>
      <c r="K69" s="4" t="s">
        <v>402</v>
      </c>
      <c r="L69" s="5">
        <v>22.3</v>
      </c>
      <c r="M69" s="6">
        <v>0.7</v>
      </c>
      <c r="N69" s="6">
        <v>15.8</v>
      </c>
      <c r="O69" s="9">
        <v>3</v>
      </c>
      <c r="P69" s="8" t="s">
        <v>420</v>
      </c>
      <c r="Q69" s="8" t="s">
        <v>397</v>
      </c>
      <c r="R69" s="7">
        <v>0</v>
      </c>
      <c r="S69" s="7">
        <v>6.3</v>
      </c>
      <c r="T69" s="7">
        <v>9.1</v>
      </c>
      <c r="U69" s="7">
        <v>26.5</v>
      </c>
      <c r="V69" s="7">
        <v>44.3</v>
      </c>
      <c r="W69" s="7">
        <v>9.8000000000000007</v>
      </c>
      <c r="X69" s="7">
        <v>1.4</v>
      </c>
      <c r="Y69" s="7">
        <v>2.6</v>
      </c>
      <c r="Z69" s="7">
        <v>69.3</v>
      </c>
      <c r="AA69" s="46">
        <v>2.6539999999999999</v>
      </c>
      <c r="AB69" s="41" t="s">
        <v>413</v>
      </c>
      <c r="AC69" s="13" t="s">
        <v>571</v>
      </c>
      <c r="AD69" s="14">
        <v>7.4</v>
      </c>
      <c r="AE69" s="15"/>
      <c r="AF69" s="16"/>
      <c r="AG69" s="13"/>
      <c r="AH69" s="14">
        <v>18</v>
      </c>
      <c r="AI69" s="15" t="s">
        <v>573</v>
      </c>
      <c r="AJ69" s="16">
        <v>3.4</v>
      </c>
      <c r="AK69" s="42">
        <v>18</v>
      </c>
      <c r="AL69" s="17"/>
      <c r="AM69" s="18"/>
    </row>
    <row r="70" spans="2:39" ht="15" customHeight="1" x14ac:dyDescent="0.2">
      <c r="B70" s="147"/>
      <c r="C70" s="155"/>
      <c r="D70" s="150"/>
      <c r="E70" s="158"/>
      <c r="F70" s="161"/>
      <c r="G70" s="164"/>
      <c r="H70" s="150"/>
      <c r="I70" s="150"/>
      <c r="J70" s="3">
        <v>44357</v>
      </c>
      <c r="K70" s="4" t="s">
        <v>402</v>
      </c>
      <c r="L70" s="5">
        <v>28.4</v>
      </c>
      <c r="M70" s="6">
        <v>0.45</v>
      </c>
      <c r="N70" s="6">
        <v>23.8</v>
      </c>
      <c r="O70" s="9">
        <v>3</v>
      </c>
      <c r="P70" s="8" t="s">
        <v>420</v>
      </c>
      <c r="Q70" s="8" t="s">
        <v>397</v>
      </c>
      <c r="R70" s="7">
        <v>0</v>
      </c>
      <c r="S70" s="7">
        <v>1.2</v>
      </c>
      <c r="T70" s="7">
        <v>5.4</v>
      </c>
      <c r="U70" s="7">
        <v>36.700000000000003</v>
      </c>
      <c r="V70" s="7">
        <v>49.5</v>
      </c>
      <c r="W70" s="7">
        <v>5</v>
      </c>
      <c r="X70" s="7">
        <v>1.4</v>
      </c>
      <c r="Y70" s="7">
        <v>0.8</v>
      </c>
      <c r="Z70" s="7">
        <v>69.599999999999994</v>
      </c>
      <c r="AA70" s="46">
        <v>2.6480000000000001</v>
      </c>
      <c r="AB70" s="41" t="s">
        <v>410</v>
      </c>
      <c r="AC70" s="13" t="s">
        <v>571</v>
      </c>
      <c r="AD70" s="14">
        <v>4.9000000000000004</v>
      </c>
      <c r="AE70" s="15"/>
      <c r="AF70" s="16"/>
      <c r="AG70" s="13"/>
      <c r="AH70" s="14">
        <v>19</v>
      </c>
      <c r="AI70" s="15" t="s">
        <v>573</v>
      </c>
      <c r="AJ70" s="16">
        <v>2.7</v>
      </c>
      <c r="AK70" s="42">
        <v>19</v>
      </c>
      <c r="AL70" s="17"/>
      <c r="AM70" s="18"/>
    </row>
    <row r="71" spans="2:39" ht="15" customHeight="1" x14ac:dyDescent="0.2">
      <c r="B71" s="147"/>
      <c r="C71" s="155"/>
      <c r="D71" s="150"/>
      <c r="E71" s="158"/>
      <c r="F71" s="161"/>
      <c r="G71" s="164"/>
      <c r="H71" s="150"/>
      <c r="I71" s="150"/>
      <c r="J71" s="3">
        <v>44434</v>
      </c>
      <c r="K71" s="4" t="s">
        <v>395</v>
      </c>
      <c r="L71" s="5">
        <v>26.4</v>
      </c>
      <c r="M71" s="6">
        <v>0.6</v>
      </c>
      <c r="N71" s="6">
        <v>16.7</v>
      </c>
      <c r="O71" s="9">
        <v>5</v>
      </c>
      <c r="P71" s="8" t="s">
        <v>420</v>
      </c>
      <c r="Q71" s="8" t="s">
        <v>397</v>
      </c>
      <c r="R71" s="7">
        <v>0</v>
      </c>
      <c r="S71" s="7">
        <v>28.9</v>
      </c>
      <c r="T71" s="7">
        <v>23.3</v>
      </c>
      <c r="U71" s="7">
        <v>25</v>
      </c>
      <c r="V71" s="7">
        <v>17.7</v>
      </c>
      <c r="W71" s="7">
        <v>3</v>
      </c>
      <c r="X71" s="7">
        <v>1.5</v>
      </c>
      <c r="Y71" s="7">
        <v>0.6</v>
      </c>
      <c r="Z71" s="7">
        <v>78.599999999999994</v>
      </c>
      <c r="AA71" s="46">
        <v>2.6520000000000001</v>
      </c>
      <c r="AB71" s="41" t="s">
        <v>413</v>
      </c>
      <c r="AC71" s="13" t="s">
        <v>571</v>
      </c>
      <c r="AD71" s="14">
        <v>6</v>
      </c>
      <c r="AE71" s="15"/>
      <c r="AF71" s="16"/>
      <c r="AG71" s="13"/>
      <c r="AH71" s="14">
        <v>11</v>
      </c>
      <c r="AI71" s="15" t="s">
        <v>573</v>
      </c>
      <c r="AJ71" s="16">
        <v>2.9</v>
      </c>
      <c r="AK71" s="42">
        <v>11</v>
      </c>
      <c r="AL71" s="17"/>
      <c r="AM71" s="18"/>
    </row>
    <row r="72" spans="2:39" ht="15" customHeight="1" x14ac:dyDescent="0.2">
      <c r="B72" s="147"/>
      <c r="C72" s="155"/>
      <c r="D72" s="150"/>
      <c r="E72" s="158"/>
      <c r="F72" s="161"/>
      <c r="G72" s="164"/>
      <c r="H72" s="150"/>
      <c r="I72" s="150"/>
      <c r="J72" s="3">
        <v>44493</v>
      </c>
      <c r="K72" s="4" t="s">
        <v>402</v>
      </c>
      <c r="L72" s="5">
        <v>15.2</v>
      </c>
      <c r="M72" s="6">
        <v>0.5</v>
      </c>
      <c r="N72" s="6">
        <v>13</v>
      </c>
      <c r="O72" s="9">
        <v>3</v>
      </c>
      <c r="P72" s="8" t="s">
        <v>420</v>
      </c>
      <c r="Q72" s="8" t="s">
        <v>397</v>
      </c>
      <c r="R72" s="7">
        <v>1</v>
      </c>
      <c r="S72" s="7">
        <v>57.4</v>
      </c>
      <c r="T72" s="7">
        <v>21.2</v>
      </c>
      <c r="U72" s="7">
        <v>12.3</v>
      </c>
      <c r="V72" s="7">
        <v>6.9</v>
      </c>
      <c r="W72" s="7">
        <v>0.7</v>
      </c>
      <c r="X72" s="7">
        <v>0.4</v>
      </c>
      <c r="Y72" s="7">
        <v>0.1</v>
      </c>
      <c r="Z72" s="7">
        <v>79.5</v>
      </c>
      <c r="AA72" s="46">
        <v>2.6520000000000001</v>
      </c>
      <c r="AB72" s="41" t="s">
        <v>413</v>
      </c>
      <c r="AC72" s="13" t="s">
        <v>571</v>
      </c>
      <c r="AD72" s="14">
        <v>8.1999999999999993</v>
      </c>
      <c r="AE72" s="15"/>
      <c r="AF72" s="16"/>
      <c r="AG72" s="13"/>
      <c r="AH72" s="14">
        <v>8.8000000000000007</v>
      </c>
      <c r="AI72" s="15" t="s">
        <v>573</v>
      </c>
      <c r="AJ72" s="16">
        <v>2.2999999999999998</v>
      </c>
      <c r="AK72" s="42">
        <v>8.8000000000000007</v>
      </c>
      <c r="AL72" s="17"/>
      <c r="AM72" s="18"/>
    </row>
    <row r="73" spans="2:39" ht="15" customHeight="1" x14ac:dyDescent="0.2">
      <c r="B73" s="147"/>
      <c r="C73" s="155"/>
      <c r="D73" s="150"/>
      <c r="E73" s="158"/>
      <c r="F73" s="161"/>
      <c r="G73" s="164"/>
      <c r="H73" s="150"/>
      <c r="I73" s="150"/>
      <c r="J73" s="3">
        <v>44523</v>
      </c>
      <c r="K73" s="4" t="s">
        <v>398</v>
      </c>
      <c r="L73" s="5">
        <v>7.2</v>
      </c>
      <c r="M73" s="6">
        <v>0.4</v>
      </c>
      <c r="N73" s="6">
        <v>8.3000000000000007</v>
      </c>
      <c r="O73" s="9">
        <v>5</v>
      </c>
      <c r="P73" s="8" t="s">
        <v>420</v>
      </c>
      <c r="Q73" s="8" t="s">
        <v>397</v>
      </c>
      <c r="R73" s="7">
        <v>0</v>
      </c>
      <c r="S73" s="7">
        <v>6.3</v>
      </c>
      <c r="T73" s="7">
        <v>32.700000000000003</v>
      </c>
      <c r="U73" s="7">
        <v>49.6</v>
      </c>
      <c r="V73" s="7">
        <v>9.4</v>
      </c>
      <c r="W73" s="7">
        <v>1.5</v>
      </c>
      <c r="X73" s="7">
        <v>0.4</v>
      </c>
      <c r="Y73" s="7">
        <v>0.1</v>
      </c>
      <c r="Z73" s="7">
        <v>78.400000000000006</v>
      </c>
      <c r="AA73" s="46">
        <v>2.641</v>
      </c>
      <c r="AB73" s="41" t="s">
        <v>413</v>
      </c>
      <c r="AC73" s="13" t="s">
        <v>571</v>
      </c>
      <c r="AD73" s="14">
        <v>6.3</v>
      </c>
      <c r="AE73" s="15"/>
      <c r="AF73" s="16"/>
      <c r="AG73" s="13"/>
      <c r="AH73" s="14">
        <v>6.8</v>
      </c>
      <c r="AI73" s="15" t="s">
        <v>573</v>
      </c>
      <c r="AJ73" s="16">
        <v>2.1</v>
      </c>
      <c r="AK73" s="42">
        <v>6.8</v>
      </c>
      <c r="AL73" s="17"/>
      <c r="AM73" s="18"/>
    </row>
    <row r="74" spans="2:39" ht="15" customHeight="1" x14ac:dyDescent="0.2">
      <c r="B74" s="147"/>
      <c r="C74" s="155"/>
      <c r="D74" s="150"/>
      <c r="E74" s="158"/>
      <c r="F74" s="161"/>
      <c r="G74" s="164"/>
      <c r="H74" s="150"/>
      <c r="I74" s="150"/>
      <c r="J74" s="3">
        <v>44545</v>
      </c>
      <c r="K74" s="4" t="s">
        <v>395</v>
      </c>
      <c r="L74" s="5">
        <v>5.0999999999999996</v>
      </c>
      <c r="M74" s="6">
        <v>0.5</v>
      </c>
      <c r="N74" s="6">
        <v>5.6</v>
      </c>
      <c r="O74" s="9">
        <v>5</v>
      </c>
      <c r="P74" s="8" t="s">
        <v>420</v>
      </c>
      <c r="Q74" s="8" t="s">
        <v>397</v>
      </c>
      <c r="R74" s="7">
        <v>0</v>
      </c>
      <c r="S74" s="7">
        <v>43.2</v>
      </c>
      <c r="T74" s="7">
        <v>19.7</v>
      </c>
      <c r="U74" s="7">
        <v>25.9</v>
      </c>
      <c r="V74" s="7">
        <v>10.199999999999999</v>
      </c>
      <c r="W74" s="7">
        <v>0.5</v>
      </c>
      <c r="X74" s="7">
        <v>0.3</v>
      </c>
      <c r="Y74" s="7">
        <v>0.2</v>
      </c>
      <c r="Z74" s="7">
        <v>79.900000000000006</v>
      </c>
      <c r="AA74" s="46">
        <v>2.6560000000000001</v>
      </c>
      <c r="AB74" s="41" t="s">
        <v>413</v>
      </c>
      <c r="AC74" s="13" t="s">
        <v>571</v>
      </c>
      <c r="AD74" s="14">
        <v>6.7</v>
      </c>
      <c r="AE74" s="15"/>
      <c r="AF74" s="16"/>
      <c r="AG74" s="13"/>
      <c r="AH74" s="14">
        <v>7.7</v>
      </c>
      <c r="AI74" s="15" t="s">
        <v>573</v>
      </c>
      <c r="AJ74" s="16">
        <v>2.2000000000000002</v>
      </c>
      <c r="AK74" s="42">
        <v>7.7</v>
      </c>
      <c r="AL74" s="17"/>
      <c r="AM74" s="18"/>
    </row>
    <row r="75" spans="2:39" ht="15" customHeight="1" x14ac:dyDescent="0.2">
      <c r="B75" s="147"/>
      <c r="C75" s="155">
        <v>109</v>
      </c>
      <c r="D75" s="150" t="s">
        <v>239</v>
      </c>
      <c r="E75" s="158"/>
      <c r="F75" s="161"/>
      <c r="G75" s="164"/>
      <c r="H75" s="150" t="s">
        <v>85</v>
      </c>
      <c r="I75" s="150" t="s">
        <v>233</v>
      </c>
      <c r="J75" s="3">
        <v>44340</v>
      </c>
      <c r="K75" s="4" t="s">
        <v>398</v>
      </c>
      <c r="L75" s="5">
        <v>18.2</v>
      </c>
      <c r="M75" s="6">
        <v>0.68</v>
      </c>
      <c r="N75" s="6">
        <v>16.3</v>
      </c>
      <c r="O75" s="9">
        <v>3</v>
      </c>
      <c r="P75" s="8" t="s">
        <v>417</v>
      </c>
      <c r="Q75" s="8" t="s">
        <v>397</v>
      </c>
      <c r="R75" s="7">
        <v>0</v>
      </c>
      <c r="S75" s="7">
        <v>2.4</v>
      </c>
      <c r="T75" s="7">
        <v>1.5</v>
      </c>
      <c r="U75" s="7">
        <v>8.3000000000000007</v>
      </c>
      <c r="V75" s="7">
        <v>22.4</v>
      </c>
      <c r="W75" s="7">
        <v>37.200000000000003</v>
      </c>
      <c r="X75" s="7">
        <v>18.2</v>
      </c>
      <c r="Y75" s="7">
        <v>10</v>
      </c>
      <c r="Z75" s="7">
        <v>82.4</v>
      </c>
      <c r="AA75" s="46">
        <v>2.62</v>
      </c>
      <c r="AB75" s="41" t="s">
        <v>413</v>
      </c>
      <c r="AC75" s="13" t="s">
        <v>571</v>
      </c>
      <c r="AD75" s="14">
        <v>7</v>
      </c>
      <c r="AE75" s="15"/>
      <c r="AF75" s="16"/>
      <c r="AG75" s="13"/>
      <c r="AH75" s="14">
        <v>29</v>
      </c>
      <c r="AI75" s="15" t="s">
        <v>573</v>
      </c>
      <c r="AJ75" s="16">
        <v>3.9</v>
      </c>
      <c r="AK75" s="42">
        <v>29</v>
      </c>
      <c r="AL75" s="17"/>
      <c r="AM75" s="18"/>
    </row>
    <row r="76" spans="2:39" ht="15" customHeight="1" x14ac:dyDescent="0.2">
      <c r="B76" s="147"/>
      <c r="C76" s="155"/>
      <c r="D76" s="150"/>
      <c r="E76" s="158"/>
      <c r="F76" s="161"/>
      <c r="G76" s="164"/>
      <c r="H76" s="150"/>
      <c r="I76" s="150"/>
      <c r="J76" s="3">
        <v>44356</v>
      </c>
      <c r="K76" s="4" t="s">
        <v>402</v>
      </c>
      <c r="L76" s="5">
        <v>24.6</v>
      </c>
      <c r="M76" s="6">
        <v>0.45</v>
      </c>
      <c r="N76" s="6">
        <v>20.100000000000001</v>
      </c>
      <c r="O76" s="9">
        <v>3</v>
      </c>
      <c r="P76" s="8" t="s">
        <v>411</v>
      </c>
      <c r="Q76" s="8" t="s">
        <v>397</v>
      </c>
      <c r="R76" s="7">
        <v>0</v>
      </c>
      <c r="S76" s="7">
        <v>4.5999999999999996</v>
      </c>
      <c r="T76" s="7">
        <v>0.7</v>
      </c>
      <c r="U76" s="7">
        <v>13.2</v>
      </c>
      <c r="V76" s="7">
        <v>78.599999999999994</v>
      </c>
      <c r="W76" s="7">
        <v>2.2000000000000002</v>
      </c>
      <c r="X76" s="7">
        <v>0.4</v>
      </c>
      <c r="Y76" s="7">
        <v>0.3</v>
      </c>
      <c r="Z76" s="7">
        <v>70.099999999999994</v>
      </c>
      <c r="AA76" s="46">
        <v>2.6349999999999998</v>
      </c>
      <c r="AB76" s="41" t="s">
        <v>410</v>
      </c>
      <c r="AC76" s="13" t="s">
        <v>571</v>
      </c>
      <c r="AD76" s="14">
        <v>6.7</v>
      </c>
      <c r="AE76" s="15"/>
      <c r="AF76" s="16"/>
      <c r="AG76" s="13"/>
      <c r="AH76" s="14">
        <v>15</v>
      </c>
      <c r="AI76" s="15" t="s">
        <v>573</v>
      </c>
      <c r="AJ76" s="16">
        <v>2.6</v>
      </c>
      <c r="AK76" s="42">
        <v>15</v>
      </c>
      <c r="AL76" s="17"/>
      <c r="AM76" s="18"/>
    </row>
    <row r="77" spans="2:39" ht="15" customHeight="1" x14ac:dyDescent="0.2">
      <c r="B77" s="147"/>
      <c r="C77" s="155"/>
      <c r="D77" s="150"/>
      <c r="E77" s="158"/>
      <c r="F77" s="161"/>
      <c r="G77" s="164"/>
      <c r="H77" s="150"/>
      <c r="I77" s="150"/>
      <c r="J77" s="3">
        <v>44438</v>
      </c>
      <c r="K77" s="4" t="s">
        <v>402</v>
      </c>
      <c r="L77" s="5">
        <v>26.9</v>
      </c>
      <c r="M77" s="6">
        <v>0.4</v>
      </c>
      <c r="N77" s="6">
        <v>21.4</v>
      </c>
      <c r="O77" s="9">
        <v>5</v>
      </c>
      <c r="P77" s="8" t="s">
        <v>428</v>
      </c>
      <c r="Q77" s="8" t="s">
        <v>397</v>
      </c>
      <c r="R77" s="7">
        <v>2</v>
      </c>
      <c r="S77" s="7">
        <v>38.4</v>
      </c>
      <c r="T77" s="7">
        <v>18.899999999999999</v>
      </c>
      <c r="U77" s="7">
        <v>29.5</v>
      </c>
      <c r="V77" s="7">
        <v>10.9</v>
      </c>
      <c r="W77" s="7">
        <v>0.1</v>
      </c>
      <c r="X77" s="7">
        <v>0.1</v>
      </c>
      <c r="Y77" s="7">
        <v>0.1</v>
      </c>
      <c r="Z77" s="7">
        <v>91</v>
      </c>
      <c r="AA77" s="46">
        <v>2.6589999999999998</v>
      </c>
      <c r="AB77" s="41" t="s">
        <v>413</v>
      </c>
      <c r="AC77" s="13" t="s">
        <v>571</v>
      </c>
      <c r="AD77" s="14">
        <v>2</v>
      </c>
      <c r="AE77" s="15"/>
      <c r="AF77" s="16"/>
      <c r="AG77" s="13"/>
      <c r="AH77" s="14">
        <v>6.2</v>
      </c>
      <c r="AI77" s="15" t="s">
        <v>573</v>
      </c>
      <c r="AJ77" s="16">
        <v>0.84</v>
      </c>
      <c r="AK77" s="42">
        <v>6.2</v>
      </c>
      <c r="AL77" s="17"/>
      <c r="AM77" s="18"/>
    </row>
    <row r="78" spans="2:39" ht="15" customHeight="1" x14ac:dyDescent="0.2">
      <c r="B78" s="147"/>
      <c r="C78" s="155"/>
      <c r="D78" s="150"/>
      <c r="E78" s="158"/>
      <c r="F78" s="161"/>
      <c r="G78" s="164"/>
      <c r="H78" s="150"/>
      <c r="I78" s="150"/>
      <c r="J78" s="3">
        <v>44494</v>
      </c>
      <c r="K78" s="4" t="s">
        <v>398</v>
      </c>
      <c r="L78" s="5">
        <v>14.7</v>
      </c>
      <c r="M78" s="6">
        <v>0.3</v>
      </c>
      <c r="N78" s="6">
        <v>13.2</v>
      </c>
      <c r="O78" s="9">
        <v>5</v>
      </c>
      <c r="P78" s="8" t="s">
        <v>428</v>
      </c>
      <c r="Q78" s="8" t="s">
        <v>397</v>
      </c>
      <c r="R78" s="7">
        <v>1</v>
      </c>
      <c r="S78" s="7">
        <v>37.299999999999997</v>
      </c>
      <c r="T78" s="7">
        <v>18</v>
      </c>
      <c r="U78" s="7">
        <v>32.4</v>
      </c>
      <c r="V78" s="7">
        <v>11.1</v>
      </c>
      <c r="W78" s="7">
        <v>0.1</v>
      </c>
      <c r="X78" s="7">
        <v>0.1</v>
      </c>
      <c r="Y78" s="7">
        <v>0</v>
      </c>
      <c r="Z78" s="7">
        <v>90.8</v>
      </c>
      <c r="AA78" s="46">
        <v>2.665</v>
      </c>
      <c r="AB78" s="41" t="s">
        <v>413</v>
      </c>
      <c r="AC78" s="13" t="s">
        <v>571</v>
      </c>
      <c r="AD78" s="14">
        <v>6</v>
      </c>
      <c r="AE78" s="15"/>
      <c r="AF78" s="16"/>
      <c r="AG78" s="13"/>
      <c r="AH78" s="14">
        <v>11</v>
      </c>
      <c r="AI78" s="15" t="s">
        <v>573</v>
      </c>
      <c r="AJ78" s="16">
        <v>2.2000000000000002</v>
      </c>
      <c r="AK78" s="42">
        <v>11</v>
      </c>
      <c r="AL78" s="17"/>
      <c r="AM78" s="18"/>
    </row>
    <row r="79" spans="2:39" ht="15" customHeight="1" x14ac:dyDescent="0.2">
      <c r="B79" s="147"/>
      <c r="C79" s="155"/>
      <c r="D79" s="150"/>
      <c r="E79" s="158"/>
      <c r="F79" s="161"/>
      <c r="G79" s="164"/>
      <c r="H79" s="150"/>
      <c r="I79" s="150"/>
      <c r="J79" s="3">
        <v>44523</v>
      </c>
      <c r="K79" s="4" t="s">
        <v>398</v>
      </c>
      <c r="L79" s="5">
        <v>10.4</v>
      </c>
      <c r="M79" s="6">
        <v>0.3</v>
      </c>
      <c r="N79" s="6">
        <v>10.1</v>
      </c>
      <c r="O79" s="9">
        <v>5</v>
      </c>
      <c r="P79" s="8" t="s">
        <v>417</v>
      </c>
      <c r="Q79" s="8" t="s">
        <v>397</v>
      </c>
      <c r="R79" s="7">
        <v>3.7</v>
      </c>
      <c r="S79" s="7">
        <v>36.799999999999997</v>
      </c>
      <c r="T79" s="7">
        <v>24.4</v>
      </c>
      <c r="U79" s="7">
        <v>28</v>
      </c>
      <c r="V79" s="7">
        <v>6.3</v>
      </c>
      <c r="W79" s="7">
        <v>0.5</v>
      </c>
      <c r="X79" s="7">
        <v>0.2</v>
      </c>
      <c r="Y79" s="7">
        <v>0.1</v>
      </c>
      <c r="Z79" s="7">
        <v>86.3</v>
      </c>
      <c r="AA79" s="46">
        <v>2.6640000000000001</v>
      </c>
      <c r="AB79" s="41" t="s">
        <v>416</v>
      </c>
      <c r="AC79" s="13" t="s">
        <v>571</v>
      </c>
      <c r="AD79" s="14">
        <v>3.5</v>
      </c>
      <c r="AE79" s="15"/>
      <c r="AF79" s="16"/>
      <c r="AG79" s="13"/>
      <c r="AH79" s="14">
        <v>6.6</v>
      </c>
      <c r="AI79" s="15" t="s">
        <v>573</v>
      </c>
      <c r="AJ79" s="16">
        <v>1.4</v>
      </c>
      <c r="AK79" s="42">
        <v>6.6</v>
      </c>
      <c r="AL79" s="17"/>
      <c r="AM79" s="18"/>
    </row>
    <row r="80" spans="2:39" ht="15" customHeight="1" x14ac:dyDescent="0.2">
      <c r="B80" s="147"/>
      <c r="C80" s="155"/>
      <c r="D80" s="150"/>
      <c r="E80" s="158"/>
      <c r="F80" s="161"/>
      <c r="G80" s="164"/>
      <c r="H80" s="150"/>
      <c r="I80" s="150"/>
      <c r="J80" s="3">
        <v>44545</v>
      </c>
      <c r="K80" s="4" t="s">
        <v>395</v>
      </c>
      <c r="L80" s="5">
        <v>6.1</v>
      </c>
      <c r="M80" s="6">
        <v>0.4</v>
      </c>
      <c r="N80" s="6">
        <v>9.4</v>
      </c>
      <c r="O80" s="9">
        <v>5</v>
      </c>
      <c r="P80" s="8" t="s">
        <v>428</v>
      </c>
      <c r="Q80" s="8" t="s">
        <v>397</v>
      </c>
      <c r="R80" s="7">
        <v>0</v>
      </c>
      <c r="S80" s="7">
        <v>0.2</v>
      </c>
      <c r="T80" s="7">
        <v>0.1</v>
      </c>
      <c r="U80" s="7">
        <v>2.8</v>
      </c>
      <c r="V80" s="7">
        <v>90.2</v>
      </c>
      <c r="W80" s="7">
        <v>5.4</v>
      </c>
      <c r="X80" s="7">
        <v>0.5</v>
      </c>
      <c r="Y80" s="7">
        <v>0.8</v>
      </c>
      <c r="Z80" s="7">
        <v>71.5</v>
      </c>
      <c r="AA80" s="46">
        <v>2.6539999999999999</v>
      </c>
      <c r="AB80" s="41" t="s">
        <v>413</v>
      </c>
      <c r="AC80" s="13" t="s">
        <v>571</v>
      </c>
      <c r="AD80" s="14">
        <v>8.4</v>
      </c>
      <c r="AE80" s="15"/>
      <c r="AF80" s="16"/>
      <c r="AG80" s="13"/>
      <c r="AH80" s="14">
        <v>17</v>
      </c>
      <c r="AI80" s="15" t="s">
        <v>573</v>
      </c>
      <c r="AJ80" s="16">
        <v>3.4</v>
      </c>
      <c r="AK80" s="42">
        <v>17</v>
      </c>
      <c r="AL80" s="17"/>
      <c r="AM80" s="18"/>
    </row>
    <row r="81" spans="2:39" ht="15" customHeight="1" x14ac:dyDescent="0.2">
      <c r="B81" s="147"/>
      <c r="C81" s="155">
        <v>110</v>
      </c>
      <c r="D81" s="150" t="s">
        <v>194</v>
      </c>
      <c r="E81" s="158"/>
      <c r="F81" s="161"/>
      <c r="G81" s="164"/>
      <c r="H81" s="150" t="s">
        <v>241</v>
      </c>
      <c r="I81" s="150" t="s">
        <v>233</v>
      </c>
      <c r="J81" s="3">
        <v>44340</v>
      </c>
      <c r="K81" s="4" t="s">
        <v>402</v>
      </c>
      <c r="L81" s="5">
        <v>19.399999999999999</v>
      </c>
      <c r="M81" s="6">
        <v>0.72</v>
      </c>
      <c r="N81" s="6">
        <v>16.3</v>
      </c>
      <c r="O81" s="9">
        <v>3</v>
      </c>
      <c r="P81" s="8" t="s">
        <v>420</v>
      </c>
      <c r="Q81" s="8" t="s">
        <v>397</v>
      </c>
      <c r="R81" s="7">
        <v>2.9</v>
      </c>
      <c r="S81" s="7">
        <v>43.6</v>
      </c>
      <c r="T81" s="7">
        <v>12.5</v>
      </c>
      <c r="U81" s="7">
        <v>8.5</v>
      </c>
      <c r="V81" s="7">
        <v>23.5</v>
      </c>
      <c r="W81" s="7">
        <v>6</v>
      </c>
      <c r="X81" s="7">
        <v>0.9</v>
      </c>
      <c r="Y81" s="7">
        <v>2.1</v>
      </c>
      <c r="Z81" s="7">
        <v>88</v>
      </c>
      <c r="AA81" s="46">
        <v>2.6619999999999999</v>
      </c>
      <c r="AB81" s="41" t="s">
        <v>416</v>
      </c>
      <c r="AC81" s="13" t="s">
        <v>571</v>
      </c>
      <c r="AD81" s="14">
        <v>7.1</v>
      </c>
      <c r="AE81" s="15"/>
      <c r="AF81" s="16"/>
      <c r="AG81" s="13"/>
      <c r="AH81" s="14">
        <v>17</v>
      </c>
      <c r="AI81" s="15" t="s">
        <v>573</v>
      </c>
      <c r="AJ81" s="16">
        <v>3</v>
      </c>
      <c r="AK81" s="42">
        <v>17</v>
      </c>
      <c r="AL81" s="17"/>
      <c r="AM81" s="18"/>
    </row>
    <row r="82" spans="2:39" ht="15" customHeight="1" x14ac:dyDescent="0.2">
      <c r="B82" s="147"/>
      <c r="C82" s="155"/>
      <c r="D82" s="150"/>
      <c r="E82" s="158"/>
      <c r="F82" s="161"/>
      <c r="G82" s="164"/>
      <c r="H82" s="150"/>
      <c r="I82" s="150"/>
      <c r="J82" s="3">
        <v>44356</v>
      </c>
      <c r="K82" s="4" t="s">
        <v>402</v>
      </c>
      <c r="L82" s="5">
        <v>28.3</v>
      </c>
      <c r="M82" s="6">
        <v>0.55000000000000004</v>
      </c>
      <c r="N82" s="6">
        <v>19.8</v>
      </c>
      <c r="O82" s="9">
        <v>5</v>
      </c>
      <c r="P82" s="8" t="s">
        <v>420</v>
      </c>
      <c r="Q82" s="8" t="s">
        <v>397</v>
      </c>
      <c r="R82" s="7">
        <v>0</v>
      </c>
      <c r="S82" s="7">
        <v>0</v>
      </c>
      <c r="T82" s="7">
        <v>0</v>
      </c>
      <c r="U82" s="7">
        <v>1.4</v>
      </c>
      <c r="V82" s="7">
        <v>87.2</v>
      </c>
      <c r="W82" s="7">
        <v>9.5</v>
      </c>
      <c r="X82" s="7">
        <v>0.9</v>
      </c>
      <c r="Y82" s="7">
        <v>1</v>
      </c>
      <c r="Z82" s="7">
        <v>72.099999999999994</v>
      </c>
      <c r="AA82" s="46">
        <v>2.6749999999999998</v>
      </c>
      <c r="AB82" s="41" t="s">
        <v>410</v>
      </c>
      <c r="AC82" s="13" t="s">
        <v>571</v>
      </c>
      <c r="AD82" s="14">
        <v>5.8</v>
      </c>
      <c r="AE82" s="15"/>
      <c r="AF82" s="16"/>
      <c r="AG82" s="13"/>
      <c r="AH82" s="14">
        <v>13</v>
      </c>
      <c r="AI82" s="15" t="s">
        <v>573</v>
      </c>
      <c r="AJ82" s="16">
        <v>2.6</v>
      </c>
      <c r="AK82" s="42">
        <v>13</v>
      </c>
      <c r="AL82" s="17"/>
      <c r="AM82" s="18"/>
    </row>
    <row r="83" spans="2:39" ht="15" customHeight="1" x14ac:dyDescent="0.2">
      <c r="B83" s="147"/>
      <c r="C83" s="155"/>
      <c r="D83" s="150"/>
      <c r="E83" s="158"/>
      <c r="F83" s="161"/>
      <c r="G83" s="164"/>
      <c r="H83" s="150"/>
      <c r="I83" s="150"/>
      <c r="J83" s="3">
        <v>44438</v>
      </c>
      <c r="K83" s="4" t="s">
        <v>402</v>
      </c>
      <c r="L83" s="5">
        <v>26.8</v>
      </c>
      <c r="M83" s="6">
        <v>0.5</v>
      </c>
      <c r="N83" s="6">
        <v>18.899999999999999</v>
      </c>
      <c r="O83" s="9">
        <v>5</v>
      </c>
      <c r="P83" s="8" t="s">
        <v>421</v>
      </c>
      <c r="Q83" s="8" t="s">
        <v>397</v>
      </c>
      <c r="R83" s="7">
        <v>0</v>
      </c>
      <c r="S83" s="7">
        <v>31.8</v>
      </c>
      <c r="T83" s="7">
        <v>36.4</v>
      </c>
      <c r="U83" s="7">
        <v>22.3</v>
      </c>
      <c r="V83" s="7">
        <v>8</v>
      </c>
      <c r="W83" s="7">
        <v>1.1000000000000001</v>
      </c>
      <c r="X83" s="7">
        <v>0.2</v>
      </c>
      <c r="Y83" s="7">
        <v>0.2</v>
      </c>
      <c r="Z83" s="7">
        <v>91.9</v>
      </c>
      <c r="AA83" s="46">
        <v>2.6739999999999999</v>
      </c>
      <c r="AB83" s="41" t="s">
        <v>416</v>
      </c>
      <c r="AC83" s="13" t="s">
        <v>571</v>
      </c>
      <c r="AD83" s="14">
        <v>3.2</v>
      </c>
      <c r="AE83" s="15"/>
      <c r="AF83" s="16"/>
      <c r="AG83" s="13"/>
      <c r="AH83" s="14">
        <v>3.8</v>
      </c>
      <c r="AI83" s="15" t="s">
        <v>573</v>
      </c>
      <c r="AJ83" s="16">
        <v>1.1000000000000001</v>
      </c>
      <c r="AK83" s="42">
        <v>3.8</v>
      </c>
      <c r="AL83" s="17"/>
      <c r="AM83" s="18"/>
    </row>
    <row r="84" spans="2:39" ht="15" customHeight="1" x14ac:dyDescent="0.2">
      <c r="B84" s="147"/>
      <c r="C84" s="155"/>
      <c r="D84" s="150"/>
      <c r="E84" s="158"/>
      <c r="F84" s="161"/>
      <c r="G84" s="164"/>
      <c r="H84" s="150"/>
      <c r="I84" s="150"/>
      <c r="J84" s="3">
        <v>44494</v>
      </c>
      <c r="K84" s="4" t="s">
        <v>398</v>
      </c>
      <c r="L84" s="5">
        <v>13.8</v>
      </c>
      <c r="M84" s="6">
        <v>0.3</v>
      </c>
      <c r="N84" s="6">
        <v>13</v>
      </c>
      <c r="O84" s="9">
        <v>5</v>
      </c>
      <c r="P84" s="8" t="s">
        <v>420</v>
      </c>
      <c r="Q84" s="8" t="s">
        <v>397</v>
      </c>
      <c r="R84" s="7">
        <v>2</v>
      </c>
      <c r="S84" s="7">
        <v>44.1</v>
      </c>
      <c r="T84" s="7">
        <v>22.3</v>
      </c>
      <c r="U84" s="7">
        <v>18.5</v>
      </c>
      <c r="V84" s="7">
        <v>12.2</v>
      </c>
      <c r="W84" s="7">
        <v>0.6</v>
      </c>
      <c r="X84" s="7">
        <v>0.3</v>
      </c>
      <c r="Y84" s="7">
        <v>0</v>
      </c>
      <c r="Z84" s="7">
        <v>89.1</v>
      </c>
      <c r="AA84" s="46">
        <v>2.6779999999999999</v>
      </c>
      <c r="AB84" s="41" t="s">
        <v>416</v>
      </c>
      <c r="AC84" s="13" t="s">
        <v>571</v>
      </c>
      <c r="AD84" s="14">
        <v>7.5</v>
      </c>
      <c r="AE84" s="15"/>
      <c r="AF84" s="16"/>
      <c r="AG84" s="13"/>
      <c r="AH84" s="14">
        <v>8.1999999999999993</v>
      </c>
      <c r="AI84" s="15" t="s">
        <v>573</v>
      </c>
      <c r="AJ84" s="16">
        <v>2.2999999999999998</v>
      </c>
      <c r="AK84" s="42">
        <v>8.1999999999999993</v>
      </c>
      <c r="AL84" s="17"/>
      <c r="AM84" s="18"/>
    </row>
    <row r="85" spans="2:39" ht="15" customHeight="1" x14ac:dyDescent="0.2">
      <c r="B85" s="147"/>
      <c r="C85" s="155"/>
      <c r="D85" s="150"/>
      <c r="E85" s="158"/>
      <c r="F85" s="161"/>
      <c r="G85" s="164"/>
      <c r="H85" s="150"/>
      <c r="I85" s="150"/>
      <c r="J85" s="3">
        <v>44523</v>
      </c>
      <c r="K85" s="4" t="s">
        <v>398</v>
      </c>
      <c r="L85" s="5">
        <v>7.9</v>
      </c>
      <c r="M85" s="6">
        <v>0.3</v>
      </c>
      <c r="N85" s="6">
        <v>10.3</v>
      </c>
      <c r="O85" s="9">
        <v>5</v>
      </c>
      <c r="P85" s="8" t="s">
        <v>421</v>
      </c>
      <c r="Q85" s="8" t="s">
        <v>397</v>
      </c>
      <c r="R85" s="7">
        <v>2.7</v>
      </c>
      <c r="S85" s="7">
        <v>28.5</v>
      </c>
      <c r="T85" s="7">
        <v>15.8</v>
      </c>
      <c r="U85" s="7">
        <v>19.7</v>
      </c>
      <c r="V85" s="7">
        <v>31.9</v>
      </c>
      <c r="W85" s="7">
        <v>0.8</v>
      </c>
      <c r="X85" s="7">
        <v>0.4</v>
      </c>
      <c r="Y85" s="7">
        <v>0.2</v>
      </c>
      <c r="Z85" s="7">
        <v>87.2</v>
      </c>
      <c r="AA85" s="46">
        <v>2.6709999999999998</v>
      </c>
      <c r="AB85" s="41" t="s">
        <v>416</v>
      </c>
      <c r="AC85" s="13" t="s">
        <v>571</v>
      </c>
      <c r="AD85" s="14">
        <v>8.5</v>
      </c>
      <c r="AE85" s="15"/>
      <c r="AF85" s="16"/>
      <c r="AG85" s="13"/>
      <c r="AH85" s="14">
        <v>9.8000000000000007</v>
      </c>
      <c r="AI85" s="15" t="s">
        <v>573</v>
      </c>
      <c r="AJ85" s="16">
        <v>2.6</v>
      </c>
      <c r="AK85" s="42">
        <v>9.8000000000000007</v>
      </c>
      <c r="AL85" s="17"/>
      <c r="AM85" s="18"/>
    </row>
    <row r="86" spans="2:39" ht="15" customHeight="1" x14ac:dyDescent="0.2">
      <c r="B86" s="147"/>
      <c r="C86" s="155"/>
      <c r="D86" s="150"/>
      <c r="E86" s="158"/>
      <c r="F86" s="161"/>
      <c r="G86" s="164"/>
      <c r="H86" s="150"/>
      <c r="I86" s="150"/>
      <c r="J86" s="3">
        <v>44545</v>
      </c>
      <c r="K86" s="4" t="s">
        <v>395</v>
      </c>
      <c r="L86" s="5">
        <v>6.4</v>
      </c>
      <c r="M86" s="6">
        <v>0.5</v>
      </c>
      <c r="N86" s="6">
        <v>6.9</v>
      </c>
      <c r="O86" s="9">
        <v>5</v>
      </c>
      <c r="P86" s="8" t="s">
        <v>420</v>
      </c>
      <c r="Q86" s="8" t="s">
        <v>397</v>
      </c>
      <c r="R86" s="7">
        <v>0</v>
      </c>
      <c r="S86" s="7">
        <v>47.7</v>
      </c>
      <c r="T86" s="7">
        <v>24.7</v>
      </c>
      <c r="U86" s="7">
        <v>21.3</v>
      </c>
      <c r="V86" s="7">
        <v>4.9000000000000004</v>
      </c>
      <c r="W86" s="7">
        <v>0.9</v>
      </c>
      <c r="X86" s="7">
        <v>0.2</v>
      </c>
      <c r="Y86" s="7">
        <v>0.3</v>
      </c>
      <c r="Z86" s="7">
        <v>85.5</v>
      </c>
      <c r="AA86" s="46">
        <v>2.6749999999999998</v>
      </c>
      <c r="AB86" s="41" t="s">
        <v>416</v>
      </c>
      <c r="AC86" s="13" t="s">
        <v>571</v>
      </c>
      <c r="AD86" s="14">
        <v>1.7</v>
      </c>
      <c r="AE86" s="15"/>
      <c r="AF86" s="16"/>
      <c r="AG86" s="13"/>
      <c r="AH86" s="14">
        <v>4.0999999999999996</v>
      </c>
      <c r="AI86" s="15" t="s">
        <v>573</v>
      </c>
      <c r="AJ86" s="16">
        <v>0.65</v>
      </c>
      <c r="AK86" s="42">
        <v>4.0999999999999996</v>
      </c>
      <c r="AL86" s="17"/>
      <c r="AM86" s="18"/>
    </row>
    <row r="87" spans="2:39" ht="15" customHeight="1" x14ac:dyDescent="0.2">
      <c r="B87" s="147"/>
      <c r="C87" s="155">
        <v>111</v>
      </c>
      <c r="D87" s="150" t="s">
        <v>194</v>
      </c>
      <c r="E87" s="158"/>
      <c r="F87" s="161"/>
      <c r="G87" s="164"/>
      <c r="H87" s="150" t="s">
        <v>242</v>
      </c>
      <c r="I87" s="150" t="s">
        <v>233</v>
      </c>
      <c r="J87" s="3">
        <v>44340</v>
      </c>
      <c r="K87" s="4" t="s">
        <v>398</v>
      </c>
      <c r="L87" s="5">
        <v>14.4</v>
      </c>
      <c r="M87" s="6">
        <v>0.54</v>
      </c>
      <c r="N87" s="6">
        <v>13.5</v>
      </c>
      <c r="O87" s="9">
        <v>3</v>
      </c>
      <c r="P87" s="8" t="s">
        <v>417</v>
      </c>
      <c r="Q87" s="8" t="s">
        <v>397</v>
      </c>
      <c r="R87" s="7">
        <v>0</v>
      </c>
      <c r="S87" s="7">
        <v>0</v>
      </c>
      <c r="T87" s="7">
        <v>0.1</v>
      </c>
      <c r="U87" s="7">
        <v>0.5</v>
      </c>
      <c r="V87" s="7">
        <v>20.7</v>
      </c>
      <c r="W87" s="7">
        <v>35.799999999999997</v>
      </c>
      <c r="X87" s="7">
        <v>29.8</v>
      </c>
      <c r="Y87" s="7">
        <v>13.1</v>
      </c>
      <c r="Z87" s="7">
        <v>42.2</v>
      </c>
      <c r="AA87" s="46">
        <v>2.65</v>
      </c>
      <c r="AB87" s="41" t="s">
        <v>416</v>
      </c>
      <c r="AC87" s="13" t="s">
        <v>571</v>
      </c>
      <c r="AD87" s="14">
        <v>9.3000000000000007</v>
      </c>
      <c r="AE87" s="15"/>
      <c r="AF87" s="16"/>
      <c r="AG87" s="13"/>
      <c r="AH87" s="14">
        <v>71</v>
      </c>
      <c r="AI87" s="15" t="s">
        <v>573</v>
      </c>
      <c r="AJ87" s="16">
        <v>5.2</v>
      </c>
      <c r="AK87" s="42">
        <v>71</v>
      </c>
      <c r="AL87" s="17"/>
      <c r="AM87" s="18"/>
    </row>
    <row r="88" spans="2:39" ht="15" customHeight="1" x14ac:dyDescent="0.2">
      <c r="B88" s="147"/>
      <c r="C88" s="155"/>
      <c r="D88" s="150"/>
      <c r="E88" s="158"/>
      <c r="F88" s="161"/>
      <c r="G88" s="164"/>
      <c r="H88" s="150"/>
      <c r="I88" s="150"/>
      <c r="J88" s="3">
        <v>44356</v>
      </c>
      <c r="K88" s="4" t="s">
        <v>402</v>
      </c>
      <c r="L88" s="5">
        <v>29.8</v>
      </c>
      <c r="M88" s="6">
        <v>0.3</v>
      </c>
      <c r="N88" s="6">
        <v>23.4</v>
      </c>
      <c r="O88" s="9">
        <v>5</v>
      </c>
      <c r="P88" s="8" t="s">
        <v>426</v>
      </c>
      <c r="Q88" s="8" t="s">
        <v>397</v>
      </c>
      <c r="R88" s="7">
        <v>0</v>
      </c>
      <c r="S88" s="7">
        <v>2</v>
      </c>
      <c r="T88" s="7">
        <v>0.4</v>
      </c>
      <c r="U88" s="7">
        <v>2.6</v>
      </c>
      <c r="V88" s="7">
        <v>58.7</v>
      </c>
      <c r="W88" s="7">
        <v>29.8</v>
      </c>
      <c r="X88" s="7">
        <v>3.6</v>
      </c>
      <c r="Y88" s="7">
        <v>2.9</v>
      </c>
      <c r="Z88" s="7">
        <v>75.8</v>
      </c>
      <c r="AA88" s="46">
        <v>2.6629999999999998</v>
      </c>
      <c r="AB88" s="41" t="s">
        <v>424</v>
      </c>
      <c r="AC88" s="13" t="s">
        <v>571</v>
      </c>
      <c r="AD88" s="14">
        <v>6.6</v>
      </c>
      <c r="AE88" s="15"/>
      <c r="AF88" s="16"/>
      <c r="AG88" s="13"/>
      <c r="AH88" s="14">
        <v>8.6999999999999993</v>
      </c>
      <c r="AI88" s="15" t="s">
        <v>573</v>
      </c>
      <c r="AJ88" s="16">
        <v>2.2000000000000002</v>
      </c>
      <c r="AK88" s="42">
        <v>8.6999999999999993</v>
      </c>
      <c r="AL88" s="17"/>
      <c r="AM88" s="18"/>
    </row>
    <row r="89" spans="2:39" ht="15" customHeight="1" x14ac:dyDescent="0.2">
      <c r="B89" s="147"/>
      <c r="C89" s="155"/>
      <c r="D89" s="150"/>
      <c r="E89" s="158"/>
      <c r="F89" s="161"/>
      <c r="G89" s="164"/>
      <c r="H89" s="150"/>
      <c r="I89" s="150"/>
      <c r="J89" s="3">
        <v>44438</v>
      </c>
      <c r="K89" s="4" t="s">
        <v>402</v>
      </c>
      <c r="L89" s="5">
        <v>26.3</v>
      </c>
      <c r="M89" s="6">
        <v>0.3</v>
      </c>
      <c r="N89" s="6">
        <v>21.3</v>
      </c>
      <c r="O89" s="9">
        <v>5</v>
      </c>
      <c r="P89" s="8" t="s">
        <v>417</v>
      </c>
      <c r="Q89" s="8" t="s">
        <v>397</v>
      </c>
      <c r="R89" s="7">
        <v>0</v>
      </c>
      <c r="S89" s="7">
        <v>33.1</v>
      </c>
      <c r="T89" s="7">
        <v>17.5</v>
      </c>
      <c r="U89" s="7">
        <v>16.899999999999999</v>
      </c>
      <c r="V89" s="7">
        <v>26.5</v>
      </c>
      <c r="W89" s="7">
        <v>5.3</v>
      </c>
      <c r="X89" s="7">
        <v>0.4</v>
      </c>
      <c r="Y89" s="7">
        <v>0.3</v>
      </c>
      <c r="Z89" s="7">
        <v>89.6</v>
      </c>
      <c r="AA89" s="46">
        <v>2.6709999999999998</v>
      </c>
      <c r="AB89" s="41" t="s">
        <v>413</v>
      </c>
      <c r="AC89" s="13" t="s">
        <v>571</v>
      </c>
      <c r="AD89" s="14">
        <v>3.3</v>
      </c>
      <c r="AE89" s="15"/>
      <c r="AF89" s="16"/>
      <c r="AG89" s="13"/>
      <c r="AH89" s="14">
        <v>3.5</v>
      </c>
      <c r="AI89" s="15" t="s">
        <v>573</v>
      </c>
      <c r="AJ89" s="16">
        <v>1.1000000000000001</v>
      </c>
      <c r="AK89" s="42">
        <v>3.5</v>
      </c>
      <c r="AL89" s="17"/>
      <c r="AM89" s="18"/>
    </row>
    <row r="90" spans="2:39" ht="15" customHeight="1" x14ac:dyDescent="0.2">
      <c r="B90" s="147"/>
      <c r="C90" s="155"/>
      <c r="D90" s="150"/>
      <c r="E90" s="158"/>
      <c r="F90" s="161"/>
      <c r="G90" s="164"/>
      <c r="H90" s="150"/>
      <c r="I90" s="150"/>
      <c r="J90" s="3">
        <v>44494</v>
      </c>
      <c r="K90" s="4" t="s">
        <v>398</v>
      </c>
      <c r="L90" s="5">
        <v>15</v>
      </c>
      <c r="M90" s="6">
        <v>0.3</v>
      </c>
      <c r="N90" s="6">
        <v>14.7</v>
      </c>
      <c r="O90" s="9">
        <v>5</v>
      </c>
      <c r="P90" s="8" t="s">
        <v>417</v>
      </c>
      <c r="Q90" s="8" t="s">
        <v>397</v>
      </c>
      <c r="R90" s="7">
        <v>0</v>
      </c>
      <c r="S90" s="7">
        <v>46.4</v>
      </c>
      <c r="T90" s="7">
        <v>15.2</v>
      </c>
      <c r="U90" s="7">
        <v>15.1</v>
      </c>
      <c r="V90" s="7">
        <v>19.100000000000001</v>
      </c>
      <c r="W90" s="7">
        <v>3.4</v>
      </c>
      <c r="X90" s="7">
        <v>0.5</v>
      </c>
      <c r="Y90" s="7">
        <v>0.3</v>
      </c>
      <c r="Z90" s="7">
        <v>81.599999999999994</v>
      </c>
      <c r="AA90" s="46">
        <v>2.6760000000000002</v>
      </c>
      <c r="AB90" s="41" t="s">
        <v>416</v>
      </c>
      <c r="AC90" s="13" t="s">
        <v>571</v>
      </c>
      <c r="AD90" s="14">
        <v>2.9</v>
      </c>
      <c r="AE90" s="15"/>
      <c r="AF90" s="16"/>
      <c r="AG90" s="13"/>
      <c r="AH90" s="14">
        <v>3.2</v>
      </c>
      <c r="AI90" s="15" t="s">
        <v>573</v>
      </c>
      <c r="AJ90" s="16">
        <v>0.99</v>
      </c>
      <c r="AK90" s="42">
        <v>3.2</v>
      </c>
      <c r="AL90" s="17"/>
      <c r="AM90" s="18"/>
    </row>
    <row r="91" spans="2:39" ht="15" customHeight="1" x14ac:dyDescent="0.2">
      <c r="B91" s="147"/>
      <c r="C91" s="155"/>
      <c r="D91" s="150"/>
      <c r="E91" s="158"/>
      <c r="F91" s="161"/>
      <c r="G91" s="164"/>
      <c r="H91" s="150"/>
      <c r="I91" s="150"/>
      <c r="J91" s="3">
        <v>44523</v>
      </c>
      <c r="K91" s="4" t="s">
        <v>398</v>
      </c>
      <c r="L91" s="5">
        <v>8.3000000000000007</v>
      </c>
      <c r="M91" s="6">
        <v>0.3</v>
      </c>
      <c r="N91" s="6">
        <v>9.6999999999999993</v>
      </c>
      <c r="O91" s="9">
        <v>5</v>
      </c>
      <c r="P91" s="8" t="s">
        <v>417</v>
      </c>
      <c r="Q91" s="8" t="s">
        <v>397</v>
      </c>
      <c r="R91" s="7">
        <v>0.8</v>
      </c>
      <c r="S91" s="7">
        <v>39.4</v>
      </c>
      <c r="T91" s="7">
        <v>15.5</v>
      </c>
      <c r="U91" s="7">
        <v>11.1</v>
      </c>
      <c r="V91" s="7">
        <v>23</v>
      </c>
      <c r="W91" s="7">
        <v>8.1</v>
      </c>
      <c r="X91" s="7">
        <v>1.4</v>
      </c>
      <c r="Y91" s="7">
        <v>0.7</v>
      </c>
      <c r="Z91" s="7">
        <v>80.5</v>
      </c>
      <c r="AA91" s="46">
        <v>2.6859999999999999</v>
      </c>
      <c r="AB91" s="41" t="s">
        <v>413</v>
      </c>
      <c r="AC91" s="13" t="s">
        <v>571</v>
      </c>
      <c r="AD91" s="14">
        <v>8.9</v>
      </c>
      <c r="AE91" s="15"/>
      <c r="AF91" s="16"/>
      <c r="AG91" s="13"/>
      <c r="AH91" s="14">
        <v>12</v>
      </c>
      <c r="AI91" s="15" t="s">
        <v>573</v>
      </c>
      <c r="AJ91" s="16">
        <v>3.3</v>
      </c>
      <c r="AK91" s="42">
        <v>12</v>
      </c>
      <c r="AL91" s="17"/>
      <c r="AM91" s="18"/>
    </row>
    <row r="92" spans="2:39" ht="15" customHeight="1" x14ac:dyDescent="0.2">
      <c r="B92" s="147"/>
      <c r="C92" s="155"/>
      <c r="D92" s="150"/>
      <c r="E92" s="158"/>
      <c r="F92" s="161"/>
      <c r="G92" s="164"/>
      <c r="H92" s="150"/>
      <c r="I92" s="150"/>
      <c r="J92" s="3">
        <v>44545</v>
      </c>
      <c r="K92" s="4" t="s">
        <v>395</v>
      </c>
      <c r="L92" s="5">
        <v>5.8</v>
      </c>
      <c r="M92" s="6">
        <v>0.3</v>
      </c>
      <c r="N92" s="6">
        <v>8.6999999999999993</v>
      </c>
      <c r="O92" s="9">
        <v>5</v>
      </c>
      <c r="P92" s="8" t="s">
        <v>417</v>
      </c>
      <c r="Q92" s="8" t="s">
        <v>397</v>
      </c>
      <c r="R92" s="7">
        <v>1.8</v>
      </c>
      <c r="S92" s="7">
        <v>39.299999999999997</v>
      </c>
      <c r="T92" s="7">
        <v>18.399999999999999</v>
      </c>
      <c r="U92" s="7">
        <v>21.6</v>
      </c>
      <c r="V92" s="7">
        <v>16.899999999999999</v>
      </c>
      <c r="W92" s="7">
        <v>1.5</v>
      </c>
      <c r="X92" s="7">
        <v>0.3</v>
      </c>
      <c r="Y92" s="7">
        <v>0.2</v>
      </c>
      <c r="Z92" s="7">
        <v>87.7</v>
      </c>
      <c r="AA92" s="46">
        <v>2.6760000000000002</v>
      </c>
      <c r="AB92" s="41" t="s">
        <v>413</v>
      </c>
      <c r="AC92" s="13" t="s">
        <v>571</v>
      </c>
      <c r="AD92" s="14">
        <v>1.8</v>
      </c>
      <c r="AE92" s="15"/>
      <c r="AF92" s="16"/>
      <c r="AG92" s="13"/>
      <c r="AH92" s="14">
        <v>2.6</v>
      </c>
      <c r="AI92" s="15" t="s">
        <v>573</v>
      </c>
      <c r="AJ92" s="16">
        <v>0.56000000000000005</v>
      </c>
      <c r="AK92" s="42">
        <v>2.6</v>
      </c>
      <c r="AL92" s="17"/>
      <c r="AM92" s="18"/>
    </row>
    <row r="93" spans="2:39" ht="15" customHeight="1" x14ac:dyDescent="0.2">
      <c r="B93" s="147"/>
      <c r="C93" s="155">
        <v>112</v>
      </c>
      <c r="D93" s="150" t="s">
        <v>243</v>
      </c>
      <c r="E93" s="158"/>
      <c r="F93" s="161"/>
      <c r="G93" s="164"/>
      <c r="H93" s="150" t="s">
        <v>244</v>
      </c>
      <c r="I93" s="150" t="s">
        <v>219</v>
      </c>
      <c r="J93" s="3">
        <v>44342</v>
      </c>
      <c r="K93" s="4" t="s">
        <v>398</v>
      </c>
      <c r="L93" s="5">
        <v>16.399999999999999</v>
      </c>
      <c r="M93" s="6">
        <v>0.7</v>
      </c>
      <c r="N93" s="6">
        <v>12.6</v>
      </c>
      <c r="O93" s="9">
        <v>3</v>
      </c>
      <c r="P93" s="8" t="s">
        <v>426</v>
      </c>
      <c r="Q93" s="8" t="s">
        <v>397</v>
      </c>
      <c r="R93" s="7">
        <v>0</v>
      </c>
      <c r="S93" s="7">
        <v>16.100000000000001</v>
      </c>
      <c r="T93" s="7">
        <v>22.2</v>
      </c>
      <c r="U93" s="7">
        <v>27.4</v>
      </c>
      <c r="V93" s="7">
        <v>31.8</v>
      </c>
      <c r="W93" s="7">
        <v>2.2999999999999998</v>
      </c>
      <c r="X93" s="7">
        <v>0.1</v>
      </c>
      <c r="Y93" s="7">
        <v>0.1</v>
      </c>
      <c r="Z93" s="7">
        <v>83.5</v>
      </c>
      <c r="AA93" s="46">
        <v>2.641</v>
      </c>
      <c r="AB93" s="41" t="s">
        <v>413</v>
      </c>
      <c r="AC93" s="13" t="s">
        <v>571</v>
      </c>
      <c r="AD93" s="14">
        <v>1.2</v>
      </c>
      <c r="AE93" s="15"/>
      <c r="AF93" s="16"/>
      <c r="AG93" s="13"/>
      <c r="AH93" s="14">
        <v>1.2</v>
      </c>
      <c r="AI93" s="15" t="s">
        <v>573</v>
      </c>
      <c r="AJ93" s="16">
        <v>0.35</v>
      </c>
      <c r="AK93" s="42">
        <v>1.2</v>
      </c>
      <c r="AL93" s="17"/>
      <c r="AM93" s="18"/>
    </row>
    <row r="94" spans="2:39" ht="15" customHeight="1" x14ac:dyDescent="0.2">
      <c r="B94" s="147"/>
      <c r="C94" s="155"/>
      <c r="D94" s="150"/>
      <c r="E94" s="158"/>
      <c r="F94" s="161"/>
      <c r="G94" s="164"/>
      <c r="H94" s="150"/>
      <c r="I94" s="150"/>
      <c r="J94" s="3">
        <v>44358</v>
      </c>
      <c r="K94" s="4" t="s">
        <v>402</v>
      </c>
      <c r="L94" s="5">
        <v>25.7</v>
      </c>
      <c r="M94" s="6">
        <v>0.6</v>
      </c>
      <c r="N94" s="6">
        <v>26.4</v>
      </c>
      <c r="O94" s="9">
        <v>3</v>
      </c>
      <c r="P94" s="8" t="s">
        <v>422</v>
      </c>
      <c r="Q94" s="8" t="s">
        <v>397</v>
      </c>
      <c r="R94" s="7">
        <v>0.8</v>
      </c>
      <c r="S94" s="7">
        <v>27.3</v>
      </c>
      <c r="T94" s="7">
        <v>14.6</v>
      </c>
      <c r="U94" s="7">
        <v>17.100000000000001</v>
      </c>
      <c r="V94" s="7">
        <v>37.4</v>
      </c>
      <c r="W94" s="7">
        <v>2.5</v>
      </c>
      <c r="X94" s="7">
        <v>0.2</v>
      </c>
      <c r="Y94" s="7">
        <v>0.1</v>
      </c>
      <c r="Z94" s="7">
        <v>83.4</v>
      </c>
      <c r="AA94" s="46">
        <v>2.6320000000000001</v>
      </c>
      <c r="AB94" s="41" t="s">
        <v>413</v>
      </c>
      <c r="AC94" s="13" t="s">
        <v>571</v>
      </c>
      <c r="AD94" s="14">
        <v>3.5</v>
      </c>
      <c r="AE94" s="15"/>
      <c r="AF94" s="16"/>
      <c r="AG94" s="13"/>
      <c r="AH94" s="14">
        <v>4.0999999999999996</v>
      </c>
      <c r="AI94" s="15" t="s">
        <v>573</v>
      </c>
      <c r="AJ94" s="16">
        <v>1.1000000000000001</v>
      </c>
      <c r="AK94" s="42">
        <v>4.0999999999999996</v>
      </c>
      <c r="AL94" s="17"/>
      <c r="AM94" s="18"/>
    </row>
    <row r="95" spans="2:39" ht="15" customHeight="1" x14ac:dyDescent="0.2">
      <c r="B95" s="147"/>
      <c r="C95" s="155"/>
      <c r="D95" s="150"/>
      <c r="E95" s="158"/>
      <c r="F95" s="161"/>
      <c r="G95" s="164"/>
      <c r="H95" s="150"/>
      <c r="I95" s="150"/>
      <c r="J95" s="3">
        <v>44439</v>
      </c>
      <c r="K95" s="4" t="s">
        <v>402</v>
      </c>
      <c r="L95" s="5">
        <v>27.4</v>
      </c>
      <c r="M95" s="6">
        <v>0.8</v>
      </c>
      <c r="N95" s="6">
        <v>19.399999999999999</v>
      </c>
      <c r="O95" s="9">
        <v>5</v>
      </c>
      <c r="P95" s="8" t="s">
        <v>421</v>
      </c>
      <c r="Q95" s="8" t="s">
        <v>397</v>
      </c>
      <c r="R95" s="7">
        <v>0.7</v>
      </c>
      <c r="S95" s="7">
        <v>29.3</v>
      </c>
      <c r="T95" s="7">
        <v>8.8000000000000007</v>
      </c>
      <c r="U95" s="7">
        <v>13.6</v>
      </c>
      <c r="V95" s="7">
        <v>43.3</v>
      </c>
      <c r="W95" s="7">
        <v>3.9</v>
      </c>
      <c r="X95" s="7">
        <v>0.2</v>
      </c>
      <c r="Y95" s="7">
        <v>0.2</v>
      </c>
      <c r="Z95" s="7">
        <v>81.400000000000006</v>
      </c>
      <c r="AA95" s="46">
        <v>2.6139999999999999</v>
      </c>
      <c r="AB95" s="41" t="s">
        <v>413</v>
      </c>
      <c r="AC95" s="13" t="s">
        <v>571</v>
      </c>
      <c r="AD95" s="14">
        <v>1.2</v>
      </c>
      <c r="AE95" s="15"/>
      <c r="AF95" s="16"/>
      <c r="AG95" s="13"/>
      <c r="AH95" s="14">
        <v>1.3</v>
      </c>
      <c r="AI95" s="15" t="s">
        <v>573</v>
      </c>
      <c r="AJ95" s="16">
        <v>0.38</v>
      </c>
      <c r="AK95" s="42">
        <v>1.3</v>
      </c>
      <c r="AL95" s="17"/>
      <c r="AM95" s="18"/>
    </row>
    <row r="96" spans="2:39" ht="15" customHeight="1" x14ac:dyDescent="0.2">
      <c r="B96" s="147"/>
      <c r="C96" s="155"/>
      <c r="D96" s="150"/>
      <c r="E96" s="158"/>
      <c r="F96" s="161"/>
      <c r="G96" s="164"/>
      <c r="H96" s="150"/>
      <c r="I96" s="150"/>
      <c r="J96" s="3">
        <v>44492</v>
      </c>
      <c r="K96" s="4" t="s">
        <v>398</v>
      </c>
      <c r="L96" s="5">
        <v>14.2</v>
      </c>
      <c r="M96" s="6">
        <v>0.7</v>
      </c>
      <c r="N96" s="6">
        <v>11.2</v>
      </c>
      <c r="O96" s="9">
        <v>3</v>
      </c>
      <c r="P96" s="8" t="s">
        <v>422</v>
      </c>
      <c r="Q96" s="8" t="s">
        <v>397</v>
      </c>
      <c r="R96" s="7">
        <v>1</v>
      </c>
      <c r="S96" s="7">
        <v>47.1</v>
      </c>
      <c r="T96" s="7">
        <v>20.3</v>
      </c>
      <c r="U96" s="7">
        <v>17.5</v>
      </c>
      <c r="V96" s="7">
        <v>11.3</v>
      </c>
      <c r="W96" s="7">
        <v>2.5</v>
      </c>
      <c r="X96" s="7">
        <v>0.2</v>
      </c>
      <c r="Y96" s="7">
        <v>0.1</v>
      </c>
      <c r="Z96" s="7">
        <v>87.3</v>
      </c>
      <c r="AA96" s="46">
        <v>2.6150000000000002</v>
      </c>
      <c r="AB96" s="41" t="s">
        <v>413</v>
      </c>
      <c r="AC96" s="13" t="s">
        <v>571</v>
      </c>
      <c r="AD96" s="14">
        <v>0.61</v>
      </c>
      <c r="AE96" s="15"/>
      <c r="AF96" s="16"/>
      <c r="AG96" s="13"/>
      <c r="AH96" s="14">
        <v>0.72</v>
      </c>
      <c r="AI96" s="15" t="s">
        <v>573</v>
      </c>
      <c r="AJ96" s="16">
        <v>0.15</v>
      </c>
      <c r="AK96" s="42">
        <v>0.72</v>
      </c>
      <c r="AL96" s="17"/>
      <c r="AM96" s="18"/>
    </row>
    <row r="97" spans="2:39" ht="15" customHeight="1" x14ac:dyDescent="0.2">
      <c r="B97" s="147"/>
      <c r="C97" s="155"/>
      <c r="D97" s="150"/>
      <c r="E97" s="158"/>
      <c r="F97" s="161"/>
      <c r="G97" s="164"/>
      <c r="H97" s="150"/>
      <c r="I97" s="150"/>
      <c r="J97" s="3">
        <v>44522</v>
      </c>
      <c r="K97" s="4" t="s">
        <v>398</v>
      </c>
      <c r="L97" s="5">
        <v>13.1</v>
      </c>
      <c r="M97" s="6">
        <v>0.8</v>
      </c>
      <c r="N97" s="6">
        <v>8.8000000000000007</v>
      </c>
      <c r="O97" s="9">
        <v>5</v>
      </c>
      <c r="P97" s="8" t="s">
        <v>421</v>
      </c>
      <c r="Q97" s="8" t="s">
        <v>397</v>
      </c>
      <c r="R97" s="7">
        <v>0.8</v>
      </c>
      <c r="S97" s="7">
        <v>1.7</v>
      </c>
      <c r="T97" s="7">
        <v>33.6</v>
      </c>
      <c r="U97" s="7">
        <v>56.9</v>
      </c>
      <c r="V97" s="7">
        <v>6.8</v>
      </c>
      <c r="W97" s="7">
        <v>0.2</v>
      </c>
      <c r="X97" s="7">
        <v>0</v>
      </c>
      <c r="Y97" s="7">
        <v>0</v>
      </c>
      <c r="Z97" s="7">
        <v>83.5</v>
      </c>
      <c r="AA97" s="46">
        <v>2.601</v>
      </c>
      <c r="AB97" s="41" t="s">
        <v>413</v>
      </c>
      <c r="AC97" s="13" t="s">
        <v>571</v>
      </c>
      <c r="AD97" s="14">
        <v>0.83</v>
      </c>
      <c r="AE97" s="15"/>
      <c r="AF97" s="16"/>
      <c r="AG97" s="13"/>
      <c r="AH97" s="14">
        <v>0.96</v>
      </c>
      <c r="AI97" s="15" t="s">
        <v>573</v>
      </c>
      <c r="AJ97" s="16">
        <v>0.27</v>
      </c>
      <c r="AK97" s="42">
        <v>0.96</v>
      </c>
      <c r="AL97" s="17"/>
      <c r="AM97" s="18"/>
    </row>
    <row r="98" spans="2:39" ht="15" customHeight="1" x14ac:dyDescent="0.2">
      <c r="B98" s="147"/>
      <c r="C98" s="155"/>
      <c r="D98" s="150"/>
      <c r="E98" s="158"/>
      <c r="F98" s="161"/>
      <c r="G98" s="164"/>
      <c r="H98" s="150"/>
      <c r="I98" s="150"/>
      <c r="J98" s="3">
        <v>44544</v>
      </c>
      <c r="K98" s="4" t="s">
        <v>402</v>
      </c>
      <c r="L98" s="5">
        <v>7.8</v>
      </c>
      <c r="M98" s="6">
        <v>0.8</v>
      </c>
      <c r="N98" s="6">
        <v>3.1</v>
      </c>
      <c r="O98" s="9">
        <v>5</v>
      </c>
      <c r="P98" s="8" t="s">
        <v>446</v>
      </c>
      <c r="Q98" s="8" t="s">
        <v>397</v>
      </c>
      <c r="R98" s="7">
        <v>0</v>
      </c>
      <c r="S98" s="7">
        <v>0</v>
      </c>
      <c r="T98" s="7">
        <v>0.4</v>
      </c>
      <c r="U98" s="7">
        <v>0.7</v>
      </c>
      <c r="V98" s="7">
        <v>60.2</v>
      </c>
      <c r="W98" s="7">
        <v>37.299999999999997</v>
      </c>
      <c r="X98" s="7">
        <v>0.6</v>
      </c>
      <c r="Y98" s="7">
        <v>0.8</v>
      </c>
      <c r="Z98" s="7">
        <v>76.2</v>
      </c>
      <c r="AA98" s="46">
        <v>2.5499999999999998</v>
      </c>
      <c r="AB98" s="41" t="s">
        <v>410</v>
      </c>
      <c r="AC98" s="13" t="s">
        <v>571</v>
      </c>
      <c r="AD98" s="14">
        <v>0.95</v>
      </c>
      <c r="AE98" s="15"/>
      <c r="AF98" s="16"/>
      <c r="AG98" s="13" t="s">
        <v>571</v>
      </c>
      <c r="AH98" s="14">
        <v>0.91</v>
      </c>
      <c r="AI98" s="15"/>
      <c r="AJ98" s="16"/>
      <c r="AK98" s="42" t="s">
        <v>434</v>
      </c>
      <c r="AL98" s="17"/>
      <c r="AM98" s="18"/>
    </row>
    <row r="99" spans="2:39" ht="15" customHeight="1" x14ac:dyDescent="0.2">
      <c r="B99" s="147"/>
      <c r="C99" s="155">
        <v>113</v>
      </c>
      <c r="D99" s="150" t="s">
        <v>243</v>
      </c>
      <c r="E99" s="158"/>
      <c r="F99" s="161"/>
      <c r="G99" s="164"/>
      <c r="H99" s="150" t="s">
        <v>245</v>
      </c>
      <c r="I99" s="150" t="s">
        <v>246</v>
      </c>
      <c r="J99" s="3">
        <v>44342</v>
      </c>
      <c r="K99" s="4" t="s">
        <v>402</v>
      </c>
      <c r="L99" s="5">
        <v>16.7</v>
      </c>
      <c r="M99" s="6">
        <v>0.32</v>
      </c>
      <c r="N99" s="6">
        <v>12.4</v>
      </c>
      <c r="O99" s="9">
        <v>3</v>
      </c>
      <c r="P99" s="8" t="s">
        <v>421</v>
      </c>
      <c r="Q99" s="8" t="s">
        <v>397</v>
      </c>
      <c r="R99" s="7">
        <v>0</v>
      </c>
      <c r="S99" s="7">
        <v>0</v>
      </c>
      <c r="T99" s="7">
        <v>0.1</v>
      </c>
      <c r="U99" s="7">
        <v>0.1</v>
      </c>
      <c r="V99" s="7">
        <v>46.7</v>
      </c>
      <c r="W99" s="7">
        <v>47.3</v>
      </c>
      <c r="X99" s="7">
        <v>1.7</v>
      </c>
      <c r="Y99" s="7">
        <v>4.0999999999999996</v>
      </c>
      <c r="Z99" s="7">
        <v>72.8</v>
      </c>
      <c r="AA99" s="46">
        <v>2.6579999999999999</v>
      </c>
      <c r="AB99" s="41" t="s">
        <v>410</v>
      </c>
      <c r="AC99" s="13" t="s">
        <v>571</v>
      </c>
      <c r="AD99" s="14">
        <v>4.3</v>
      </c>
      <c r="AE99" s="15"/>
      <c r="AF99" s="16"/>
      <c r="AG99" s="13"/>
      <c r="AH99" s="14">
        <v>5.0999999999999996</v>
      </c>
      <c r="AI99" s="15" t="s">
        <v>573</v>
      </c>
      <c r="AJ99" s="16">
        <v>1.5</v>
      </c>
      <c r="AK99" s="42">
        <v>5.0999999999999996</v>
      </c>
      <c r="AL99" s="17"/>
      <c r="AM99" s="18"/>
    </row>
    <row r="100" spans="2:39" ht="15" customHeight="1" x14ac:dyDescent="0.2">
      <c r="B100" s="147"/>
      <c r="C100" s="155"/>
      <c r="D100" s="150"/>
      <c r="E100" s="158"/>
      <c r="F100" s="161"/>
      <c r="G100" s="164"/>
      <c r="H100" s="150"/>
      <c r="I100" s="150"/>
      <c r="J100" s="3">
        <v>44358</v>
      </c>
      <c r="K100" s="4" t="s">
        <v>402</v>
      </c>
      <c r="L100" s="5">
        <v>25.8</v>
      </c>
      <c r="M100" s="6">
        <v>0.5</v>
      </c>
      <c r="N100" s="6">
        <v>21.1</v>
      </c>
      <c r="O100" s="9">
        <v>3</v>
      </c>
      <c r="P100" s="8" t="s">
        <v>422</v>
      </c>
      <c r="Q100" s="8" t="s">
        <v>397</v>
      </c>
      <c r="R100" s="7">
        <v>0</v>
      </c>
      <c r="S100" s="7">
        <v>0</v>
      </c>
      <c r="T100" s="7">
        <v>0.1</v>
      </c>
      <c r="U100" s="7">
        <v>9.6999999999999993</v>
      </c>
      <c r="V100" s="7">
        <v>42.4</v>
      </c>
      <c r="W100" s="7">
        <v>35.700000000000003</v>
      </c>
      <c r="X100" s="7">
        <v>4.8</v>
      </c>
      <c r="Y100" s="7">
        <v>7.3</v>
      </c>
      <c r="Z100" s="7">
        <v>74.2</v>
      </c>
      <c r="AA100" s="46">
        <v>2.6389999999999998</v>
      </c>
      <c r="AB100" s="41" t="s">
        <v>410</v>
      </c>
      <c r="AC100" s="13" t="s">
        <v>571</v>
      </c>
      <c r="AD100" s="14">
        <v>2</v>
      </c>
      <c r="AE100" s="15"/>
      <c r="AF100" s="16"/>
      <c r="AG100" s="13"/>
      <c r="AH100" s="14">
        <v>2.1</v>
      </c>
      <c r="AI100" s="15" t="s">
        <v>573</v>
      </c>
      <c r="AJ100" s="16">
        <v>0.63</v>
      </c>
      <c r="AK100" s="42">
        <v>2.1</v>
      </c>
      <c r="AL100" s="17"/>
      <c r="AM100" s="18"/>
    </row>
    <row r="101" spans="2:39" ht="15" customHeight="1" x14ac:dyDescent="0.2">
      <c r="B101" s="147"/>
      <c r="C101" s="155"/>
      <c r="D101" s="150"/>
      <c r="E101" s="158"/>
      <c r="F101" s="161"/>
      <c r="G101" s="164"/>
      <c r="H101" s="150"/>
      <c r="I101" s="150"/>
      <c r="J101" s="3">
        <v>44439</v>
      </c>
      <c r="K101" s="4" t="s">
        <v>402</v>
      </c>
      <c r="L101" s="5">
        <v>26.9</v>
      </c>
      <c r="M101" s="6">
        <v>0.4</v>
      </c>
      <c r="N101" s="6">
        <v>22.7</v>
      </c>
      <c r="O101" s="9">
        <v>5</v>
      </c>
      <c r="P101" s="8" t="s">
        <v>421</v>
      </c>
      <c r="Q101" s="8" t="s">
        <v>397</v>
      </c>
      <c r="R101" s="7">
        <v>0</v>
      </c>
      <c r="S101" s="7">
        <v>0</v>
      </c>
      <c r="T101" s="7">
        <v>0</v>
      </c>
      <c r="U101" s="7">
        <v>3.8</v>
      </c>
      <c r="V101" s="7">
        <v>73.7</v>
      </c>
      <c r="W101" s="7">
        <v>21.3</v>
      </c>
      <c r="X101" s="7">
        <v>0.6</v>
      </c>
      <c r="Y101" s="7">
        <v>0.6</v>
      </c>
      <c r="Z101" s="7">
        <v>73.599999999999994</v>
      </c>
      <c r="AA101" s="46">
        <v>2.6459999999999999</v>
      </c>
      <c r="AB101" s="41" t="s">
        <v>410</v>
      </c>
      <c r="AC101" s="13" t="s">
        <v>571</v>
      </c>
      <c r="AD101" s="14">
        <v>2.9</v>
      </c>
      <c r="AE101" s="15"/>
      <c r="AF101" s="16"/>
      <c r="AG101" s="13"/>
      <c r="AH101" s="14">
        <v>2.8</v>
      </c>
      <c r="AI101" s="15" t="s">
        <v>573</v>
      </c>
      <c r="AJ101" s="16">
        <v>0.91</v>
      </c>
      <c r="AK101" s="42">
        <v>2.8</v>
      </c>
      <c r="AL101" s="17"/>
      <c r="AM101" s="18"/>
    </row>
    <row r="102" spans="2:39" ht="15" customHeight="1" x14ac:dyDescent="0.2">
      <c r="B102" s="147"/>
      <c r="C102" s="155"/>
      <c r="D102" s="150"/>
      <c r="E102" s="158"/>
      <c r="F102" s="161"/>
      <c r="G102" s="164"/>
      <c r="H102" s="150"/>
      <c r="I102" s="150"/>
      <c r="J102" s="3">
        <v>44492</v>
      </c>
      <c r="K102" s="4" t="s">
        <v>398</v>
      </c>
      <c r="L102" s="5">
        <v>14.6</v>
      </c>
      <c r="M102" s="6">
        <v>0.5</v>
      </c>
      <c r="N102" s="6">
        <v>12.1</v>
      </c>
      <c r="O102" s="9">
        <v>3</v>
      </c>
      <c r="P102" s="8" t="s">
        <v>421</v>
      </c>
      <c r="Q102" s="8" t="s">
        <v>397</v>
      </c>
      <c r="R102" s="7">
        <v>0</v>
      </c>
      <c r="S102" s="7">
        <v>0</v>
      </c>
      <c r="T102" s="7">
        <v>0</v>
      </c>
      <c r="U102" s="7">
        <v>0.6</v>
      </c>
      <c r="V102" s="7">
        <v>52.1</v>
      </c>
      <c r="W102" s="7">
        <v>39.4</v>
      </c>
      <c r="X102" s="7">
        <v>4</v>
      </c>
      <c r="Y102" s="7">
        <v>3.9</v>
      </c>
      <c r="Z102" s="7">
        <v>74.8</v>
      </c>
      <c r="AA102" s="46">
        <v>2.6389999999999998</v>
      </c>
      <c r="AB102" s="41" t="s">
        <v>410</v>
      </c>
      <c r="AC102" s="13" t="s">
        <v>571</v>
      </c>
      <c r="AD102" s="14">
        <v>2.1</v>
      </c>
      <c r="AE102" s="15"/>
      <c r="AF102" s="16"/>
      <c r="AG102" s="13"/>
      <c r="AH102" s="14">
        <v>3.3</v>
      </c>
      <c r="AI102" s="15" t="s">
        <v>573</v>
      </c>
      <c r="AJ102" s="16">
        <v>0.73</v>
      </c>
      <c r="AK102" s="42">
        <v>3.3</v>
      </c>
      <c r="AL102" s="17"/>
      <c r="AM102" s="18"/>
    </row>
    <row r="103" spans="2:39" ht="15" customHeight="1" x14ac:dyDescent="0.2">
      <c r="B103" s="147"/>
      <c r="C103" s="155"/>
      <c r="D103" s="150"/>
      <c r="E103" s="158"/>
      <c r="F103" s="161"/>
      <c r="G103" s="164"/>
      <c r="H103" s="150"/>
      <c r="I103" s="150"/>
      <c r="J103" s="3">
        <v>44522</v>
      </c>
      <c r="K103" s="4" t="s">
        <v>398</v>
      </c>
      <c r="L103" s="5">
        <v>12.3</v>
      </c>
      <c r="M103" s="6">
        <v>0.4</v>
      </c>
      <c r="N103" s="6">
        <v>8.4</v>
      </c>
      <c r="O103" s="9">
        <v>5</v>
      </c>
      <c r="P103" s="8" t="s">
        <v>421</v>
      </c>
      <c r="Q103" s="8" t="s">
        <v>397</v>
      </c>
      <c r="R103" s="7">
        <v>0</v>
      </c>
      <c r="S103" s="7">
        <v>29.8</v>
      </c>
      <c r="T103" s="7">
        <v>18.2</v>
      </c>
      <c r="U103" s="7">
        <v>41</v>
      </c>
      <c r="V103" s="7">
        <v>10.6</v>
      </c>
      <c r="W103" s="7">
        <v>0.3</v>
      </c>
      <c r="X103" s="7">
        <v>0</v>
      </c>
      <c r="Y103" s="7">
        <v>0.1</v>
      </c>
      <c r="Z103" s="7">
        <v>86.5</v>
      </c>
      <c r="AA103" s="46">
        <v>2.6629999999999998</v>
      </c>
      <c r="AB103" s="41" t="s">
        <v>413</v>
      </c>
      <c r="AC103" s="13" t="s">
        <v>571</v>
      </c>
      <c r="AD103" s="14">
        <v>0.89</v>
      </c>
      <c r="AE103" s="15"/>
      <c r="AF103" s="16"/>
      <c r="AG103" s="13" t="s">
        <v>571</v>
      </c>
      <c r="AH103" s="14">
        <v>0.85</v>
      </c>
      <c r="AI103" s="15"/>
      <c r="AJ103" s="16"/>
      <c r="AK103" s="42" t="s">
        <v>434</v>
      </c>
      <c r="AL103" s="17"/>
      <c r="AM103" s="18"/>
    </row>
    <row r="104" spans="2:39" ht="15" customHeight="1" x14ac:dyDescent="0.2">
      <c r="B104" s="148"/>
      <c r="C104" s="156"/>
      <c r="D104" s="151"/>
      <c r="E104" s="159"/>
      <c r="F104" s="162"/>
      <c r="G104" s="165"/>
      <c r="H104" s="151"/>
      <c r="I104" s="151"/>
      <c r="J104" s="20">
        <v>44544</v>
      </c>
      <c r="K104" s="21" t="s">
        <v>402</v>
      </c>
      <c r="L104" s="22">
        <v>5.9</v>
      </c>
      <c r="M104" s="23">
        <v>0.6</v>
      </c>
      <c r="N104" s="23">
        <v>3.1</v>
      </c>
      <c r="O104" s="26">
        <v>5</v>
      </c>
      <c r="P104" s="25" t="s">
        <v>422</v>
      </c>
      <c r="Q104" s="25" t="s">
        <v>397</v>
      </c>
      <c r="R104" s="24">
        <v>0</v>
      </c>
      <c r="S104" s="24">
        <v>0.2</v>
      </c>
      <c r="T104" s="24">
        <v>0.2</v>
      </c>
      <c r="U104" s="24">
        <v>5.9</v>
      </c>
      <c r="V104" s="24">
        <v>53.9</v>
      </c>
      <c r="W104" s="24">
        <v>28.4</v>
      </c>
      <c r="X104" s="24">
        <v>4.8</v>
      </c>
      <c r="Y104" s="24">
        <v>6.6</v>
      </c>
      <c r="Z104" s="24">
        <v>73.7</v>
      </c>
      <c r="AA104" s="47">
        <v>2.6280000000000001</v>
      </c>
      <c r="AB104" s="43" t="s">
        <v>410</v>
      </c>
      <c r="AC104" s="30" t="s">
        <v>571</v>
      </c>
      <c r="AD104" s="31">
        <v>2.1</v>
      </c>
      <c r="AE104" s="32"/>
      <c r="AF104" s="33"/>
      <c r="AG104" s="30"/>
      <c r="AH104" s="31">
        <v>2.5</v>
      </c>
      <c r="AI104" s="32" t="s">
        <v>573</v>
      </c>
      <c r="AJ104" s="33">
        <v>0.55000000000000004</v>
      </c>
      <c r="AK104" s="44">
        <v>2.5</v>
      </c>
      <c r="AL104" s="34"/>
      <c r="AM104" s="18"/>
    </row>
    <row r="105" spans="2:39" ht="15" customHeight="1" x14ac:dyDescent="0.2">
      <c r="B105" s="146" t="s">
        <v>32</v>
      </c>
      <c r="C105" s="166">
        <v>114</v>
      </c>
      <c r="D105" s="152" t="s">
        <v>247</v>
      </c>
      <c r="E105" s="167"/>
      <c r="F105" s="168"/>
      <c r="G105" s="169"/>
      <c r="H105" s="152" t="s">
        <v>248</v>
      </c>
      <c r="I105" s="152" t="s">
        <v>249</v>
      </c>
      <c r="J105" s="100">
        <v>44342</v>
      </c>
      <c r="K105" s="54" t="s">
        <v>398</v>
      </c>
      <c r="L105" s="101">
        <v>17.2</v>
      </c>
      <c r="M105" s="102">
        <v>0.6</v>
      </c>
      <c r="N105" s="102">
        <v>11.8</v>
      </c>
      <c r="O105" s="105">
        <v>3</v>
      </c>
      <c r="P105" s="104" t="s">
        <v>420</v>
      </c>
      <c r="Q105" s="104" t="s">
        <v>397</v>
      </c>
      <c r="R105" s="103">
        <v>0</v>
      </c>
      <c r="S105" s="103">
        <v>13.9</v>
      </c>
      <c r="T105" s="103">
        <v>16.899999999999999</v>
      </c>
      <c r="U105" s="103">
        <v>27.7</v>
      </c>
      <c r="V105" s="103">
        <v>18.7</v>
      </c>
      <c r="W105" s="103">
        <v>14.7</v>
      </c>
      <c r="X105" s="103">
        <v>3</v>
      </c>
      <c r="Y105" s="103">
        <v>5.0999999999999996</v>
      </c>
      <c r="Z105" s="103">
        <v>81.400000000000006</v>
      </c>
      <c r="AA105" s="119">
        <v>2.6680000000000001</v>
      </c>
      <c r="AB105" s="120" t="s">
        <v>413</v>
      </c>
      <c r="AC105" s="109" t="s">
        <v>571</v>
      </c>
      <c r="AD105" s="121">
        <v>2.6</v>
      </c>
      <c r="AE105" s="111"/>
      <c r="AF105" s="112"/>
      <c r="AG105" s="109"/>
      <c r="AH105" s="121">
        <v>4.2</v>
      </c>
      <c r="AI105" s="111" t="s">
        <v>573</v>
      </c>
      <c r="AJ105" s="112">
        <v>0.83</v>
      </c>
      <c r="AK105" s="122">
        <v>4.2</v>
      </c>
      <c r="AL105" s="113"/>
      <c r="AM105" s="18"/>
    </row>
    <row r="106" spans="2:39" ht="15" customHeight="1" x14ac:dyDescent="0.2">
      <c r="B106" s="147"/>
      <c r="C106" s="155"/>
      <c r="D106" s="150"/>
      <c r="E106" s="158"/>
      <c r="F106" s="161"/>
      <c r="G106" s="164"/>
      <c r="H106" s="150"/>
      <c r="I106" s="150"/>
      <c r="J106" s="3">
        <v>44358</v>
      </c>
      <c r="K106" s="4" t="s">
        <v>402</v>
      </c>
      <c r="L106" s="5">
        <v>27.8</v>
      </c>
      <c r="M106" s="6">
        <v>0.6</v>
      </c>
      <c r="N106" s="6">
        <v>17.2</v>
      </c>
      <c r="O106" s="9">
        <v>5</v>
      </c>
      <c r="P106" s="8" t="s">
        <v>420</v>
      </c>
      <c r="Q106" s="8" t="s">
        <v>397</v>
      </c>
      <c r="R106" s="7">
        <v>0</v>
      </c>
      <c r="S106" s="7">
        <v>6.6</v>
      </c>
      <c r="T106" s="7">
        <v>11.3</v>
      </c>
      <c r="U106" s="7">
        <v>37.200000000000003</v>
      </c>
      <c r="V106" s="7">
        <v>18.5</v>
      </c>
      <c r="W106" s="7">
        <v>12.4</v>
      </c>
      <c r="X106" s="7">
        <v>7.8</v>
      </c>
      <c r="Y106" s="7">
        <v>6.2</v>
      </c>
      <c r="Z106" s="7">
        <v>76.3</v>
      </c>
      <c r="AA106" s="46">
        <v>2.657</v>
      </c>
      <c r="AB106" s="41" t="s">
        <v>416</v>
      </c>
      <c r="AC106" s="13" t="s">
        <v>571</v>
      </c>
      <c r="AD106" s="14">
        <v>7.4</v>
      </c>
      <c r="AE106" s="15"/>
      <c r="AF106" s="16"/>
      <c r="AG106" s="13"/>
      <c r="AH106" s="14">
        <v>10</v>
      </c>
      <c r="AI106" s="15" t="s">
        <v>573</v>
      </c>
      <c r="AJ106" s="16">
        <v>3</v>
      </c>
      <c r="AK106" s="42">
        <v>10</v>
      </c>
      <c r="AL106" s="17"/>
      <c r="AM106" s="18"/>
    </row>
    <row r="107" spans="2:39" ht="15" customHeight="1" x14ac:dyDescent="0.2">
      <c r="B107" s="147"/>
      <c r="C107" s="155"/>
      <c r="D107" s="150"/>
      <c r="E107" s="158"/>
      <c r="F107" s="161"/>
      <c r="G107" s="164"/>
      <c r="H107" s="150"/>
      <c r="I107" s="150"/>
      <c r="J107" s="3">
        <v>44439</v>
      </c>
      <c r="K107" s="4" t="s">
        <v>402</v>
      </c>
      <c r="L107" s="5">
        <v>28.2</v>
      </c>
      <c r="M107" s="6">
        <v>0.6</v>
      </c>
      <c r="N107" s="6">
        <v>20.100000000000001</v>
      </c>
      <c r="O107" s="9">
        <v>5</v>
      </c>
      <c r="P107" s="8" t="s">
        <v>446</v>
      </c>
      <c r="Q107" s="8" t="s">
        <v>412</v>
      </c>
      <c r="R107" s="7">
        <v>0</v>
      </c>
      <c r="S107" s="7">
        <v>7.6</v>
      </c>
      <c r="T107" s="7">
        <v>10.9</v>
      </c>
      <c r="U107" s="7">
        <v>18.100000000000001</v>
      </c>
      <c r="V107" s="7">
        <v>9.5</v>
      </c>
      <c r="W107" s="7">
        <v>27.2</v>
      </c>
      <c r="X107" s="7">
        <v>17.8</v>
      </c>
      <c r="Y107" s="7">
        <v>8.9</v>
      </c>
      <c r="Z107" s="7">
        <v>64.900000000000006</v>
      </c>
      <c r="AA107" s="46">
        <v>2.6349999999999998</v>
      </c>
      <c r="AB107" s="41" t="s">
        <v>413</v>
      </c>
      <c r="AC107" s="13" t="s">
        <v>571</v>
      </c>
      <c r="AD107" s="14">
        <v>7.3</v>
      </c>
      <c r="AE107" s="15"/>
      <c r="AF107" s="16"/>
      <c r="AG107" s="13"/>
      <c r="AH107" s="14">
        <v>6.8</v>
      </c>
      <c r="AI107" s="15" t="s">
        <v>573</v>
      </c>
      <c r="AJ107" s="16">
        <v>2.2000000000000002</v>
      </c>
      <c r="AK107" s="42">
        <v>6.8</v>
      </c>
      <c r="AL107" s="17"/>
      <c r="AM107" s="18"/>
    </row>
    <row r="108" spans="2:39" ht="15" customHeight="1" x14ac:dyDescent="0.2">
      <c r="B108" s="147"/>
      <c r="C108" s="155"/>
      <c r="D108" s="150"/>
      <c r="E108" s="158"/>
      <c r="F108" s="161"/>
      <c r="G108" s="164"/>
      <c r="H108" s="150"/>
      <c r="I108" s="150"/>
      <c r="J108" s="3">
        <v>44492</v>
      </c>
      <c r="K108" s="4" t="s">
        <v>398</v>
      </c>
      <c r="L108" s="5">
        <v>12.2</v>
      </c>
      <c r="M108" s="6">
        <v>0.6</v>
      </c>
      <c r="N108" s="6">
        <v>11.1</v>
      </c>
      <c r="O108" s="9">
        <v>5</v>
      </c>
      <c r="P108" s="8" t="s">
        <v>420</v>
      </c>
      <c r="Q108" s="8" t="s">
        <v>397</v>
      </c>
      <c r="R108" s="7">
        <v>4.2</v>
      </c>
      <c r="S108" s="7">
        <v>36</v>
      </c>
      <c r="T108" s="7">
        <v>15.6</v>
      </c>
      <c r="U108" s="7">
        <v>23.3</v>
      </c>
      <c r="V108" s="7">
        <v>13.9</v>
      </c>
      <c r="W108" s="7">
        <v>4.2</v>
      </c>
      <c r="X108" s="7">
        <v>1.8</v>
      </c>
      <c r="Y108" s="7">
        <v>1</v>
      </c>
      <c r="Z108" s="7">
        <v>78.900000000000006</v>
      </c>
      <c r="AA108" s="46">
        <v>2.68</v>
      </c>
      <c r="AB108" s="41" t="s">
        <v>416</v>
      </c>
      <c r="AC108" s="13" t="s">
        <v>571</v>
      </c>
      <c r="AD108" s="14">
        <v>2.6</v>
      </c>
      <c r="AE108" s="15"/>
      <c r="AF108" s="16"/>
      <c r="AG108" s="13"/>
      <c r="AH108" s="14">
        <v>2.8</v>
      </c>
      <c r="AI108" s="15" t="s">
        <v>573</v>
      </c>
      <c r="AJ108" s="16">
        <v>0.65</v>
      </c>
      <c r="AK108" s="42">
        <v>2.8</v>
      </c>
      <c r="AL108" s="17"/>
      <c r="AM108" s="18"/>
    </row>
    <row r="109" spans="2:39" ht="15" customHeight="1" x14ac:dyDescent="0.2">
      <c r="B109" s="147"/>
      <c r="C109" s="155"/>
      <c r="D109" s="150"/>
      <c r="E109" s="158"/>
      <c r="F109" s="161"/>
      <c r="G109" s="164"/>
      <c r="H109" s="150"/>
      <c r="I109" s="150"/>
      <c r="J109" s="3">
        <v>44522</v>
      </c>
      <c r="K109" s="4" t="s">
        <v>398</v>
      </c>
      <c r="L109" s="5">
        <v>12.3</v>
      </c>
      <c r="M109" s="6">
        <v>0.5</v>
      </c>
      <c r="N109" s="6">
        <v>11.1</v>
      </c>
      <c r="O109" s="9">
        <v>5</v>
      </c>
      <c r="P109" s="8" t="s">
        <v>420</v>
      </c>
      <c r="Q109" s="8" t="s">
        <v>397</v>
      </c>
      <c r="R109" s="7">
        <v>0</v>
      </c>
      <c r="S109" s="7">
        <v>9.4</v>
      </c>
      <c r="T109" s="7">
        <v>18.100000000000001</v>
      </c>
      <c r="U109" s="7">
        <v>32.9</v>
      </c>
      <c r="V109" s="7">
        <v>26</v>
      </c>
      <c r="W109" s="7">
        <v>9.5</v>
      </c>
      <c r="X109" s="7">
        <v>2.5</v>
      </c>
      <c r="Y109" s="7">
        <v>1.6</v>
      </c>
      <c r="Z109" s="7">
        <v>78.599999999999994</v>
      </c>
      <c r="AA109" s="46">
        <v>2.6789999999999998</v>
      </c>
      <c r="AB109" s="41" t="s">
        <v>413</v>
      </c>
      <c r="AC109" s="13" t="s">
        <v>571</v>
      </c>
      <c r="AD109" s="14">
        <v>3.8</v>
      </c>
      <c r="AE109" s="15"/>
      <c r="AF109" s="16"/>
      <c r="AG109" s="13"/>
      <c r="AH109" s="14">
        <v>3.8</v>
      </c>
      <c r="AI109" s="15" t="s">
        <v>573</v>
      </c>
      <c r="AJ109" s="16">
        <v>0.9</v>
      </c>
      <c r="AK109" s="42">
        <v>3.8</v>
      </c>
      <c r="AL109" s="17"/>
      <c r="AM109" s="18"/>
    </row>
    <row r="110" spans="2:39" ht="15" customHeight="1" x14ac:dyDescent="0.2">
      <c r="B110" s="147"/>
      <c r="C110" s="155"/>
      <c r="D110" s="150"/>
      <c r="E110" s="158"/>
      <c r="F110" s="161"/>
      <c r="G110" s="164"/>
      <c r="H110" s="150"/>
      <c r="I110" s="150"/>
      <c r="J110" s="3">
        <v>44544</v>
      </c>
      <c r="K110" s="4" t="s">
        <v>398</v>
      </c>
      <c r="L110" s="5">
        <v>8.4</v>
      </c>
      <c r="M110" s="6">
        <v>0.6</v>
      </c>
      <c r="N110" s="6">
        <v>4.8</v>
      </c>
      <c r="O110" s="9">
        <v>5</v>
      </c>
      <c r="P110" s="8" t="s">
        <v>420</v>
      </c>
      <c r="Q110" s="8" t="s">
        <v>397</v>
      </c>
      <c r="R110" s="7">
        <v>5</v>
      </c>
      <c r="S110" s="7">
        <v>23.1</v>
      </c>
      <c r="T110" s="7">
        <v>18.8</v>
      </c>
      <c r="U110" s="7">
        <v>26.3</v>
      </c>
      <c r="V110" s="7">
        <v>17.3</v>
      </c>
      <c r="W110" s="7">
        <v>6.3</v>
      </c>
      <c r="X110" s="7">
        <v>2.1</v>
      </c>
      <c r="Y110" s="7">
        <v>1.1000000000000001</v>
      </c>
      <c r="Z110" s="7">
        <v>80.599999999999994</v>
      </c>
      <c r="AA110" s="46">
        <v>2.68</v>
      </c>
      <c r="AB110" s="41" t="s">
        <v>413</v>
      </c>
      <c r="AC110" s="13" t="s">
        <v>571</v>
      </c>
      <c r="AD110" s="14">
        <v>1.6</v>
      </c>
      <c r="AE110" s="15"/>
      <c r="AF110" s="16"/>
      <c r="AG110" s="13"/>
      <c r="AH110" s="14">
        <v>2</v>
      </c>
      <c r="AI110" s="15" t="s">
        <v>573</v>
      </c>
      <c r="AJ110" s="16">
        <v>0.52</v>
      </c>
      <c r="AK110" s="42">
        <v>2</v>
      </c>
      <c r="AL110" s="17"/>
      <c r="AM110" s="18"/>
    </row>
    <row r="111" spans="2:39" ht="15" customHeight="1" x14ac:dyDescent="0.2">
      <c r="B111" s="147"/>
      <c r="C111" s="155">
        <v>115</v>
      </c>
      <c r="D111" s="150" t="s">
        <v>247</v>
      </c>
      <c r="E111" s="158"/>
      <c r="F111" s="161"/>
      <c r="G111" s="164"/>
      <c r="H111" s="150" t="s">
        <v>250</v>
      </c>
      <c r="I111" s="150" t="s">
        <v>228</v>
      </c>
      <c r="J111" s="3">
        <v>44341</v>
      </c>
      <c r="K111" s="4" t="s">
        <v>398</v>
      </c>
      <c r="L111" s="5">
        <v>23.3</v>
      </c>
      <c r="M111" s="6">
        <v>0.43</v>
      </c>
      <c r="N111" s="6">
        <v>21.7</v>
      </c>
      <c r="O111" s="9">
        <v>3</v>
      </c>
      <c r="P111" s="8" t="s">
        <v>420</v>
      </c>
      <c r="Q111" s="8" t="s">
        <v>397</v>
      </c>
      <c r="R111" s="7">
        <v>1.4</v>
      </c>
      <c r="S111" s="7">
        <v>12.8</v>
      </c>
      <c r="T111" s="7">
        <v>8.8000000000000007</v>
      </c>
      <c r="U111" s="7">
        <v>13.7</v>
      </c>
      <c r="V111" s="7">
        <v>47.5</v>
      </c>
      <c r="W111" s="7">
        <v>14</v>
      </c>
      <c r="X111" s="7">
        <v>0.6</v>
      </c>
      <c r="Y111" s="7">
        <v>1.2</v>
      </c>
      <c r="Z111" s="7">
        <v>78.3</v>
      </c>
      <c r="AA111" s="46">
        <v>3.0870000000000002</v>
      </c>
      <c r="AB111" s="41" t="s">
        <v>424</v>
      </c>
      <c r="AC111" s="13" t="s">
        <v>571</v>
      </c>
      <c r="AD111" s="14">
        <v>8.1</v>
      </c>
      <c r="AE111" s="15"/>
      <c r="AF111" s="16"/>
      <c r="AG111" s="13"/>
      <c r="AH111" s="14">
        <v>11</v>
      </c>
      <c r="AI111" s="15" t="s">
        <v>573</v>
      </c>
      <c r="AJ111" s="16">
        <v>2.7</v>
      </c>
      <c r="AK111" s="42">
        <v>11</v>
      </c>
      <c r="AL111" s="17"/>
      <c r="AM111" s="18"/>
    </row>
    <row r="112" spans="2:39" ht="15" customHeight="1" x14ac:dyDescent="0.2">
      <c r="B112" s="147"/>
      <c r="C112" s="155"/>
      <c r="D112" s="150"/>
      <c r="E112" s="158"/>
      <c r="F112" s="161"/>
      <c r="G112" s="164"/>
      <c r="H112" s="150"/>
      <c r="I112" s="150"/>
      <c r="J112" s="3">
        <v>44356</v>
      </c>
      <c r="K112" s="4" t="s">
        <v>402</v>
      </c>
      <c r="L112" s="5">
        <v>27.3</v>
      </c>
      <c r="M112" s="6">
        <v>0.9</v>
      </c>
      <c r="N112" s="6">
        <v>16.7</v>
      </c>
      <c r="O112" s="9">
        <v>5</v>
      </c>
      <c r="P112" s="8" t="s">
        <v>420</v>
      </c>
      <c r="Q112" s="8" t="s">
        <v>414</v>
      </c>
      <c r="R112" s="7">
        <v>0</v>
      </c>
      <c r="S112" s="7">
        <v>0</v>
      </c>
      <c r="T112" s="7">
        <v>0</v>
      </c>
      <c r="U112" s="7">
        <v>0.3</v>
      </c>
      <c r="V112" s="7">
        <v>2.7</v>
      </c>
      <c r="W112" s="7">
        <v>34.5</v>
      </c>
      <c r="X112" s="7">
        <v>44.8</v>
      </c>
      <c r="Y112" s="7">
        <v>17.7</v>
      </c>
      <c r="Z112" s="7">
        <v>53.1</v>
      </c>
      <c r="AA112" s="46">
        <v>2.57</v>
      </c>
      <c r="AB112" s="41" t="s">
        <v>444</v>
      </c>
      <c r="AC112" s="13" t="s">
        <v>571</v>
      </c>
      <c r="AD112" s="14">
        <v>7.6</v>
      </c>
      <c r="AE112" s="15"/>
      <c r="AF112" s="16"/>
      <c r="AG112" s="13"/>
      <c r="AH112" s="14">
        <v>29</v>
      </c>
      <c r="AI112" s="15" t="s">
        <v>573</v>
      </c>
      <c r="AJ112" s="16">
        <v>3.2</v>
      </c>
      <c r="AK112" s="42">
        <v>29</v>
      </c>
      <c r="AL112" s="17"/>
      <c r="AM112" s="18"/>
    </row>
    <row r="113" spans="2:39" ht="15" customHeight="1" x14ac:dyDescent="0.2">
      <c r="B113" s="147"/>
      <c r="C113" s="155"/>
      <c r="D113" s="150"/>
      <c r="E113" s="158"/>
      <c r="F113" s="161"/>
      <c r="G113" s="164"/>
      <c r="H113" s="150"/>
      <c r="I113" s="150"/>
      <c r="J113" s="3">
        <v>44455</v>
      </c>
      <c r="K113" s="4" t="s">
        <v>402</v>
      </c>
      <c r="L113" s="5">
        <v>23.4</v>
      </c>
      <c r="M113" s="6">
        <v>0.4</v>
      </c>
      <c r="N113" s="6">
        <v>18.600000000000001</v>
      </c>
      <c r="O113" s="9">
        <v>5</v>
      </c>
      <c r="P113" s="8" t="s">
        <v>422</v>
      </c>
      <c r="Q113" s="8" t="s">
        <v>397</v>
      </c>
      <c r="R113" s="7">
        <v>0</v>
      </c>
      <c r="S113" s="7">
        <v>0.2</v>
      </c>
      <c r="T113" s="7">
        <v>0.1</v>
      </c>
      <c r="U113" s="7">
        <v>0.6</v>
      </c>
      <c r="V113" s="7">
        <v>23.9</v>
      </c>
      <c r="W113" s="7">
        <v>46.3</v>
      </c>
      <c r="X113" s="7">
        <v>18.3</v>
      </c>
      <c r="Y113" s="7">
        <v>10.6</v>
      </c>
      <c r="Z113" s="7">
        <v>58.9</v>
      </c>
      <c r="AA113" s="46">
        <v>2.657</v>
      </c>
      <c r="AB113" s="41" t="s">
        <v>415</v>
      </c>
      <c r="AC113" s="13" t="s">
        <v>571</v>
      </c>
      <c r="AD113" s="14">
        <v>6.8</v>
      </c>
      <c r="AE113" s="15"/>
      <c r="AF113" s="16"/>
      <c r="AG113" s="13"/>
      <c r="AH113" s="14">
        <v>22</v>
      </c>
      <c r="AI113" s="15" t="s">
        <v>573</v>
      </c>
      <c r="AJ113" s="16">
        <v>3.1</v>
      </c>
      <c r="AK113" s="42">
        <v>22</v>
      </c>
      <c r="AL113" s="17"/>
      <c r="AM113" s="18"/>
    </row>
    <row r="114" spans="2:39" ht="15" customHeight="1" x14ac:dyDescent="0.2">
      <c r="B114" s="147"/>
      <c r="C114" s="155"/>
      <c r="D114" s="150"/>
      <c r="E114" s="158"/>
      <c r="F114" s="161"/>
      <c r="G114" s="164"/>
      <c r="H114" s="150"/>
      <c r="I114" s="150"/>
      <c r="J114" s="3">
        <v>44495</v>
      </c>
      <c r="K114" s="4" t="s">
        <v>395</v>
      </c>
      <c r="L114" s="5">
        <v>12.4</v>
      </c>
      <c r="M114" s="6">
        <v>0.4</v>
      </c>
      <c r="N114" s="6">
        <v>12.4</v>
      </c>
      <c r="O114" s="9">
        <v>5</v>
      </c>
      <c r="P114" s="8" t="s">
        <v>422</v>
      </c>
      <c r="Q114" s="8" t="s">
        <v>397</v>
      </c>
      <c r="R114" s="7">
        <v>0</v>
      </c>
      <c r="S114" s="7">
        <v>0</v>
      </c>
      <c r="T114" s="7">
        <v>0.1</v>
      </c>
      <c r="U114" s="7">
        <v>0.6</v>
      </c>
      <c r="V114" s="7">
        <v>22.1</v>
      </c>
      <c r="W114" s="7">
        <v>44.8</v>
      </c>
      <c r="X114" s="7">
        <v>20</v>
      </c>
      <c r="Y114" s="7">
        <v>12.4</v>
      </c>
      <c r="Z114" s="7">
        <v>61.9</v>
      </c>
      <c r="AA114" s="46">
        <v>2.637</v>
      </c>
      <c r="AB114" s="41" t="s">
        <v>415</v>
      </c>
      <c r="AC114" s="13" t="s">
        <v>571</v>
      </c>
      <c r="AD114" s="14">
        <v>8.8000000000000007</v>
      </c>
      <c r="AE114" s="15"/>
      <c r="AF114" s="16"/>
      <c r="AG114" s="13"/>
      <c r="AH114" s="14">
        <v>23</v>
      </c>
      <c r="AI114" s="15" t="s">
        <v>573</v>
      </c>
      <c r="AJ114" s="16">
        <v>4.3</v>
      </c>
      <c r="AK114" s="42">
        <v>23</v>
      </c>
      <c r="AL114" s="17"/>
      <c r="AM114" s="18"/>
    </row>
    <row r="115" spans="2:39" ht="15" customHeight="1" x14ac:dyDescent="0.2">
      <c r="B115" s="147"/>
      <c r="C115" s="155"/>
      <c r="D115" s="150"/>
      <c r="E115" s="158"/>
      <c r="F115" s="161"/>
      <c r="G115" s="164"/>
      <c r="H115" s="150"/>
      <c r="I115" s="150"/>
      <c r="J115" s="3">
        <v>44522</v>
      </c>
      <c r="K115" s="4" t="s">
        <v>398</v>
      </c>
      <c r="L115" s="5">
        <v>11.2</v>
      </c>
      <c r="M115" s="6">
        <v>0.7</v>
      </c>
      <c r="N115" s="6">
        <v>9.6999999999999993</v>
      </c>
      <c r="O115" s="9">
        <v>5</v>
      </c>
      <c r="P115" s="8" t="s">
        <v>422</v>
      </c>
      <c r="Q115" s="8" t="s">
        <v>414</v>
      </c>
      <c r="R115" s="7">
        <v>0</v>
      </c>
      <c r="S115" s="7">
        <v>6.5</v>
      </c>
      <c r="T115" s="7">
        <v>5.9</v>
      </c>
      <c r="U115" s="7">
        <v>5.3</v>
      </c>
      <c r="V115" s="7">
        <v>19.100000000000001</v>
      </c>
      <c r="W115" s="7">
        <v>31.8</v>
      </c>
      <c r="X115" s="7">
        <v>18.600000000000001</v>
      </c>
      <c r="Y115" s="7">
        <v>12.8</v>
      </c>
      <c r="Z115" s="7">
        <v>52.8</v>
      </c>
      <c r="AA115" s="46">
        <v>2.653</v>
      </c>
      <c r="AB115" s="41" t="s">
        <v>415</v>
      </c>
      <c r="AC115" s="13" t="s">
        <v>571</v>
      </c>
      <c r="AD115" s="14">
        <v>8</v>
      </c>
      <c r="AE115" s="15"/>
      <c r="AF115" s="16"/>
      <c r="AG115" s="13"/>
      <c r="AH115" s="14">
        <v>24</v>
      </c>
      <c r="AI115" s="15" t="s">
        <v>573</v>
      </c>
      <c r="AJ115" s="16">
        <v>4.4000000000000004</v>
      </c>
      <c r="AK115" s="42">
        <v>24</v>
      </c>
      <c r="AL115" s="17"/>
      <c r="AM115" s="18"/>
    </row>
    <row r="116" spans="2:39" ht="15" customHeight="1" x14ac:dyDescent="0.2">
      <c r="B116" s="147"/>
      <c r="C116" s="155"/>
      <c r="D116" s="150"/>
      <c r="E116" s="158"/>
      <c r="F116" s="161"/>
      <c r="G116" s="164"/>
      <c r="H116" s="150"/>
      <c r="I116" s="150"/>
      <c r="J116" s="3">
        <v>44547</v>
      </c>
      <c r="K116" s="4" t="s">
        <v>395</v>
      </c>
      <c r="L116" s="5">
        <v>6.9</v>
      </c>
      <c r="M116" s="6">
        <v>0.7</v>
      </c>
      <c r="N116" s="6">
        <v>7.8</v>
      </c>
      <c r="O116" s="9">
        <v>5</v>
      </c>
      <c r="P116" s="8" t="s">
        <v>422</v>
      </c>
      <c r="Q116" s="8" t="s">
        <v>397</v>
      </c>
      <c r="R116" s="7">
        <v>0</v>
      </c>
      <c r="S116" s="7">
        <v>0.1</v>
      </c>
      <c r="T116" s="7">
        <v>0.1</v>
      </c>
      <c r="U116" s="7">
        <v>0.2</v>
      </c>
      <c r="V116" s="7">
        <v>5.7</v>
      </c>
      <c r="W116" s="7">
        <v>29.4</v>
      </c>
      <c r="X116" s="7">
        <v>46.4</v>
      </c>
      <c r="Y116" s="7">
        <v>18.100000000000001</v>
      </c>
      <c r="Z116" s="7">
        <v>50.5</v>
      </c>
      <c r="AA116" s="46">
        <v>2.589</v>
      </c>
      <c r="AB116" s="41" t="s">
        <v>415</v>
      </c>
      <c r="AC116" s="13" t="s">
        <v>571</v>
      </c>
      <c r="AD116" s="14">
        <v>9</v>
      </c>
      <c r="AE116" s="15"/>
      <c r="AF116" s="16"/>
      <c r="AG116" s="13"/>
      <c r="AH116" s="14">
        <v>28</v>
      </c>
      <c r="AI116" s="15" t="s">
        <v>573</v>
      </c>
      <c r="AJ116" s="16">
        <v>4</v>
      </c>
      <c r="AK116" s="42">
        <v>28</v>
      </c>
      <c r="AL116" s="17"/>
      <c r="AM116" s="18"/>
    </row>
    <row r="117" spans="2:39" ht="15" customHeight="1" x14ac:dyDescent="0.2">
      <c r="B117" s="147"/>
      <c r="C117" s="155">
        <v>116</v>
      </c>
      <c r="D117" s="170" t="s">
        <v>229</v>
      </c>
      <c r="E117" s="161"/>
      <c r="F117" s="161"/>
      <c r="G117" s="164"/>
      <c r="H117" s="150" t="s">
        <v>251</v>
      </c>
      <c r="I117" s="150" t="s">
        <v>233</v>
      </c>
      <c r="J117" s="3">
        <v>44333</v>
      </c>
      <c r="K117" s="4" t="s">
        <v>398</v>
      </c>
      <c r="L117" s="5">
        <v>25.3</v>
      </c>
      <c r="M117" s="6">
        <v>0.61</v>
      </c>
      <c r="N117" s="6">
        <v>13.6</v>
      </c>
      <c r="O117" s="9">
        <v>5</v>
      </c>
      <c r="P117" s="8" t="s">
        <v>426</v>
      </c>
      <c r="Q117" s="8" t="s">
        <v>414</v>
      </c>
      <c r="R117" s="7">
        <v>0</v>
      </c>
      <c r="S117" s="7">
        <v>2.2000000000000002</v>
      </c>
      <c r="T117" s="7">
        <v>3.7</v>
      </c>
      <c r="U117" s="7">
        <v>25.9</v>
      </c>
      <c r="V117" s="7">
        <v>54.6</v>
      </c>
      <c r="W117" s="7">
        <v>8.1</v>
      </c>
      <c r="X117" s="7">
        <v>2</v>
      </c>
      <c r="Y117" s="7">
        <v>3.5</v>
      </c>
      <c r="Z117" s="7">
        <v>71.099999999999994</v>
      </c>
      <c r="AA117" s="46">
        <v>2.6030000000000002</v>
      </c>
      <c r="AB117" s="41" t="s">
        <v>410</v>
      </c>
      <c r="AC117" s="13" t="s">
        <v>571</v>
      </c>
      <c r="AD117" s="14">
        <v>7</v>
      </c>
      <c r="AE117" s="15"/>
      <c r="AF117" s="16"/>
      <c r="AG117" s="13"/>
      <c r="AH117" s="14">
        <v>12</v>
      </c>
      <c r="AI117" s="15" t="s">
        <v>573</v>
      </c>
      <c r="AJ117" s="16">
        <v>2.5</v>
      </c>
      <c r="AK117" s="42">
        <v>12</v>
      </c>
      <c r="AL117" s="17"/>
      <c r="AM117" s="18"/>
    </row>
    <row r="118" spans="2:39" ht="15" customHeight="1" x14ac:dyDescent="0.2">
      <c r="B118" s="147"/>
      <c r="C118" s="155"/>
      <c r="D118" s="170"/>
      <c r="E118" s="161"/>
      <c r="F118" s="161"/>
      <c r="G118" s="164"/>
      <c r="H118" s="150"/>
      <c r="I118" s="150"/>
      <c r="J118" s="3">
        <v>44356</v>
      </c>
      <c r="K118" s="4" t="s">
        <v>402</v>
      </c>
      <c r="L118" s="5">
        <v>28.1</v>
      </c>
      <c r="M118" s="6">
        <v>0.95</v>
      </c>
      <c r="N118" s="6">
        <v>23.4</v>
      </c>
      <c r="O118" s="9">
        <v>5</v>
      </c>
      <c r="P118" s="8" t="s">
        <v>421</v>
      </c>
      <c r="Q118" s="8" t="s">
        <v>414</v>
      </c>
      <c r="R118" s="7">
        <v>0</v>
      </c>
      <c r="S118" s="7">
        <v>14.9</v>
      </c>
      <c r="T118" s="7">
        <v>6.5</v>
      </c>
      <c r="U118" s="7">
        <v>25.2</v>
      </c>
      <c r="V118" s="7">
        <v>44.3</v>
      </c>
      <c r="W118" s="7">
        <v>5.6</v>
      </c>
      <c r="X118" s="7">
        <v>1.4</v>
      </c>
      <c r="Y118" s="7">
        <v>2.1</v>
      </c>
      <c r="Z118" s="7">
        <v>74.400000000000006</v>
      </c>
      <c r="AA118" s="46">
        <v>2.66</v>
      </c>
      <c r="AB118" s="41" t="s">
        <v>416</v>
      </c>
      <c r="AC118" s="13" t="s">
        <v>571</v>
      </c>
      <c r="AD118" s="14">
        <v>7.2</v>
      </c>
      <c r="AE118" s="15"/>
      <c r="AF118" s="16"/>
      <c r="AG118" s="13"/>
      <c r="AH118" s="14">
        <v>10</v>
      </c>
      <c r="AI118" s="15" t="s">
        <v>573</v>
      </c>
      <c r="AJ118" s="16">
        <v>2.5</v>
      </c>
      <c r="AK118" s="42">
        <v>10</v>
      </c>
      <c r="AL118" s="17"/>
      <c r="AM118" s="18"/>
    </row>
    <row r="119" spans="2:39" ht="15" customHeight="1" x14ac:dyDescent="0.2">
      <c r="B119" s="147"/>
      <c r="C119" s="155"/>
      <c r="D119" s="170"/>
      <c r="E119" s="161"/>
      <c r="F119" s="161"/>
      <c r="G119" s="164"/>
      <c r="H119" s="150"/>
      <c r="I119" s="150"/>
      <c r="J119" s="3">
        <v>44466</v>
      </c>
      <c r="K119" s="4" t="s">
        <v>402</v>
      </c>
      <c r="L119" s="5">
        <v>24.2</v>
      </c>
      <c r="M119" s="6">
        <v>1.5</v>
      </c>
      <c r="N119" s="6">
        <v>19.8</v>
      </c>
      <c r="O119" s="9">
        <v>4</v>
      </c>
      <c r="P119" s="8" t="s">
        <v>440</v>
      </c>
      <c r="Q119" s="8" t="s">
        <v>414</v>
      </c>
      <c r="R119" s="7">
        <v>0</v>
      </c>
      <c r="S119" s="7">
        <v>1.2</v>
      </c>
      <c r="T119" s="7">
        <v>0.4</v>
      </c>
      <c r="U119" s="7">
        <v>0.6</v>
      </c>
      <c r="V119" s="7">
        <v>17.899999999999999</v>
      </c>
      <c r="W119" s="7">
        <v>24.9</v>
      </c>
      <c r="X119" s="7">
        <v>30.2</v>
      </c>
      <c r="Y119" s="7">
        <v>24.8</v>
      </c>
      <c r="Z119" s="7">
        <v>39.4</v>
      </c>
      <c r="AA119" s="46">
        <v>2.5470000000000002</v>
      </c>
      <c r="AB119" s="41" t="s">
        <v>415</v>
      </c>
      <c r="AC119" s="13" t="s">
        <v>571</v>
      </c>
      <c r="AD119" s="14">
        <v>8.9</v>
      </c>
      <c r="AE119" s="15"/>
      <c r="AF119" s="16"/>
      <c r="AG119" s="13"/>
      <c r="AH119" s="14">
        <v>140</v>
      </c>
      <c r="AI119" s="15" t="s">
        <v>573</v>
      </c>
      <c r="AJ119" s="16">
        <v>8.3000000000000007</v>
      </c>
      <c r="AK119" s="42">
        <v>140</v>
      </c>
      <c r="AL119" s="17"/>
      <c r="AM119" s="18"/>
    </row>
    <row r="120" spans="2:39" ht="15" customHeight="1" x14ac:dyDescent="0.2">
      <c r="B120" s="147"/>
      <c r="C120" s="155"/>
      <c r="D120" s="170"/>
      <c r="E120" s="161"/>
      <c r="F120" s="161"/>
      <c r="G120" s="164"/>
      <c r="H120" s="150"/>
      <c r="I120" s="150"/>
      <c r="J120" s="3">
        <v>44488</v>
      </c>
      <c r="K120" s="4" t="s">
        <v>398</v>
      </c>
      <c r="L120" s="5">
        <v>15.4</v>
      </c>
      <c r="M120" s="6">
        <v>1</v>
      </c>
      <c r="N120" s="6">
        <v>15.9</v>
      </c>
      <c r="O120" s="9">
        <v>5</v>
      </c>
      <c r="P120" s="8" t="s">
        <v>426</v>
      </c>
      <c r="Q120" s="8" t="s">
        <v>414</v>
      </c>
      <c r="R120" s="7">
        <v>0</v>
      </c>
      <c r="S120" s="7">
        <v>0</v>
      </c>
      <c r="T120" s="7">
        <v>0.2</v>
      </c>
      <c r="U120" s="7">
        <v>0.2</v>
      </c>
      <c r="V120" s="7">
        <v>2.8</v>
      </c>
      <c r="W120" s="7">
        <v>10.4</v>
      </c>
      <c r="X120" s="7">
        <v>42.9</v>
      </c>
      <c r="Y120" s="7">
        <v>43.5</v>
      </c>
      <c r="Z120" s="7">
        <v>28.200000000000003</v>
      </c>
      <c r="AA120" s="46">
        <v>2.5270000000000001</v>
      </c>
      <c r="AB120" s="41" t="s">
        <v>444</v>
      </c>
      <c r="AC120" s="13" t="s">
        <v>571</v>
      </c>
      <c r="AD120" s="14">
        <v>9.3000000000000007</v>
      </c>
      <c r="AE120" s="15"/>
      <c r="AF120" s="16"/>
      <c r="AG120" s="13"/>
      <c r="AH120" s="14">
        <v>160</v>
      </c>
      <c r="AI120" s="15" t="s">
        <v>573</v>
      </c>
      <c r="AJ120" s="16">
        <v>7.4</v>
      </c>
      <c r="AK120" s="42">
        <v>160</v>
      </c>
      <c r="AL120" s="17"/>
      <c r="AM120" s="18"/>
    </row>
    <row r="121" spans="2:39" ht="15" customHeight="1" x14ac:dyDescent="0.2">
      <c r="B121" s="147"/>
      <c r="C121" s="155"/>
      <c r="D121" s="170"/>
      <c r="E121" s="161"/>
      <c r="F121" s="161"/>
      <c r="G121" s="164"/>
      <c r="H121" s="150"/>
      <c r="I121" s="150"/>
      <c r="J121" s="3">
        <v>44522</v>
      </c>
      <c r="K121" s="4" t="s">
        <v>398</v>
      </c>
      <c r="L121" s="5">
        <v>10.3</v>
      </c>
      <c r="M121" s="6">
        <v>0.8</v>
      </c>
      <c r="N121" s="6">
        <v>10.6</v>
      </c>
      <c r="O121" s="9">
        <v>5</v>
      </c>
      <c r="P121" s="8" t="s">
        <v>440</v>
      </c>
      <c r="Q121" s="8" t="s">
        <v>414</v>
      </c>
      <c r="R121" s="7">
        <v>0</v>
      </c>
      <c r="S121" s="7">
        <v>0.2</v>
      </c>
      <c r="T121" s="7">
        <v>0.2</v>
      </c>
      <c r="U121" s="7">
        <v>0.9</v>
      </c>
      <c r="V121" s="7">
        <v>9.8000000000000007</v>
      </c>
      <c r="W121" s="7">
        <v>18.8</v>
      </c>
      <c r="X121" s="7">
        <v>38.9</v>
      </c>
      <c r="Y121" s="7">
        <v>31.2</v>
      </c>
      <c r="Z121" s="7">
        <v>35</v>
      </c>
      <c r="AA121" s="46">
        <v>2.5529999999999999</v>
      </c>
      <c r="AB121" s="41" t="s">
        <v>444</v>
      </c>
      <c r="AC121" s="13" t="s">
        <v>571</v>
      </c>
      <c r="AD121" s="14">
        <v>9.4</v>
      </c>
      <c r="AE121" s="15"/>
      <c r="AF121" s="16"/>
      <c r="AG121" s="13"/>
      <c r="AH121" s="14">
        <v>170</v>
      </c>
      <c r="AI121" s="15" t="s">
        <v>573</v>
      </c>
      <c r="AJ121" s="16">
        <v>9.1999999999999993</v>
      </c>
      <c r="AK121" s="42">
        <v>170</v>
      </c>
      <c r="AL121" s="17"/>
      <c r="AM121" s="18"/>
    </row>
    <row r="122" spans="2:39" ht="15" customHeight="1" x14ac:dyDescent="0.2">
      <c r="B122" s="147"/>
      <c r="C122" s="155"/>
      <c r="D122" s="170"/>
      <c r="E122" s="161"/>
      <c r="F122" s="161"/>
      <c r="G122" s="164"/>
      <c r="H122" s="150"/>
      <c r="I122" s="150"/>
      <c r="J122" s="3">
        <v>44547</v>
      </c>
      <c r="K122" s="4" t="s">
        <v>395</v>
      </c>
      <c r="L122" s="5">
        <v>5.7</v>
      </c>
      <c r="M122" s="6">
        <v>0.8</v>
      </c>
      <c r="N122" s="6">
        <v>7.8</v>
      </c>
      <c r="O122" s="9">
        <v>5</v>
      </c>
      <c r="P122" s="8" t="s">
        <v>440</v>
      </c>
      <c r="Q122" s="8" t="s">
        <v>414</v>
      </c>
      <c r="R122" s="7">
        <v>0</v>
      </c>
      <c r="S122" s="7">
        <v>1.9</v>
      </c>
      <c r="T122" s="7">
        <v>1.6</v>
      </c>
      <c r="U122" s="7">
        <v>2.4</v>
      </c>
      <c r="V122" s="7">
        <v>16.899999999999999</v>
      </c>
      <c r="W122" s="7">
        <v>27.3</v>
      </c>
      <c r="X122" s="7">
        <v>25.8</v>
      </c>
      <c r="Y122" s="7">
        <v>24.1</v>
      </c>
      <c r="Z122" s="7">
        <v>36.200000000000003</v>
      </c>
      <c r="AA122" s="46">
        <v>2.5910000000000002</v>
      </c>
      <c r="AB122" s="41" t="s">
        <v>444</v>
      </c>
      <c r="AC122" s="13" t="s">
        <v>571</v>
      </c>
      <c r="AD122" s="14">
        <v>8.9</v>
      </c>
      <c r="AE122" s="15"/>
      <c r="AF122" s="16"/>
      <c r="AG122" s="13"/>
      <c r="AH122" s="14">
        <v>110</v>
      </c>
      <c r="AI122" s="15" t="s">
        <v>573</v>
      </c>
      <c r="AJ122" s="16">
        <v>6.9</v>
      </c>
      <c r="AK122" s="42">
        <v>110</v>
      </c>
      <c r="AL122" s="17"/>
      <c r="AM122" s="18"/>
    </row>
    <row r="123" spans="2:39" ht="15" customHeight="1" x14ac:dyDescent="0.2">
      <c r="B123" s="147"/>
      <c r="C123" s="155">
        <v>117</v>
      </c>
      <c r="D123" s="170" t="s">
        <v>252</v>
      </c>
      <c r="E123" s="161"/>
      <c r="F123" s="161"/>
      <c r="G123" s="164"/>
      <c r="H123" s="150" t="s">
        <v>253</v>
      </c>
      <c r="I123" s="150" t="s">
        <v>254</v>
      </c>
      <c r="J123" s="3">
        <v>44309</v>
      </c>
      <c r="K123" s="4" t="s">
        <v>402</v>
      </c>
      <c r="L123" s="5">
        <v>16.3</v>
      </c>
      <c r="M123" s="6">
        <v>0.52</v>
      </c>
      <c r="N123" s="6">
        <v>12</v>
      </c>
      <c r="O123" s="9">
        <v>4</v>
      </c>
      <c r="P123" s="8" t="s">
        <v>513</v>
      </c>
      <c r="Q123" s="8" t="s">
        <v>397</v>
      </c>
      <c r="R123" s="7">
        <v>0</v>
      </c>
      <c r="S123" s="7">
        <v>3.1</v>
      </c>
      <c r="T123" s="7">
        <v>5.2</v>
      </c>
      <c r="U123" s="7">
        <v>12.4</v>
      </c>
      <c r="V123" s="7">
        <v>46.5</v>
      </c>
      <c r="W123" s="7">
        <v>23.4</v>
      </c>
      <c r="X123" s="7">
        <v>4.5999999999999996</v>
      </c>
      <c r="Y123" s="7">
        <v>4.8</v>
      </c>
      <c r="Z123" s="7">
        <v>61.6</v>
      </c>
      <c r="AA123" s="46">
        <v>2.6869999999999998</v>
      </c>
      <c r="AB123" s="41" t="s">
        <v>410</v>
      </c>
      <c r="AC123" s="13" t="s">
        <v>571</v>
      </c>
      <c r="AD123" s="14">
        <v>7.4</v>
      </c>
      <c r="AE123" s="15"/>
      <c r="AF123" s="16"/>
      <c r="AG123" s="13"/>
      <c r="AH123" s="14">
        <v>55</v>
      </c>
      <c r="AI123" s="15" t="s">
        <v>573</v>
      </c>
      <c r="AJ123" s="16">
        <v>4.7</v>
      </c>
      <c r="AK123" s="42">
        <v>55</v>
      </c>
      <c r="AL123" s="17"/>
      <c r="AM123" s="18"/>
    </row>
    <row r="124" spans="2:39" ht="15" customHeight="1" x14ac:dyDescent="0.2">
      <c r="B124" s="147"/>
      <c r="C124" s="155"/>
      <c r="D124" s="170"/>
      <c r="E124" s="161"/>
      <c r="F124" s="161"/>
      <c r="G124" s="164"/>
      <c r="H124" s="150"/>
      <c r="I124" s="150"/>
      <c r="J124" s="3">
        <v>44342</v>
      </c>
      <c r="K124" s="4" t="s">
        <v>398</v>
      </c>
      <c r="L124" s="5">
        <v>21.4</v>
      </c>
      <c r="M124" s="6">
        <v>0.7</v>
      </c>
      <c r="N124" s="6">
        <v>16.100000000000001</v>
      </c>
      <c r="O124" s="9">
        <v>3</v>
      </c>
      <c r="P124" s="8" t="s">
        <v>419</v>
      </c>
      <c r="Q124" s="8" t="s">
        <v>397</v>
      </c>
      <c r="R124" s="7">
        <v>0</v>
      </c>
      <c r="S124" s="7">
        <v>3.5</v>
      </c>
      <c r="T124" s="7">
        <v>5.6</v>
      </c>
      <c r="U124" s="7">
        <v>14.8</v>
      </c>
      <c r="V124" s="7">
        <v>44.1</v>
      </c>
      <c r="W124" s="7">
        <v>22.8</v>
      </c>
      <c r="X124" s="7">
        <v>4.2</v>
      </c>
      <c r="Y124" s="7">
        <v>5</v>
      </c>
      <c r="Z124" s="7">
        <v>61.2</v>
      </c>
      <c r="AA124" s="46">
        <v>2.6589999999999998</v>
      </c>
      <c r="AB124" s="41" t="s">
        <v>413</v>
      </c>
      <c r="AC124" s="13" t="s">
        <v>571</v>
      </c>
      <c r="AD124" s="14">
        <v>7.2</v>
      </c>
      <c r="AE124" s="15"/>
      <c r="AF124" s="16"/>
      <c r="AG124" s="13"/>
      <c r="AH124" s="14">
        <v>110</v>
      </c>
      <c r="AI124" s="15" t="s">
        <v>573</v>
      </c>
      <c r="AJ124" s="16">
        <v>7</v>
      </c>
      <c r="AK124" s="42">
        <v>110</v>
      </c>
      <c r="AL124" s="17"/>
      <c r="AM124" s="18"/>
    </row>
    <row r="125" spans="2:39" ht="15" customHeight="1" x14ac:dyDescent="0.2">
      <c r="B125" s="147"/>
      <c r="C125" s="155"/>
      <c r="D125" s="170"/>
      <c r="E125" s="161"/>
      <c r="F125" s="161"/>
      <c r="G125" s="164"/>
      <c r="H125" s="150"/>
      <c r="I125" s="150"/>
      <c r="J125" s="3">
        <v>44357</v>
      </c>
      <c r="K125" s="4" t="s">
        <v>402</v>
      </c>
      <c r="L125" s="5">
        <v>23.5</v>
      </c>
      <c r="M125" s="6">
        <v>0.55000000000000004</v>
      </c>
      <c r="N125" s="6">
        <v>19</v>
      </c>
      <c r="O125" s="9">
        <v>3</v>
      </c>
      <c r="P125" s="8" t="s">
        <v>417</v>
      </c>
      <c r="Q125" s="8" t="s">
        <v>397</v>
      </c>
      <c r="R125" s="7">
        <v>2.2999999999999998</v>
      </c>
      <c r="S125" s="7">
        <v>5.9</v>
      </c>
      <c r="T125" s="7">
        <v>1.4</v>
      </c>
      <c r="U125" s="7">
        <v>13.2</v>
      </c>
      <c r="V125" s="7">
        <v>62.8</v>
      </c>
      <c r="W125" s="7">
        <v>10.3</v>
      </c>
      <c r="X125" s="7">
        <v>1.4</v>
      </c>
      <c r="Y125" s="7">
        <v>2.7</v>
      </c>
      <c r="Z125" s="7">
        <v>72.5</v>
      </c>
      <c r="AA125" s="46">
        <v>2.67</v>
      </c>
      <c r="AB125" s="41" t="s">
        <v>413</v>
      </c>
      <c r="AC125" s="13" t="s">
        <v>571</v>
      </c>
      <c r="AD125" s="14">
        <v>6</v>
      </c>
      <c r="AE125" s="15"/>
      <c r="AF125" s="16"/>
      <c r="AG125" s="13"/>
      <c r="AH125" s="14">
        <v>25</v>
      </c>
      <c r="AI125" s="15" t="s">
        <v>573</v>
      </c>
      <c r="AJ125" s="16">
        <v>3.1</v>
      </c>
      <c r="AK125" s="42">
        <v>25</v>
      </c>
      <c r="AL125" s="17"/>
      <c r="AM125" s="18"/>
    </row>
    <row r="126" spans="2:39" ht="15" customHeight="1" x14ac:dyDescent="0.2">
      <c r="B126" s="147"/>
      <c r="C126" s="155"/>
      <c r="D126" s="170"/>
      <c r="E126" s="161"/>
      <c r="F126" s="161"/>
      <c r="G126" s="164"/>
      <c r="H126" s="150"/>
      <c r="I126" s="150"/>
      <c r="J126" s="3">
        <v>44396</v>
      </c>
      <c r="K126" s="4" t="s">
        <v>402</v>
      </c>
      <c r="L126" s="5">
        <v>28.4</v>
      </c>
      <c r="M126" s="6">
        <v>0.5</v>
      </c>
      <c r="N126" s="6">
        <v>19.5</v>
      </c>
      <c r="O126" s="9">
        <v>5</v>
      </c>
      <c r="P126" s="8" t="s">
        <v>419</v>
      </c>
      <c r="Q126" s="8" t="s">
        <v>397</v>
      </c>
      <c r="R126" s="7">
        <v>0</v>
      </c>
      <c r="S126" s="7">
        <v>13.1</v>
      </c>
      <c r="T126" s="7">
        <v>16</v>
      </c>
      <c r="U126" s="7">
        <v>29.1</v>
      </c>
      <c r="V126" s="7">
        <v>37</v>
      </c>
      <c r="W126" s="7">
        <v>3.8</v>
      </c>
      <c r="X126" s="7">
        <v>0.4</v>
      </c>
      <c r="Y126" s="7">
        <v>0.6</v>
      </c>
      <c r="Z126" s="7">
        <v>78.099999999999994</v>
      </c>
      <c r="AA126" s="46">
        <v>2.5990000000000002</v>
      </c>
      <c r="AB126" s="41" t="s">
        <v>413</v>
      </c>
      <c r="AC126" s="13" t="s">
        <v>571</v>
      </c>
      <c r="AD126" s="14">
        <v>4.5</v>
      </c>
      <c r="AE126" s="15"/>
      <c r="AF126" s="16"/>
      <c r="AG126" s="13"/>
      <c r="AH126" s="14">
        <v>8.8000000000000007</v>
      </c>
      <c r="AI126" s="15" t="s">
        <v>573</v>
      </c>
      <c r="AJ126" s="16">
        <v>1.6</v>
      </c>
      <c r="AK126" s="42">
        <v>8.8000000000000007</v>
      </c>
      <c r="AL126" s="17"/>
      <c r="AM126" s="18"/>
    </row>
    <row r="127" spans="2:39" ht="15" customHeight="1" x14ac:dyDescent="0.2">
      <c r="B127" s="147"/>
      <c r="C127" s="155"/>
      <c r="D127" s="170"/>
      <c r="E127" s="161"/>
      <c r="F127" s="161"/>
      <c r="G127" s="164"/>
      <c r="H127" s="150"/>
      <c r="I127" s="150"/>
      <c r="J127" s="3">
        <v>44434</v>
      </c>
      <c r="K127" s="4" t="s">
        <v>395</v>
      </c>
      <c r="L127" s="5">
        <v>24.9</v>
      </c>
      <c r="M127" s="6">
        <v>0.5</v>
      </c>
      <c r="N127" s="6">
        <v>15.5</v>
      </c>
      <c r="O127" s="9">
        <v>5</v>
      </c>
      <c r="P127" s="8" t="s">
        <v>419</v>
      </c>
      <c r="Q127" s="8" t="s">
        <v>397</v>
      </c>
      <c r="R127" s="7">
        <v>0</v>
      </c>
      <c r="S127" s="7">
        <v>2.8</v>
      </c>
      <c r="T127" s="7">
        <v>14.8</v>
      </c>
      <c r="U127" s="7">
        <v>47.3</v>
      </c>
      <c r="V127" s="7">
        <v>30.7</v>
      </c>
      <c r="W127" s="7">
        <v>2.8</v>
      </c>
      <c r="X127" s="7">
        <v>0.9</v>
      </c>
      <c r="Y127" s="7">
        <v>0.7</v>
      </c>
      <c r="Z127" s="7">
        <v>77.3</v>
      </c>
      <c r="AA127" s="46">
        <v>2.6179999999999999</v>
      </c>
      <c r="AB127" s="41" t="s">
        <v>413</v>
      </c>
      <c r="AC127" s="13" t="s">
        <v>571</v>
      </c>
      <c r="AD127" s="14">
        <v>7</v>
      </c>
      <c r="AE127" s="15"/>
      <c r="AF127" s="16"/>
      <c r="AG127" s="13"/>
      <c r="AH127" s="14">
        <v>13</v>
      </c>
      <c r="AI127" s="15" t="s">
        <v>573</v>
      </c>
      <c r="AJ127" s="16">
        <v>2.7</v>
      </c>
      <c r="AK127" s="42">
        <v>13</v>
      </c>
      <c r="AL127" s="17"/>
      <c r="AM127" s="18"/>
    </row>
    <row r="128" spans="2:39" ht="15" customHeight="1" x14ac:dyDescent="0.2">
      <c r="B128" s="147"/>
      <c r="C128" s="155"/>
      <c r="D128" s="170"/>
      <c r="E128" s="161"/>
      <c r="F128" s="161"/>
      <c r="G128" s="164"/>
      <c r="H128" s="150"/>
      <c r="I128" s="150"/>
      <c r="J128" s="3">
        <v>44455</v>
      </c>
      <c r="K128" s="4" t="s">
        <v>402</v>
      </c>
      <c r="L128" s="5">
        <v>22.7</v>
      </c>
      <c r="M128" s="6">
        <v>0.4</v>
      </c>
      <c r="N128" s="6">
        <v>17.100000000000001</v>
      </c>
      <c r="O128" s="9">
        <v>5</v>
      </c>
      <c r="P128" s="8" t="s">
        <v>419</v>
      </c>
      <c r="Q128" s="8" t="s">
        <v>397</v>
      </c>
      <c r="R128" s="7">
        <v>1.1000000000000001</v>
      </c>
      <c r="S128" s="7">
        <v>43</v>
      </c>
      <c r="T128" s="7">
        <v>26.6</v>
      </c>
      <c r="U128" s="7">
        <v>13.3</v>
      </c>
      <c r="V128" s="7">
        <v>13.8</v>
      </c>
      <c r="W128" s="7">
        <v>1.9</v>
      </c>
      <c r="X128" s="7">
        <v>0.2</v>
      </c>
      <c r="Y128" s="7">
        <v>0.1</v>
      </c>
      <c r="Z128" s="7">
        <v>88</v>
      </c>
      <c r="AA128" s="46">
        <v>2.8029999999999999</v>
      </c>
      <c r="AB128" s="41" t="s">
        <v>416</v>
      </c>
      <c r="AC128" s="13" t="s">
        <v>571</v>
      </c>
      <c r="AD128" s="14">
        <v>3.2</v>
      </c>
      <c r="AE128" s="15"/>
      <c r="AF128" s="16"/>
      <c r="AG128" s="13"/>
      <c r="AH128" s="14">
        <v>6.6</v>
      </c>
      <c r="AI128" s="15" t="s">
        <v>573</v>
      </c>
      <c r="AJ128" s="16">
        <v>1.3</v>
      </c>
      <c r="AK128" s="42">
        <v>6.6</v>
      </c>
      <c r="AL128" s="17"/>
      <c r="AM128" s="18"/>
    </row>
    <row r="129" spans="2:39" ht="15" customHeight="1" x14ac:dyDescent="0.2">
      <c r="B129" s="147"/>
      <c r="C129" s="155"/>
      <c r="D129" s="170"/>
      <c r="E129" s="161"/>
      <c r="F129" s="161"/>
      <c r="G129" s="164"/>
      <c r="H129" s="150"/>
      <c r="I129" s="150"/>
      <c r="J129" s="3">
        <v>44494</v>
      </c>
      <c r="K129" s="4" t="s">
        <v>402</v>
      </c>
      <c r="L129" s="5">
        <v>18.3</v>
      </c>
      <c r="M129" s="6">
        <v>0.5</v>
      </c>
      <c r="N129" s="6">
        <v>10.199999999999999</v>
      </c>
      <c r="O129" s="9">
        <v>3</v>
      </c>
      <c r="P129" s="8" t="s">
        <v>411</v>
      </c>
      <c r="Q129" s="8" t="s">
        <v>397</v>
      </c>
      <c r="R129" s="7">
        <v>0</v>
      </c>
      <c r="S129" s="7">
        <v>26.5</v>
      </c>
      <c r="T129" s="7">
        <v>33.299999999999997</v>
      </c>
      <c r="U129" s="7">
        <v>27.6</v>
      </c>
      <c r="V129" s="7">
        <v>11.6</v>
      </c>
      <c r="W129" s="7">
        <v>0.6</v>
      </c>
      <c r="X129" s="7">
        <v>0.3</v>
      </c>
      <c r="Y129" s="7">
        <v>0.1</v>
      </c>
      <c r="Z129" s="7">
        <v>76.7</v>
      </c>
      <c r="AA129" s="46">
        <v>2.629</v>
      </c>
      <c r="AB129" s="41" t="s">
        <v>416</v>
      </c>
      <c r="AC129" s="13" t="s">
        <v>571</v>
      </c>
      <c r="AD129" s="14">
        <v>7.8</v>
      </c>
      <c r="AE129" s="15"/>
      <c r="AF129" s="16"/>
      <c r="AG129" s="13"/>
      <c r="AH129" s="14">
        <v>13</v>
      </c>
      <c r="AI129" s="15" t="s">
        <v>573</v>
      </c>
      <c r="AJ129" s="16">
        <v>3.4</v>
      </c>
      <c r="AK129" s="42">
        <v>13</v>
      </c>
      <c r="AL129" s="17"/>
      <c r="AM129" s="18"/>
    </row>
    <row r="130" spans="2:39" ht="15" customHeight="1" x14ac:dyDescent="0.2">
      <c r="B130" s="147"/>
      <c r="C130" s="155"/>
      <c r="D130" s="170"/>
      <c r="E130" s="161"/>
      <c r="F130" s="161"/>
      <c r="G130" s="164"/>
      <c r="H130" s="150"/>
      <c r="I130" s="150"/>
      <c r="J130" s="3">
        <v>44546</v>
      </c>
      <c r="K130" s="4" t="s">
        <v>398</v>
      </c>
      <c r="L130" s="5">
        <v>4.8</v>
      </c>
      <c r="M130" s="6">
        <v>0.5</v>
      </c>
      <c r="N130" s="6">
        <v>6.9</v>
      </c>
      <c r="O130" s="9">
        <v>5</v>
      </c>
      <c r="P130" s="8" t="s">
        <v>411</v>
      </c>
      <c r="Q130" s="8" t="s">
        <v>397</v>
      </c>
      <c r="R130" s="7">
        <v>0</v>
      </c>
      <c r="S130" s="7">
        <v>51.8</v>
      </c>
      <c r="T130" s="7">
        <v>34.9</v>
      </c>
      <c r="U130" s="7">
        <v>11.6</v>
      </c>
      <c r="V130" s="7">
        <v>1.4</v>
      </c>
      <c r="W130" s="7">
        <v>0.2</v>
      </c>
      <c r="X130" s="7">
        <v>0</v>
      </c>
      <c r="Y130" s="7">
        <v>0.1</v>
      </c>
      <c r="Z130" s="7">
        <v>86.8</v>
      </c>
      <c r="AA130" s="46">
        <v>2.6659999999999999</v>
      </c>
      <c r="AB130" s="41" t="s">
        <v>416</v>
      </c>
      <c r="AC130" s="13" t="s">
        <v>571</v>
      </c>
      <c r="AD130" s="14">
        <v>4.5999999999999996</v>
      </c>
      <c r="AE130" s="15"/>
      <c r="AF130" s="16"/>
      <c r="AG130" s="13"/>
      <c r="AH130" s="14">
        <v>6.4</v>
      </c>
      <c r="AI130" s="15" t="s">
        <v>573</v>
      </c>
      <c r="AJ130" s="16">
        <v>1.4</v>
      </c>
      <c r="AK130" s="42">
        <v>6.4</v>
      </c>
      <c r="AL130" s="17"/>
      <c r="AM130" s="18"/>
    </row>
    <row r="131" spans="2:39" ht="15" customHeight="1" x14ac:dyDescent="0.2">
      <c r="B131" s="147"/>
      <c r="C131" s="155"/>
      <c r="D131" s="170"/>
      <c r="E131" s="161"/>
      <c r="F131" s="161"/>
      <c r="G131" s="164"/>
      <c r="H131" s="150"/>
      <c r="I131" s="150"/>
      <c r="J131" s="3">
        <v>44574</v>
      </c>
      <c r="K131" s="4" t="s">
        <v>398</v>
      </c>
      <c r="L131" s="5">
        <v>3.9</v>
      </c>
      <c r="M131" s="6">
        <v>0.5</v>
      </c>
      <c r="N131" s="6">
        <v>3.9</v>
      </c>
      <c r="O131" s="9">
        <v>5</v>
      </c>
      <c r="P131" s="8" t="s">
        <v>428</v>
      </c>
      <c r="Q131" s="8" t="s">
        <v>397</v>
      </c>
      <c r="R131" s="7">
        <v>0</v>
      </c>
      <c r="S131" s="7">
        <v>5.8</v>
      </c>
      <c r="T131" s="7">
        <v>21.8</v>
      </c>
      <c r="U131" s="7">
        <v>42.6</v>
      </c>
      <c r="V131" s="7">
        <v>27.6</v>
      </c>
      <c r="W131" s="7">
        <v>1.7</v>
      </c>
      <c r="X131" s="7">
        <v>0.4</v>
      </c>
      <c r="Y131" s="7">
        <v>0.1</v>
      </c>
      <c r="Z131" s="7">
        <v>79.3</v>
      </c>
      <c r="AA131" s="46">
        <v>2.7250000000000001</v>
      </c>
      <c r="AB131" s="41" t="s">
        <v>413</v>
      </c>
      <c r="AC131" s="13" t="s">
        <v>571</v>
      </c>
      <c r="AD131" s="14">
        <v>6.4</v>
      </c>
      <c r="AE131" s="15"/>
      <c r="AF131" s="16"/>
      <c r="AG131" s="13"/>
      <c r="AH131" s="14">
        <v>8.5</v>
      </c>
      <c r="AI131" s="15" t="s">
        <v>573</v>
      </c>
      <c r="AJ131" s="16">
        <v>2.5</v>
      </c>
      <c r="AK131" s="42">
        <v>8.5</v>
      </c>
      <c r="AL131" s="17"/>
      <c r="AM131" s="18"/>
    </row>
    <row r="132" spans="2:39" ht="15" customHeight="1" x14ac:dyDescent="0.2">
      <c r="B132" s="147"/>
      <c r="C132" s="155"/>
      <c r="D132" s="170"/>
      <c r="E132" s="161"/>
      <c r="F132" s="161"/>
      <c r="G132" s="164"/>
      <c r="H132" s="150"/>
      <c r="I132" s="150"/>
      <c r="J132" s="3">
        <v>44607</v>
      </c>
      <c r="K132" s="4" t="s">
        <v>398</v>
      </c>
      <c r="L132" s="5">
        <v>1.9</v>
      </c>
      <c r="M132" s="6">
        <v>0.4</v>
      </c>
      <c r="N132" s="6">
        <v>5.2</v>
      </c>
      <c r="O132" s="9">
        <v>5</v>
      </c>
      <c r="P132" s="8" t="s">
        <v>428</v>
      </c>
      <c r="Q132" s="8" t="s">
        <v>397</v>
      </c>
      <c r="R132" s="7">
        <v>0</v>
      </c>
      <c r="S132" s="7">
        <v>20.7</v>
      </c>
      <c r="T132" s="7">
        <v>30.4</v>
      </c>
      <c r="U132" s="7">
        <v>34.299999999999997</v>
      </c>
      <c r="V132" s="7">
        <v>13.3</v>
      </c>
      <c r="W132" s="7">
        <v>0.8</v>
      </c>
      <c r="X132" s="7">
        <v>0.4</v>
      </c>
      <c r="Y132" s="7">
        <v>0.1</v>
      </c>
      <c r="Z132" s="7">
        <v>80.099999999999994</v>
      </c>
      <c r="AA132" s="46">
        <v>2.7490000000000001</v>
      </c>
      <c r="AB132" s="41" t="s">
        <v>413</v>
      </c>
      <c r="AC132" s="13" t="s">
        <v>571</v>
      </c>
      <c r="AD132" s="14">
        <v>7</v>
      </c>
      <c r="AE132" s="15"/>
      <c r="AF132" s="16"/>
      <c r="AG132" s="13"/>
      <c r="AH132" s="14">
        <v>7.4</v>
      </c>
      <c r="AI132" s="15" t="s">
        <v>573</v>
      </c>
      <c r="AJ132" s="16">
        <v>2</v>
      </c>
      <c r="AK132" s="42">
        <v>7.4</v>
      </c>
      <c r="AL132" s="17"/>
      <c r="AM132" s="18"/>
    </row>
    <row r="133" spans="2:39" ht="15" customHeight="1" x14ac:dyDescent="0.2">
      <c r="B133" s="147"/>
      <c r="C133" s="155">
        <v>118</v>
      </c>
      <c r="D133" s="170" t="s">
        <v>255</v>
      </c>
      <c r="E133" s="161"/>
      <c r="F133" s="161"/>
      <c r="G133" s="164"/>
      <c r="H133" s="150" t="s">
        <v>256</v>
      </c>
      <c r="I133" s="150" t="s">
        <v>254</v>
      </c>
      <c r="J133" s="3">
        <v>44309</v>
      </c>
      <c r="K133" s="4" t="s">
        <v>402</v>
      </c>
      <c r="L133" s="5">
        <v>15.5</v>
      </c>
      <c r="M133" s="6">
        <v>0.54</v>
      </c>
      <c r="N133" s="6">
        <v>12.5</v>
      </c>
      <c r="O133" s="9">
        <v>3</v>
      </c>
      <c r="P133" s="8" t="s">
        <v>428</v>
      </c>
      <c r="Q133" s="8" t="s">
        <v>397</v>
      </c>
      <c r="R133" s="7">
        <v>0</v>
      </c>
      <c r="S133" s="7">
        <v>15.9</v>
      </c>
      <c r="T133" s="7">
        <v>32.4</v>
      </c>
      <c r="U133" s="7">
        <v>20.399999999999999</v>
      </c>
      <c r="V133" s="7">
        <v>21.2</v>
      </c>
      <c r="W133" s="7">
        <v>9.3000000000000007</v>
      </c>
      <c r="X133" s="7">
        <v>0.4</v>
      </c>
      <c r="Y133" s="7">
        <v>0.4</v>
      </c>
      <c r="Z133" s="7">
        <v>80.8</v>
      </c>
      <c r="AA133" s="46">
        <v>2.6859999999999999</v>
      </c>
      <c r="AB133" s="41" t="s">
        <v>410</v>
      </c>
      <c r="AC133" s="13" t="s">
        <v>571</v>
      </c>
      <c r="AD133" s="14">
        <v>6.3</v>
      </c>
      <c r="AE133" s="15"/>
      <c r="AF133" s="16"/>
      <c r="AG133" s="13"/>
      <c r="AH133" s="14">
        <v>15</v>
      </c>
      <c r="AI133" s="15" t="s">
        <v>573</v>
      </c>
      <c r="AJ133" s="16">
        <v>2.8</v>
      </c>
      <c r="AK133" s="42">
        <v>15</v>
      </c>
      <c r="AL133" s="17"/>
      <c r="AM133" s="18"/>
    </row>
    <row r="134" spans="2:39" ht="15" customHeight="1" x14ac:dyDescent="0.2">
      <c r="B134" s="147"/>
      <c r="C134" s="155"/>
      <c r="D134" s="170"/>
      <c r="E134" s="161"/>
      <c r="F134" s="161"/>
      <c r="G134" s="164"/>
      <c r="H134" s="150"/>
      <c r="I134" s="150"/>
      <c r="J134" s="3">
        <v>44340</v>
      </c>
      <c r="K134" s="4" t="s">
        <v>402</v>
      </c>
      <c r="L134" s="5">
        <v>25.6</v>
      </c>
      <c r="M134" s="6">
        <v>0.5</v>
      </c>
      <c r="N134" s="6">
        <v>18.100000000000001</v>
      </c>
      <c r="O134" s="9">
        <v>3</v>
      </c>
      <c r="P134" s="8" t="s">
        <v>428</v>
      </c>
      <c r="Q134" s="8" t="s">
        <v>397</v>
      </c>
      <c r="R134" s="7">
        <v>0</v>
      </c>
      <c r="S134" s="7">
        <v>0</v>
      </c>
      <c r="T134" s="7">
        <v>0.1</v>
      </c>
      <c r="U134" s="7">
        <v>0.9</v>
      </c>
      <c r="V134" s="7">
        <v>34</v>
      </c>
      <c r="W134" s="7">
        <v>47.7</v>
      </c>
      <c r="X134" s="7">
        <v>8</v>
      </c>
      <c r="Y134" s="7">
        <v>9.3000000000000007</v>
      </c>
      <c r="Z134" s="7">
        <v>68.900000000000006</v>
      </c>
      <c r="AA134" s="46">
        <v>2.6629999999999998</v>
      </c>
      <c r="AB134" s="41" t="s">
        <v>413</v>
      </c>
      <c r="AC134" s="13" t="s">
        <v>571</v>
      </c>
      <c r="AD134" s="14">
        <v>7.9</v>
      </c>
      <c r="AE134" s="15"/>
      <c r="AF134" s="16"/>
      <c r="AG134" s="13"/>
      <c r="AH134" s="14">
        <v>38</v>
      </c>
      <c r="AI134" s="15" t="s">
        <v>573</v>
      </c>
      <c r="AJ134" s="16">
        <v>4.8</v>
      </c>
      <c r="AK134" s="42">
        <v>38</v>
      </c>
      <c r="AL134" s="17"/>
      <c r="AM134" s="18"/>
    </row>
    <row r="135" spans="2:39" ht="15" customHeight="1" x14ac:dyDescent="0.2">
      <c r="B135" s="147"/>
      <c r="C135" s="155"/>
      <c r="D135" s="170"/>
      <c r="E135" s="161"/>
      <c r="F135" s="161"/>
      <c r="G135" s="164"/>
      <c r="H135" s="150"/>
      <c r="I135" s="150"/>
      <c r="J135" s="3">
        <v>44357</v>
      </c>
      <c r="K135" s="4" t="s">
        <v>402</v>
      </c>
      <c r="L135" s="5">
        <v>24.9</v>
      </c>
      <c r="M135" s="6">
        <v>0.85</v>
      </c>
      <c r="N135" s="6">
        <v>22.9</v>
      </c>
      <c r="O135" s="9">
        <v>5</v>
      </c>
      <c r="P135" s="8" t="s">
        <v>417</v>
      </c>
      <c r="Q135" s="8" t="s">
        <v>412</v>
      </c>
      <c r="R135" s="7">
        <v>0</v>
      </c>
      <c r="S135" s="7">
        <v>0</v>
      </c>
      <c r="T135" s="7">
        <v>0.1</v>
      </c>
      <c r="U135" s="7">
        <v>0.4</v>
      </c>
      <c r="V135" s="7">
        <v>23.2</v>
      </c>
      <c r="W135" s="7">
        <v>51.3</v>
      </c>
      <c r="X135" s="7">
        <v>11.9</v>
      </c>
      <c r="Y135" s="7">
        <v>13.1</v>
      </c>
      <c r="Z135" s="7">
        <v>55.7</v>
      </c>
      <c r="AA135" s="46">
        <v>2.6120000000000001</v>
      </c>
      <c r="AB135" s="41" t="s">
        <v>410</v>
      </c>
      <c r="AC135" s="13"/>
      <c r="AD135" s="14">
        <v>7.4</v>
      </c>
      <c r="AE135" s="15" t="s">
        <v>573</v>
      </c>
      <c r="AF135" s="16">
        <v>2.2000000000000002</v>
      </c>
      <c r="AG135" s="13"/>
      <c r="AH135" s="14">
        <v>89</v>
      </c>
      <c r="AI135" s="15" t="s">
        <v>573</v>
      </c>
      <c r="AJ135" s="16">
        <v>6.1</v>
      </c>
      <c r="AK135" s="42">
        <v>96.4</v>
      </c>
      <c r="AL135" s="17"/>
      <c r="AM135" s="18"/>
    </row>
    <row r="136" spans="2:39" ht="15" customHeight="1" x14ac:dyDescent="0.2">
      <c r="B136" s="147"/>
      <c r="C136" s="155"/>
      <c r="D136" s="170"/>
      <c r="E136" s="161"/>
      <c r="F136" s="161"/>
      <c r="G136" s="164"/>
      <c r="H136" s="150"/>
      <c r="I136" s="150"/>
      <c r="J136" s="3">
        <v>44396</v>
      </c>
      <c r="K136" s="4" t="s">
        <v>402</v>
      </c>
      <c r="L136" s="5">
        <v>31.4</v>
      </c>
      <c r="M136" s="6">
        <v>0.5</v>
      </c>
      <c r="N136" s="6">
        <v>25.7</v>
      </c>
      <c r="O136" s="9">
        <v>5</v>
      </c>
      <c r="P136" s="8" t="s">
        <v>493</v>
      </c>
      <c r="Q136" s="8" t="s">
        <v>397</v>
      </c>
      <c r="R136" s="7">
        <v>0</v>
      </c>
      <c r="S136" s="7">
        <v>15.1</v>
      </c>
      <c r="T136" s="7">
        <v>39.6</v>
      </c>
      <c r="U136" s="7">
        <v>30.4</v>
      </c>
      <c r="V136" s="7">
        <v>12</v>
      </c>
      <c r="W136" s="7">
        <v>2.8</v>
      </c>
      <c r="X136" s="7">
        <v>0.1</v>
      </c>
      <c r="Y136" s="7">
        <v>0</v>
      </c>
      <c r="Z136" s="7">
        <v>82.1</v>
      </c>
      <c r="AA136" s="46">
        <v>2.7210000000000001</v>
      </c>
      <c r="AB136" s="41" t="s">
        <v>413</v>
      </c>
      <c r="AC136" s="13" t="s">
        <v>571</v>
      </c>
      <c r="AD136" s="14">
        <v>5.7</v>
      </c>
      <c r="AE136" s="15"/>
      <c r="AF136" s="16"/>
      <c r="AG136" s="13"/>
      <c r="AH136" s="14">
        <v>12</v>
      </c>
      <c r="AI136" s="15" t="s">
        <v>573</v>
      </c>
      <c r="AJ136" s="16">
        <v>2</v>
      </c>
      <c r="AK136" s="42">
        <v>12</v>
      </c>
      <c r="AL136" s="17"/>
      <c r="AM136" s="18"/>
    </row>
    <row r="137" spans="2:39" ht="15" customHeight="1" x14ac:dyDescent="0.2">
      <c r="B137" s="147"/>
      <c r="C137" s="155"/>
      <c r="D137" s="170"/>
      <c r="E137" s="161"/>
      <c r="F137" s="161"/>
      <c r="G137" s="164"/>
      <c r="H137" s="150"/>
      <c r="I137" s="150"/>
      <c r="J137" s="3">
        <v>44434</v>
      </c>
      <c r="K137" s="4" t="s">
        <v>395</v>
      </c>
      <c r="L137" s="5">
        <v>25.3</v>
      </c>
      <c r="M137" s="6">
        <v>0.3</v>
      </c>
      <c r="N137" s="6">
        <v>17.399999999999999</v>
      </c>
      <c r="O137" s="9">
        <v>5</v>
      </c>
      <c r="P137" s="8" t="s">
        <v>428</v>
      </c>
      <c r="Q137" s="8" t="s">
        <v>397</v>
      </c>
      <c r="R137" s="7">
        <v>0</v>
      </c>
      <c r="S137" s="7">
        <v>15.2</v>
      </c>
      <c r="T137" s="7">
        <v>56.7</v>
      </c>
      <c r="U137" s="7">
        <v>26.1</v>
      </c>
      <c r="V137" s="7">
        <v>1.6</v>
      </c>
      <c r="W137" s="7">
        <v>0.3</v>
      </c>
      <c r="X137" s="7">
        <v>0</v>
      </c>
      <c r="Y137" s="7">
        <v>0.1</v>
      </c>
      <c r="Z137" s="7">
        <v>92.3</v>
      </c>
      <c r="AA137" s="46">
        <v>2.6989999999999998</v>
      </c>
      <c r="AB137" s="41" t="s">
        <v>416</v>
      </c>
      <c r="AC137" s="13" t="s">
        <v>571</v>
      </c>
      <c r="AD137" s="14">
        <v>5.7</v>
      </c>
      <c r="AE137" s="15"/>
      <c r="AF137" s="16"/>
      <c r="AG137" s="13"/>
      <c r="AH137" s="14">
        <v>7.4</v>
      </c>
      <c r="AI137" s="15" t="s">
        <v>573</v>
      </c>
      <c r="AJ137" s="16">
        <v>1.9</v>
      </c>
      <c r="AK137" s="42">
        <v>7.4</v>
      </c>
      <c r="AL137" s="17"/>
      <c r="AM137" s="18"/>
    </row>
    <row r="138" spans="2:39" ht="15" customHeight="1" x14ac:dyDescent="0.2">
      <c r="B138" s="147"/>
      <c r="C138" s="155"/>
      <c r="D138" s="170"/>
      <c r="E138" s="161"/>
      <c r="F138" s="161"/>
      <c r="G138" s="164"/>
      <c r="H138" s="150"/>
      <c r="I138" s="150"/>
      <c r="J138" s="3">
        <v>44455</v>
      </c>
      <c r="K138" s="4" t="s">
        <v>398</v>
      </c>
      <c r="L138" s="5">
        <v>22.8</v>
      </c>
      <c r="M138" s="6">
        <v>0.4</v>
      </c>
      <c r="N138" s="6">
        <v>18.399999999999999</v>
      </c>
      <c r="O138" s="9">
        <v>5</v>
      </c>
      <c r="P138" s="8" t="s">
        <v>411</v>
      </c>
      <c r="Q138" s="8" t="s">
        <v>397</v>
      </c>
      <c r="R138" s="7">
        <v>1.5</v>
      </c>
      <c r="S138" s="7">
        <v>33.4</v>
      </c>
      <c r="T138" s="7">
        <v>30.3</v>
      </c>
      <c r="U138" s="7">
        <v>21.2</v>
      </c>
      <c r="V138" s="7">
        <v>10.7</v>
      </c>
      <c r="W138" s="7">
        <v>2.6</v>
      </c>
      <c r="X138" s="7">
        <v>0.2</v>
      </c>
      <c r="Y138" s="7">
        <v>0.1</v>
      </c>
      <c r="Z138" s="7">
        <v>91.3</v>
      </c>
      <c r="AA138" s="46">
        <v>2.8159999999999998</v>
      </c>
      <c r="AB138" s="41" t="s">
        <v>413</v>
      </c>
      <c r="AC138" s="13" t="s">
        <v>571</v>
      </c>
      <c r="AD138" s="14">
        <v>7.8</v>
      </c>
      <c r="AE138" s="15"/>
      <c r="AF138" s="16"/>
      <c r="AG138" s="13"/>
      <c r="AH138" s="14">
        <v>10</v>
      </c>
      <c r="AI138" s="15" t="s">
        <v>573</v>
      </c>
      <c r="AJ138" s="16">
        <v>2.1</v>
      </c>
      <c r="AK138" s="42">
        <v>10</v>
      </c>
      <c r="AL138" s="17"/>
      <c r="AM138" s="18"/>
    </row>
    <row r="139" spans="2:39" ht="15" customHeight="1" x14ac:dyDescent="0.2">
      <c r="B139" s="147"/>
      <c r="C139" s="155"/>
      <c r="D139" s="170"/>
      <c r="E139" s="161"/>
      <c r="F139" s="161"/>
      <c r="G139" s="164"/>
      <c r="H139" s="150"/>
      <c r="I139" s="150"/>
      <c r="J139" s="3">
        <v>44494</v>
      </c>
      <c r="K139" s="4" t="s">
        <v>402</v>
      </c>
      <c r="L139" s="5">
        <v>17.2</v>
      </c>
      <c r="M139" s="6">
        <v>0.4</v>
      </c>
      <c r="N139" s="6">
        <v>11.6</v>
      </c>
      <c r="O139" s="9">
        <v>5</v>
      </c>
      <c r="P139" s="8" t="s">
        <v>419</v>
      </c>
      <c r="Q139" s="8" t="s">
        <v>397</v>
      </c>
      <c r="R139" s="7">
        <v>0</v>
      </c>
      <c r="S139" s="7">
        <v>21.4</v>
      </c>
      <c r="T139" s="7">
        <v>43.9</v>
      </c>
      <c r="U139" s="7">
        <v>28.2</v>
      </c>
      <c r="V139" s="7">
        <v>5.3</v>
      </c>
      <c r="W139" s="7">
        <v>1</v>
      </c>
      <c r="X139" s="7">
        <v>0.2</v>
      </c>
      <c r="Y139" s="7">
        <v>0</v>
      </c>
      <c r="Z139" s="7">
        <v>83.7</v>
      </c>
      <c r="AA139" s="46">
        <v>2.706</v>
      </c>
      <c r="AB139" s="41" t="s">
        <v>413</v>
      </c>
      <c r="AC139" s="13" t="s">
        <v>571</v>
      </c>
      <c r="AD139" s="14">
        <v>5</v>
      </c>
      <c r="AE139" s="15"/>
      <c r="AF139" s="16"/>
      <c r="AG139" s="13"/>
      <c r="AH139" s="14">
        <v>11</v>
      </c>
      <c r="AI139" s="15" t="s">
        <v>573</v>
      </c>
      <c r="AJ139" s="16">
        <v>2.5</v>
      </c>
      <c r="AK139" s="42">
        <v>11</v>
      </c>
      <c r="AL139" s="17"/>
      <c r="AM139" s="18"/>
    </row>
    <row r="140" spans="2:39" ht="15" customHeight="1" x14ac:dyDescent="0.2">
      <c r="B140" s="147"/>
      <c r="C140" s="155"/>
      <c r="D140" s="170"/>
      <c r="E140" s="161"/>
      <c r="F140" s="161"/>
      <c r="G140" s="164"/>
      <c r="H140" s="150"/>
      <c r="I140" s="150"/>
      <c r="J140" s="3">
        <v>44546</v>
      </c>
      <c r="K140" s="4" t="s">
        <v>398</v>
      </c>
      <c r="L140" s="5">
        <v>6.4</v>
      </c>
      <c r="M140" s="6">
        <v>0.4</v>
      </c>
      <c r="N140" s="6">
        <v>6.9</v>
      </c>
      <c r="O140" s="9">
        <v>5</v>
      </c>
      <c r="P140" s="8" t="s">
        <v>493</v>
      </c>
      <c r="Q140" s="8" t="s">
        <v>397</v>
      </c>
      <c r="R140" s="7">
        <v>0</v>
      </c>
      <c r="S140" s="7">
        <v>32.200000000000003</v>
      </c>
      <c r="T140" s="7">
        <v>46.8</v>
      </c>
      <c r="U140" s="7">
        <v>15.8</v>
      </c>
      <c r="V140" s="7">
        <v>3.5</v>
      </c>
      <c r="W140" s="7">
        <v>1.4</v>
      </c>
      <c r="X140" s="7">
        <v>0.2</v>
      </c>
      <c r="Y140" s="7">
        <v>0.1</v>
      </c>
      <c r="Z140" s="7">
        <v>89.4</v>
      </c>
      <c r="AA140" s="46">
        <v>2.7189999999999999</v>
      </c>
      <c r="AB140" s="41" t="s">
        <v>416</v>
      </c>
      <c r="AC140" s="13" t="s">
        <v>571</v>
      </c>
      <c r="AD140" s="14">
        <v>4.2</v>
      </c>
      <c r="AE140" s="15"/>
      <c r="AF140" s="16"/>
      <c r="AG140" s="13"/>
      <c r="AH140" s="14">
        <v>7.1</v>
      </c>
      <c r="AI140" s="15" t="s">
        <v>573</v>
      </c>
      <c r="AJ140" s="16">
        <v>1.9</v>
      </c>
      <c r="AK140" s="42">
        <v>7.1</v>
      </c>
      <c r="AL140" s="17"/>
      <c r="AM140" s="18"/>
    </row>
    <row r="141" spans="2:39" ht="15" customHeight="1" x14ac:dyDescent="0.2">
      <c r="B141" s="147"/>
      <c r="C141" s="155"/>
      <c r="D141" s="170"/>
      <c r="E141" s="161"/>
      <c r="F141" s="161"/>
      <c r="G141" s="164"/>
      <c r="H141" s="150"/>
      <c r="I141" s="150"/>
      <c r="J141" s="3">
        <v>44574</v>
      </c>
      <c r="K141" s="4" t="s">
        <v>479</v>
      </c>
      <c r="L141" s="5">
        <v>-2.7</v>
      </c>
      <c r="M141" s="6">
        <v>0.5</v>
      </c>
      <c r="N141" s="6">
        <v>2.1</v>
      </c>
      <c r="O141" s="9">
        <v>5</v>
      </c>
      <c r="P141" s="8" t="s">
        <v>411</v>
      </c>
      <c r="Q141" s="8" t="s">
        <v>397</v>
      </c>
      <c r="R141" s="7">
        <v>0</v>
      </c>
      <c r="S141" s="7">
        <v>49.4</v>
      </c>
      <c r="T141" s="7">
        <v>21.7</v>
      </c>
      <c r="U141" s="7">
        <v>11</v>
      </c>
      <c r="V141" s="7">
        <v>12.3</v>
      </c>
      <c r="W141" s="7">
        <v>4.2</v>
      </c>
      <c r="X141" s="7">
        <v>0.6</v>
      </c>
      <c r="Y141" s="7">
        <v>0.8</v>
      </c>
      <c r="Z141" s="7">
        <v>90.4</v>
      </c>
      <c r="AA141" s="46">
        <v>2.8290000000000002</v>
      </c>
      <c r="AB141" s="41" t="s">
        <v>416</v>
      </c>
      <c r="AC141" s="13" t="s">
        <v>571</v>
      </c>
      <c r="AD141" s="14">
        <v>6.9</v>
      </c>
      <c r="AE141" s="15"/>
      <c r="AF141" s="16"/>
      <c r="AG141" s="13"/>
      <c r="AH141" s="14">
        <v>9.5</v>
      </c>
      <c r="AI141" s="15" t="s">
        <v>573</v>
      </c>
      <c r="AJ141" s="16">
        <v>2.8</v>
      </c>
      <c r="AK141" s="42">
        <v>9.5</v>
      </c>
      <c r="AL141" s="17"/>
      <c r="AM141" s="18"/>
    </row>
    <row r="142" spans="2:39" ht="15" customHeight="1" x14ac:dyDescent="0.2">
      <c r="B142" s="147"/>
      <c r="C142" s="155"/>
      <c r="D142" s="170"/>
      <c r="E142" s="161"/>
      <c r="F142" s="161"/>
      <c r="G142" s="164"/>
      <c r="H142" s="150"/>
      <c r="I142" s="150"/>
      <c r="J142" s="3">
        <v>44607</v>
      </c>
      <c r="K142" s="4" t="s">
        <v>402</v>
      </c>
      <c r="L142" s="5">
        <v>2.2999999999999998</v>
      </c>
      <c r="M142" s="6">
        <v>0.3</v>
      </c>
      <c r="N142" s="6">
        <v>4.4000000000000004</v>
      </c>
      <c r="O142" s="9">
        <v>5</v>
      </c>
      <c r="P142" s="8" t="s">
        <v>428</v>
      </c>
      <c r="Q142" s="8" t="s">
        <v>397</v>
      </c>
      <c r="R142" s="7">
        <v>0</v>
      </c>
      <c r="S142" s="7">
        <v>22.6</v>
      </c>
      <c r="T142" s="7">
        <v>45.4</v>
      </c>
      <c r="U142" s="7">
        <v>18.7</v>
      </c>
      <c r="V142" s="7">
        <v>11.6</v>
      </c>
      <c r="W142" s="7">
        <v>1.4</v>
      </c>
      <c r="X142" s="7">
        <v>0.2</v>
      </c>
      <c r="Y142" s="7">
        <v>0.1</v>
      </c>
      <c r="Z142" s="7">
        <v>83</v>
      </c>
      <c r="AA142" s="46">
        <v>2.7810000000000001</v>
      </c>
      <c r="AB142" s="41" t="s">
        <v>416</v>
      </c>
      <c r="AC142" s="13" t="s">
        <v>571</v>
      </c>
      <c r="AD142" s="14">
        <v>6.7</v>
      </c>
      <c r="AE142" s="15"/>
      <c r="AF142" s="16"/>
      <c r="AG142" s="13"/>
      <c r="AH142" s="14">
        <v>9</v>
      </c>
      <c r="AI142" s="15" t="s">
        <v>573</v>
      </c>
      <c r="AJ142" s="16">
        <v>2.8</v>
      </c>
      <c r="AK142" s="42">
        <v>9</v>
      </c>
      <c r="AL142" s="17"/>
      <c r="AM142" s="18"/>
    </row>
    <row r="143" spans="2:39" ht="15" customHeight="1" x14ac:dyDescent="0.2">
      <c r="B143" s="147"/>
      <c r="C143" s="155">
        <v>119</v>
      </c>
      <c r="D143" s="170" t="s">
        <v>257</v>
      </c>
      <c r="E143" s="161"/>
      <c r="F143" s="161"/>
      <c r="G143" s="164"/>
      <c r="H143" s="150" t="s">
        <v>168</v>
      </c>
      <c r="I143" s="150" t="s">
        <v>254</v>
      </c>
      <c r="J143" s="3">
        <v>44341</v>
      </c>
      <c r="K143" s="4" t="s">
        <v>402</v>
      </c>
      <c r="L143" s="5">
        <v>23.6</v>
      </c>
      <c r="M143" s="6">
        <v>0.5</v>
      </c>
      <c r="N143" s="6">
        <v>16.899999999999999</v>
      </c>
      <c r="O143" s="9">
        <v>3</v>
      </c>
      <c r="P143" s="8" t="s">
        <v>411</v>
      </c>
      <c r="Q143" s="8" t="s">
        <v>397</v>
      </c>
      <c r="R143" s="7">
        <v>0</v>
      </c>
      <c r="S143" s="7">
        <v>0</v>
      </c>
      <c r="T143" s="7">
        <v>0.1</v>
      </c>
      <c r="U143" s="7">
        <v>0.5</v>
      </c>
      <c r="V143" s="7">
        <v>15.3</v>
      </c>
      <c r="W143" s="7">
        <v>24.3</v>
      </c>
      <c r="X143" s="7">
        <v>28.2</v>
      </c>
      <c r="Y143" s="7">
        <v>31.6</v>
      </c>
      <c r="Z143" s="7">
        <v>54.1</v>
      </c>
      <c r="AA143" s="46">
        <v>2.5110000000000001</v>
      </c>
      <c r="AB143" s="41" t="s">
        <v>413</v>
      </c>
      <c r="AC143" s="13" t="s">
        <v>571</v>
      </c>
      <c r="AD143" s="14">
        <v>9.6</v>
      </c>
      <c r="AE143" s="15"/>
      <c r="AF143" s="16"/>
      <c r="AG143" s="13"/>
      <c r="AH143" s="14">
        <v>20</v>
      </c>
      <c r="AI143" s="15" t="s">
        <v>573</v>
      </c>
      <c r="AJ143" s="16">
        <v>3.8</v>
      </c>
      <c r="AK143" s="42">
        <v>20</v>
      </c>
      <c r="AL143" s="17"/>
      <c r="AM143" s="18"/>
    </row>
    <row r="144" spans="2:39" ht="15" customHeight="1" x14ac:dyDescent="0.2">
      <c r="B144" s="147"/>
      <c r="C144" s="155"/>
      <c r="D144" s="170"/>
      <c r="E144" s="161"/>
      <c r="F144" s="161"/>
      <c r="G144" s="164"/>
      <c r="H144" s="150"/>
      <c r="I144" s="150"/>
      <c r="J144" s="3">
        <v>44357</v>
      </c>
      <c r="K144" s="4" t="s">
        <v>402</v>
      </c>
      <c r="L144" s="5">
        <v>24.8</v>
      </c>
      <c r="M144" s="6">
        <v>0.35</v>
      </c>
      <c r="N144" s="6">
        <v>21.4</v>
      </c>
      <c r="O144" s="9">
        <v>5</v>
      </c>
      <c r="P144" s="8" t="s">
        <v>428</v>
      </c>
      <c r="Q144" s="8" t="s">
        <v>397</v>
      </c>
      <c r="R144" s="7">
        <v>0.8</v>
      </c>
      <c r="S144" s="7">
        <v>34.299999999999997</v>
      </c>
      <c r="T144" s="7">
        <v>19.7</v>
      </c>
      <c r="U144" s="7">
        <v>19.399999999999999</v>
      </c>
      <c r="V144" s="7">
        <v>23.3</v>
      </c>
      <c r="W144" s="7">
        <v>2</v>
      </c>
      <c r="X144" s="7">
        <v>0.3</v>
      </c>
      <c r="Y144" s="7">
        <v>0.2</v>
      </c>
      <c r="Z144" s="7">
        <v>81.400000000000006</v>
      </c>
      <c r="AA144" s="46">
        <v>2.778</v>
      </c>
      <c r="AB144" s="41" t="s">
        <v>416</v>
      </c>
      <c r="AC144" s="13" t="s">
        <v>571</v>
      </c>
      <c r="AD144" s="14">
        <v>4.5</v>
      </c>
      <c r="AE144" s="15"/>
      <c r="AF144" s="16"/>
      <c r="AG144" s="13"/>
      <c r="AH144" s="14">
        <v>14</v>
      </c>
      <c r="AI144" s="15" t="s">
        <v>573</v>
      </c>
      <c r="AJ144" s="16">
        <v>2</v>
      </c>
      <c r="AK144" s="42">
        <v>14</v>
      </c>
      <c r="AL144" s="17"/>
      <c r="AM144" s="18"/>
    </row>
    <row r="145" spans="2:39" ht="15" customHeight="1" x14ac:dyDescent="0.2">
      <c r="B145" s="147"/>
      <c r="C145" s="155"/>
      <c r="D145" s="170"/>
      <c r="E145" s="161"/>
      <c r="F145" s="161"/>
      <c r="G145" s="164"/>
      <c r="H145" s="150"/>
      <c r="I145" s="150"/>
      <c r="J145" s="3">
        <v>44435</v>
      </c>
      <c r="K145" s="4" t="s">
        <v>398</v>
      </c>
      <c r="L145" s="5">
        <v>27.4</v>
      </c>
      <c r="M145" s="6">
        <v>0.6</v>
      </c>
      <c r="N145" s="6">
        <v>18.399999999999999</v>
      </c>
      <c r="O145" s="9">
        <v>5</v>
      </c>
      <c r="P145" s="8" t="s">
        <v>411</v>
      </c>
      <c r="Q145" s="8" t="s">
        <v>423</v>
      </c>
      <c r="R145" s="7">
        <v>0</v>
      </c>
      <c r="S145" s="7">
        <v>0</v>
      </c>
      <c r="T145" s="7">
        <v>0.2</v>
      </c>
      <c r="U145" s="7">
        <v>2.2000000000000002</v>
      </c>
      <c r="V145" s="7">
        <v>75</v>
      </c>
      <c r="W145" s="7">
        <v>18.2</v>
      </c>
      <c r="X145" s="7">
        <v>2.5</v>
      </c>
      <c r="Y145" s="7">
        <v>1.9</v>
      </c>
      <c r="Z145" s="7">
        <v>67.2</v>
      </c>
      <c r="AA145" s="46">
        <v>2.6280000000000001</v>
      </c>
      <c r="AB145" s="41" t="s">
        <v>410</v>
      </c>
      <c r="AC145" s="13" t="s">
        <v>571</v>
      </c>
      <c r="AD145" s="14">
        <v>8</v>
      </c>
      <c r="AE145" s="15"/>
      <c r="AF145" s="16"/>
      <c r="AG145" s="13"/>
      <c r="AH145" s="14">
        <v>49</v>
      </c>
      <c r="AI145" s="15" t="s">
        <v>573</v>
      </c>
      <c r="AJ145" s="16">
        <v>4.4000000000000004</v>
      </c>
      <c r="AK145" s="42">
        <v>49</v>
      </c>
      <c r="AL145" s="17"/>
      <c r="AM145" s="18"/>
    </row>
    <row r="146" spans="2:39" ht="15" customHeight="1" x14ac:dyDescent="0.2">
      <c r="B146" s="147"/>
      <c r="C146" s="155"/>
      <c r="D146" s="170"/>
      <c r="E146" s="161"/>
      <c r="F146" s="161"/>
      <c r="G146" s="164"/>
      <c r="H146" s="150"/>
      <c r="I146" s="150"/>
      <c r="J146" s="3">
        <v>44494</v>
      </c>
      <c r="K146" s="4" t="s">
        <v>402</v>
      </c>
      <c r="L146" s="5">
        <v>13.8</v>
      </c>
      <c r="M146" s="6">
        <v>0.5</v>
      </c>
      <c r="N146" s="6">
        <v>11.8</v>
      </c>
      <c r="O146" s="9">
        <v>5</v>
      </c>
      <c r="P146" s="8" t="s">
        <v>428</v>
      </c>
      <c r="Q146" s="8" t="s">
        <v>397</v>
      </c>
      <c r="R146" s="7">
        <v>3.1</v>
      </c>
      <c r="S146" s="7">
        <v>18.5</v>
      </c>
      <c r="T146" s="7">
        <v>10.6</v>
      </c>
      <c r="U146" s="7">
        <v>37.200000000000003</v>
      </c>
      <c r="V146" s="7">
        <v>29.4</v>
      </c>
      <c r="W146" s="7">
        <v>0.7</v>
      </c>
      <c r="X146" s="7">
        <v>0.4</v>
      </c>
      <c r="Y146" s="7">
        <v>0.1</v>
      </c>
      <c r="Z146" s="7">
        <v>78.400000000000006</v>
      </c>
      <c r="AA146" s="46">
        <v>2.7309999999999999</v>
      </c>
      <c r="AB146" s="41" t="s">
        <v>413</v>
      </c>
      <c r="AC146" s="13" t="s">
        <v>571</v>
      </c>
      <c r="AD146" s="14">
        <v>6.9</v>
      </c>
      <c r="AE146" s="15"/>
      <c r="AF146" s="16"/>
      <c r="AG146" s="13"/>
      <c r="AH146" s="14">
        <v>20</v>
      </c>
      <c r="AI146" s="15" t="s">
        <v>573</v>
      </c>
      <c r="AJ146" s="16">
        <v>3.4</v>
      </c>
      <c r="AK146" s="42">
        <v>20</v>
      </c>
      <c r="AL146" s="17"/>
      <c r="AM146" s="18"/>
    </row>
    <row r="147" spans="2:39" ht="15" customHeight="1" x14ac:dyDescent="0.2">
      <c r="B147" s="147"/>
      <c r="C147" s="155"/>
      <c r="D147" s="170"/>
      <c r="E147" s="161"/>
      <c r="F147" s="161"/>
      <c r="G147" s="164"/>
      <c r="H147" s="150"/>
      <c r="I147" s="150"/>
      <c r="J147" s="3">
        <v>44524</v>
      </c>
      <c r="K147" s="4" t="s">
        <v>479</v>
      </c>
      <c r="L147" s="5">
        <v>2.4</v>
      </c>
      <c r="M147" s="6">
        <v>0.5</v>
      </c>
      <c r="N147" s="6">
        <v>3.6</v>
      </c>
      <c r="O147" s="9">
        <v>5</v>
      </c>
      <c r="P147" s="8" t="s">
        <v>428</v>
      </c>
      <c r="Q147" s="8" t="s">
        <v>423</v>
      </c>
      <c r="R147" s="7">
        <v>8</v>
      </c>
      <c r="S147" s="7">
        <v>35.4</v>
      </c>
      <c r="T147" s="7">
        <v>14.2</v>
      </c>
      <c r="U147" s="7">
        <v>21.9</v>
      </c>
      <c r="V147" s="7">
        <v>19.100000000000001</v>
      </c>
      <c r="W147" s="7">
        <v>0.8</v>
      </c>
      <c r="X147" s="7">
        <v>0.3</v>
      </c>
      <c r="Y147" s="7">
        <v>0.3</v>
      </c>
      <c r="Z147" s="7">
        <v>74.5</v>
      </c>
      <c r="AA147" s="46">
        <v>2.7360000000000002</v>
      </c>
      <c r="AB147" s="41" t="s">
        <v>413</v>
      </c>
      <c r="AC147" s="13" t="s">
        <v>571</v>
      </c>
      <c r="AD147" s="14">
        <v>8</v>
      </c>
      <c r="AE147" s="15"/>
      <c r="AF147" s="16"/>
      <c r="AG147" s="13"/>
      <c r="AH147" s="14">
        <v>23</v>
      </c>
      <c r="AI147" s="15" t="s">
        <v>573</v>
      </c>
      <c r="AJ147" s="16">
        <v>3.4</v>
      </c>
      <c r="AK147" s="42">
        <v>23</v>
      </c>
      <c r="AL147" s="17"/>
      <c r="AM147" s="18"/>
    </row>
    <row r="148" spans="2:39" ht="15" customHeight="1" x14ac:dyDescent="0.2">
      <c r="B148" s="147"/>
      <c r="C148" s="155"/>
      <c r="D148" s="170"/>
      <c r="E148" s="161"/>
      <c r="F148" s="161"/>
      <c r="G148" s="164"/>
      <c r="H148" s="150"/>
      <c r="I148" s="150"/>
      <c r="J148" s="3">
        <v>44546</v>
      </c>
      <c r="K148" s="4" t="s">
        <v>398</v>
      </c>
      <c r="L148" s="5">
        <v>4.8</v>
      </c>
      <c r="M148" s="6">
        <v>0.5</v>
      </c>
      <c r="N148" s="6">
        <v>7.8</v>
      </c>
      <c r="O148" s="9">
        <v>5</v>
      </c>
      <c r="P148" s="8" t="s">
        <v>428</v>
      </c>
      <c r="Q148" s="8" t="s">
        <v>397</v>
      </c>
      <c r="R148" s="7">
        <v>0</v>
      </c>
      <c r="S148" s="7">
        <v>1.2</v>
      </c>
      <c r="T148" s="7">
        <v>3.9</v>
      </c>
      <c r="U148" s="7">
        <v>40</v>
      </c>
      <c r="V148" s="7">
        <v>47</v>
      </c>
      <c r="W148" s="7">
        <v>2.4</v>
      </c>
      <c r="X148" s="7">
        <v>3.5</v>
      </c>
      <c r="Y148" s="7">
        <v>2</v>
      </c>
      <c r="Z148" s="7">
        <v>67.3</v>
      </c>
      <c r="AA148" s="46">
        <v>2.6230000000000002</v>
      </c>
      <c r="AB148" s="41" t="s">
        <v>413</v>
      </c>
      <c r="AC148" s="13" t="s">
        <v>571</v>
      </c>
      <c r="AD148" s="14">
        <v>8.8000000000000007</v>
      </c>
      <c r="AE148" s="15"/>
      <c r="AF148" s="16"/>
      <c r="AG148" s="13"/>
      <c r="AH148" s="14">
        <v>43</v>
      </c>
      <c r="AI148" s="15" t="s">
        <v>573</v>
      </c>
      <c r="AJ148" s="16">
        <v>5.0999999999999996</v>
      </c>
      <c r="AK148" s="42">
        <v>43</v>
      </c>
      <c r="AL148" s="17"/>
      <c r="AM148" s="18"/>
    </row>
    <row r="149" spans="2:39" ht="15" customHeight="1" x14ac:dyDescent="0.2">
      <c r="B149" s="147"/>
      <c r="C149" s="155">
        <v>120</v>
      </c>
      <c r="D149" s="170" t="s">
        <v>258</v>
      </c>
      <c r="E149" s="161"/>
      <c r="F149" s="161"/>
      <c r="G149" s="164"/>
      <c r="H149" s="150" t="s">
        <v>259</v>
      </c>
      <c r="I149" s="150" t="s">
        <v>254</v>
      </c>
      <c r="J149" s="3">
        <v>44341</v>
      </c>
      <c r="K149" s="4" t="s">
        <v>402</v>
      </c>
      <c r="L149" s="5">
        <v>24.2</v>
      </c>
      <c r="M149" s="6">
        <v>0.4</v>
      </c>
      <c r="N149" s="6">
        <v>19.5</v>
      </c>
      <c r="O149" s="9">
        <v>3</v>
      </c>
      <c r="P149" s="8" t="s">
        <v>411</v>
      </c>
      <c r="Q149" s="8" t="s">
        <v>397</v>
      </c>
      <c r="R149" s="7">
        <v>0</v>
      </c>
      <c r="S149" s="7">
        <v>0</v>
      </c>
      <c r="T149" s="7">
        <v>0.5</v>
      </c>
      <c r="U149" s="7">
        <v>1.3</v>
      </c>
      <c r="V149" s="7">
        <v>4.5</v>
      </c>
      <c r="W149" s="7">
        <v>12.2</v>
      </c>
      <c r="X149" s="7">
        <v>35.200000000000003</v>
      </c>
      <c r="Y149" s="7">
        <v>46.3</v>
      </c>
      <c r="Z149" s="7">
        <v>71.099999999999994</v>
      </c>
      <c r="AA149" s="46">
        <v>2.3279999999999998</v>
      </c>
      <c r="AB149" s="41" t="s">
        <v>413</v>
      </c>
      <c r="AC149" s="13" t="s">
        <v>571</v>
      </c>
      <c r="AD149" s="14">
        <v>7.6</v>
      </c>
      <c r="AE149" s="15"/>
      <c r="AF149" s="16"/>
      <c r="AG149" s="13"/>
      <c r="AH149" s="14">
        <v>210</v>
      </c>
      <c r="AI149" s="15" t="s">
        <v>573</v>
      </c>
      <c r="AJ149" s="16">
        <v>9.6</v>
      </c>
      <c r="AK149" s="42">
        <v>210</v>
      </c>
      <c r="AL149" s="17"/>
      <c r="AM149" s="18"/>
    </row>
    <row r="150" spans="2:39" ht="15" customHeight="1" x14ac:dyDescent="0.2">
      <c r="B150" s="147"/>
      <c r="C150" s="155"/>
      <c r="D150" s="170"/>
      <c r="E150" s="161"/>
      <c r="F150" s="161"/>
      <c r="G150" s="164"/>
      <c r="H150" s="150"/>
      <c r="I150" s="150"/>
      <c r="J150" s="3">
        <v>44357</v>
      </c>
      <c r="K150" s="4" t="s">
        <v>402</v>
      </c>
      <c r="L150" s="5">
        <v>24.6</v>
      </c>
      <c r="M150" s="6">
        <v>0.8</v>
      </c>
      <c r="N150" s="6">
        <v>22.7</v>
      </c>
      <c r="O150" s="9">
        <v>5</v>
      </c>
      <c r="P150" s="8" t="s">
        <v>411</v>
      </c>
      <c r="Q150" s="8" t="s">
        <v>414</v>
      </c>
      <c r="R150" s="7">
        <v>0</v>
      </c>
      <c r="S150" s="7">
        <v>0.1</v>
      </c>
      <c r="T150" s="7">
        <v>0.2</v>
      </c>
      <c r="U150" s="7">
        <v>0.5</v>
      </c>
      <c r="V150" s="7">
        <v>1.1000000000000001</v>
      </c>
      <c r="W150" s="7">
        <v>7.4</v>
      </c>
      <c r="X150" s="7">
        <v>44.7</v>
      </c>
      <c r="Y150" s="7">
        <v>46</v>
      </c>
      <c r="Z150" s="7">
        <v>39.5</v>
      </c>
      <c r="AA150" s="46">
        <v>2.3730000000000002</v>
      </c>
      <c r="AB150" s="41" t="s">
        <v>444</v>
      </c>
      <c r="AC150" s="13"/>
      <c r="AD150" s="14">
        <v>25</v>
      </c>
      <c r="AE150" s="15" t="s">
        <v>573</v>
      </c>
      <c r="AF150" s="16">
        <v>3.7</v>
      </c>
      <c r="AG150" s="13"/>
      <c r="AH150" s="14">
        <v>680</v>
      </c>
      <c r="AI150" s="15" t="s">
        <v>573</v>
      </c>
      <c r="AJ150" s="16">
        <v>18</v>
      </c>
      <c r="AK150" s="42">
        <v>705</v>
      </c>
      <c r="AL150" s="17"/>
      <c r="AM150" s="18"/>
    </row>
    <row r="151" spans="2:39" ht="15" customHeight="1" x14ac:dyDescent="0.2">
      <c r="B151" s="147"/>
      <c r="C151" s="155"/>
      <c r="D151" s="170"/>
      <c r="E151" s="161"/>
      <c r="F151" s="161"/>
      <c r="G151" s="164"/>
      <c r="H151" s="150"/>
      <c r="I151" s="150"/>
      <c r="J151" s="3">
        <v>44435</v>
      </c>
      <c r="K151" s="4" t="s">
        <v>398</v>
      </c>
      <c r="L151" s="5">
        <v>27.3</v>
      </c>
      <c r="M151" s="6">
        <v>0.3</v>
      </c>
      <c r="N151" s="6">
        <v>19.399999999999999</v>
      </c>
      <c r="O151" s="9">
        <v>5</v>
      </c>
      <c r="P151" s="8" t="s">
        <v>411</v>
      </c>
      <c r="Q151" s="8" t="s">
        <v>412</v>
      </c>
      <c r="R151" s="7">
        <v>0</v>
      </c>
      <c r="S151" s="7">
        <v>21.3</v>
      </c>
      <c r="T151" s="7">
        <v>20</v>
      </c>
      <c r="U151" s="7">
        <v>20.3</v>
      </c>
      <c r="V151" s="7">
        <v>32.5</v>
      </c>
      <c r="W151" s="7">
        <v>3.1</v>
      </c>
      <c r="X151" s="7">
        <v>1.8</v>
      </c>
      <c r="Y151" s="7">
        <v>1</v>
      </c>
      <c r="Z151" s="7">
        <v>75.400000000000006</v>
      </c>
      <c r="AA151" s="46">
        <v>2.7189999999999999</v>
      </c>
      <c r="AB151" s="41" t="s">
        <v>413</v>
      </c>
      <c r="AC151" s="13" t="s">
        <v>571</v>
      </c>
      <c r="AD151" s="14">
        <v>7.5</v>
      </c>
      <c r="AE151" s="15"/>
      <c r="AF151" s="16"/>
      <c r="AG151" s="13"/>
      <c r="AH151" s="14">
        <v>74</v>
      </c>
      <c r="AI151" s="15" t="s">
        <v>573</v>
      </c>
      <c r="AJ151" s="16">
        <v>5.0999999999999996</v>
      </c>
      <c r="AK151" s="42">
        <v>74</v>
      </c>
      <c r="AL151" s="17"/>
      <c r="AM151" s="18"/>
    </row>
    <row r="152" spans="2:39" ht="15" customHeight="1" x14ac:dyDescent="0.2">
      <c r="B152" s="147"/>
      <c r="C152" s="155"/>
      <c r="D152" s="170"/>
      <c r="E152" s="161"/>
      <c r="F152" s="161"/>
      <c r="G152" s="164"/>
      <c r="H152" s="150"/>
      <c r="I152" s="150"/>
      <c r="J152" s="3">
        <v>44494</v>
      </c>
      <c r="K152" s="4" t="s">
        <v>402</v>
      </c>
      <c r="L152" s="5">
        <v>14.6</v>
      </c>
      <c r="M152" s="6">
        <v>0.3</v>
      </c>
      <c r="N152" s="6">
        <v>10.9</v>
      </c>
      <c r="O152" s="9">
        <v>5</v>
      </c>
      <c r="P152" s="8" t="s">
        <v>445</v>
      </c>
      <c r="Q152" s="8" t="s">
        <v>397</v>
      </c>
      <c r="R152" s="7">
        <v>0</v>
      </c>
      <c r="S152" s="7">
        <v>21.8</v>
      </c>
      <c r="T152" s="7">
        <v>26</v>
      </c>
      <c r="U152" s="7">
        <v>29.6</v>
      </c>
      <c r="V152" s="7">
        <v>19.399999999999999</v>
      </c>
      <c r="W152" s="7">
        <v>2.2000000000000002</v>
      </c>
      <c r="X152" s="7">
        <v>0.4</v>
      </c>
      <c r="Y152" s="7">
        <v>0.6</v>
      </c>
      <c r="Z152" s="7">
        <v>84.7</v>
      </c>
      <c r="AA152" s="46">
        <v>2.74</v>
      </c>
      <c r="AB152" s="41" t="s">
        <v>413</v>
      </c>
      <c r="AC152" s="13" t="s">
        <v>571</v>
      </c>
      <c r="AD152" s="14">
        <v>7.1</v>
      </c>
      <c r="AE152" s="15"/>
      <c r="AF152" s="16"/>
      <c r="AG152" s="13"/>
      <c r="AH152" s="14">
        <v>58</v>
      </c>
      <c r="AI152" s="15" t="s">
        <v>573</v>
      </c>
      <c r="AJ152" s="16">
        <v>5.2</v>
      </c>
      <c r="AK152" s="42">
        <v>58</v>
      </c>
      <c r="AL152" s="17"/>
      <c r="AM152" s="18"/>
    </row>
    <row r="153" spans="2:39" ht="15" customHeight="1" x14ac:dyDescent="0.2">
      <c r="B153" s="147"/>
      <c r="C153" s="155"/>
      <c r="D153" s="170"/>
      <c r="E153" s="161"/>
      <c r="F153" s="161"/>
      <c r="G153" s="164"/>
      <c r="H153" s="150"/>
      <c r="I153" s="150"/>
      <c r="J153" s="3">
        <v>44524</v>
      </c>
      <c r="K153" s="4" t="s">
        <v>479</v>
      </c>
      <c r="L153" s="5">
        <v>2.5</v>
      </c>
      <c r="M153" s="6">
        <v>0.3</v>
      </c>
      <c r="N153" s="6">
        <v>3.8</v>
      </c>
      <c r="O153" s="9">
        <v>5</v>
      </c>
      <c r="P153" s="8" t="s">
        <v>411</v>
      </c>
      <c r="Q153" s="8" t="s">
        <v>397</v>
      </c>
      <c r="R153" s="7">
        <v>0</v>
      </c>
      <c r="S153" s="7">
        <v>11.7</v>
      </c>
      <c r="T153" s="7">
        <v>16.3</v>
      </c>
      <c r="U153" s="7">
        <v>28.1</v>
      </c>
      <c r="V153" s="7">
        <v>35.299999999999997</v>
      </c>
      <c r="W153" s="7">
        <v>4.8</v>
      </c>
      <c r="X153" s="7">
        <v>2.5</v>
      </c>
      <c r="Y153" s="7">
        <v>1.3</v>
      </c>
      <c r="Z153" s="7">
        <v>75.099999999999994</v>
      </c>
      <c r="AA153" s="46">
        <v>2.746</v>
      </c>
      <c r="AB153" s="41" t="s">
        <v>413</v>
      </c>
      <c r="AC153" s="13" t="s">
        <v>571</v>
      </c>
      <c r="AD153" s="14">
        <v>7.7</v>
      </c>
      <c r="AE153" s="15"/>
      <c r="AF153" s="16"/>
      <c r="AG153" s="13"/>
      <c r="AH153" s="14">
        <v>66</v>
      </c>
      <c r="AI153" s="15" t="s">
        <v>573</v>
      </c>
      <c r="AJ153" s="16">
        <v>6.8</v>
      </c>
      <c r="AK153" s="42">
        <v>66</v>
      </c>
      <c r="AL153" s="17"/>
      <c r="AM153" s="18"/>
    </row>
    <row r="154" spans="2:39" ht="15" customHeight="1" x14ac:dyDescent="0.2">
      <c r="B154" s="148"/>
      <c r="C154" s="156"/>
      <c r="D154" s="296"/>
      <c r="E154" s="162"/>
      <c r="F154" s="162"/>
      <c r="G154" s="165"/>
      <c r="H154" s="151"/>
      <c r="I154" s="151"/>
      <c r="J154" s="20">
        <v>44546</v>
      </c>
      <c r="K154" s="21" t="s">
        <v>398</v>
      </c>
      <c r="L154" s="22">
        <v>5.0999999999999996</v>
      </c>
      <c r="M154" s="23">
        <v>0.3</v>
      </c>
      <c r="N154" s="23">
        <v>8.1</v>
      </c>
      <c r="O154" s="26">
        <v>5</v>
      </c>
      <c r="P154" s="25" t="s">
        <v>411</v>
      </c>
      <c r="Q154" s="25" t="s">
        <v>397</v>
      </c>
      <c r="R154" s="24">
        <v>0</v>
      </c>
      <c r="S154" s="24">
        <v>10.4</v>
      </c>
      <c r="T154" s="24">
        <v>6.9</v>
      </c>
      <c r="U154" s="24">
        <v>18</v>
      </c>
      <c r="V154" s="24">
        <v>53.5</v>
      </c>
      <c r="W154" s="24">
        <v>6.2</v>
      </c>
      <c r="X154" s="24">
        <v>2.9</v>
      </c>
      <c r="Y154" s="24">
        <v>2.1</v>
      </c>
      <c r="Z154" s="24">
        <v>73.8</v>
      </c>
      <c r="AA154" s="47">
        <v>2.7269999999999999</v>
      </c>
      <c r="AB154" s="43" t="s">
        <v>413</v>
      </c>
      <c r="AC154" s="30" t="s">
        <v>571</v>
      </c>
      <c r="AD154" s="31">
        <v>8.6999999999999993</v>
      </c>
      <c r="AE154" s="32"/>
      <c r="AF154" s="33"/>
      <c r="AG154" s="30"/>
      <c r="AH154" s="31">
        <v>65</v>
      </c>
      <c r="AI154" s="32" t="s">
        <v>573</v>
      </c>
      <c r="AJ154" s="33">
        <v>6.5</v>
      </c>
      <c r="AK154" s="44">
        <v>65</v>
      </c>
      <c r="AL154" s="34"/>
      <c r="AM154" s="18"/>
    </row>
    <row r="155" spans="2:39" ht="15" customHeight="1" x14ac:dyDescent="0.2">
      <c r="B155" s="146" t="s">
        <v>32</v>
      </c>
      <c r="C155" s="166">
        <v>121</v>
      </c>
      <c r="D155" s="171" t="s">
        <v>260</v>
      </c>
      <c r="E155" s="168"/>
      <c r="F155" s="168"/>
      <c r="G155" s="169"/>
      <c r="H155" s="152" t="s">
        <v>261</v>
      </c>
      <c r="I155" s="152" t="s">
        <v>254</v>
      </c>
      <c r="J155" s="100">
        <v>44341</v>
      </c>
      <c r="K155" s="54" t="s">
        <v>402</v>
      </c>
      <c r="L155" s="101">
        <v>19.399999999999999</v>
      </c>
      <c r="M155" s="102">
        <v>0.4</v>
      </c>
      <c r="N155" s="102">
        <v>18.899999999999999</v>
      </c>
      <c r="O155" s="105">
        <v>3</v>
      </c>
      <c r="P155" s="104" t="s">
        <v>428</v>
      </c>
      <c r="Q155" s="104" t="s">
        <v>397</v>
      </c>
      <c r="R155" s="103">
        <v>1.4</v>
      </c>
      <c r="S155" s="103">
        <v>11.6</v>
      </c>
      <c r="T155" s="103">
        <v>16.899999999999999</v>
      </c>
      <c r="U155" s="103">
        <v>32.299999999999997</v>
      </c>
      <c r="V155" s="103">
        <v>18.3</v>
      </c>
      <c r="W155" s="103">
        <v>4.8</v>
      </c>
      <c r="X155" s="103">
        <v>6.4</v>
      </c>
      <c r="Y155" s="103">
        <v>8.3000000000000007</v>
      </c>
      <c r="Z155" s="103">
        <v>84.6</v>
      </c>
      <c r="AA155" s="119">
        <v>2.6379999999999999</v>
      </c>
      <c r="AB155" s="120" t="s">
        <v>444</v>
      </c>
      <c r="AC155" s="109" t="s">
        <v>571</v>
      </c>
      <c r="AD155" s="121">
        <v>6.3</v>
      </c>
      <c r="AE155" s="111"/>
      <c r="AF155" s="112"/>
      <c r="AG155" s="109"/>
      <c r="AH155" s="121">
        <v>9</v>
      </c>
      <c r="AI155" s="111" t="s">
        <v>573</v>
      </c>
      <c r="AJ155" s="112">
        <v>2.8</v>
      </c>
      <c r="AK155" s="122">
        <v>9</v>
      </c>
      <c r="AL155" s="113"/>
      <c r="AM155" s="18"/>
    </row>
    <row r="156" spans="2:39" ht="15" customHeight="1" x14ac:dyDescent="0.2">
      <c r="B156" s="147"/>
      <c r="C156" s="155"/>
      <c r="D156" s="170"/>
      <c r="E156" s="161"/>
      <c r="F156" s="161"/>
      <c r="G156" s="164"/>
      <c r="H156" s="150"/>
      <c r="I156" s="150"/>
      <c r="J156" s="3">
        <v>44357</v>
      </c>
      <c r="K156" s="4" t="s">
        <v>402</v>
      </c>
      <c r="L156" s="5">
        <v>24.8</v>
      </c>
      <c r="M156" s="6">
        <v>0.45</v>
      </c>
      <c r="N156" s="6">
        <v>18.399999999999999</v>
      </c>
      <c r="O156" s="9">
        <v>5</v>
      </c>
      <c r="P156" s="8" t="s">
        <v>446</v>
      </c>
      <c r="Q156" s="8" t="s">
        <v>414</v>
      </c>
      <c r="R156" s="7">
        <v>3.3</v>
      </c>
      <c r="S156" s="7">
        <v>13.2</v>
      </c>
      <c r="T156" s="7">
        <v>14</v>
      </c>
      <c r="U156" s="7">
        <v>44.9</v>
      </c>
      <c r="V156" s="7">
        <v>14.9</v>
      </c>
      <c r="W156" s="7">
        <v>2.2999999999999998</v>
      </c>
      <c r="X156" s="7">
        <v>2.8</v>
      </c>
      <c r="Y156" s="7">
        <v>4.5999999999999996</v>
      </c>
      <c r="Z156" s="7">
        <v>79.599999999999994</v>
      </c>
      <c r="AA156" s="46">
        <v>2.6539999999999999</v>
      </c>
      <c r="AB156" s="41" t="s">
        <v>416</v>
      </c>
      <c r="AC156" s="13" t="s">
        <v>571</v>
      </c>
      <c r="AD156" s="14">
        <v>5.0999999999999996</v>
      </c>
      <c r="AE156" s="15"/>
      <c r="AF156" s="16"/>
      <c r="AG156" s="13"/>
      <c r="AH156" s="14">
        <v>11</v>
      </c>
      <c r="AI156" s="15" t="s">
        <v>573</v>
      </c>
      <c r="AJ156" s="16">
        <v>2</v>
      </c>
      <c r="AK156" s="42">
        <v>11</v>
      </c>
      <c r="AL156" s="17"/>
      <c r="AM156" s="18"/>
    </row>
    <row r="157" spans="2:39" ht="15" customHeight="1" x14ac:dyDescent="0.2">
      <c r="B157" s="147"/>
      <c r="C157" s="155"/>
      <c r="D157" s="170"/>
      <c r="E157" s="161"/>
      <c r="F157" s="161"/>
      <c r="G157" s="164"/>
      <c r="H157" s="150"/>
      <c r="I157" s="150"/>
      <c r="J157" s="3">
        <v>44434</v>
      </c>
      <c r="K157" s="4" t="s">
        <v>395</v>
      </c>
      <c r="L157" s="5">
        <v>26.1</v>
      </c>
      <c r="M157" s="6">
        <v>0.6</v>
      </c>
      <c r="N157" s="6">
        <v>17.5</v>
      </c>
      <c r="O157" s="9">
        <v>5</v>
      </c>
      <c r="P157" s="8" t="s">
        <v>433</v>
      </c>
      <c r="Q157" s="8" t="s">
        <v>414</v>
      </c>
      <c r="R157" s="7">
        <v>0</v>
      </c>
      <c r="S157" s="7">
        <v>7.4</v>
      </c>
      <c r="T157" s="7">
        <v>14</v>
      </c>
      <c r="U157" s="7">
        <v>30.2</v>
      </c>
      <c r="V157" s="7">
        <v>30</v>
      </c>
      <c r="W157" s="7">
        <v>8.6</v>
      </c>
      <c r="X157" s="7">
        <v>5.2</v>
      </c>
      <c r="Y157" s="7">
        <v>4.5999999999999996</v>
      </c>
      <c r="Z157" s="7">
        <v>77.7</v>
      </c>
      <c r="AA157" s="46">
        <v>2.6779999999999999</v>
      </c>
      <c r="AB157" s="41" t="s">
        <v>424</v>
      </c>
      <c r="AC157" s="13" t="s">
        <v>571</v>
      </c>
      <c r="AD157" s="14">
        <v>5.6</v>
      </c>
      <c r="AE157" s="15"/>
      <c r="AF157" s="16"/>
      <c r="AG157" s="13"/>
      <c r="AH157" s="14">
        <v>18</v>
      </c>
      <c r="AI157" s="15" t="s">
        <v>573</v>
      </c>
      <c r="AJ157" s="16">
        <v>3.5</v>
      </c>
      <c r="AK157" s="42">
        <v>18</v>
      </c>
      <c r="AL157" s="17"/>
      <c r="AM157" s="18"/>
    </row>
    <row r="158" spans="2:39" ht="15" customHeight="1" x14ac:dyDescent="0.2">
      <c r="B158" s="147"/>
      <c r="C158" s="155"/>
      <c r="D158" s="170"/>
      <c r="E158" s="161"/>
      <c r="F158" s="161"/>
      <c r="G158" s="164"/>
      <c r="H158" s="150"/>
      <c r="I158" s="150"/>
      <c r="J158" s="3">
        <v>44494</v>
      </c>
      <c r="K158" s="4" t="s">
        <v>402</v>
      </c>
      <c r="L158" s="5">
        <v>12.6</v>
      </c>
      <c r="M158" s="6">
        <v>0.3</v>
      </c>
      <c r="N158" s="6">
        <v>11.2</v>
      </c>
      <c r="O158" s="9">
        <v>5</v>
      </c>
      <c r="P158" s="8" t="s">
        <v>446</v>
      </c>
      <c r="Q158" s="8" t="s">
        <v>414</v>
      </c>
      <c r="R158" s="7">
        <v>0</v>
      </c>
      <c r="S158" s="7">
        <v>11.3</v>
      </c>
      <c r="T158" s="7">
        <v>9.6999999999999993</v>
      </c>
      <c r="U158" s="7">
        <v>22.9</v>
      </c>
      <c r="V158" s="7">
        <v>16.5</v>
      </c>
      <c r="W158" s="7">
        <v>6.3</v>
      </c>
      <c r="X158" s="7">
        <v>15.4</v>
      </c>
      <c r="Y158" s="7">
        <v>17.899999999999999</v>
      </c>
      <c r="Z158" s="7">
        <v>25</v>
      </c>
      <c r="AA158" s="46">
        <v>2.5779999999999998</v>
      </c>
      <c r="AB158" s="41" t="s">
        <v>415</v>
      </c>
      <c r="AC158" s="13"/>
      <c r="AD158" s="14">
        <v>12</v>
      </c>
      <c r="AE158" s="15" t="s">
        <v>573</v>
      </c>
      <c r="AF158" s="16">
        <v>3.3</v>
      </c>
      <c r="AG158" s="13"/>
      <c r="AH158" s="14">
        <v>200</v>
      </c>
      <c r="AI158" s="15" t="s">
        <v>573</v>
      </c>
      <c r="AJ158" s="16">
        <v>7.9</v>
      </c>
      <c r="AK158" s="42">
        <v>212</v>
      </c>
      <c r="AL158" s="17"/>
      <c r="AM158" s="18"/>
    </row>
    <row r="159" spans="2:39" ht="15" customHeight="1" x14ac:dyDescent="0.2">
      <c r="B159" s="147"/>
      <c r="C159" s="155"/>
      <c r="D159" s="170"/>
      <c r="E159" s="161"/>
      <c r="F159" s="161"/>
      <c r="G159" s="164"/>
      <c r="H159" s="150"/>
      <c r="I159" s="150"/>
      <c r="J159" s="3">
        <v>44524</v>
      </c>
      <c r="K159" s="4" t="s">
        <v>479</v>
      </c>
      <c r="L159" s="5">
        <v>2.9</v>
      </c>
      <c r="M159" s="6">
        <v>0.3</v>
      </c>
      <c r="N159" s="6">
        <v>6.9</v>
      </c>
      <c r="O159" s="9">
        <v>5</v>
      </c>
      <c r="P159" s="8" t="s">
        <v>426</v>
      </c>
      <c r="Q159" s="8" t="s">
        <v>414</v>
      </c>
      <c r="R159" s="7">
        <v>0</v>
      </c>
      <c r="S159" s="7">
        <v>4.5999999999999996</v>
      </c>
      <c r="T159" s="7">
        <v>11.9</v>
      </c>
      <c r="U159" s="7">
        <v>43.3</v>
      </c>
      <c r="V159" s="7">
        <v>28.2</v>
      </c>
      <c r="W159" s="7">
        <v>3.5</v>
      </c>
      <c r="X159" s="7">
        <v>3.6</v>
      </c>
      <c r="Y159" s="7">
        <v>4.9000000000000004</v>
      </c>
      <c r="Z159" s="7">
        <v>57.1</v>
      </c>
      <c r="AA159" s="46">
        <v>2.6640000000000001</v>
      </c>
      <c r="AB159" s="41" t="s">
        <v>415</v>
      </c>
      <c r="AC159" s="13" t="s">
        <v>571</v>
      </c>
      <c r="AD159" s="14">
        <v>9.1999999999999993</v>
      </c>
      <c r="AE159" s="15"/>
      <c r="AF159" s="16"/>
      <c r="AG159" s="13"/>
      <c r="AH159" s="14">
        <v>97</v>
      </c>
      <c r="AI159" s="15" t="s">
        <v>573</v>
      </c>
      <c r="AJ159" s="16">
        <v>8</v>
      </c>
      <c r="AK159" s="42">
        <v>97</v>
      </c>
      <c r="AL159" s="17"/>
      <c r="AM159" s="18"/>
    </row>
    <row r="160" spans="2:39" ht="15" customHeight="1" x14ac:dyDescent="0.2">
      <c r="B160" s="147"/>
      <c r="C160" s="155"/>
      <c r="D160" s="170"/>
      <c r="E160" s="161"/>
      <c r="F160" s="161"/>
      <c r="G160" s="164"/>
      <c r="H160" s="150"/>
      <c r="I160" s="150"/>
      <c r="J160" s="3">
        <v>44546</v>
      </c>
      <c r="K160" s="4" t="s">
        <v>402</v>
      </c>
      <c r="L160" s="5">
        <v>9.4</v>
      </c>
      <c r="M160" s="6">
        <v>0.6</v>
      </c>
      <c r="N160" s="6">
        <v>8.4</v>
      </c>
      <c r="O160" s="9">
        <v>5</v>
      </c>
      <c r="P160" s="8" t="s">
        <v>426</v>
      </c>
      <c r="Q160" s="8" t="s">
        <v>414</v>
      </c>
      <c r="R160" s="7">
        <v>0</v>
      </c>
      <c r="S160" s="7">
        <v>2.1</v>
      </c>
      <c r="T160" s="7">
        <v>1.8</v>
      </c>
      <c r="U160" s="7">
        <v>4</v>
      </c>
      <c r="V160" s="7">
        <v>5</v>
      </c>
      <c r="W160" s="7">
        <v>2.6</v>
      </c>
      <c r="X160" s="7">
        <v>49.9</v>
      </c>
      <c r="Y160" s="7">
        <v>34.6</v>
      </c>
      <c r="Z160" s="7">
        <v>24.700000000000003</v>
      </c>
      <c r="AA160" s="46">
        <v>2.4849999999999999</v>
      </c>
      <c r="AB160" s="41" t="s">
        <v>415</v>
      </c>
      <c r="AC160" s="13"/>
      <c r="AD160" s="14">
        <v>32</v>
      </c>
      <c r="AE160" s="15" t="s">
        <v>573</v>
      </c>
      <c r="AF160" s="16">
        <v>6.8</v>
      </c>
      <c r="AG160" s="13"/>
      <c r="AH160" s="14">
        <v>990</v>
      </c>
      <c r="AI160" s="15" t="s">
        <v>573</v>
      </c>
      <c r="AJ160" s="16">
        <v>32</v>
      </c>
      <c r="AK160" s="42">
        <v>1022</v>
      </c>
      <c r="AL160" s="17"/>
      <c r="AM160" s="18"/>
    </row>
    <row r="161" spans="2:39" ht="15" customHeight="1" x14ac:dyDescent="0.2">
      <c r="B161" s="147"/>
      <c r="C161" s="155">
        <v>122</v>
      </c>
      <c r="D161" s="170" t="s">
        <v>262</v>
      </c>
      <c r="E161" s="161"/>
      <c r="F161" s="161"/>
      <c r="G161" s="164"/>
      <c r="H161" s="150" t="s">
        <v>263</v>
      </c>
      <c r="I161" s="150" t="s">
        <v>169</v>
      </c>
      <c r="J161" s="3">
        <v>44341</v>
      </c>
      <c r="K161" s="4" t="s">
        <v>402</v>
      </c>
      <c r="L161" s="5">
        <v>21.3</v>
      </c>
      <c r="M161" s="6">
        <v>0.38</v>
      </c>
      <c r="N161" s="6">
        <v>15</v>
      </c>
      <c r="O161" s="9">
        <v>3</v>
      </c>
      <c r="P161" s="8" t="s">
        <v>417</v>
      </c>
      <c r="Q161" s="8" t="s">
        <v>397</v>
      </c>
      <c r="R161" s="7">
        <v>0</v>
      </c>
      <c r="S161" s="7">
        <v>35.9</v>
      </c>
      <c r="T161" s="7">
        <v>19.3</v>
      </c>
      <c r="U161" s="7">
        <v>21.2</v>
      </c>
      <c r="V161" s="7">
        <v>20.8</v>
      </c>
      <c r="W161" s="7">
        <v>2</v>
      </c>
      <c r="X161" s="7">
        <v>0.4</v>
      </c>
      <c r="Y161" s="7">
        <v>0.4</v>
      </c>
      <c r="Z161" s="7">
        <v>83.7</v>
      </c>
      <c r="AA161" s="46">
        <v>2.7360000000000002</v>
      </c>
      <c r="AB161" s="41" t="s">
        <v>413</v>
      </c>
      <c r="AC161" s="13" t="s">
        <v>571</v>
      </c>
      <c r="AD161" s="14">
        <v>2.7</v>
      </c>
      <c r="AE161" s="15"/>
      <c r="AF161" s="16"/>
      <c r="AG161" s="13"/>
      <c r="AH161" s="14">
        <v>2.8</v>
      </c>
      <c r="AI161" s="15" t="s">
        <v>573</v>
      </c>
      <c r="AJ161" s="16">
        <v>0.86</v>
      </c>
      <c r="AK161" s="42">
        <v>2.8</v>
      </c>
      <c r="AL161" s="17"/>
      <c r="AM161" s="18"/>
    </row>
    <row r="162" spans="2:39" ht="15" customHeight="1" x14ac:dyDescent="0.2">
      <c r="B162" s="147"/>
      <c r="C162" s="155"/>
      <c r="D162" s="170"/>
      <c r="E162" s="161"/>
      <c r="F162" s="161"/>
      <c r="G162" s="164"/>
      <c r="H162" s="150"/>
      <c r="I162" s="150"/>
      <c r="J162" s="3">
        <v>44357</v>
      </c>
      <c r="K162" s="4" t="s">
        <v>402</v>
      </c>
      <c r="L162" s="5">
        <v>19.8</v>
      </c>
      <c r="M162" s="6">
        <v>0.45</v>
      </c>
      <c r="N162" s="6">
        <v>16.600000000000001</v>
      </c>
      <c r="O162" s="9">
        <v>5</v>
      </c>
      <c r="P162" s="8" t="s">
        <v>417</v>
      </c>
      <c r="Q162" s="8" t="s">
        <v>397</v>
      </c>
      <c r="R162" s="7">
        <v>0</v>
      </c>
      <c r="S162" s="7">
        <v>37.299999999999997</v>
      </c>
      <c r="T162" s="7">
        <v>27.4</v>
      </c>
      <c r="U162" s="7">
        <v>20.5</v>
      </c>
      <c r="V162" s="7">
        <v>12.6</v>
      </c>
      <c r="W162" s="7">
        <v>1.5</v>
      </c>
      <c r="X162" s="7">
        <v>0.4</v>
      </c>
      <c r="Y162" s="7">
        <v>0.3</v>
      </c>
      <c r="Z162" s="7">
        <v>83</v>
      </c>
      <c r="AA162" s="46">
        <v>2.7570000000000001</v>
      </c>
      <c r="AB162" s="41" t="s">
        <v>416</v>
      </c>
      <c r="AC162" s="13" t="s">
        <v>571</v>
      </c>
      <c r="AD162" s="14">
        <v>6.5</v>
      </c>
      <c r="AE162" s="15"/>
      <c r="AF162" s="16"/>
      <c r="AG162" s="13"/>
      <c r="AH162" s="14">
        <v>8</v>
      </c>
      <c r="AI162" s="15" t="s">
        <v>573</v>
      </c>
      <c r="AJ162" s="16">
        <v>2.1</v>
      </c>
      <c r="AK162" s="42">
        <v>8</v>
      </c>
      <c r="AL162" s="17"/>
      <c r="AM162" s="18"/>
    </row>
    <row r="163" spans="2:39" ht="15" customHeight="1" x14ac:dyDescent="0.2">
      <c r="B163" s="147"/>
      <c r="C163" s="155"/>
      <c r="D163" s="170"/>
      <c r="E163" s="161"/>
      <c r="F163" s="161"/>
      <c r="G163" s="164"/>
      <c r="H163" s="150"/>
      <c r="I163" s="150"/>
      <c r="J163" s="3">
        <v>44434</v>
      </c>
      <c r="K163" s="4" t="s">
        <v>395</v>
      </c>
      <c r="L163" s="5">
        <v>26</v>
      </c>
      <c r="M163" s="6">
        <v>0.3</v>
      </c>
      <c r="N163" s="6">
        <v>16.899999999999999</v>
      </c>
      <c r="O163" s="9">
        <v>5</v>
      </c>
      <c r="P163" s="8" t="s">
        <v>417</v>
      </c>
      <c r="Q163" s="8" t="s">
        <v>397</v>
      </c>
      <c r="R163" s="7">
        <v>0</v>
      </c>
      <c r="S163" s="7">
        <v>46.4</v>
      </c>
      <c r="T163" s="7">
        <v>21</v>
      </c>
      <c r="U163" s="7">
        <v>18.3</v>
      </c>
      <c r="V163" s="7">
        <v>13.4</v>
      </c>
      <c r="W163" s="7">
        <v>0.6</v>
      </c>
      <c r="X163" s="7">
        <v>0.1</v>
      </c>
      <c r="Y163" s="7">
        <v>0.2</v>
      </c>
      <c r="Z163" s="7">
        <v>91.4</v>
      </c>
      <c r="AA163" s="46">
        <v>2.6909999999999998</v>
      </c>
      <c r="AB163" s="41" t="s">
        <v>413</v>
      </c>
      <c r="AC163" s="13" t="s">
        <v>571</v>
      </c>
      <c r="AD163" s="14">
        <v>4.4000000000000004</v>
      </c>
      <c r="AE163" s="15"/>
      <c r="AF163" s="16"/>
      <c r="AG163" s="13"/>
      <c r="AH163" s="14">
        <v>4.8</v>
      </c>
      <c r="AI163" s="15" t="s">
        <v>573</v>
      </c>
      <c r="AJ163" s="16">
        <v>1.4</v>
      </c>
      <c r="AK163" s="42">
        <v>4.8</v>
      </c>
      <c r="AL163" s="17"/>
      <c r="AM163" s="18"/>
    </row>
    <row r="164" spans="2:39" ht="15" customHeight="1" x14ac:dyDescent="0.2">
      <c r="B164" s="147"/>
      <c r="C164" s="155"/>
      <c r="D164" s="170"/>
      <c r="E164" s="161"/>
      <c r="F164" s="161"/>
      <c r="G164" s="164"/>
      <c r="H164" s="150"/>
      <c r="I164" s="150"/>
      <c r="J164" s="3">
        <v>44494</v>
      </c>
      <c r="K164" s="4" t="s">
        <v>402</v>
      </c>
      <c r="L164" s="5">
        <v>11.8</v>
      </c>
      <c r="M164" s="6">
        <v>0.3</v>
      </c>
      <c r="N164" s="6">
        <v>10.199999999999999</v>
      </c>
      <c r="O164" s="9">
        <v>5</v>
      </c>
      <c r="P164" s="8" t="s">
        <v>417</v>
      </c>
      <c r="Q164" s="8" t="s">
        <v>397</v>
      </c>
      <c r="R164" s="7">
        <v>4.0999999999999996</v>
      </c>
      <c r="S164" s="7">
        <v>34.4</v>
      </c>
      <c r="T164" s="7">
        <v>23.7</v>
      </c>
      <c r="U164" s="7">
        <v>18.5</v>
      </c>
      <c r="V164" s="7">
        <v>16.8</v>
      </c>
      <c r="W164" s="7">
        <v>1.6</v>
      </c>
      <c r="X164" s="7">
        <v>0.6</v>
      </c>
      <c r="Y164" s="7">
        <v>0.3</v>
      </c>
      <c r="Z164" s="7">
        <v>81.8</v>
      </c>
      <c r="AA164" s="46">
        <v>2.7080000000000002</v>
      </c>
      <c r="AB164" s="41" t="s">
        <v>413</v>
      </c>
      <c r="AC164" s="13" t="s">
        <v>571</v>
      </c>
      <c r="AD164" s="14">
        <v>2</v>
      </c>
      <c r="AE164" s="15"/>
      <c r="AF164" s="16"/>
      <c r="AG164" s="13"/>
      <c r="AH164" s="14">
        <v>2.4</v>
      </c>
      <c r="AI164" s="15" t="s">
        <v>573</v>
      </c>
      <c r="AJ164" s="16">
        <v>0.67</v>
      </c>
      <c r="AK164" s="42">
        <v>2.4</v>
      </c>
      <c r="AL164" s="17"/>
      <c r="AM164" s="18"/>
    </row>
    <row r="165" spans="2:39" ht="15" customHeight="1" x14ac:dyDescent="0.2">
      <c r="B165" s="147"/>
      <c r="C165" s="155"/>
      <c r="D165" s="170"/>
      <c r="E165" s="161"/>
      <c r="F165" s="161"/>
      <c r="G165" s="164"/>
      <c r="H165" s="150"/>
      <c r="I165" s="150"/>
      <c r="J165" s="3">
        <v>44524</v>
      </c>
      <c r="K165" s="4" t="s">
        <v>479</v>
      </c>
      <c r="L165" s="5">
        <v>3.7</v>
      </c>
      <c r="M165" s="6">
        <v>0.3</v>
      </c>
      <c r="N165" s="6">
        <v>7.4</v>
      </c>
      <c r="O165" s="9">
        <v>5</v>
      </c>
      <c r="P165" s="8" t="s">
        <v>417</v>
      </c>
      <c r="Q165" s="8" t="s">
        <v>397</v>
      </c>
      <c r="R165" s="7">
        <v>0</v>
      </c>
      <c r="S165" s="7">
        <v>38.1</v>
      </c>
      <c r="T165" s="7">
        <v>37.700000000000003</v>
      </c>
      <c r="U165" s="7">
        <v>18.100000000000001</v>
      </c>
      <c r="V165" s="7">
        <v>5.4</v>
      </c>
      <c r="W165" s="7">
        <v>0.4</v>
      </c>
      <c r="X165" s="7">
        <v>0.2</v>
      </c>
      <c r="Y165" s="7">
        <v>0.1</v>
      </c>
      <c r="Z165" s="7">
        <v>81</v>
      </c>
      <c r="AA165" s="46">
        <v>2.702</v>
      </c>
      <c r="AB165" s="41" t="s">
        <v>416</v>
      </c>
      <c r="AC165" s="13" t="s">
        <v>571</v>
      </c>
      <c r="AD165" s="14">
        <v>2.7</v>
      </c>
      <c r="AE165" s="15"/>
      <c r="AF165" s="16"/>
      <c r="AG165" s="13"/>
      <c r="AH165" s="14">
        <v>2.2999999999999998</v>
      </c>
      <c r="AI165" s="15" t="s">
        <v>573</v>
      </c>
      <c r="AJ165" s="16">
        <v>0.62</v>
      </c>
      <c r="AK165" s="42">
        <v>2.2999999999999998</v>
      </c>
      <c r="AL165" s="17"/>
      <c r="AM165" s="18"/>
    </row>
    <row r="166" spans="2:39" ht="15" customHeight="1" x14ac:dyDescent="0.2">
      <c r="B166" s="147"/>
      <c r="C166" s="155"/>
      <c r="D166" s="170"/>
      <c r="E166" s="161"/>
      <c r="F166" s="161"/>
      <c r="G166" s="164"/>
      <c r="H166" s="150"/>
      <c r="I166" s="150"/>
      <c r="J166" s="3">
        <v>44546</v>
      </c>
      <c r="K166" s="4" t="s">
        <v>402</v>
      </c>
      <c r="L166" s="5">
        <v>10.3</v>
      </c>
      <c r="M166" s="6">
        <v>0.3</v>
      </c>
      <c r="N166" s="6">
        <v>8.6</v>
      </c>
      <c r="O166" s="9">
        <v>5</v>
      </c>
      <c r="P166" s="8" t="s">
        <v>417</v>
      </c>
      <c r="Q166" s="8" t="s">
        <v>397</v>
      </c>
      <c r="R166" s="7">
        <v>0</v>
      </c>
      <c r="S166" s="7">
        <v>36.4</v>
      </c>
      <c r="T166" s="7">
        <v>29.7</v>
      </c>
      <c r="U166" s="7">
        <v>24</v>
      </c>
      <c r="V166" s="7">
        <v>8.6999999999999993</v>
      </c>
      <c r="W166" s="7">
        <v>0.7</v>
      </c>
      <c r="X166" s="7">
        <v>0.3</v>
      </c>
      <c r="Y166" s="7">
        <v>0.2</v>
      </c>
      <c r="Z166" s="7">
        <v>84.5</v>
      </c>
      <c r="AA166" s="46">
        <v>2.7370000000000001</v>
      </c>
      <c r="AB166" s="41" t="s">
        <v>413</v>
      </c>
      <c r="AC166" s="13" t="s">
        <v>571</v>
      </c>
      <c r="AD166" s="14">
        <v>0.87</v>
      </c>
      <c r="AE166" s="15"/>
      <c r="AF166" s="16"/>
      <c r="AG166" s="13"/>
      <c r="AH166" s="14">
        <v>1.2</v>
      </c>
      <c r="AI166" s="15" t="s">
        <v>573</v>
      </c>
      <c r="AJ166" s="16">
        <v>0.24</v>
      </c>
      <c r="AK166" s="42">
        <v>1.2</v>
      </c>
      <c r="AL166" s="17"/>
      <c r="AM166" s="18"/>
    </row>
    <row r="167" spans="2:39" ht="15" customHeight="1" x14ac:dyDescent="0.2">
      <c r="B167" s="147"/>
      <c r="C167" s="155">
        <v>123</v>
      </c>
      <c r="D167" s="170" t="s">
        <v>264</v>
      </c>
      <c r="E167" s="161"/>
      <c r="F167" s="161"/>
      <c r="G167" s="164"/>
      <c r="H167" s="150" t="s">
        <v>265</v>
      </c>
      <c r="I167" s="150" t="s">
        <v>221</v>
      </c>
      <c r="J167" s="3">
        <v>44341</v>
      </c>
      <c r="K167" s="4" t="s">
        <v>402</v>
      </c>
      <c r="L167" s="5">
        <v>19.399999999999999</v>
      </c>
      <c r="M167" s="6">
        <v>0.45</v>
      </c>
      <c r="N167" s="6">
        <v>13.4</v>
      </c>
      <c r="O167" s="9">
        <v>3</v>
      </c>
      <c r="P167" s="8" t="s">
        <v>409</v>
      </c>
      <c r="Q167" s="8" t="s">
        <v>397</v>
      </c>
      <c r="R167" s="7">
        <v>0</v>
      </c>
      <c r="S167" s="7">
        <v>0</v>
      </c>
      <c r="T167" s="7">
        <v>0.2</v>
      </c>
      <c r="U167" s="7">
        <v>2.4</v>
      </c>
      <c r="V167" s="7">
        <v>71.099999999999994</v>
      </c>
      <c r="W167" s="7">
        <v>22.9</v>
      </c>
      <c r="X167" s="7">
        <v>1.6</v>
      </c>
      <c r="Y167" s="7">
        <v>1.8</v>
      </c>
      <c r="Z167" s="7">
        <v>69.8</v>
      </c>
      <c r="AA167" s="46">
        <v>2.7810000000000001</v>
      </c>
      <c r="AB167" s="41" t="s">
        <v>413</v>
      </c>
      <c r="AC167" s="13" t="s">
        <v>571</v>
      </c>
      <c r="AD167" s="14">
        <v>4.3</v>
      </c>
      <c r="AE167" s="15"/>
      <c r="AF167" s="16"/>
      <c r="AG167" s="13"/>
      <c r="AH167" s="14">
        <v>11</v>
      </c>
      <c r="AI167" s="15" t="s">
        <v>573</v>
      </c>
      <c r="AJ167" s="16">
        <v>2.5</v>
      </c>
      <c r="AK167" s="42">
        <v>11</v>
      </c>
      <c r="AL167" s="17"/>
      <c r="AM167" s="18"/>
    </row>
    <row r="168" spans="2:39" ht="15" customHeight="1" x14ac:dyDescent="0.2">
      <c r="B168" s="147"/>
      <c r="C168" s="155"/>
      <c r="D168" s="170"/>
      <c r="E168" s="161"/>
      <c r="F168" s="161"/>
      <c r="G168" s="164"/>
      <c r="H168" s="150"/>
      <c r="I168" s="150"/>
      <c r="J168" s="3">
        <v>44357</v>
      </c>
      <c r="K168" s="4" t="s">
        <v>402</v>
      </c>
      <c r="L168" s="5">
        <v>19.2</v>
      </c>
      <c r="M168" s="6">
        <v>0.45</v>
      </c>
      <c r="N168" s="6">
        <v>17.8</v>
      </c>
      <c r="O168" s="9">
        <v>5</v>
      </c>
      <c r="P168" s="8" t="s">
        <v>409</v>
      </c>
      <c r="Q168" s="8" t="s">
        <v>414</v>
      </c>
      <c r="R168" s="7">
        <v>0</v>
      </c>
      <c r="S168" s="7">
        <v>13.9</v>
      </c>
      <c r="T168" s="7">
        <v>15.9</v>
      </c>
      <c r="U168" s="7">
        <v>48.4</v>
      </c>
      <c r="V168" s="7">
        <v>20.7</v>
      </c>
      <c r="W168" s="7">
        <v>0.5</v>
      </c>
      <c r="X168" s="7">
        <v>0.4</v>
      </c>
      <c r="Y168" s="7">
        <v>0.2</v>
      </c>
      <c r="Z168" s="7">
        <v>77.5</v>
      </c>
      <c r="AA168" s="46">
        <v>2.778</v>
      </c>
      <c r="AB168" s="41" t="s">
        <v>416</v>
      </c>
      <c r="AC168" s="13" t="s">
        <v>571</v>
      </c>
      <c r="AD168" s="14">
        <v>6.7</v>
      </c>
      <c r="AE168" s="15"/>
      <c r="AF168" s="16"/>
      <c r="AG168" s="13"/>
      <c r="AH168" s="14">
        <v>11</v>
      </c>
      <c r="AI168" s="15" t="s">
        <v>573</v>
      </c>
      <c r="AJ168" s="16">
        <v>2.1</v>
      </c>
      <c r="AK168" s="42">
        <v>11</v>
      </c>
      <c r="AL168" s="17"/>
      <c r="AM168" s="18"/>
    </row>
    <row r="169" spans="2:39" ht="15" customHeight="1" x14ac:dyDescent="0.2">
      <c r="B169" s="147"/>
      <c r="C169" s="155"/>
      <c r="D169" s="170"/>
      <c r="E169" s="161"/>
      <c r="F169" s="161"/>
      <c r="G169" s="164"/>
      <c r="H169" s="150"/>
      <c r="I169" s="150"/>
      <c r="J169" s="3">
        <v>44434</v>
      </c>
      <c r="K169" s="4" t="s">
        <v>395</v>
      </c>
      <c r="L169" s="5">
        <v>25.8</v>
      </c>
      <c r="M169" s="6">
        <v>0.6</v>
      </c>
      <c r="N169" s="6">
        <v>15.9</v>
      </c>
      <c r="O169" s="9">
        <v>5</v>
      </c>
      <c r="P169" s="8" t="s">
        <v>417</v>
      </c>
      <c r="Q169" s="8" t="s">
        <v>397</v>
      </c>
      <c r="R169" s="7">
        <v>0</v>
      </c>
      <c r="S169" s="7">
        <v>4.3</v>
      </c>
      <c r="T169" s="7">
        <v>10.6</v>
      </c>
      <c r="U169" s="7">
        <v>43.3</v>
      </c>
      <c r="V169" s="7">
        <v>34.6</v>
      </c>
      <c r="W169" s="7">
        <v>5.2</v>
      </c>
      <c r="X169" s="7">
        <v>1</v>
      </c>
      <c r="Y169" s="7">
        <v>1</v>
      </c>
      <c r="Z169" s="7">
        <v>75.599999999999994</v>
      </c>
      <c r="AA169" s="46">
        <v>2.71</v>
      </c>
      <c r="AB169" s="41" t="s">
        <v>413</v>
      </c>
      <c r="AC169" s="13" t="s">
        <v>571</v>
      </c>
      <c r="AD169" s="14">
        <v>2.4</v>
      </c>
      <c r="AE169" s="15"/>
      <c r="AF169" s="16"/>
      <c r="AG169" s="13"/>
      <c r="AH169" s="14">
        <v>7.9</v>
      </c>
      <c r="AI169" s="15" t="s">
        <v>573</v>
      </c>
      <c r="AJ169" s="16">
        <v>1</v>
      </c>
      <c r="AK169" s="42">
        <v>7.9</v>
      </c>
      <c r="AL169" s="17"/>
      <c r="AM169" s="18"/>
    </row>
    <row r="170" spans="2:39" ht="15" customHeight="1" x14ac:dyDescent="0.2">
      <c r="B170" s="147"/>
      <c r="C170" s="155"/>
      <c r="D170" s="170"/>
      <c r="E170" s="161"/>
      <c r="F170" s="161"/>
      <c r="G170" s="164"/>
      <c r="H170" s="150"/>
      <c r="I170" s="150"/>
      <c r="J170" s="3">
        <v>44494</v>
      </c>
      <c r="K170" s="4" t="s">
        <v>398</v>
      </c>
      <c r="L170" s="5">
        <v>11.8</v>
      </c>
      <c r="M170" s="6">
        <v>0.3</v>
      </c>
      <c r="N170" s="6">
        <v>9.1999999999999993</v>
      </c>
      <c r="O170" s="9">
        <v>5</v>
      </c>
      <c r="P170" s="8" t="s">
        <v>409</v>
      </c>
      <c r="Q170" s="8" t="s">
        <v>412</v>
      </c>
      <c r="R170" s="7">
        <v>0</v>
      </c>
      <c r="S170" s="7">
        <v>2.2999999999999998</v>
      </c>
      <c r="T170" s="7">
        <v>9.9</v>
      </c>
      <c r="U170" s="7">
        <v>39.9</v>
      </c>
      <c r="V170" s="7">
        <v>38.700000000000003</v>
      </c>
      <c r="W170" s="7">
        <v>6</v>
      </c>
      <c r="X170" s="7">
        <v>1.5</v>
      </c>
      <c r="Y170" s="7">
        <v>1.7</v>
      </c>
      <c r="Z170" s="7">
        <v>81.7</v>
      </c>
      <c r="AA170" s="46">
        <v>2.7450000000000001</v>
      </c>
      <c r="AB170" s="41" t="s">
        <v>413</v>
      </c>
      <c r="AC170" s="13" t="s">
        <v>571</v>
      </c>
      <c r="AD170" s="14">
        <v>3.1</v>
      </c>
      <c r="AE170" s="15"/>
      <c r="AF170" s="16"/>
      <c r="AG170" s="13"/>
      <c r="AH170" s="14">
        <v>3.5</v>
      </c>
      <c r="AI170" s="15" t="s">
        <v>573</v>
      </c>
      <c r="AJ170" s="16">
        <v>1</v>
      </c>
      <c r="AK170" s="42">
        <v>3.5</v>
      </c>
      <c r="AL170" s="17"/>
      <c r="AM170" s="18"/>
    </row>
    <row r="171" spans="2:39" ht="15" customHeight="1" x14ac:dyDescent="0.2">
      <c r="B171" s="147"/>
      <c r="C171" s="155"/>
      <c r="D171" s="170"/>
      <c r="E171" s="161"/>
      <c r="F171" s="161"/>
      <c r="G171" s="164"/>
      <c r="H171" s="150"/>
      <c r="I171" s="150"/>
      <c r="J171" s="3">
        <v>44524</v>
      </c>
      <c r="K171" s="4" t="s">
        <v>479</v>
      </c>
      <c r="L171" s="5">
        <v>3.1</v>
      </c>
      <c r="M171" s="6">
        <v>0.3</v>
      </c>
      <c r="N171" s="6">
        <v>7</v>
      </c>
      <c r="O171" s="9">
        <v>5</v>
      </c>
      <c r="P171" s="8" t="s">
        <v>409</v>
      </c>
      <c r="Q171" s="8" t="s">
        <v>397</v>
      </c>
      <c r="R171" s="7">
        <v>0</v>
      </c>
      <c r="S171" s="7">
        <v>1.1000000000000001</v>
      </c>
      <c r="T171" s="7">
        <v>2.4</v>
      </c>
      <c r="U171" s="7">
        <v>20.6</v>
      </c>
      <c r="V171" s="7">
        <v>62.1</v>
      </c>
      <c r="W171" s="7">
        <v>9.1</v>
      </c>
      <c r="X171" s="7">
        <v>3.1</v>
      </c>
      <c r="Y171" s="7">
        <v>1.6</v>
      </c>
      <c r="Z171" s="7">
        <v>77.8</v>
      </c>
      <c r="AA171" s="46">
        <v>2.8460000000000001</v>
      </c>
      <c r="AB171" s="41" t="s">
        <v>413</v>
      </c>
      <c r="AC171" s="13" t="s">
        <v>571</v>
      </c>
      <c r="AD171" s="14">
        <v>3.9</v>
      </c>
      <c r="AE171" s="15"/>
      <c r="AF171" s="16"/>
      <c r="AG171" s="13"/>
      <c r="AH171" s="14">
        <v>5.8</v>
      </c>
      <c r="AI171" s="15" t="s">
        <v>573</v>
      </c>
      <c r="AJ171" s="16">
        <v>1.6</v>
      </c>
      <c r="AK171" s="42">
        <v>5.8</v>
      </c>
      <c r="AL171" s="17"/>
      <c r="AM171" s="18"/>
    </row>
    <row r="172" spans="2:39" ht="15" customHeight="1" x14ac:dyDescent="0.2">
      <c r="B172" s="148"/>
      <c r="C172" s="156"/>
      <c r="D172" s="296"/>
      <c r="E172" s="162"/>
      <c r="F172" s="162"/>
      <c r="G172" s="165"/>
      <c r="H172" s="151"/>
      <c r="I172" s="151"/>
      <c r="J172" s="20">
        <v>44546</v>
      </c>
      <c r="K172" s="21" t="s">
        <v>398</v>
      </c>
      <c r="L172" s="22">
        <v>9.6999999999999993</v>
      </c>
      <c r="M172" s="23">
        <v>0.5</v>
      </c>
      <c r="N172" s="23">
        <v>7.8</v>
      </c>
      <c r="O172" s="26">
        <v>5</v>
      </c>
      <c r="P172" s="25" t="s">
        <v>409</v>
      </c>
      <c r="Q172" s="25" t="s">
        <v>397</v>
      </c>
      <c r="R172" s="24">
        <v>0</v>
      </c>
      <c r="S172" s="24">
        <v>0.2</v>
      </c>
      <c r="T172" s="24">
        <v>0.3</v>
      </c>
      <c r="U172" s="24">
        <v>11.7</v>
      </c>
      <c r="V172" s="24">
        <v>81.5</v>
      </c>
      <c r="W172" s="24">
        <v>5.0999999999999996</v>
      </c>
      <c r="X172" s="24">
        <v>0.7</v>
      </c>
      <c r="Y172" s="24">
        <v>0.5</v>
      </c>
      <c r="Z172" s="24">
        <v>78.099999999999994</v>
      </c>
      <c r="AA172" s="47">
        <v>2.85</v>
      </c>
      <c r="AB172" s="43" t="s">
        <v>413</v>
      </c>
      <c r="AC172" s="30" t="s">
        <v>571</v>
      </c>
      <c r="AD172" s="31">
        <v>2</v>
      </c>
      <c r="AE172" s="32"/>
      <c r="AF172" s="33"/>
      <c r="AG172" s="30"/>
      <c r="AH172" s="31">
        <v>1.9</v>
      </c>
      <c r="AI172" s="32" t="s">
        <v>573</v>
      </c>
      <c r="AJ172" s="33">
        <v>0.62</v>
      </c>
      <c r="AK172" s="44">
        <v>1.9</v>
      </c>
      <c r="AL172" s="34"/>
      <c r="AM172" s="18"/>
    </row>
  </sheetData>
  <mergeCells count="211"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M1:M4"/>
    <mergeCell ref="N1:AL1"/>
    <mergeCell ref="N2:N4"/>
    <mergeCell ref="O2:AB2"/>
    <mergeCell ref="AL2:AL4"/>
    <mergeCell ref="P3:P4"/>
    <mergeCell ref="Q3:Q4"/>
    <mergeCell ref="R3:Y3"/>
    <mergeCell ref="Z3:Z4"/>
    <mergeCell ref="AA3:AA4"/>
    <mergeCell ref="AB3:AB4"/>
    <mergeCell ref="AC2:AK2"/>
    <mergeCell ref="AC3:AK3"/>
    <mergeCell ref="AC4:AF4"/>
    <mergeCell ref="AG4:AJ4"/>
    <mergeCell ref="O3:O4"/>
    <mergeCell ref="H5:H10"/>
    <mergeCell ref="I5:I10"/>
    <mergeCell ref="C11:C16"/>
    <mergeCell ref="D11:D16"/>
    <mergeCell ref="E11:E16"/>
    <mergeCell ref="F11:F16"/>
    <mergeCell ref="G11:G16"/>
    <mergeCell ref="H11:H16"/>
    <mergeCell ref="I11:I16"/>
    <mergeCell ref="C5:C10"/>
    <mergeCell ref="D5:D10"/>
    <mergeCell ref="E5:E10"/>
    <mergeCell ref="F5:F10"/>
    <mergeCell ref="G5:G10"/>
    <mergeCell ref="H17:H22"/>
    <mergeCell ref="I17:I22"/>
    <mergeCell ref="C23:C28"/>
    <mergeCell ref="D23:D28"/>
    <mergeCell ref="E23:E28"/>
    <mergeCell ref="F23:F28"/>
    <mergeCell ref="G23:G28"/>
    <mergeCell ref="H23:H28"/>
    <mergeCell ref="I23:I28"/>
    <mergeCell ref="C17:C22"/>
    <mergeCell ref="D17:D22"/>
    <mergeCell ref="E17:E22"/>
    <mergeCell ref="F17:F22"/>
    <mergeCell ref="G17:G22"/>
    <mergeCell ref="H29:H34"/>
    <mergeCell ref="I29:I34"/>
    <mergeCell ref="C35:C40"/>
    <mergeCell ref="D35:D40"/>
    <mergeCell ref="E35:E40"/>
    <mergeCell ref="F35:F40"/>
    <mergeCell ref="G35:G40"/>
    <mergeCell ref="H35:H40"/>
    <mergeCell ref="I35:I40"/>
    <mergeCell ref="C29:C34"/>
    <mergeCell ref="D29:D34"/>
    <mergeCell ref="E29:E34"/>
    <mergeCell ref="F29:F34"/>
    <mergeCell ref="G29:G34"/>
    <mergeCell ref="H41:H46"/>
    <mergeCell ref="I41:I46"/>
    <mergeCell ref="C47:C56"/>
    <mergeCell ref="D47:D56"/>
    <mergeCell ref="E47:E56"/>
    <mergeCell ref="F47:F56"/>
    <mergeCell ref="G47:G56"/>
    <mergeCell ref="H47:H56"/>
    <mergeCell ref="I47:I56"/>
    <mergeCell ref="C41:C46"/>
    <mergeCell ref="D41:D46"/>
    <mergeCell ref="E41:E46"/>
    <mergeCell ref="F41:F46"/>
    <mergeCell ref="G41:G46"/>
    <mergeCell ref="H57:H62"/>
    <mergeCell ref="I57:I62"/>
    <mergeCell ref="C63:C68"/>
    <mergeCell ref="D63:D68"/>
    <mergeCell ref="E63:E68"/>
    <mergeCell ref="F63:F68"/>
    <mergeCell ref="G63:G68"/>
    <mergeCell ref="H63:H68"/>
    <mergeCell ref="I63:I68"/>
    <mergeCell ref="C57:C62"/>
    <mergeCell ref="D57:D62"/>
    <mergeCell ref="E57:E62"/>
    <mergeCell ref="F57:F62"/>
    <mergeCell ref="G57:G62"/>
    <mergeCell ref="H69:H74"/>
    <mergeCell ref="I69:I74"/>
    <mergeCell ref="C75:C80"/>
    <mergeCell ref="D75:D80"/>
    <mergeCell ref="E75:E80"/>
    <mergeCell ref="F75:F80"/>
    <mergeCell ref="G75:G80"/>
    <mergeCell ref="H75:H80"/>
    <mergeCell ref="I75:I80"/>
    <mergeCell ref="C69:C74"/>
    <mergeCell ref="D69:D74"/>
    <mergeCell ref="E69:E74"/>
    <mergeCell ref="F69:F74"/>
    <mergeCell ref="G69:G74"/>
    <mergeCell ref="H81:H86"/>
    <mergeCell ref="I81:I86"/>
    <mergeCell ref="C87:C92"/>
    <mergeCell ref="D87:D92"/>
    <mergeCell ref="E87:E92"/>
    <mergeCell ref="F87:F92"/>
    <mergeCell ref="G87:G92"/>
    <mergeCell ref="H87:H92"/>
    <mergeCell ref="I87:I92"/>
    <mergeCell ref="C81:C86"/>
    <mergeCell ref="D81:D86"/>
    <mergeCell ref="E81:E86"/>
    <mergeCell ref="F81:F86"/>
    <mergeCell ref="G81:G86"/>
    <mergeCell ref="H93:H98"/>
    <mergeCell ref="I93:I98"/>
    <mergeCell ref="C99:C104"/>
    <mergeCell ref="D99:D104"/>
    <mergeCell ref="E99:E104"/>
    <mergeCell ref="F99:F104"/>
    <mergeCell ref="G99:G104"/>
    <mergeCell ref="H99:H104"/>
    <mergeCell ref="I99:I104"/>
    <mergeCell ref="C93:C98"/>
    <mergeCell ref="D93:D98"/>
    <mergeCell ref="E93:E98"/>
    <mergeCell ref="F93:F98"/>
    <mergeCell ref="G93:G98"/>
    <mergeCell ref="H105:H110"/>
    <mergeCell ref="I105:I110"/>
    <mergeCell ref="C111:C116"/>
    <mergeCell ref="D111:D116"/>
    <mergeCell ref="E111:E116"/>
    <mergeCell ref="F111:F116"/>
    <mergeCell ref="G111:G116"/>
    <mergeCell ref="H111:H116"/>
    <mergeCell ref="I111:I116"/>
    <mergeCell ref="C105:C110"/>
    <mergeCell ref="D105:D110"/>
    <mergeCell ref="E105:E110"/>
    <mergeCell ref="F105:F110"/>
    <mergeCell ref="G105:G110"/>
    <mergeCell ref="H117:H122"/>
    <mergeCell ref="I117:I122"/>
    <mergeCell ref="C123:C132"/>
    <mergeCell ref="D123:D132"/>
    <mergeCell ref="E123:E132"/>
    <mergeCell ref="F123:F132"/>
    <mergeCell ref="G123:G132"/>
    <mergeCell ref="H123:H132"/>
    <mergeCell ref="I123:I132"/>
    <mergeCell ref="C117:C122"/>
    <mergeCell ref="D117:D122"/>
    <mergeCell ref="E117:E122"/>
    <mergeCell ref="F117:F122"/>
    <mergeCell ref="G117:G122"/>
    <mergeCell ref="G155:G160"/>
    <mergeCell ref="H155:H160"/>
    <mergeCell ref="I155:I160"/>
    <mergeCell ref="C149:C154"/>
    <mergeCell ref="D149:D154"/>
    <mergeCell ref="E149:E154"/>
    <mergeCell ref="F149:F154"/>
    <mergeCell ref="G149:G154"/>
    <mergeCell ref="H133:H142"/>
    <mergeCell ref="I133:I142"/>
    <mergeCell ref="C143:C148"/>
    <mergeCell ref="D143:D148"/>
    <mergeCell ref="E143:E148"/>
    <mergeCell ref="F143:F148"/>
    <mergeCell ref="G143:G148"/>
    <mergeCell ref="H143:H148"/>
    <mergeCell ref="I143:I148"/>
    <mergeCell ref="C133:C142"/>
    <mergeCell ref="D133:D142"/>
    <mergeCell ref="E133:E142"/>
    <mergeCell ref="F133:F142"/>
    <mergeCell ref="G133:G142"/>
    <mergeCell ref="B5:B56"/>
    <mergeCell ref="B57:B104"/>
    <mergeCell ref="B105:B154"/>
    <mergeCell ref="B155:B172"/>
    <mergeCell ref="H161:H166"/>
    <mergeCell ref="I161:I166"/>
    <mergeCell ref="C167:C172"/>
    <mergeCell ref="D167:D172"/>
    <mergeCell ref="E167:E172"/>
    <mergeCell ref="F167:F172"/>
    <mergeCell ref="G167:G172"/>
    <mergeCell ref="H167:H172"/>
    <mergeCell ref="I167:I172"/>
    <mergeCell ref="C161:C166"/>
    <mergeCell ref="D161:D166"/>
    <mergeCell ref="E161:E166"/>
    <mergeCell ref="F161:F166"/>
    <mergeCell ref="G161:G166"/>
    <mergeCell ref="H149:H154"/>
    <mergeCell ref="I149:I154"/>
    <mergeCell ref="C155:C160"/>
    <mergeCell ref="D155:D160"/>
    <mergeCell ref="E155:E160"/>
    <mergeCell ref="F155:F160"/>
  </mergeCells>
  <phoneticPr fontId="3"/>
  <conditionalFormatting sqref="AD5:AD172 AF5:AF172 AJ5:AJ172 AH5:AH172">
    <cfRule type="cellIs" dxfId="78" priority="8" stopIfTrue="1" operator="greaterThanOrEqual">
      <formula>10</formula>
    </cfRule>
    <cfRule type="cellIs" dxfId="77" priority="9" stopIfTrue="1" operator="greaterThanOrEqual">
      <formula>1</formula>
    </cfRule>
    <cfRule type="cellIs" dxfId="76" priority="10" stopIfTrue="1" operator="greaterThanOrEqual">
      <formula>0.1</formula>
    </cfRule>
  </conditionalFormatting>
  <conditionalFormatting sqref="AK5:AK172">
    <cfRule type="expression" dxfId="75" priority="2" stopIfTrue="1">
      <formula>AND(AE5="±",AD5&gt;=10)</formula>
    </cfRule>
    <cfRule type="expression" dxfId="74" priority="3" stopIfTrue="1">
      <formula>AND(AE5="±",AD5&gt;=1)</formula>
    </cfRule>
    <cfRule type="expression" dxfId="73" priority="4" stopIfTrue="1">
      <formula>AND(AE5="±",AD5&gt;=0.1)</formula>
    </cfRule>
    <cfRule type="expression" dxfId="72" priority="5" stopIfTrue="1">
      <formula>AND(AC5="&lt;",AH5&gt;=10)</formula>
    </cfRule>
    <cfRule type="expression" dxfId="71" priority="6" stopIfTrue="1">
      <formula>AND(AC5="&lt;",AH5&gt;=1)</formula>
    </cfRule>
    <cfRule type="expression" dxfId="70" priority="7" stopIfTrue="1">
      <formula>AND(AC5="&lt;",AH5&gt;=0.1)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2" fitToHeight="0" orientation="landscape" r:id="rId1"/>
  <headerFooter scaleWithDoc="0">
    <oddHeader>&amp;C&amp;18表4.3.3.1(2) 福島県 &amp;A &amp;P/&amp;N</oddHeader>
  </headerFooter>
  <rowBreaks count="3" manualBreakCount="3">
    <brk id="56" min="1" max="37" man="1"/>
    <brk id="104" min="1" max="37" man="1"/>
    <brk id="154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FE511333-DF58-43D0-A7AF-C3472F6F49A8}">
            <xm:f>NOT(ISERROR(SEARCH("-",AK5)))</xm:f>
            <xm:f>"-"</xm:f>
            <x14:dxf>
              <numFmt numFmtId="187" formatCode="@_ "/>
            </x14:dxf>
          </x14:cfRule>
          <xm:sqref>AK5:AK172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8908-A3DB-4713-966D-11FF978309C8}">
  <sheetPr codeName="Sheet14">
    <tabColor theme="8" tint="-0.249977111117893"/>
    <pageSetUpPr fitToPage="1"/>
  </sheetPr>
  <dimension ref="B1:AN173"/>
  <sheetViews>
    <sheetView view="pageBreakPreview" zoomScaleNormal="100" zoomScaleSheetLayoutView="100" workbookViewId="0">
      <pane xSplit="9" ySplit="5" topLeftCell="J6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5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bestFit="1" customWidth="1"/>
    <col min="4" max="4" width="9.81640625" style="35" customWidth="1"/>
    <col min="5" max="5" width="13.90625" style="35" hidden="1" customWidth="1"/>
    <col min="6" max="7" width="0" style="35" hidden="1" customWidth="1"/>
    <col min="8" max="8" width="15.08984375" style="35" customWidth="1"/>
    <col min="9" max="9" width="13.36328125" style="35" customWidth="1"/>
    <col min="10" max="10" width="8.36328125" style="127" customWidth="1"/>
    <col min="11" max="11" width="4.453125" style="35" bestFit="1" customWidth="1"/>
    <col min="12" max="12" width="5.453125" style="35" customWidth="1"/>
    <col min="13" max="13" width="10" style="35" customWidth="1"/>
    <col min="14" max="14" width="9" style="35" customWidth="1"/>
    <col min="15" max="15" width="7.453125" style="35" customWidth="1"/>
    <col min="16" max="16" width="5.453125" style="52" customWidth="1"/>
    <col min="17" max="17" width="6.81640625" style="36" customWidth="1"/>
    <col min="18" max="18" width="2.453125" style="37" customWidth="1"/>
    <col min="19" max="19" width="4.54296875" style="36" customWidth="1"/>
    <col min="20" max="20" width="5.453125" style="52" customWidth="1"/>
    <col min="21" max="21" width="6.81640625" style="36" customWidth="1"/>
    <col min="22" max="22" width="2.453125" style="37" customWidth="1"/>
    <col min="23" max="23" width="4.54296875" style="36" customWidth="1"/>
    <col min="24" max="24" width="6.6328125" style="36" customWidth="1"/>
    <col min="25" max="25" width="8.453125" style="35" customWidth="1"/>
    <col min="26" max="26" width="10" style="35" customWidth="1"/>
    <col min="27" max="27" width="9" style="35" customWidth="1"/>
    <col min="28" max="28" width="7.453125" style="35" customWidth="1"/>
    <col min="29" max="29" width="5.453125" style="52" customWidth="1"/>
    <col min="30" max="30" width="6.81640625" style="36" customWidth="1"/>
    <col min="31" max="31" width="2.453125" style="37" customWidth="1"/>
    <col min="32" max="32" width="4.54296875" style="36" customWidth="1"/>
    <col min="33" max="33" width="5.453125" style="52" customWidth="1"/>
    <col min="34" max="34" width="6.81640625" style="36" customWidth="1"/>
    <col min="35" max="35" width="2.453125" style="37" customWidth="1"/>
    <col min="36" max="36" width="4.54296875" style="36" customWidth="1"/>
    <col min="37" max="37" width="6.81640625" style="36" customWidth="1"/>
    <col min="38" max="38" width="8.453125" style="35" customWidth="1"/>
    <col min="39" max="39" width="25.81640625" style="35" customWidth="1"/>
    <col min="40" max="40" width="2.453125" style="35" customWidth="1"/>
    <col min="41" max="16384" width="8.90625" style="35"/>
  </cols>
  <sheetData>
    <row r="1" spans="2:40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8" t="s">
        <v>55</v>
      </c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2:40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1" t="s">
        <v>14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 t="s">
        <v>15</v>
      </c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 t="s">
        <v>2</v>
      </c>
    </row>
    <row r="3" spans="2:40" s="2" customFormat="1" ht="14.15" customHeight="1" x14ac:dyDescent="0.2">
      <c r="B3" s="186"/>
      <c r="C3" s="187"/>
      <c r="D3" s="187"/>
      <c r="E3" s="187"/>
      <c r="F3" s="187"/>
      <c r="G3" s="187"/>
      <c r="H3" s="187"/>
      <c r="I3" s="187"/>
      <c r="J3" s="188"/>
      <c r="K3" s="189"/>
      <c r="L3" s="190"/>
      <c r="M3" s="210" t="s">
        <v>30</v>
      </c>
      <c r="N3" s="210" t="s">
        <v>31</v>
      </c>
      <c r="O3" s="213" t="s">
        <v>12</v>
      </c>
      <c r="P3" s="205" t="s">
        <v>16</v>
      </c>
      <c r="Q3" s="206"/>
      <c r="R3" s="206"/>
      <c r="S3" s="206"/>
      <c r="T3" s="206"/>
      <c r="U3" s="206"/>
      <c r="V3" s="206"/>
      <c r="W3" s="206"/>
      <c r="X3" s="207"/>
      <c r="Y3" s="216" t="s">
        <v>17</v>
      </c>
      <c r="Z3" s="210" t="s">
        <v>30</v>
      </c>
      <c r="AA3" s="210" t="s">
        <v>31</v>
      </c>
      <c r="AB3" s="213" t="s">
        <v>12</v>
      </c>
      <c r="AC3" s="205" t="s">
        <v>16</v>
      </c>
      <c r="AD3" s="206"/>
      <c r="AE3" s="206"/>
      <c r="AF3" s="206"/>
      <c r="AG3" s="206"/>
      <c r="AH3" s="206"/>
      <c r="AI3" s="206"/>
      <c r="AJ3" s="206"/>
      <c r="AK3" s="207"/>
      <c r="AL3" s="216" t="s">
        <v>17</v>
      </c>
      <c r="AM3" s="191"/>
    </row>
    <row r="4" spans="2:40" s="2" customFormat="1" ht="14.15" customHeight="1" x14ac:dyDescent="0.2">
      <c r="B4" s="186"/>
      <c r="C4" s="191" t="s">
        <v>3</v>
      </c>
      <c r="D4" s="192" t="s">
        <v>4</v>
      </c>
      <c r="E4" s="192"/>
      <c r="F4" s="192"/>
      <c r="G4" s="192"/>
      <c r="H4" s="192" t="s">
        <v>5</v>
      </c>
      <c r="I4" s="192" t="s">
        <v>6</v>
      </c>
      <c r="J4" s="188"/>
      <c r="K4" s="189"/>
      <c r="L4" s="190"/>
      <c r="M4" s="211"/>
      <c r="N4" s="211"/>
      <c r="O4" s="214"/>
      <c r="P4" s="175" t="s">
        <v>9</v>
      </c>
      <c r="Q4" s="176"/>
      <c r="R4" s="176"/>
      <c r="S4" s="176"/>
      <c r="T4" s="176"/>
      <c r="U4" s="176"/>
      <c r="V4" s="176"/>
      <c r="W4" s="176"/>
      <c r="X4" s="177"/>
      <c r="Y4" s="217"/>
      <c r="Z4" s="211"/>
      <c r="AA4" s="211"/>
      <c r="AB4" s="214"/>
      <c r="AC4" s="175" t="s">
        <v>9</v>
      </c>
      <c r="AD4" s="176"/>
      <c r="AE4" s="176"/>
      <c r="AF4" s="176"/>
      <c r="AG4" s="176"/>
      <c r="AH4" s="176"/>
      <c r="AI4" s="176"/>
      <c r="AJ4" s="176"/>
      <c r="AK4" s="177"/>
      <c r="AL4" s="217"/>
      <c r="AM4" s="191"/>
    </row>
    <row r="5" spans="2:40" s="2" customFormat="1" ht="14.15" customHeight="1" x14ac:dyDescent="0.2">
      <c r="B5" s="186"/>
      <c r="C5" s="191"/>
      <c r="D5" s="192"/>
      <c r="E5" s="192"/>
      <c r="F5" s="192"/>
      <c r="G5" s="192"/>
      <c r="H5" s="192"/>
      <c r="I5" s="192"/>
      <c r="J5" s="188"/>
      <c r="K5" s="189"/>
      <c r="L5" s="190"/>
      <c r="M5" s="212"/>
      <c r="N5" s="212"/>
      <c r="O5" s="215"/>
      <c r="P5" s="175" t="s">
        <v>10</v>
      </c>
      <c r="Q5" s="176"/>
      <c r="R5" s="176"/>
      <c r="S5" s="177"/>
      <c r="T5" s="175" t="s">
        <v>11</v>
      </c>
      <c r="U5" s="176"/>
      <c r="V5" s="176"/>
      <c r="W5" s="177"/>
      <c r="X5" s="40" t="s">
        <v>13</v>
      </c>
      <c r="Y5" s="218"/>
      <c r="Z5" s="212"/>
      <c r="AA5" s="212"/>
      <c r="AB5" s="215"/>
      <c r="AC5" s="175" t="s">
        <v>10</v>
      </c>
      <c r="AD5" s="176"/>
      <c r="AE5" s="176"/>
      <c r="AF5" s="177"/>
      <c r="AG5" s="175" t="s">
        <v>11</v>
      </c>
      <c r="AH5" s="176"/>
      <c r="AI5" s="176"/>
      <c r="AJ5" s="177"/>
      <c r="AK5" s="40" t="s">
        <v>13</v>
      </c>
      <c r="AL5" s="218"/>
      <c r="AM5" s="191"/>
    </row>
    <row r="6" spans="2:40" s="2" customFormat="1" ht="15" customHeight="1" x14ac:dyDescent="0.2">
      <c r="B6" s="146" t="s">
        <v>32</v>
      </c>
      <c r="C6" s="166">
        <v>98</v>
      </c>
      <c r="D6" s="152" t="s">
        <v>217</v>
      </c>
      <c r="E6" s="257"/>
      <c r="F6" s="180"/>
      <c r="G6" s="182"/>
      <c r="H6" s="152" t="s">
        <v>218</v>
      </c>
      <c r="I6" s="152" t="s">
        <v>219</v>
      </c>
      <c r="J6" s="100">
        <v>44342</v>
      </c>
      <c r="K6" s="54" t="s">
        <v>398</v>
      </c>
      <c r="L6" s="101">
        <v>15.2</v>
      </c>
      <c r="M6" s="104" t="s">
        <v>421</v>
      </c>
      <c r="N6" s="104" t="s">
        <v>429</v>
      </c>
      <c r="O6" s="125" t="s">
        <v>430</v>
      </c>
      <c r="P6" s="109" t="s">
        <v>571</v>
      </c>
      <c r="Q6" s="121">
        <v>10</v>
      </c>
      <c r="R6" s="111"/>
      <c r="S6" s="112"/>
      <c r="T6" s="109"/>
      <c r="U6" s="121">
        <v>110</v>
      </c>
      <c r="V6" s="111" t="s">
        <v>573</v>
      </c>
      <c r="W6" s="112">
        <v>6.1</v>
      </c>
      <c r="X6" s="122">
        <v>110</v>
      </c>
      <c r="Y6" s="126">
        <v>0.06</v>
      </c>
      <c r="Z6" s="104" t="s">
        <v>411</v>
      </c>
      <c r="AA6" s="104" t="s">
        <v>429</v>
      </c>
      <c r="AB6" s="54" t="s">
        <v>430</v>
      </c>
      <c r="AC6" s="109" t="s">
        <v>571</v>
      </c>
      <c r="AD6" s="121">
        <v>7.9</v>
      </c>
      <c r="AE6" s="111"/>
      <c r="AF6" s="112"/>
      <c r="AG6" s="109" t="s">
        <v>571</v>
      </c>
      <c r="AH6" s="121">
        <v>9.3000000000000007</v>
      </c>
      <c r="AI6" s="111"/>
      <c r="AJ6" s="112"/>
      <c r="AK6" s="122" t="s">
        <v>434</v>
      </c>
      <c r="AL6" s="126">
        <v>0.06</v>
      </c>
      <c r="AM6" s="113" t="s">
        <v>431</v>
      </c>
      <c r="AN6" s="1"/>
    </row>
    <row r="7" spans="2:40" s="2" customFormat="1" ht="15" customHeight="1" x14ac:dyDescent="0.2">
      <c r="B7" s="147"/>
      <c r="C7" s="155"/>
      <c r="D7" s="150"/>
      <c r="E7" s="258"/>
      <c r="F7" s="181"/>
      <c r="G7" s="183"/>
      <c r="H7" s="150"/>
      <c r="I7" s="150"/>
      <c r="J7" s="3">
        <v>44358</v>
      </c>
      <c r="K7" s="4" t="s">
        <v>402</v>
      </c>
      <c r="L7" s="5">
        <v>21.4</v>
      </c>
      <c r="M7" s="8" t="s">
        <v>428</v>
      </c>
      <c r="N7" s="8" t="s">
        <v>429</v>
      </c>
      <c r="O7" s="48" t="s">
        <v>430</v>
      </c>
      <c r="P7" s="13" t="s">
        <v>571</v>
      </c>
      <c r="Q7" s="14">
        <v>5.4</v>
      </c>
      <c r="R7" s="15"/>
      <c r="S7" s="16"/>
      <c r="T7" s="13"/>
      <c r="U7" s="14">
        <v>34</v>
      </c>
      <c r="V7" s="15" t="s">
        <v>573</v>
      </c>
      <c r="W7" s="16">
        <v>3.8</v>
      </c>
      <c r="X7" s="42">
        <v>34</v>
      </c>
      <c r="Y7" s="49">
        <v>7.0000000000000007E-2</v>
      </c>
      <c r="Z7" s="8" t="s">
        <v>411</v>
      </c>
      <c r="AA7" s="8" t="s">
        <v>429</v>
      </c>
      <c r="AB7" s="4" t="s">
        <v>430</v>
      </c>
      <c r="AC7" s="13" t="s">
        <v>571</v>
      </c>
      <c r="AD7" s="14">
        <v>8.6999999999999993</v>
      </c>
      <c r="AE7" s="15"/>
      <c r="AF7" s="16"/>
      <c r="AG7" s="13"/>
      <c r="AH7" s="14">
        <v>90</v>
      </c>
      <c r="AI7" s="15" t="s">
        <v>573</v>
      </c>
      <c r="AJ7" s="16">
        <v>6.3</v>
      </c>
      <c r="AK7" s="42">
        <v>90</v>
      </c>
      <c r="AL7" s="49">
        <v>0.06</v>
      </c>
      <c r="AM7" s="17" t="s">
        <v>431</v>
      </c>
      <c r="AN7" s="1"/>
    </row>
    <row r="8" spans="2:40" s="2" customFormat="1" ht="15" customHeight="1" x14ac:dyDescent="0.2">
      <c r="B8" s="147"/>
      <c r="C8" s="155"/>
      <c r="D8" s="150"/>
      <c r="E8" s="258"/>
      <c r="F8" s="181"/>
      <c r="G8" s="183"/>
      <c r="H8" s="150"/>
      <c r="I8" s="150"/>
      <c r="J8" s="3">
        <v>44439</v>
      </c>
      <c r="K8" s="4" t="s">
        <v>402</v>
      </c>
      <c r="L8" s="5">
        <v>24.4</v>
      </c>
      <c r="M8" s="8" t="s">
        <v>428</v>
      </c>
      <c r="N8" s="8" t="s">
        <v>429</v>
      </c>
      <c r="O8" s="48" t="s">
        <v>430</v>
      </c>
      <c r="P8" s="13" t="s">
        <v>571</v>
      </c>
      <c r="Q8" s="14">
        <v>8.1999999999999993</v>
      </c>
      <c r="R8" s="15"/>
      <c r="S8" s="16"/>
      <c r="T8" s="13"/>
      <c r="U8" s="14">
        <v>56</v>
      </c>
      <c r="V8" s="15" t="s">
        <v>573</v>
      </c>
      <c r="W8" s="16">
        <v>4.7</v>
      </c>
      <c r="X8" s="42">
        <v>56</v>
      </c>
      <c r="Y8" s="49">
        <v>0.06</v>
      </c>
      <c r="Z8" s="8" t="s">
        <v>411</v>
      </c>
      <c r="AA8" s="8" t="s">
        <v>429</v>
      </c>
      <c r="AB8" s="4" t="s">
        <v>430</v>
      </c>
      <c r="AC8" s="13" t="s">
        <v>571</v>
      </c>
      <c r="AD8" s="14">
        <v>4.9000000000000004</v>
      </c>
      <c r="AE8" s="15"/>
      <c r="AF8" s="16"/>
      <c r="AG8" s="13"/>
      <c r="AH8" s="14">
        <v>10</v>
      </c>
      <c r="AI8" s="15" t="s">
        <v>573</v>
      </c>
      <c r="AJ8" s="16">
        <v>2.5</v>
      </c>
      <c r="AK8" s="42">
        <v>10</v>
      </c>
      <c r="AL8" s="49">
        <v>0.06</v>
      </c>
      <c r="AM8" s="17" t="s">
        <v>431</v>
      </c>
      <c r="AN8" s="1"/>
    </row>
    <row r="9" spans="2:40" s="2" customFormat="1" ht="15" customHeight="1" x14ac:dyDescent="0.2">
      <c r="B9" s="147"/>
      <c r="C9" s="155"/>
      <c r="D9" s="150"/>
      <c r="E9" s="258"/>
      <c r="F9" s="181"/>
      <c r="G9" s="183"/>
      <c r="H9" s="150"/>
      <c r="I9" s="150"/>
      <c r="J9" s="3">
        <v>44492</v>
      </c>
      <c r="K9" s="4" t="s">
        <v>395</v>
      </c>
      <c r="L9" s="5">
        <v>12.6</v>
      </c>
      <c r="M9" s="8" t="s">
        <v>411</v>
      </c>
      <c r="N9" s="8" t="s">
        <v>429</v>
      </c>
      <c r="O9" s="48" t="s">
        <v>430</v>
      </c>
      <c r="P9" s="13" t="s">
        <v>571</v>
      </c>
      <c r="Q9" s="14">
        <v>7</v>
      </c>
      <c r="R9" s="15"/>
      <c r="S9" s="16"/>
      <c r="T9" s="13"/>
      <c r="U9" s="14">
        <v>90</v>
      </c>
      <c r="V9" s="15" t="s">
        <v>573</v>
      </c>
      <c r="W9" s="16">
        <v>6.7</v>
      </c>
      <c r="X9" s="42">
        <v>90</v>
      </c>
      <c r="Y9" s="49">
        <v>7.0000000000000007E-2</v>
      </c>
      <c r="Z9" s="8" t="s">
        <v>411</v>
      </c>
      <c r="AA9" s="8" t="s">
        <v>429</v>
      </c>
      <c r="AB9" s="4" t="s">
        <v>430</v>
      </c>
      <c r="AC9" s="13" t="s">
        <v>571</v>
      </c>
      <c r="AD9" s="14">
        <v>9.3000000000000007</v>
      </c>
      <c r="AE9" s="15"/>
      <c r="AF9" s="16"/>
      <c r="AG9" s="13"/>
      <c r="AH9" s="14">
        <v>79</v>
      </c>
      <c r="AI9" s="15" t="s">
        <v>573</v>
      </c>
      <c r="AJ9" s="16">
        <v>6.9</v>
      </c>
      <c r="AK9" s="42">
        <v>79</v>
      </c>
      <c r="AL9" s="49">
        <v>7.0000000000000007E-2</v>
      </c>
      <c r="AM9" s="17" t="s">
        <v>431</v>
      </c>
      <c r="AN9" s="1"/>
    </row>
    <row r="10" spans="2:40" s="2" customFormat="1" ht="15" customHeight="1" x14ac:dyDescent="0.2">
      <c r="B10" s="147"/>
      <c r="C10" s="155"/>
      <c r="D10" s="150"/>
      <c r="E10" s="258"/>
      <c r="F10" s="181"/>
      <c r="G10" s="183"/>
      <c r="H10" s="150"/>
      <c r="I10" s="150"/>
      <c r="J10" s="3">
        <v>44522</v>
      </c>
      <c r="K10" s="4" t="s">
        <v>398</v>
      </c>
      <c r="L10" s="5">
        <v>12.9</v>
      </c>
      <c r="M10" s="8" t="s">
        <v>411</v>
      </c>
      <c r="N10" s="8" t="s">
        <v>429</v>
      </c>
      <c r="O10" s="48" t="s">
        <v>430</v>
      </c>
      <c r="P10" s="13" t="s">
        <v>571</v>
      </c>
      <c r="Q10" s="14">
        <v>9.6</v>
      </c>
      <c r="R10" s="15"/>
      <c r="S10" s="16"/>
      <c r="T10" s="13"/>
      <c r="U10" s="14">
        <v>64</v>
      </c>
      <c r="V10" s="15" t="s">
        <v>573</v>
      </c>
      <c r="W10" s="16">
        <v>5.9</v>
      </c>
      <c r="X10" s="42">
        <v>64</v>
      </c>
      <c r="Y10" s="49">
        <v>7.0000000000000007E-2</v>
      </c>
      <c r="Z10" s="8" t="s">
        <v>411</v>
      </c>
      <c r="AA10" s="8" t="s">
        <v>429</v>
      </c>
      <c r="AB10" s="4" t="s">
        <v>430</v>
      </c>
      <c r="AC10" s="13" t="s">
        <v>571</v>
      </c>
      <c r="AD10" s="14">
        <v>7.4</v>
      </c>
      <c r="AE10" s="15"/>
      <c r="AF10" s="16"/>
      <c r="AG10" s="13"/>
      <c r="AH10" s="14">
        <v>47</v>
      </c>
      <c r="AI10" s="15" t="s">
        <v>573</v>
      </c>
      <c r="AJ10" s="16">
        <v>5.0999999999999996</v>
      </c>
      <c r="AK10" s="42">
        <v>47</v>
      </c>
      <c r="AL10" s="49">
        <v>7.0000000000000007E-2</v>
      </c>
      <c r="AM10" s="17" t="s">
        <v>431</v>
      </c>
      <c r="AN10" s="1"/>
    </row>
    <row r="11" spans="2:40" s="2" customFormat="1" ht="15" customHeight="1" x14ac:dyDescent="0.2">
      <c r="B11" s="147"/>
      <c r="C11" s="155"/>
      <c r="D11" s="150"/>
      <c r="E11" s="258"/>
      <c r="F11" s="181"/>
      <c r="G11" s="183"/>
      <c r="H11" s="150"/>
      <c r="I11" s="150"/>
      <c r="J11" s="3">
        <v>44544</v>
      </c>
      <c r="K11" s="4" t="s">
        <v>402</v>
      </c>
      <c r="L11" s="5">
        <v>9.8000000000000007</v>
      </c>
      <c r="M11" s="8" t="s">
        <v>411</v>
      </c>
      <c r="N11" s="8" t="s">
        <v>429</v>
      </c>
      <c r="O11" s="48" t="s">
        <v>430</v>
      </c>
      <c r="P11" s="13" t="s">
        <v>571</v>
      </c>
      <c r="Q11" s="14">
        <v>8.6999999999999993</v>
      </c>
      <c r="R11" s="15"/>
      <c r="S11" s="16"/>
      <c r="T11" s="13"/>
      <c r="U11" s="14">
        <v>44</v>
      </c>
      <c r="V11" s="15" t="s">
        <v>573</v>
      </c>
      <c r="W11" s="16">
        <v>4.5999999999999996</v>
      </c>
      <c r="X11" s="42">
        <v>44</v>
      </c>
      <c r="Y11" s="49">
        <v>0.06</v>
      </c>
      <c r="Z11" s="8" t="s">
        <v>411</v>
      </c>
      <c r="AA11" s="8" t="s">
        <v>429</v>
      </c>
      <c r="AB11" s="4" t="s">
        <v>430</v>
      </c>
      <c r="AC11" s="13" t="s">
        <v>571</v>
      </c>
      <c r="AD11" s="14">
        <v>8.8000000000000007</v>
      </c>
      <c r="AE11" s="15"/>
      <c r="AF11" s="16"/>
      <c r="AG11" s="13"/>
      <c r="AH11" s="14">
        <v>14</v>
      </c>
      <c r="AI11" s="15" t="s">
        <v>573</v>
      </c>
      <c r="AJ11" s="16">
        <v>3.2</v>
      </c>
      <c r="AK11" s="42">
        <v>14</v>
      </c>
      <c r="AL11" s="49">
        <v>7.0000000000000007E-2</v>
      </c>
      <c r="AM11" s="17" t="s">
        <v>431</v>
      </c>
      <c r="AN11" s="1"/>
    </row>
    <row r="12" spans="2:40" ht="15" customHeight="1" x14ac:dyDescent="0.2">
      <c r="B12" s="147"/>
      <c r="C12" s="155">
        <v>99</v>
      </c>
      <c r="D12" s="150" t="s">
        <v>217</v>
      </c>
      <c r="E12" s="158"/>
      <c r="F12" s="161"/>
      <c r="G12" s="164"/>
      <c r="H12" s="150" t="s">
        <v>220</v>
      </c>
      <c r="I12" s="150" t="s">
        <v>221</v>
      </c>
      <c r="J12" s="3">
        <v>44342</v>
      </c>
      <c r="K12" s="4" t="s">
        <v>402</v>
      </c>
      <c r="L12" s="5">
        <v>14.6</v>
      </c>
      <c r="M12" s="8" t="s">
        <v>411</v>
      </c>
      <c r="N12" s="8" t="s">
        <v>429</v>
      </c>
      <c r="O12" s="48" t="s">
        <v>430</v>
      </c>
      <c r="P12" s="13" t="s">
        <v>571</v>
      </c>
      <c r="Q12" s="14">
        <v>8.1</v>
      </c>
      <c r="R12" s="15"/>
      <c r="S12" s="16"/>
      <c r="T12" s="13"/>
      <c r="U12" s="14">
        <v>76</v>
      </c>
      <c r="V12" s="15" t="s">
        <v>573</v>
      </c>
      <c r="W12" s="16">
        <v>6.6</v>
      </c>
      <c r="X12" s="42">
        <v>76</v>
      </c>
      <c r="Y12" s="49">
        <v>7.0000000000000007E-2</v>
      </c>
      <c r="Z12" s="8" t="s">
        <v>411</v>
      </c>
      <c r="AA12" s="8" t="s">
        <v>429</v>
      </c>
      <c r="AB12" s="4" t="s">
        <v>430</v>
      </c>
      <c r="AC12" s="13" t="s">
        <v>571</v>
      </c>
      <c r="AD12" s="14">
        <v>8.6999999999999993</v>
      </c>
      <c r="AE12" s="15"/>
      <c r="AF12" s="16"/>
      <c r="AG12" s="13"/>
      <c r="AH12" s="14">
        <v>130</v>
      </c>
      <c r="AI12" s="15" t="s">
        <v>573</v>
      </c>
      <c r="AJ12" s="16">
        <v>7.9</v>
      </c>
      <c r="AK12" s="42">
        <v>130</v>
      </c>
      <c r="AL12" s="49">
        <v>0.06</v>
      </c>
      <c r="AM12" s="17" t="s">
        <v>431</v>
      </c>
      <c r="AN12" s="1"/>
    </row>
    <row r="13" spans="2:40" ht="15" customHeight="1" x14ac:dyDescent="0.2">
      <c r="B13" s="147"/>
      <c r="C13" s="155"/>
      <c r="D13" s="150"/>
      <c r="E13" s="158"/>
      <c r="F13" s="161"/>
      <c r="G13" s="164"/>
      <c r="H13" s="150"/>
      <c r="I13" s="150"/>
      <c r="J13" s="3">
        <v>44358</v>
      </c>
      <c r="K13" s="4" t="s">
        <v>402</v>
      </c>
      <c r="L13" s="5">
        <v>21.4</v>
      </c>
      <c r="M13" s="8" t="s">
        <v>411</v>
      </c>
      <c r="N13" s="8" t="s">
        <v>429</v>
      </c>
      <c r="O13" s="48" t="s">
        <v>430</v>
      </c>
      <c r="P13" s="13"/>
      <c r="Q13" s="14">
        <v>10</v>
      </c>
      <c r="R13" s="15" t="s">
        <v>573</v>
      </c>
      <c r="S13" s="16">
        <v>2.5</v>
      </c>
      <c r="T13" s="13"/>
      <c r="U13" s="14">
        <v>340</v>
      </c>
      <c r="V13" s="15" t="s">
        <v>573</v>
      </c>
      <c r="W13" s="16">
        <v>14</v>
      </c>
      <c r="X13" s="42">
        <v>350</v>
      </c>
      <c r="Y13" s="49">
        <v>7.0000000000000007E-2</v>
      </c>
      <c r="Z13" s="8" t="s">
        <v>411</v>
      </c>
      <c r="AA13" s="8" t="s">
        <v>429</v>
      </c>
      <c r="AB13" s="4" t="s">
        <v>430</v>
      </c>
      <c r="AC13" s="13" t="s">
        <v>571</v>
      </c>
      <c r="AD13" s="14">
        <v>8.3000000000000007</v>
      </c>
      <c r="AE13" s="15"/>
      <c r="AF13" s="16"/>
      <c r="AG13" s="13"/>
      <c r="AH13" s="14">
        <v>140</v>
      </c>
      <c r="AI13" s="15" t="s">
        <v>573</v>
      </c>
      <c r="AJ13" s="16">
        <v>8.1</v>
      </c>
      <c r="AK13" s="42">
        <v>140</v>
      </c>
      <c r="AL13" s="49">
        <v>0.06</v>
      </c>
      <c r="AM13" s="17" t="s">
        <v>431</v>
      </c>
      <c r="AN13" s="1"/>
    </row>
    <row r="14" spans="2:40" ht="15" customHeight="1" x14ac:dyDescent="0.2">
      <c r="B14" s="147"/>
      <c r="C14" s="155"/>
      <c r="D14" s="150"/>
      <c r="E14" s="158"/>
      <c r="F14" s="161"/>
      <c r="G14" s="164"/>
      <c r="H14" s="150"/>
      <c r="I14" s="150"/>
      <c r="J14" s="3">
        <v>44439</v>
      </c>
      <c r="K14" s="4" t="s">
        <v>402</v>
      </c>
      <c r="L14" s="5">
        <v>22.7</v>
      </c>
      <c r="M14" s="8" t="s">
        <v>411</v>
      </c>
      <c r="N14" s="8" t="s">
        <v>429</v>
      </c>
      <c r="O14" s="48" t="s">
        <v>430</v>
      </c>
      <c r="P14" s="13" t="s">
        <v>571</v>
      </c>
      <c r="Q14" s="14">
        <v>6.7</v>
      </c>
      <c r="R14" s="15"/>
      <c r="S14" s="16"/>
      <c r="T14" s="13"/>
      <c r="U14" s="14">
        <v>93</v>
      </c>
      <c r="V14" s="15" t="s">
        <v>573</v>
      </c>
      <c r="W14" s="16">
        <v>6.5</v>
      </c>
      <c r="X14" s="42">
        <v>93</v>
      </c>
      <c r="Y14" s="49">
        <v>7.0000000000000007E-2</v>
      </c>
      <c r="Z14" s="8" t="s">
        <v>411</v>
      </c>
      <c r="AA14" s="8" t="s">
        <v>429</v>
      </c>
      <c r="AB14" s="4" t="s">
        <v>430</v>
      </c>
      <c r="AC14" s="13"/>
      <c r="AD14" s="14">
        <v>10</v>
      </c>
      <c r="AE14" s="15" t="s">
        <v>573</v>
      </c>
      <c r="AF14" s="16">
        <v>2.2999999999999998</v>
      </c>
      <c r="AG14" s="13"/>
      <c r="AH14" s="14">
        <v>240</v>
      </c>
      <c r="AI14" s="15" t="s">
        <v>573</v>
      </c>
      <c r="AJ14" s="16">
        <v>11</v>
      </c>
      <c r="AK14" s="42">
        <v>250</v>
      </c>
      <c r="AL14" s="49">
        <v>0.06</v>
      </c>
      <c r="AM14" s="17" t="s">
        <v>431</v>
      </c>
      <c r="AN14" s="1"/>
    </row>
    <row r="15" spans="2:40" ht="15" customHeight="1" x14ac:dyDescent="0.2">
      <c r="B15" s="147"/>
      <c r="C15" s="155"/>
      <c r="D15" s="150"/>
      <c r="E15" s="158"/>
      <c r="F15" s="161"/>
      <c r="G15" s="164"/>
      <c r="H15" s="150"/>
      <c r="I15" s="150"/>
      <c r="J15" s="3">
        <v>44492</v>
      </c>
      <c r="K15" s="4" t="s">
        <v>395</v>
      </c>
      <c r="L15" s="5">
        <v>12</v>
      </c>
      <c r="M15" s="8" t="s">
        <v>411</v>
      </c>
      <c r="N15" s="8" t="s">
        <v>429</v>
      </c>
      <c r="O15" s="48" t="s">
        <v>430</v>
      </c>
      <c r="P15" s="13" t="s">
        <v>571</v>
      </c>
      <c r="Q15" s="14">
        <v>7.6</v>
      </c>
      <c r="R15" s="15"/>
      <c r="S15" s="16"/>
      <c r="T15" s="13"/>
      <c r="U15" s="14">
        <v>120</v>
      </c>
      <c r="V15" s="15" t="s">
        <v>573</v>
      </c>
      <c r="W15" s="16">
        <v>6.2</v>
      </c>
      <c r="X15" s="42">
        <v>120</v>
      </c>
      <c r="Y15" s="49">
        <v>7.0000000000000007E-2</v>
      </c>
      <c r="Z15" s="8" t="s">
        <v>411</v>
      </c>
      <c r="AA15" s="8" t="s">
        <v>429</v>
      </c>
      <c r="AB15" s="4" t="s">
        <v>430</v>
      </c>
      <c r="AC15" s="13" t="s">
        <v>571</v>
      </c>
      <c r="AD15" s="14">
        <v>7.3</v>
      </c>
      <c r="AE15" s="15"/>
      <c r="AF15" s="16"/>
      <c r="AG15" s="13"/>
      <c r="AH15" s="14">
        <v>130</v>
      </c>
      <c r="AI15" s="15" t="s">
        <v>573</v>
      </c>
      <c r="AJ15" s="16">
        <v>6.7</v>
      </c>
      <c r="AK15" s="42">
        <v>130</v>
      </c>
      <c r="AL15" s="49">
        <v>0.06</v>
      </c>
      <c r="AM15" s="17" t="s">
        <v>431</v>
      </c>
      <c r="AN15" s="1"/>
    </row>
    <row r="16" spans="2:40" ht="15" customHeight="1" x14ac:dyDescent="0.2">
      <c r="B16" s="147"/>
      <c r="C16" s="155"/>
      <c r="D16" s="150"/>
      <c r="E16" s="158"/>
      <c r="F16" s="161"/>
      <c r="G16" s="164"/>
      <c r="H16" s="150"/>
      <c r="I16" s="150"/>
      <c r="J16" s="3">
        <v>44522</v>
      </c>
      <c r="K16" s="4" t="s">
        <v>398</v>
      </c>
      <c r="L16" s="5">
        <v>10.199999999999999</v>
      </c>
      <c r="M16" s="8" t="s">
        <v>411</v>
      </c>
      <c r="N16" s="8" t="s">
        <v>429</v>
      </c>
      <c r="O16" s="48" t="s">
        <v>430</v>
      </c>
      <c r="P16" s="13" t="s">
        <v>571</v>
      </c>
      <c r="Q16" s="14">
        <v>8.6</v>
      </c>
      <c r="R16" s="15"/>
      <c r="S16" s="16"/>
      <c r="T16" s="13"/>
      <c r="U16" s="14">
        <v>100</v>
      </c>
      <c r="V16" s="15" t="s">
        <v>573</v>
      </c>
      <c r="W16" s="16">
        <v>6.7</v>
      </c>
      <c r="X16" s="42">
        <v>100</v>
      </c>
      <c r="Y16" s="49">
        <v>7.0000000000000007E-2</v>
      </c>
      <c r="Z16" s="8" t="s">
        <v>411</v>
      </c>
      <c r="AA16" s="8" t="s">
        <v>429</v>
      </c>
      <c r="AB16" s="4" t="s">
        <v>430</v>
      </c>
      <c r="AC16" s="13" t="s">
        <v>571</v>
      </c>
      <c r="AD16" s="14">
        <v>9.4</v>
      </c>
      <c r="AE16" s="15"/>
      <c r="AF16" s="16"/>
      <c r="AG16" s="13"/>
      <c r="AH16" s="14">
        <v>75</v>
      </c>
      <c r="AI16" s="15" t="s">
        <v>573</v>
      </c>
      <c r="AJ16" s="16">
        <v>6.7</v>
      </c>
      <c r="AK16" s="42">
        <v>75</v>
      </c>
      <c r="AL16" s="49">
        <v>7.0000000000000007E-2</v>
      </c>
      <c r="AM16" s="17" t="s">
        <v>431</v>
      </c>
      <c r="AN16" s="1"/>
    </row>
    <row r="17" spans="2:40" ht="15" customHeight="1" x14ac:dyDescent="0.2">
      <c r="B17" s="147"/>
      <c r="C17" s="155"/>
      <c r="D17" s="150"/>
      <c r="E17" s="158"/>
      <c r="F17" s="161"/>
      <c r="G17" s="164"/>
      <c r="H17" s="150"/>
      <c r="I17" s="150"/>
      <c r="J17" s="3">
        <v>44544</v>
      </c>
      <c r="K17" s="4" t="s">
        <v>402</v>
      </c>
      <c r="L17" s="5">
        <v>9.6999999999999993</v>
      </c>
      <c r="M17" s="8" t="s">
        <v>411</v>
      </c>
      <c r="N17" s="8" t="s">
        <v>429</v>
      </c>
      <c r="O17" s="48" t="s">
        <v>430</v>
      </c>
      <c r="P17" s="13" t="s">
        <v>571</v>
      </c>
      <c r="Q17" s="14">
        <v>6.5</v>
      </c>
      <c r="R17" s="15"/>
      <c r="S17" s="16"/>
      <c r="T17" s="13"/>
      <c r="U17" s="14">
        <v>66</v>
      </c>
      <c r="V17" s="15" t="s">
        <v>573</v>
      </c>
      <c r="W17" s="16">
        <v>5.0999999999999996</v>
      </c>
      <c r="X17" s="42">
        <v>66</v>
      </c>
      <c r="Y17" s="49">
        <v>7.0000000000000007E-2</v>
      </c>
      <c r="Z17" s="8" t="s">
        <v>411</v>
      </c>
      <c r="AA17" s="8" t="s">
        <v>429</v>
      </c>
      <c r="AB17" s="4" t="s">
        <v>430</v>
      </c>
      <c r="AC17" s="13" t="s">
        <v>571</v>
      </c>
      <c r="AD17" s="14">
        <v>8.3000000000000007</v>
      </c>
      <c r="AE17" s="15"/>
      <c r="AF17" s="16"/>
      <c r="AG17" s="13"/>
      <c r="AH17" s="14">
        <v>60</v>
      </c>
      <c r="AI17" s="15" t="s">
        <v>573</v>
      </c>
      <c r="AJ17" s="16">
        <v>6.4</v>
      </c>
      <c r="AK17" s="42">
        <v>60</v>
      </c>
      <c r="AL17" s="49">
        <v>7.0000000000000007E-2</v>
      </c>
      <c r="AM17" s="17" t="s">
        <v>431</v>
      </c>
      <c r="AN17" s="1"/>
    </row>
    <row r="18" spans="2:40" ht="15" customHeight="1" x14ac:dyDescent="0.2">
      <c r="B18" s="147"/>
      <c r="C18" s="155">
        <v>100</v>
      </c>
      <c r="D18" s="150" t="s">
        <v>222</v>
      </c>
      <c r="E18" s="158"/>
      <c r="F18" s="161"/>
      <c r="G18" s="164"/>
      <c r="H18" s="150" t="s">
        <v>223</v>
      </c>
      <c r="I18" s="150" t="s">
        <v>221</v>
      </c>
      <c r="J18" s="3">
        <v>44341</v>
      </c>
      <c r="K18" s="4" t="s">
        <v>402</v>
      </c>
      <c r="L18" s="5">
        <v>17.100000000000001</v>
      </c>
      <c r="M18" s="8" t="s">
        <v>428</v>
      </c>
      <c r="N18" s="8" t="s">
        <v>429</v>
      </c>
      <c r="O18" s="48" t="s">
        <v>430</v>
      </c>
      <c r="P18" s="13"/>
      <c r="Q18" s="14">
        <v>15</v>
      </c>
      <c r="R18" s="15" t="s">
        <v>573</v>
      </c>
      <c r="S18" s="16">
        <v>4.5</v>
      </c>
      <c r="T18" s="13"/>
      <c r="U18" s="14">
        <v>220</v>
      </c>
      <c r="V18" s="15" t="s">
        <v>573</v>
      </c>
      <c r="W18" s="16">
        <v>14</v>
      </c>
      <c r="X18" s="42">
        <v>235</v>
      </c>
      <c r="Y18" s="49">
        <v>0.08</v>
      </c>
      <c r="Z18" s="8" t="s">
        <v>428</v>
      </c>
      <c r="AA18" s="8" t="s">
        <v>429</v>
      </c>
      <c r="AB18" s="4" t="s">
        <v>430</v>
      </c>
      <c r="AC18" s="13"/>
      <c r="AD18" s="14">
        <v>11</v>
      </c>
      <c r="AE18" s="15" t="s">
        <v>573</v>
      </c>
      <c r="AF18" s="16">
        <v>2.1</v>
      </c>
      <c r="AG18" s="13"/>
      <c r="AH18" s="14">
        <v>210</v>
      </c>
      <c r="AI18" s="15" t="s">
        <v>573</v>
      </c>
      <c r="AJ18" s="16">
        <v>9.1999999999999993</v>
      </c>
      <c r="AK18" s="42">
        <v>221</v>
      </c>
      <c r="AL18" s="49">
        <v>0.1</v>
      </c>
      <c r="AM18" s="17" t="s">
        <v>431</v>
      </c>
      <c r="AN18" s="1"/>
    </row>
    <row r="19" spans="2:40" ht="15" customHeight="1" x14ac:dyDescent="0.2">
      <c r="B19" s="147"/>
      <c r="C19" s="155"/>
      <c r="D19" s="150"/>
      <c r="E19" s="158"/>
      <c r="F19" s="161"/>
      <c r="G19" s="164"/>
      <c r="H19" s="150"/>
      <c r="I19" s="150"/>
      <c r="J19" s="3">
        <v>44356</v>
      </c>
      <c r="K19" s="4" t="s">
        <v>402</v>
      </c>
      <c r="L19" s="5">
        <v>19.8</v>
      </c>
      <c r="M19" s="8" t="s">
        <v>417</v>
      </c>
      <c r="N19" s="8" t="s">
        <v>429</v>
      </c>
      <c r="O19" s="48" t="s">
        <v>430</v>
      </c>
      <c r="P19" s="13"/>
      <c r="Q19" s="14">
        <v>27</v>
      </c>
      <c r="R19" s="15" t="s">
        <v>573</v>
      </c>
      <c r="S19" s="16">
        <v>5.3</v>
      </c>
      <c r="T19" s="13"/>
      <c r="U19" s="14">
        <v>810</v>
      </c>
      <c r="V19" s="15" t="s">
        <v>573</v>
      </c>
      <c r="W19" s="16">
        <v>23</v>
      </c>
      <c r="X19" s="42">
        <v>837</v>
      </c>
      <c r="Y19" s="49">
        <v>0.09</v>
      </c>
      <c r="Z19" s="8" t="s">
        <v>428</v>
      </c>
      <c r="AA19" s="8" t="s">
        <v>429</v>
      </c>
      <c r="AB19" s="4" t="s">
        <v>430</v>
      </c>
      <c r="AC19" s="13" t="s">
        <v>571</v>
      </c>
      <c r="AD19" s="14">
        <v>8.9</v>
      </c>
      <c r="AE19" s="15"/>
      <c r="AF19" s="16"/>
      <c r="AG19" s="13"/>
      <c r="AH19" s="14">
        <v>130</v>
      </c>
      <c r="AI19" s="15" t="s">
        <v>573</v>
      </c>
      <c r="AJ19" s="16">
        <v>9.1</v>
      </c>
      <c r="AK19" s="42">
        <v>130</v>
      </c>
      <c r="AL19" s="49">
        <v>7.0000000000000007E-2</v>
      </c>
      <c r="AM19" s="17" t="s">
        <v>431</v>
      </c>
      <c r="AN19" s="1"/>
    </row>
    <row r="20" spans="2:40" ht="15" customHeight="1" x14ac:dyDescent="0.2">
      <c r="B20" s="147"/>
      <c r="C20" s="155"/>
      <c r="D20" s="150"/>
      <c r="E20" s="158"/>
      <c r="F20" s="161"/>
      <c r="G20" s="164"/>
      <c r="H20" s="150"/>
      <c r="I20" s="150"/>
      <c r="J20" s="3">
        <v>44434</v>
      </c>
      <c r="K20" s="4" t="s">
        <v>395</v>
      </c>
      <c r="L20" s="5">
        <v>25.2</v>
      </c>
      <c r="M20" s="8" t="s">
        <v>428</v>
      </c>
      <c r="N20" s="8" t="s">
        <v>429</v>
      </c>
      <c r="O20" s="48" t="s">
        <v>430</v>
      </c>
      <c r="P20" s="13" t="s">
        <v>571</v>
      </c>
      <c r="Q20" s="14">
        <v>8.1999999999999993</v>
      </c>
      <c r="R20" s="15"/>
      <c r="S20" s="16"/>
      <c r="T20" s="13"/>
      <c r="U20" s="14">
        <v>170</v>
      </c>
      <c r="V20" s="15" t="s">
        <v>573</v>
      </c>
      <c r="W20" s="16">
        <v>7.8</v>
      </c>
      <c r="X20" s="42">
        <v>170</v>
      </c>
      <c r="Y20" s="49">
        <v>0.08</v>
      </c>
      <c r="Z20" s="8" t="s">
        <v>411</v>
      </c>
      <c r="AA20" s="8" t="s">
        <v>429</v>
      </c>
      <c r="AB20" s="4" t="s">
        <v>430</v>
      </c>
      <c r="AC20" s="13"/>
      <c r="AD20" s="14">
        <v>13</v>
      </c>
      <c r="AE20" s="15" t="s">
        <v>573</v>
      </c>
      <c r="AF20" s="16">
        <v>2.6</v>
      </c>
      <c r="AG20" s="13"/>
      <c r="AH20" s="14">
        <v>290</v>
      </c>
      <c r="AI20" s="15" t="s">
        <v>573</v>
      </c>
      <c r="AJ20" s="16">
        <v>12</v>
      </c>
      <c r="AK20" s="42">
        <v>303</v>
      </c>
      <c r="AL20" s="49">
        <v>7.0000000000000007E-2</v>
      </c>
      <c r="AM20" s="17" t="s">
        <v>431</v>
      </c>
      <c r="AN20" s="1"/>
    </row>
    <row r="21" spans="2:40" ht="15" customHeight="1" x14ac:dyDescent="0.2">
      <c r="B21" s="147"/>
      <c r="C21" s="155"/>
      <c r="D21" s="150"/>
      <c r="E21" s="158"/>
      <c r="F21" s="161"/>
      <c r="G21" s="164"/>
      <c r="H21" s="150"/>
      <c r="I21" s="150"/>
      <c r="J21" s="3">
        <v>44493</v>
      </c>
      <c r="K21" s="4" t="s">
        <v>402</v>
      </c>
      <c r="L21" s="5">
        <v>14.3</v>
      </c>
      <c r="M21" s="8" t="s">
        <v>428</v>
      </c>
      <c r="N21" s="8" t="s">
        <v>429</v>
      </c>
      <c r="O21" s="48" t="s">
        <v>430</v>
      </c>
      <c r="P21" s="13"/>
      <c r="Q21" s="14">
        <v>11</v>
      </c>
      <c r="R21" s="15" t="s">
        <v>573</v>
      </c>
      <c r="S21" s="16">
        <v>2.4</v>
      </c>
      <c r="T21" s="13"/>
      <c r="U21" s="14">
        <v>310</v>
      </c>
      <c r="V21" s="15" t="s">
        <v>573</v>
      </c>
      <c r="W21" s="16">
        <v>14</v>
      </c>
      <c r="X21" s="42">
        <v>321</v>
      </c>
      <c r="Y21" s="49">
        <v>0.08</v>
      </c>
      <c r="Z21" s="8" t="s">
        <v>428</v>
      </c>
      <c r="AA21" s="8" t="s">
        <v>429</v>
      </c>
      <c r="AB21" s="4" t="s">
        <v>430</v>
      </c>
      <c r="AC21" s="13"/>
      <c r="AD21" s="14">
        <v>8.6999999999999993</v>
      </c>
      <c r="AE21" s="15" t="s">
        <v>573</v>
      </c>
      <c r="AF21" s="16">
        <v>2.2999999999999998</v>
      </c>
      <c r="AG21" s="13"/>
      <c r="AH21" s="14">
        <v>110</v>
      </c>
      <c r="AI21" s="15" t="s">
        <v>573</v>
      </c>
      <c r="AJ21" s="16">
        <v>8.1</v>
      </c>
      <c r="AK21" s="42">
        <v>118.7</v>
      </c>
      <c r="AL21" s="49">
        <v>7.0000000000000007E-2</v>
      </c>
      <c r="AM21" s="17" t="s">
        <v>431</v>
      </c>
      <c r="AN21" s="1"/>
    </row>
    <row r="22" spans="2:40" ht="15" customHeight="1" x14ac:dyDescent="0.2">
      <c r="B22" s="147"/>
      <c r="C22" s="155"/>
      <c r="D22" s="150"/>
      <c r="E22" s="158"/>
      <c r="F22" s="161"/>
      <c r="G22" s="164"/>
      <c r="H22" s="150"/>
      <c r="I22" s="150"/>
      <c r="J22" s="3">
        <v>44523</v>
      </c>
      <c r="K22" s="4" t="s">
        <v>398</v>
      </c>
      <c r="L22" s="5">
        <v>10.8</v>
      </c>
      <c r="M22" s="8" t="s">
        <v>428</v>
      </c>
      <c r="N22" s="8" t="s">
        <v>429</v>
      </c>
      <c r="O22" s="48" t="s">
        <v>430</v>
      </c>
      <c r="P22" s="13"/>
      <c r="Q22" s="14">
        <v>13</v>
      </c>
      <c r="R22" s="15" t="s">
        <v>573</v>
      </c>
      <c r="S22" s="16">
        <v>2.8</v>
      </c>
      <c r="T22" s="13"/>
      <c r="U22" s="14">
        <v>290</v>
      </c>
      <c r="V22" s="15" t="s">
        <v>573</v>
      </c>
      <c r="W22" s="16">
        <v>14</v>
      </c>
      <c r="X22" s="42">
        <v>303</v>
      </c>
      <c r="Y22" s="49">
        <v>0.08</v>
      </c>
      <c r="Z22" s="8" t="s">
        <v>411</v>
      </c>
      <c r="AA22" s="8" t="s">
        <v>429</v>
      </c>
      <c r="AB22" s="4" t="s">
        <v>430</v>
      </c>
      <c r="AC22" s="13"/>
      <c r="AD22" s="14">
        <v>9</v>
      </c>
      <c r="AE22" s="15" t="s">
        <v>573</v>
      </c>
      <c r="AF22" s="16">
        <v>2.9</v>
      </c>
      <c r="AG22" s="13"/>
      <c r="AH22" s="14">
        <v>120</v>
      </c>
      <c r="AI22" s="15" t="s">
        <v>573</v>
      </c>
      <c r="AJ22" s="16">
        <v>8.6999999999999993</v>
      </c>
      <c r="AK22" s="42">
        <v>129</v>
      </c>
      <c r="AL22" s="49">
        <v>7.0000000000000007E-2</v>
      </c>
      <c r="AM22" s="17" t="s">
        <v>431</v>
      </c>
      <c r="AN22" s="1"/>
    </row>
    <row r="23" spans="2:40" ht="15" customHeight="1" x14ac:dyDescent="0.2">
      <c r="B23" s="147"/>
      <c r="C23" s="155"/>
      <c r="D23" s="150"/>
      <c r="E23" s="158"/>
      <c r="F23" s="161"/>
      <c r="G23" s="164"/>
      <c r="H23" s="150"/>
      <c r="I23" s="150"/>
      <c r="J23" s="3">
        <v>44546</v>
      </c>
      <c r="K23" s="4" t="s">
        <v>398</v>
      </c>
      <c r="L23" s="5">
        <v>8.1999999999999993</v>
      </c>
      <c r="M23" s="8" t="s">
        <v>428</v>
      </c>
      <c r="N23" s="8" t="s">
        <v>429</v>
      </c>
      <c r="O23" s="48" t="s">
        <v>430</v>
      </c>
      <c r="P23" s="13"/>
      <c r="Q23" s="14">
        <v>9</v>
      </c>
      <c r="R23" s="15" t="s">
        <v>573</v>
      </c>
      <c r="S23" s="16">
        <v>2.1</v>
      </c>
      <c r="T23" s="13"/>
      <c r="U23" s="14">
        <v>270</v>
      </c>
      <c r="V23" s="15" t="s">
        <v>573</v>
      </c>
      <c r="W23" s="16">
        <v>11</v>
      </c>
      <c r="X23" s="42">
        <v>279</v>
      </c>
      <c r="Y23" s="49">
        <v>0.08</v>
      </c>
      <c r="Z23" s="8" t="s">
        <v>428</v>
      </c>
      <c r="AA23" s="8" t="s">
        <v>429</v>
      </c>
      <c r="AB23" s="4" t="s">
        <v>430</v>
      </c>
      <c r="AC23" s="13" t="s">
        <v>571</v>
      </c>
      <c r="AD23" s="14">
        <v>8.9</v>
      </c>
      <c r="AE23" s="15"/>
      <c r="AF23" s="16"/>
      <c r="AG23" s="13"/>
      <c r="AH23" s="14">
        <v>80</v>
      </c>
      <c r="AI23" s="15" t="s">
        <v>573</v>
      </c>
      <c r="AJ23" s="16">
        <v>6.6</v>
      </c>
      <c r="AK23" s="42">
        <v>80</v>
      </c>
      <c r="AL23" s="49">
        <v>0.06</v>
      </c>
      <c r="AM23" s="17" t="s">
        <v>431</v>
      </c>
      <c r="AN23" s="1"/>
    </row>
    <row r="24" spans="2:40" ht="15" customHeight="1" x14ac:dyDescent="0.2">
      <c r="B24" s="147"/>
      <c r="C24" s="155">
        <v>101</v>
      </c>
      <c r="D24" s="150" t="s">
        <v>222</v>
      </c>
      <c r="E24" s="158"/>
      <c r="F24" s="161"/>
      <c r="G24" s="164"/>
      <c r="H24" s="150" t="s">
        <v>224</v>
      </c>
      <c r="I24" s="150" t="s">
        <v>221</v>
      </c>
      <c r="J24" s="3">
        <v>44340</v>
      </c>
      <c r="K24" s="4" t="s">
        <v>402</v>
      </c>
      <c r="L24" s="5">
        <v>24.1</v>
      </c>
      <c r="M24" s="8" t="s">
        <v>428</v>
      </c>
      <c r="N24" s="8" t="s">
        <v>429</v>
      </c>
      <c r="O24" s="48" t="s">
        <v>430</v>
      </c>
      <c r="P24" s="13"/>
      <c r="Q24" s="14">
        <v>21</v>
      </c>
      <c r="R24" s="15" t="s">
        <v>573</v>
      </c>
      <c r="S24" s="16">
        <v>4.0999999999999996</v>
      </c>
      <c r="T24" s="13"/>
      <c r="U24" s="14">
        <v>350</v>
      </c>
      <c r="V24" s="15" t="s">
        <v>573</v>
      </c>
      <c r="W24" s="16">
        <v>17</v>
      </c>
      <c r="X24" s="42">
        <v>371</v>
      </c>
      <c r="Y24" s="49">
        <v>7.0000000000000007E-2</v>
      </c>
      <c r="Z24" s="8" t="s">
        <v>411</v>
      </c>
      <c r="AA24" s="8" t="s">
        <v>429</v>
      </c>
      <c r="AB24" s="4" t="s">
        <v>430</v>
      </c>
      <c r="AC24" s="13"/>
      <c r="AD24" s="14">
        <v>20</v>
      </c>
      <c r="AE24" s="15" t="s">
        <v>573</v>
      </c>
      <c r="AF24" s="16">
        <v>4.3</v>
      </c>
      <c r="AG24" s="13"/>
      <c r="AH24" s="14">
        <v>380</v>
      </c>
      <c r="AI24" s="15" t="s">
        <v>573</v>
      </c>
      <c r="AJ24" s="16">
        <v>18</v>
      </c>
      <c r="AK24" s="42">
        <v>400</v>
      </c>
      <c r="AL24" s="49">
        <v>7.0000000000000007E-2</v>
      </c>
      <c r="AM24" s="17" t="s">
        <v>431</v>
      </c>
      <c r="AN24" s="1"/>
    </row>
    <row r="25" spans="2:40" ht="15" customHeight="1" x14ac:dyDescent="0.2">
      <c r="B25" s="147"/>
      <c r="C25" s="155"/>
      <c r="D25" s="150"/>
      <c r="E25" s="158"/>
      <c r="F25" s="161"/>
      <c r="G25" s="164"/>
      <c r="H25" s="150"/>
      <c r="I25" s="150"/>
      <c r="J25" s="3">
        <v>44355</v>
      </c>
      <c r="K25" s="4" t="s">
        <v>402</v>
      </c>
      <c r="L25" s="5">
        <v>23.7</v>
      </c>
      <c r="M25" s="8" t="s">
        <v>428</v>
      </c>
      <c r="N25" s="8" t="s">
        <v>429</v>
      </c>
      <c r="O25" s="48" t="s">
        <v>430</v>
      </c>
      <c r="P25" s="13"/>
      <c r="Q25" s="14">
        <v>33</v>
      </c>
      <c r="R25" s="15" t="s">
        <v>573</v>
      </c>
      <c r="S25" s="16">
        <v>4.2</v>
      </c>
      <c r="T25" s="13"/>
      <c r="U25" s="14">
        <v>970</v>
      </c>
      <c r="V25" s="15" t="s">
        <v>573</v>
      </c>
      <c r="W25" s="16">
        <v>18</v>
      </c>
      <c r="X25" s="42">
        <v>1003</v>
      </c>
      <c r="Y25" s="49">
        <v>7.0000000000000007E-2</v>
      </c>
      <c r="Z25" s="8" t="s">
        <v>428</v>
      </c>
      <c r="AA25" s="8" t="s">
        <v>429</v>
      </c>
      <c r="AB25" s="4" t="s">
        <v>430</v>
      </c>
      <c r="AC25" s="13"/>
      <c r="AD25" s="14">
        <v>20</v>
      </c>
      <c r="AE25" s="15" t="s">
        <v>573</v>
      </c>
      <c r="AF25" s="16">
        <v>4.2</v>
      </c>
      <c r="AG25" s="13"/>
      <c r="AH25" s="14">
        <v>670</v>
      </c>
      <c r="AI25" s="15" t="s">
        <v>573</v>
      </c>
      <c r="AJ25" s="16">
        <v>18</v>
      </c>
      <c r="AK25" s="42">
        <v>690</v>
      </c>
      <c r="AL25" s="49">
        <v>7.0000000000000007E-2</v>
      </c>
      <c r="AM25" s="17" t="s">
        <v>431</v>
      </c>
      <c r="AN25" s="1"/>
    </row>
    <row r="26" spans="2:40" ht="15" customHeight="1" x14ac:dyDescent="0.2">
      <c r="B26" s="147"/>
      <c r="C26" s="155"/>
      <c r="D26" s="150"/>
      <c r="E26" s="158"/>
      <c r="F26" s="161"/>
      <c r="G26" s="164"/>
      <c r="H26" s="150"/>
      <c r="I26" s="150"/>
      <c r="J26" s="3">
        <v>44439</v>
      </c>
      <c r="K26" s="4" t="s">
        <v>402</v>
      </c>
      <c r="L26" s="5">
        <v>24.2</v>
      </c>
      <c r="M26" s="8" t="s">
        <v>428</v>
      </c>
      <c r="N26" s="8" t="s">
        <v>429</v>
      </c>
      <c r="O26" s="48" t="s">
        <v>430</v>
      </c>
      <c r="P26" s="13"/>
      <c r="Q26" s="14">
        <v>36</v>
      </c>
      <c r="R26" s="15" t="s">
        <v>573</v>
      </c>
      <c r="S26" s="16">
        <v>5.7</v>
      </c>
      <c r="T26" s="13"/>
      <c r="U26" s="14">
        <v>910</v>
      </c>
      <c r="V26" s="15" t="s">
        <v>573</v>
      </c>
      <c r="W26" s="16">
        <v>28</v>
      </c>
      <c r="X26" s="42">
        <v>946</v>
      </c>
      <c r="Y26" s="49">
        <v>0.09</v>
      </c>
      <c r="Z26" s="8" t="s">
        <v>411</v>
      </c>
      <c r="AA26" s="8" t="s">
        <v>429</v>
      </c>
      <c r="AB26" s="4" t="s">
        <v>430</v>
      </c>
      <c r="AC26" s="13"/>
      <c r="AD26" s="14">
        <v>19</v>
      </c>
      <c r="AE26" s="15" t="s">
        <v>573</v>
      </c>
      <c r="AF26" s="16">
        <v>3.1</v>
      </c>
      <c r="AG26" s="13"/>
      <c r="AH26" s="14">
        <v>700</v>
      </c>
      <c r="AI26" s="15" t="s">
        <v>573</v>
      </c>
      <c r="AJ26" s="16">
        <v>18</v>
      </c>
      <c r="AK26" s="42">
        <v>719</v>
      </c>
      <c r="AL26" s="49">
        <v>0.09</v>
      </c>
      <c r="AM26" s="17" t="s">
        <v>431</v>
      </c>
      <c r="AN26" s="1"/>
    </row>
    <row r="27" spans="2:40" ht="15" customHeight="1" x14ac:dyDescent="0.2">
      <c r="B27" s="147"/>
      <c r="C27" s="155"/>
      <c r="D27" s="150"/>
      <c r="E27" s="158"/>
      <c r="F27" s="161"/>
      <c r="G27" s="164"/>
      <c r="H27" s="150"/>
      <c r="I27" s="150"/>
      <c r="J27" s="3">
        <v>44493</v>
      </c>
      <c r="K27" s="4" t="s">
        <v>402</v>
      </c>
      <c r="L27" s="5">
        <v>16.2</v>
      </c>
      <c r="M27" s="8" t="s">
        <v>411</v>
      </c>
      <c r="N27" s="8" t="s">
        <v>429</v>
      </c>
      <c r="O27" s="48" t="s">
        <v>430</v>
      </c>
      <c r="P27" s="13"/>
      <c r="Q27" s="14">
        <v>31</v>
      </c>
      <c r="R27" s="15" t="s">
        <v>573</v>
      </c>
      <c r="S27" s="16">
        <v>5</v>
      </c>
      <c r="T27" s="13"/>
      <c r="U27" s="14">
        <v>900</v>
      </c>
      <c r="V27" s="15" t="s">
        <v>573</v>
      </c>
      <c r="W27" s="16">
        <v>28</v>
      </c>
      <c r="X27" s="42">
        <v>931</v>
      </c>
      <c r="Y27" s="49">
        <v>0.09</v>
      </c>
      <c r="Z27" s="8" t="s">
        <v>411</v>
      </c>
      <c r="AA27" s="8" t="s">
        <v>429</v>
      </c>
      <c r="AB27" s="4" t="s">
        <v>430</v>
      </c>
      <c r="AC27" s="13"/>
      <c r="AD27" s="14">
        <v>21</v>
      </c>
      <c r="AE27" s="15" t="s">
        <v>573</v>
      </c>
      <c r="AF27" s="16">
        <v>4.4000000000000004</v>
      </c>
      <c r="AG27" s="13"/>
      <c r="AH27" s="14">
        <v>680</v>
      </c>
      <c r="AI27" s="15" t="s">
        <v>573</v>
      </c>
      <c r="AJ27" s="16">
        <v>25</v>
      </c>
      <c r="AK27" s="42">
        <v>701</v>
      </c>
      <c r="AL27" s="49">
        <v>0.09</v>
      </c>
      <c r="AM27" s="17" t="s">
        <v>431</v>
      </c>
      <c r="AN27" s="1"/>
    </row>
    <row r="28" spans="2:40" ht="15" customHeight="1" x14ac:dyDescent="0.2">
      <c r="B28" s="147"/>
      <c r="C28" s="155"/>
      <c r="D28" s="150"/>
      <c r="E28" s="158"/>
      <c r="F28" s="161"/>
      <c r="G28" s="164"/>
      <c r="H28" s="150"/>
      <c r="I28" s="150"/>
      <c r="J28" s="3">
        <v>44523</v>
      </c>
      <c r="K28" s="4" t="s">
        <v>402</v>
      </c>
      <c r="L28" s="5">
        <v>13.1</v>
      </c>
      <c r="M28" s="8" t="s">
        <v>411</v>
      </c>
      <c r="N28" s="8" t="s">
        <v>429</v>
      </c>
      <c r="O28" s="48" t="s">
        <v>430</v>
      </c>
      <c r="P28" s="13"/>
      <c r="Q28" s="14">
        <v>29</v>
      </c>
      <c r="R28" s="15" t="s">
        <v>573</v>
      </c>
      <c r="S28" s="16">
        <v>4.8</v>
      </c>
      <c r="T28" s="13"/>
      <c r="U28" s="14">
        <v>620</v>
      </c>
      <c r="V28" s="15" t="s">
        <v>573</v>
      </c>
      <c r="W28" s="16">
        <v>22</v>
      </c>
      <c r="X28" s="42">
        <v>649</v>
      </c>
      <c r="Y28" s="49">
        <v>0.09</v>
      </c>
      <c r="Z28" s="8" t="s">
        <v>411</v>
      </c>
      <c r="AA28" s="8" t="s">
        <v>429</v>
      </c>
      <c r="AB28" s="4" t="s">
        <v>430</v>
      </c>
      <c r="AC28" s="13"/>
      <c r="AD28" s="14">
        <v>29</v>
      </c>
      <c r="AE28" s="15" t="s">
        <v>573</v>
      </c>
      <c r="AF28" s="16">
        <v>5.3</v>
      </c>
      <c r="AG28" s="13"/>
      <c r="AH28" s="14">
        <v>550</v>
      </c>
      <c r="AI28" s="15" t="s">
        <v>573</v>
      </c>
      <c r="AJ28" s="16">
        <v>24</v>
      </c>
      <c r="AK28" s="42">
        <v>579</v>
      </c>
      <c r="AL28" s="49">
        <v>0.1</v>
      </c>
      <c r="AM28" s="17" t="s">
        <v>431</v>
      </c>
      <c r="AN28" s="1"/>
    </row>
    <row r="29" spans="2:40" ht="15" customHeight="1" x14ac:dyDescent="0.2">
      <c r="B29" s="147"/>
      <c r="C29" s="155"/>
      <c r="D29" s="150"/>
      <c r="E29" s="158"/>
      <c r="F29" s="161"/>
      <c r="G29" s="164"/>
      <c r="H29" s="150"/>
      <c r="I29" s="150"/>
      <c r="J29" s="3">
        <v>44545</v>
      </c>
      <c r="K29" s="4" t="s">
        <v>395</v>
      </c>
      <c r="L29" s="5">
        <v>6.4</v>
      </c>
      <c r="M29" s="8" t="s">
        <v>411</v>
      </c>
      <c r="N29" s="8" t="s">
        <v>429</v>
      </c>
      <c r="O29" s="48" t="s">
        <v>430</v>
      </c>
      <c r="P29" s="13" t="s">
        <v>571</v>
      </c>
      <c r="Q29" s="14">
        <v>7.6</v>
      </c>
      <c r="R29" s="15"/>
      <c r="S29" s="16"/>
      <c r="T29" s="13"/>
      <c r="U29" s="14">
        <v>200</v>
      </c>
      <c r="V29" s="15" t="s">
        <v>573</v>
      </c>
      <c r="W29" s="16">
        <v>9.8000000000000007</v>
      </c>
      <c r="X29" s="42">
        <v>200</v>
      </c>
      <c r="Y29" s="49">
        <v>0.1</v>
      </c>
      <c r="Z29" s="8" t="s">
        <v>411</v>
      </c>
      <c r="AA29" s="8" t="s">
        <v>429</v>
      </c>
      <c r="AB29" s="4" t="s">
        <v>430</v>
      </c>
      <c r="AC29" s="13"/>
      <c r="AD29" s="14">
        <v>8.5</v>
      </c>
      <c r="AE29" s="15" t="s">
        <v>573</v>
      </c>
      <c r="AF29" s="16">
        <v>2</v>
      </c>
      <c r="AG29" s="13"/>
      <c r="AH29" s="14">
        <v>290</v>
      </c>
      <c r="AI29" s="15" t="s">
        <v>573</v>
      </c>
      <c r="AJ29" s="16">
        <v>11</v>
      </c>
      <c r="AK29" s="42">
        <v>298.5</v>
      </c>
      <c r="AL29" s="49">
        <v>0.1</v>
      </c>
      <c r="AM29" s="17" t="s">
        <v>431</v>
      </c>
      <c r="AN29" s="1"/>
    </row>
    <row r="30" spans="2:40" ht="15" customHeight="1" x14ac:dyDescent="0.2">
      <c r="B30" s="147"/>
      <c r="C30" s="155">
        <v>102</v>
      </c>
      <c r="D30" s="150" t="s">
        <v>222</v>
      </c>
      <c r="E30" s="158"/>
      <c r="F30" s="161"/>
      <c r="G30" s="164"/>
      <c r="H30" s="150" t="s">
        <v>225</v>
      </c>
      <c r="I30" s="150" t="s">
        <v>221</v>
      </c>
      <c r="J30" s="3">
        <v>44340</v>
      </c>
      <c r="K30" s="4" t="s">
        <v>402</v>
      </c>
      <c r="L30" s="5">
        <v>23.6</v>
      </c>
      <c r="M30" s="8" t="s">
        <v>411</v>
      </c>
      <c r="N30" s="8" t="s">
        <v>429</v>
      </c>
      <c r="O30" s="48" t="s">
        <v>430</v>
      </c>
      <c r="P30" s="13"/>
      <c r="Q30" s="14">
        <v>12</v>
      </c>
      <c r="R30" s="15" t="s">
        <v>573</v>
      </c>
      <c r="S30" s="16">
        <v>2.8</v>
      </c>
      <c r="T30" s="13"/>
      <c r="U30" s="14">
        <v>330</v>
      </c>
      <c r="V30" s="15" t="s">
        <v>573</v>
      </c>
      <c r="W30" s="16">
        <v>12</v>
      </c>
      <c r="X30" s="42">
        <v>342</v>
      </c>
      <c r="Y30" s="49">
        <v>7.0000000000000007E-2</v>
      </c>
      <c r="Z30" s="8" t="s">
        <v>411</v>
      </c>
      <c r="AA30" s="8" t="s">
        <v>429</v>
      </c>
      <c r="AB30" s="4" t="s">
        <v>430</v>
      </c>
      <c r="AC30" s="13"/>
      <c r="AD30" s="14">
        <v>12</v>
      </c>
      <c r="AE30" s="15" t="s">
        <v>573</v>
      </c>
      <c r="AF30" s="16">
        <v>6.1</v>
      </c>
      <c r="AG30" s="13"/>
      <c r="AH30" s="14">
        <v>480</v>
      </c>
      <c r="AI30" s="15" t="s">
        <v>573</v>
      </c>
      <c r="AJ30" s="16">
        <v>16</v>
      </c>
      <c r="AK30" s="42">
        <v>492</v>
      </c>
      <c r="AL30" s="49">
        <v>7.0000000000000007E-2</v>
      </c>
      <c r="AM30" s="17" t="s">
        <v>431</v>
      </c>
      <c r="AN30" s="1"/>
    </row>
    <row r="31" spans="2:40" ht="15" customHeight="1" x14ac:dyDescent="0.2">
      <c r="B31" s="147"/>
      <c r="C31" s="155"/>
      <c r="D31" s="150"/>
      <c r="E31" s="158"/>
      <c r="F31" s="161"/>
      <c r="G31" s="164"/>
      <c r="H31" s="150"/>
      <c r="I31" s="150"/>
      <c r="J31" s="3">
        <v>44355</v>
      </c>
      <c r="K31" s="4" t="s">
        <v>402</v>
      </c>
      <c r="L31" s="5">
        <v>24.7</v>
      </c>
      <c r="M31" s="8" t="s">
        <v>428</v>
      </c>
      <c r="N31" s="8" t="s">
        <v>429</v>
      </c>
      <c r="O31" s="48" t="s">
        <v>430</v>
      </c>
      <c r="P31" s="13"/>
      <c r="Q31" s="14">
        <v>32</v>
      </c>
      <c r="R31" s="15" t="s">
        <v>573</v>
      </c>
      <c r="S31" s="16">
        <v>4.9000000000000004</v>
      </c>
      <c r="T31" s="13"/>
      <c r="U31" s="14">
        <v>720</v>
      </c>
      <c r="V31" s="15" t="s">
        <v>573</v>
      </c>
      <c r="W31" s="16">
        <v>19</v>
      </c>
      <c r="X31" s="42">
        <v>752</v>
      </c>
      <c r="Y31" s="49">
        <v>0.1</v>
      </c>
      <c r="Z31" s="8" t="s">
        <v>428</v>
      </c>
      <c r="AA31" s="8" t="s">
        <v>429</v>
      </c>
      <c r="AB31" s="4" t="s">
        <v>430</v>
      </c>
      <c r="AC31" s="13"/>
      <c r="AD31" s="14">
        <v>20</v>
      </c>
      <c r="AE31" s="15" t="s">
        <v>573</v>
      </c>
      <c r="AF31" s="16">
        <v>4</v>
      </c>
      <c r="AG31" s="13"/>
      <c r="AH31" s="14">
        <v>440</v>
      </c>
      <c r="AI31" s="15" t="s">
        <v>573</v>
      </c>
      <c r="AJ31" s="16">
        <v>16</v>
      </c>
      <c r="AK31" s="42">
        <v>460</v>
      </c>
      <c r="AL31" s="49">
        <v>0.09</v>
      </c>
      <c r="AM31" s="17" t="s">
        <v>431</v>
      </c>
      <c r="AN31" s="1"/>
    </row>
    <row r="32" spans="2:40" ht="15" customHeight="1" x14ac:dyDescent="0.2">
      <c r="B32" s="147"/>
      <c r="C32" s="155"/>
      <c r="D32" s="150"/>
      <c r="E32" s="158"/>
      <c r="F32" s="161"/>
      <c r="G32" s="164"/>
      <c r="H32" s="150"/>
      <c r="I32" s="150"/>
      <c r="J32" s="3">
        <v>44434</v>
      </c>
      <c r="K32" s="4" t="s">
        <v>398</v>
      </c>
      <c r="L32" s="5">
        <v>24.2</v>
      </c>
      <c r="M32" s="8" t="s">
        <v>411</v>
      </c>
      <c r="N32" s="8" t="s">
        <v>429</v>
      </c>
      <c r="O32" s="48" t="s">
        <v>430</v>
      </c>
      <c r="P32" s="13"/>
      <c r="Q32" s="14">
        <v>29</v>
      </c>
      <c r="R32" s="15" t="s">
        <v>573</v>
      </c>
      <c r="S32" s="16">
        <v>5.8</v>
      </c>
      <c r="T32" s="13"/>
      <c r="U32" s="14">
        <v>790</v>
      </c>
      <c r="V32" s="15" t="s">
        <v>573</v>
      </c>
      <c r="W32" s="16">
        <v>29</v>
      </c>
      <c r="X32" s="42">
        <v>819</v>
      </c>
      <c r="Y32" s="49">
        <v>0.1</v>
      </c>
      <c r="Z32" s="8" t="s">
        <v>411</v>
      </c>
      <c r="AA32" s="8" t="s">
        <v>429</v>
      </c>
      <c r="AB32" s="4" t="s">
        <v>430</v>
      </c>
      <c r="AC32" s="13"/>
      <c r="AD32" s="14">
        <v>26</v>
      </c>
      <c r="AE32" s="15" t="s">
        <v>573</v>
      </c>
      <c r="AF32" s="16">
        <v>4.7</v>
      </c>
      <c r="AG32" s="13"/>
      <c r="AH32" s="14">
        <v>590</v>
      </c>
      <c r="AI32" s="15" t="s">
        <v>573</v>
      </c>
      <c r="AJ32" s="16">
        <v>21</v>
      </c>
      <c r="AK32" s="42">
        <v>616</v>
      </c>
      <c r="AL32" s="49">
        <v>0.1</v>
      </c>
      <c r="AM32" s="17" t="s">
        <v>431</v>
      </c>
      <c r="AN32" s="1"/>
    </row>
    <row r="33" spans="2:40" ht="15" customHeight="1" x14ac:dyDescent="0.2">
      <c r="B33" s="147"/>
      <c r="C33" s="155"/>
      <c r="D33" s="150"/>
      <c r="E33" s="158"/>
      <c r="F33" s="161"/>
      <c r="G33" s="164"/>
      <c r="H33" s="150"/>
      <c r="I33" s="150"/>
      <c r="J33" s="3">
        <v>44493</v>
      </c>
      <c r="K33" s="4" t="s">
        <v>402</v>
      </c>
      <c r="L33" s="5">
        <v>15.8</v>
      </c>
      <c r="M33" s="8" t="s">
        <v>411</v>
      </c>
      <c r="N33" s="8" t="s">
        <v>429</v>
      </c>
      <c r="O33" s="48" t="s">
        <v>430</v>
      </c>
      <c r="P33" s="13"/>
      <c r="Q33" s="14">
        <v>33</v>
      </c>
      <c r="R33" s="15" t="s">
        <v>573</v>
      </c>
      <c r="S33" s="16">
        <v>6.4</v>
      </c>
      <c r="T33" s="13"/>
      <c r="U33" s="14">
        <v>700</v>
      </c>
      <c r="V33" s="15" t="s">
        <v>573</v>
      </c>
      <c r="W33" s="16">
        <v>29</v>
      </c>
      <c r="X33" s="42">
        <v>733</v>
      </c>
      <c r="Y33" s="49">
        <v>0.1</v>
      </c>
      <c r="Z33" s="8" t="s">
        <v>411</v>
      </c>
      <c r="AA33" s="8" t="s">
        <v>429</v>
      </c>
      <c r="AB33" s="4" t="s">
        <v>430</v>
      </c>
      <c r="AC33" s="13"/>
      <c r="AD33" s="14">
        <v>35</v>
      </c>
      <c r="AE33" s="15" t="s">
        <v>573</v>
      </c>
      <c r="AF33" s="16">
        <v>6.8</v>
      </c>
      <c r="AG33" s="13"/>
      <c r="AH33" s="14">
        <v>870</v>
      </c>
      <c r="AI33" s="15" t="s">
        <v>573</v>
      </c>
      <c r="AJ33" s="16">
        <v>35</v>
      </c>
      <c r="AK33" s="42">
        <v>905</v>
      </c>
      <c r="AL33" s="49">
        <v>0.1</v>
      </c>
      <c r="AM33" s="17" t="s">
        <v>431</v>
      </c>
      <c r="AN33" s="1"/>
    </row>
    <row r="34" spans="2:40" ht="15" customHeight="1" x14ac:dyDescent="0.2">
      <c r="B34" s="147"/>
      <c r="C34" s="155"/>
      <c r="D34" s="150"/>
      <c r="E34" s="158"/>
      <c r="F34" s="161"/>
      <c r="G34" s="164"/>
      <c r="H34" s="150"/>
      <c r="I34" s="150"/>
      <c r="J34" s="3">
        <v>44523</v>
      </c>
      <c r="K34" s="4" t="s">
        <v>398</v>
      </c>
      <c r="L34" s="5">
        <v>11.4</v>
      </c>
      <c r="M34" s="8" t="s">
        <v>411</v>
      </c>
      <c r="N34" s="8" t="s">
        <v>429</v>
      </c>
      <c r="O34" s="48" t="s">
        <v>430</v>
      </c>
      <c r="P34" s="13"/>
      <c r="Q34" s="14">
        <v>41</v>
      </c>
      <c r="R34" s="15" t="s">
        <v>573</v>
      </c>
      <c r="S34" s="16">
        <v>6.8</v>
      </c>
      <c r="T34" s="13"/>
      <c r="U34" s="14">
        <v>1000</v>
      </c>
      <c r="V34" s="15" t="s">
        <v>573</v>
      </c>
      <c r="W34" s="16">
        <v>35</v>
      </c>
      <c r="X34" s="42">
        <v>1041</v>
      </c>
      <c r="Y34" s="49">
        <v>0.1</v>
      </c>
      <c r="Z34" s="8" t="s">
        <v>428</v>
      </c>
      <c r="AA34" s="8" t="s">
        <v>429</v>
      </c>
      <c r="AB34" s="4" t="s">
        <v>430</v>
      </c>
      <c r="AC34" s="13"/>
      <c r="AD34" s="14">
        <v>33</v>
      </c>
      <c r="AE34" s="15" t="s">
        <v>573</v>
      </c>
      <c r="AF34" s="16">
        <v>8.4</v>
      </c>
      <c r="AG34" s="13"/>
      <c r="AH34" s="14">
        <v>950</v>
      </c>
      <c r="AI34" s="15" t="s">
        <v>573</v>
      </c>
      <c r="AJ34" s="16">
        <v>37</v>
      </c>
      <c r="AK34" s="42">
        <v>983</v>
      </c>
      <c r="AL34" s="49">
        <v>0.1</v>
      </c>
      <c r="AM34" s="17" t="s">
        <v>431</v>
      </c>
      <c r="AN34" s="1"/>
    </row>
    <row r="35" spans="2:40" ht="15" customHeight="1" x14ac:dyDescent="0.2">
      <c r="B35" s="147"/>
      <c r="C35" s="155"/>
      <c r="D35" s="150"/>
      <c r="E35" s="158"/>
      <c r="F35" s="161"/>
      <c r="G35" s="164"/>
      <c r="H35" s="150"/>
      <c r="I35" s="150"/>
      <c r="J35" s="3">
        <v>44546</v>
      </c>
      <c r="K35" s="4" t="s">
        <v>398</v>
      </c>
      <c r="L35" s="5">
        <v>7.7</v>
      </c>
      <c r="M35" s="8" t="s">
        <v>411</v>
      </c>
      <c r="N35" s="8" t="s">
        <v>429</v>
      </c>
      <c r="O35" s="48" t="s">
        <v>430</v>
      </c>
      <c r="P35" s="13"/>
      <c r="Q35" s="14">
        <v>48</v>
      </c>
      <c r="R35" s="15" t="s">
        <v>573</v>
      </c>
      <c r="S35" s="16">
        <v>6.6</v>
      </c>
      <c r="T35" s="13"/>
      <c r="U35" s="14">
        <v>1200</v>
      </c>
      <c r="V35" s="15" t="s">
        <v>573</v>
      </c>
      <c r="W35" s="16">
        <v>33</v>
      </c>
      <c r="X35" s="42">
        <v>1248</v>
      </c>
      <c r="Y35" s="49">
        <v>0.1</v>
      </c>
      <c r="Z35" s="8" t="s">
        <v>411</v>
      </c>
      <c r="AA35" s="8" t="s">
        <v>429</v>
      </c>
      <c r="AB35" s="4" t="s">
        <v>430</v>
      </c>
      <c r="AC35" s="13"/>
      <c r="AD35" s="14">
        <v>37</v>
      </c>
      <c r="AE35" s="15" t="s">
        <v>573</v>
      </c>
      <c r="AF35" s="16">
        <v>7.6</v>
      </c>
      <c r="AG35" s="13"/>
      <c r="AH35" s="14">
        <v>1200</v>
      </c>
      <c r="AI35" s="15" t="s">
        <v>573</v>
      </c>
      <c r="AJ35" s="16">
        <v>40</v>
      </c>
      <c r="AK35" s="42">
        <v>1237</v>
      </c>
      <c r="AL35" s="49">
        <v>0.1</v>
      </c>
      <c r="AM35" s="17" t="s">
        <v>431</v>
      </c>
      <c r="AN35" s="1"/>
    </row>
    <row r="36" spans="2:40" ht="15" customHeight="1" x14ac:dyDescent="0.2">
      <c r="B36" s="147"/>
      <c r="C36" s="155">
        <v>103</v>
      </c>
      <c r="D36" s="170" t="s">
        <v>226</v>
      </c>
      <c r="E36" s="161"/>
      <c r="F36" s="161"/>
      <c r="G36" s="164"/>
      <c r="H36" s="150" t="s">
        <v>227</v>
      </c>
      <c r="I36" s="150" t="s">
        <v>228</v>
      </c>
      <c r="J36" s="3">
        <v>44340</v>
      </c>
      <c r="K36" s="4" t="s">
        <v>398</v>
      </c>
      <c r="L36" s="5">
        <v>23.6</v>
      </c>
      <c r="M36" s="8" t="s">
        <v>428</v>
      </c>
      <c r="N36" s="8" t="s">
        <v>429</v>
      </c>
      <c r="O36" s="48" t="s">
        <v>430</v>
      </c>
      <c r="P36" s="13"/>
      <c r="Q36" s="14">
        <v>47</v>
      </c>
      <c r="R36" s="15" t="s">
        <v>573</v>
      </c>
      <c r="S36" s="16">
        <v>8.4</v>
      </c>
      <c r="T36" s="13"/>
      <c r="U36" s="14">
        <v>1700</v>
      </c>
      <c r="V36" s="15" t="s">
        <v>573</v>
      </c>
      <c r="W36" s="16">
        <v>41</v>
      </c>
      <c r="X36" s="42">
        <v>1747</v>
      </c>
      <c r="Y36" s="49">
        <v>0.06</v>
      </c>
      <c r="Z36" s="8" t="s">
        <v>411</v>
      </c>
      <c r="AA36" s="8" t="s">
        <v>429</v>
      </c>
      <c r="AB36" s="4" t="s">
        <v>430</v>
      </c>
      <c r="AC36" s="13" t="s">
        <v>571</v>
      </c>
      <c r="AD36" s="14">
        <v>7.6</v>
      </c>
      <c r="AE36" s="15"/>
      <c r="AF36" s="16"/>
      <c r="AG36" s="13"/>
      <c r="AH36" s="14">
        <v>65</v>
      </c>
      <c r="AI36" s="15" t="s">
        <v>573</v>
      </c>
      <c r="AJ36" s="16">
        <v>5.6</v>
      </c>
      <c r="AK36" s="42">
        <v>65</v>
      </c>
      <c r="AL36" s="49">
        <v>7.0000000000000007E-2</v>
      </c>
      <c r="AM36" s="17" t="s">
        <v>431</v>
      </c>
      <c r="AN36" s="1"/>
    </row>
    <row r="37" spans="2:40" ht="15" customHeight="1" x14ac:dyDescent="0.2">
      <c r="B37" s="147"/>
      <c r="C37" s="155"/>
      <c r="D37" s="170"/>
      <c r="E37" s="161"/>
      <c r="F37" s="161"/>
      <c r="G37" s="164"/>
      <c r="H37" s="150"/>
      <c r="I37" s="150"/>
      <c r="J37" s="3">
        <v>44356</v>
      </c>
      <c r="K37" s="4" t="s">
        <v>402</v>
      </c>
      <c r="L37" s="5">
        <v>20.399999999999999</v>
      </c>
      <c r="M37" s="8" t="s">
        <v>411</v>
      </c>
      <c r="N37" s="8" t="s">
        <v>429</v>
      </c>
      <c r="O37" s="48" t="s">
        <v>430</v>
      </c>
      <c r="P37" s="13"/>
      <c r="Q37" s="14">
        <v>33</v>
      </c>
      <c r="R37" s="15" t="s">
        <v>573</v>
      </c>
      <c r="S37" s="16">
        <v>4.4000000000000004</v>
      </c>
      <c r="T37" s="13"/>
      <c r="U37" s="14">
        <v>840</v>
      </c>
      <c r="V37" s="15" t="s">
        <v>573</v>
      </c>
      <c r="W37" s="16">
        <v>18</v>
      </c>
      <c r="X37" s="42">
        <v>873</v>
      </c>
      <c r="Y37" s="49">
        <v>7.0000000000000007E-2</v>
      </c>
      <c r="Z37" s="8" t="s">
        <v>411</v>
      </c>
      <c r="AA37" s="8" t="s">
        <v>429</v>
      </c>
      <c r="AB37" s="4" t="s">
        <v>430</v>
      </c>
      <c r="AC37" s="13"/>
      <c r="AD37" s="14">
        <v>39</v>
      </c>
      <c r="AE37" s="15" t="s">
        <v>573</v>
      </c>
      <c r="AF37" s="16">
        <v>6.4</v>
      </c>
      <c r="AG37" s="13"/>
      <c r="AH37" s="14">
        <v>1400</v>
      </c>
      <c r="AI37" s="15" t="s">
        <v>573</v>
      </c>
      <c r="AJ37" s="16">
        <v>29</v>
      </c>
      <c r="AK37" s="42">
        <v>1439</v>
      </c>
      <c r="AL37" s="49">
        <v>0.06</v>
      </c>
      <c r="AM37" s="17" t="s">
        <v>431</v>
      </c>
      <c r="AN37" s="1"/>
    </row>
    <row r="38" spans="2:40" ht="15" customHeight="1" x14ac:dyDescent="0.2">
      <c r="B38" s="147"/>
      <c r="C38" s="155"/>
      <c r="D38" s="170"/>
      <c r="E38" s="161"/>
      <c r="F38" s="161"/>
      <c r="G38" s="164"/>
      <c r="H38" s="150"/>
      <c r="I38" s="150"/>
      <c r="J38" s="3">
        <v>44438</v>
      </c>
      <c r="K38" s="4" t="s">
        <v>398</v>
      </c>
      <c r="L38" s="5">
        <v>25.2</v>
      </c>
      <c r="M38" s="8" t="s">
        <v>428</v>
      </c>
      <c r="N38" s="8" t="s">
        <v>429</v>
      </c>
      <c r="O38" s="48" t="s">
        <v>430</v>
      </c>
      <c r="P38" s="13" t="s">
        <v>571</v>
      </c>
      <c r="Q38" s="14">
        <v>8.3000000000000007</v>
      </c>
      <c r="R38" s="15"/>
      <c r="S38" s="16"/>
      <c r="T38" s="13"/>
      <c r="U38" s="14">
        <v>210</v>
      </c>
      <c r="V38" s="15" t="s">
        <v>573</v>
      </c>
      <c r="W38" s="16">
        <v>9.9</v>
      </c>
      <c r="X38" s="42">
        <v>210</v>
      </c>
      <c r="Y38" s="49">
        <v>0.08</v>
      </c>
      <c r="Z38" s="8" t="s">
        <v>409</v>
      </c>
      <c r="AA38" s="8" t="s">
        <v>429</v>
      </c>
      <c r="AB38" s="4" t="s">
        <v>430</v>
      </c>
      <c r="AC38" s="13" t="s">
        <v>571</v>
      </c>
      <c r="AD38" s="14">
        <v>8.3000000000000007</v>
      </c>
      <c r="AE38" s="15"/>
      <c r="AF38" s="16"/>
      <c r="AG38" s="13"/>
      <c r="AH38" s="14">
        <v>69</v>
      </c>
      <c r="AI38" s="15" t="s">
        <v>573</v>
      </c>
      <c r="AJ38" s="16">
        <v>5.6</v>
      </c>
      <c r="AK38" s="42">
        <v>69</v>
      </c>
      <c r="AL38" s="49">
        <v>7.0000000000000007E-2</v>
      </c>
      <c r="AM38" s="17" t="s">
        <v>431</v>
      </c>
      <c r="AN38" s="1"/>
    </row>
    <row r="39" spans="2:40" ht="15" customHeight="1" x14ac:dyDescent="0.2">
      <c r="B39" s="147"/>
      <c r="C39" s="155"/>
      <c r="D39" s="170"/>
      <c r="E39" s="161"/>
      <c r="F39" s="161"/>
      <c r="G39" s="164"/>
      <c r="H39" s="150"/>
      <c r="I39" s="150"/>
      <c r="J39" s="3">
        <v>44495</v>
      </c>
      <c r="K39" s="4" t="s">
        <v>395</v>
      </c>
      <c r="L39" s="5">
        <v>15.2</v>
      </c>
      <c r="M39" s="8" t="s">
        <v>428</v>
      </c>
      <c r="N39" s="8" t="s">
        <v>429</v>
      </c>
      <c r="O39" s="48" t="s">
        <v>430</v>
      </c>
      <c r="P39" s="13"/>
      <c r="Q39" s="14">
        <v>7</v>
      </c>
      <c r="R39" s="15" t="s">
        <v>573</v>
      </c>
      <c r="S39" s="16">
        <v>1.7</v>
      </c>
      <c r="T39" s="13"/>
      <c r="U39" s="14">
        <v>200</v>
      </c>
      <c r="V39" s="15" t="s">
        <v>573</v>
      </c>
      <c r="W39" s="16">
        <v>8.1999999999999993</v>
      </c>
      <c r="X39" s="42">
        <v>207</v>
      </c>
      <c r="Y39" s="49">
        <v>0.08</v>
      </c>
      <c r="Z39" s="8" t="s">
        <v>411</v>
      </c>
      <c r="AA39" s="8" t="s">
        <v>429</v>
      </c>
      <c r="AB39" s="4" t="s">
        <v>430</v>
      </c>
      <c r="AC39" s="13" t="s">
        <v>571</v>
      </c>
      <c r="AD39" s="14">
        <v>7</v>
      </c>
      <c r="AE39" s="15"/>
      <c r="AF39" s="16"/>
      <c r="AG39" s="13"/>
      <c r="AH39" s="14">
        <v>95</v>
      </c>
      <c r="AI39" s="15" t="s">
        <v>573</v>
      </c>
      <c r="AJ39" s="16">
        <v>6</v>
      </c>
      <c r="AK39" s="42">
        <v>95</v>
      </c>
      <c r="AL39" s="49">
        <v>7.0000000000000007E-2</v>
      </c>
      <c r="AM39" s="17" t="s">
        <v>431</v>
      </c>
      <c r="AN39" s="1"/>
    </row>
    <row r="40" spans="2:40" ht="15" customHeight="1" x14ac:dyDescent="0.2">
      <c r="B40" s="147"/>
      <c r="C40" s="155"/>
      <c r="D40" s="170"/>
      <c r="E40" s="161"/>
      <c r="F40" s="161"/>
      <c r="G40" s="164"/>
      <c r="H40" s="150"/>
      <c r="I40" s="150"/>
      <c r="J40" s="3">
        <v>44523</v>
      </c>
      <c r="K40" s="4" t="s">
        <v>398</v>
      </c>
      <c r="L40" s="5">
        <v>13.4</v>
      </c>
      <c r="M40" s="8" t="s">
        <v>428</v>
      </c>
      <c r="N40" s="8" t="s">
        <v>429</v>
      </c>
      <c r="O40" s="48" t="s">
        <v>430</v>
      </c>
      <c r="P40" s="13" t="s">
        <v>571</v>
      </c>
      <c r="Q40" s="14">
        <v>9.4</v>
      </c>
      <c r="R40" s="15"/>
      <c r="S40" s="16"/>
      <c r="T40" s="13"/>
      <c r="U40" s="14">
        <v>170</v>
      </c>
      <c r="V40" s="15" t="s">
        <v>573</v>
      </c>
      <c r="W40" s="16">
        <v>8.9</v>
      </c>
      <c r="X40" s="42">
        <v>170</v>
      </c>
      <c r="Y40" s="49">
        <v>0.08</v>
      </c>
      <c r="Z40" s="8" t="s">
        <v>411</v>
      </c>
      <c r="AA40" s="8" t="s">
        <v>429</v>
      </c>
      <c r="AB40" s="4" t="s">
        <v>430</v>
      </c>
      <c r="AC40" s="13" t="s">
        <v>571</v>
      </c>
      <c r="AD40" s="14">
        <v>8.9</v>
      </c>
      <c r="AE40" s="15"/>
      <c r="AF40" s="16"/>
      <c r="AG40" s="13"/>
      <c r="AH40" s="14">
        <v>110</v>
      </c>
      <c r="AI40" s="15" t="s">
        <v>573</v>
      </c>
      <c r="AJ40" s="16">
        <v>6.8</v>
      </c>
      <c r="AK40" s="42">
        <v>110</v>
      </c>
      <c r="AL40" s="49">
        <v>0.09</v>
      </c>
      <c r="AM40" s="17" t="s">
        <v>431</v>
      </c>
      <c r="AN40" s="1"/>
    </row>
    <row r="41" spans="2:40" ht="15" customHeight="1" x14ac:dyDescent="0.2">
      <c r="B41" s="147"/>
      <c r="C41" s="155"/>
      <c r="D41" s="170"/>
      <c r="E41" s="161"/>
      <c r="F41" s="161"/>
      <c r="G41" s="164"/>
      <c r="H41" s="150"/>
      <c r="I41" s="150"/>
      <c r="J41" s="3">
        <v>44545</v>
      </c>
      <c r="K41" s="4" t="s">
        <v>395</v>
      </c>
      <c r="L41" s="5">
        <v>6.2</v>
      </c>
      <c r="M41" s="8" t="s">
        <v>428</v>
      </c>
      <c r="N41" s="8" t="s">
        <v>429</v>
      </c>
      <c r="O41" s="48" t="s">
        <v>430</v>
      </c>
      <c r="P41" s="13" t="s">
        <v>571</v>
      </c>
      <c r="Q41" s="14">
        <v>7.8</v>
      </c>
      <c r="R41" s="15"/>
      <c r="S41" s="16"/>
      <c r="T41" s="13"/>
      <c r="U41" s="14">
        <v>150</v>
      </c>
      <c r="V41" s="15" t="s">
        <v>573</v>
      </c>
      <c r="W41" s="16">
        <v>8.9</v>
      </c>
      <c r="X41" s="42">
        <v>150</v>
      </c>
      <c r="Y41" s="49">
        <v>0.08</v>
      </c>
      <c r="Z41" s="8" t="s">
        <v>411</v>
      </c>
      <c r="AA41" s="8" t="s">
        <v>429</v>
      </c>
      <c r="AB41" s="4" t="s">
        <v>430</v>
      </c>
      <c r="AC41" s="13" t="s">
        <v>571</v>
      </c>
      <c r="AD41" s="14">
        <v>6.4</v>
      </c>
      <c r="AE41" s="15"/>
      <c r="AF41" s="16"/>
      <c r="AG41" s="13"/>
      <c r="AH41" s="14">
        <v>120</v>
      </c>
      <c r="AI41" s="15" t="s">
        <v>573</v>
      </c>
      <c r="AJ41" s="16">
        <v>7.1</v>
      </c>
      <c r="AK41" s="42">
        <v>120</v>
      </c>
      <c r="AL41" s="49">
        <v>0.08</v>
      </c>
      <c r="AM41" s="17" t="s">
        <v>431</v>
      </c>
      <c r="AN41" s="1"/>
    </row>
    <row r="42" spans="2:40" ht="15" customHeight="1" x14ac:dyDescent="0.2">
      <c r="B42" s="147"/>
      <c r="C42" s="155">
        <v>104</v>
      </c>
      <c r="D42" s="170" t="s">
        <v>229</v>
      </c>
      <c r="E42" s="161"/>
      <c r="F42" s="161"/>
      <c r="G42" s="164"/>
      <c r="H42" s="150" t="s">
        <v>230</v>
      </c>
      <c r="I42" s="150" t="s">
        <v>228</v>
      </c>
      <c r="J42" s="3">
        <v>44333</v>
      </c>
      <c r="K42" s="4" t="s">
        <v>395</v>
      </c>
      <c r="L42" s="5">
        <v>20.6</v>
      </c>
      <c r="M42" s="8" t="s">
        <v>409</v>
      </c>
      <c r="N42" s="8" t="s">
        <v>429</v>
      </c>
      <c r="O42" s="48" t="s">
        <v>430</v>
      </c>
      <c r="P42" s="13"/>
      <c r="Q42" s="14">
        <v>43</v>
      </c>
      <c r="R42" s="15" t="s">
        <v>573</v>
      </c>
      <c r="S42" s="16">
        <v>4.3</v>
      </c>
      <c r="T42" s="13"/>
      <c r="U42" s="14">
        <v>790</v>
      </c>
      <c r="V42" s="15" t="s">
        <v>573</v>
      </c>
      <c r="W42" s="16">
        <v>18</v>
      </c>
      <c r="X42" s="42">
        <v>833</v>
      </c>
      <c r="Y42" s="49">
        <v>0.12</v>
      </c>
      <c r="Z42" s="8" t="s">
        <v>411</v>
      </c>
      <c r="AA42" s="8" t="s">
        <v>429</v>
      </c>
      <c r="AB42" s="4" t="s">
        <v>430</v>
      </c>
      <c r="AC42" s="13" t="s">
        <v>571</v>
      </c>
      <c r="AD42" s="14">
        <v>9.6999999999999993</v>
      </c>
      <c r="AE42" s="15"/>
      <c r="AF42" s="16"/>
      <c r="AG42" s="13"/>
      <c r="AH42" s="14">
        <v>100</v>
      </c>
      <c r="AI42" s="15" t="s">
        <v>573</v>
      </c>
      <c r="AJ42" s="16">
        <v>7.1</v>
      </c>
      <c r="AK42" s="42">
        <v>100</v>
      </c>
      <c r="AL42" s="49">
        <v>0.06</v>
      </c>
      <c r="AM42" s="17" t="s">
        <v>431</v>
      </c>
      <c r="AN42" s="1"/>
    </row>
    <row r="43" spans="2:40" ht="15" customHeight="1" x14ac:dyDescent="0.2">
      <c r="B43" s="147"/>
      <c r="C43" s="155"/>
      <c r="D43" s="170"/>
      <c r="E43" s="161"/>
      <c r="F43" s="161"/>
      <c r="G43" s="164"/>
      <c r="H43" s="150"/>
      <c r="I43" s="150"/>
      <c r="J43" s="3">
        <v>44356</v>
      </c>
      <c r="K43" s="4" t="s">
        <v>402</v>
      </c>
      <c r="L43" s="5">
        <v>21.8</v>
      </c>
      <c r="M43" s="8" t="s">
        <v>428</v>
      </c>
      <c r="N43" s="8" t="s">
        <v>429</v>
      </c>
      <c r="O43" s="48" t="s">
        <v>430</v>
      </c>
      <c r="P43" s="13"/>
      <c r="Q43" s="14">
        <v>31</v>
      </c>
      <c r="R43" s="15" t="s">
        <v>573</v>
      </c>
      <c r="S43" s="16">
        <v>5.6</v>
      </c>
      <c r="T43" s="13"/>
      <c r="U43" s="14">
        <v>760</v>
      </c>
      <c r="V43" s="15" t="s">
        <v>573</v>
      </c>
      <c r="W43" s="16">
        <v>22</v>
      </c>
      <c r="X43" s="42">
        <v>791</v>
      </c>
      <c r="Y43" s="49">
        <v>7.0000000000000007E-2</v>
      </c>
      <c r="Z43" s="8" t="s">
        <v>411</v>
      </c>
      <c r="AA43" s="8" t="s">
        <v>429</v>
      </c>
      <c r="AB43" s="4" t="s">
        <v>430</v>
      </c>
      <c r="AC43" s="13" t="s">
        <v>571</v>
      </c>
      <c r="AD43" s="14">
        <v>8.6999999999999993</v>
      </c>
      <c r="AE43" s="15"/>
      <c r="AF43" s="16"/>
      <c r="AG43" s="13"/>
      <c r="AH43" s="14">
        <v>81</v>
      </c>
      <c r="AI43" s="15" t="s">
        <v>573</v>
      </c>
      <c r="AJ43" s="16">
        <v>6.7</v>
      </c>
      <c r="AK43" s="42">
        <v>81</v>
      </c>
      <c r="AL43" s="49">
        <v>0.05</v>
      </c>
      <c r="AM43" s="17" t="s">
        <v>431</v>
      </c>
      <c r="AN43" s="1"/>
    </row>
    <row r="44" spans="2:40" ht="15" customHeight="1" x14ac:dyDescent="0.2">
      <c r="B44" s="147"/>
      <c r="C44" s="155"/>
      <c r="D44" s="170"/>
      <c r="E44" s="161"/>
      <c r="F44" s="161"/>
      <c r="G44" s="164"/>
      <c r="H44" s="150"/>
      <c r="I44" s="150"/>
      <c r="J44" s="3">
        <v>44438</v>
      </c>
      <c r="K44" s="4" t="s">
        <v>402</v>
      </c>
      <c r="L44" s="5">
        <v>25.7</v>
      </c>
      <c r="M44" s="8" t="s">
        <v>411</v>
      </c>
      <c r="N44" s="8" t="s">
        <v>429</v>
      </c>
      <c r="O44" s="48" t="s">
        <v>430</v>
      </c>
      <c r="P44" s="13"/>
      <c r="Q44" s="14">
        <v>38</v>
      </c>
      <c r="R44" s="15" t="s">
        <v>573</v>
      </c>
      <c r="S44" s="16">
        <v>6.3</v>
      </c>
      <c r="T44" s="13"/>
      <c r="U44" s="14">
        <v>900</v>
      </c>
      <c r="V44" s="15" t="s">
        <v>573</v>
      </c>
      <c r="W44" s="16">
        <v>31</v>
      </c>
      <c r="X44" s="42">
        <v>938</v>
      </c>
      <c r="Y44" s="49">
        <v>0.12</v>
      </c>
      <c r="Z44" s="8" t="s">
        <v>411</v>
      </c>
      <c r="AA44" s="8" t="s">
        <v>429</v>
      </c>
      <c r="AB44" s="4" t="s">
        <v>430</v>
      </c>
      <c r="AC44" s="13" t="s">
        <v>571</v>
      </c>
      <c r="AD44" s="14">
        <v>8</v>
      </c>
      <c r="AE44" s="15"/>
      <c r="AF44" s="16"/>
      <c r="AG44" s="13"/>
      <c r="AH44" s="14">
        <v>25</v>
      </c>
      <c r="AI44" s="15" t="s">
        <v>573</v>
      </c>
      <c r="AJ44" s="16">
        <v>3.7</v>
      </c>
      <c r="AK44" s="42">
        <v>25</v>
      </c>
      <c r="AL44" s="49">
        <v>7.0000000000000007E-2</v>
      </c>
      <c r="AM44" s="17" t="s">
        <v>431</v>
      </c>
      <c r="AN44" s="1"/>
    </row>
    <row r="45" spans="2:40" ht="15" customHeight="1" x14ac:dyDescent="0.2">
      <c r="B45" s="147"/>
      <c r="C45" s="155"/>
      <c r="D45" s="170"/>
      <c r="E45" s="161"/>
      <c r="F45" s="161"/>
      <c r="G45" s="164"/>
      <c r="H45" s="150"/>
      <c r="I45" s="150"/>
      <c r="J45" s="3">
        <v>44493</v>
      </c>
      <c r="K45" s="4" t="s">
        <v>402</v>
      </c>
      <c r="L45" s="5">
        <v>10.3</v>
      </c>
      <c r="M45" s="8" t="s">
        <v>411</v>
      </c>
      <c r="N45" s="8" t="s">
        <v>429</v>
      </c>
      <c r="O45" s="48" t="s">
        <v>430</v>
      </c>
      <c r="P45" s="13"/>
      <c r="Q45" s="14">
        <v>18</v>
      </c>
      <c r="R45" s="15" t="s">
        <v>573</v>
      </c>
      <c r="S45" s="16">
        <v>3.5</v>
      </c>
      <c r="T45" s="13"/>
      <c r="U45" s="14">
        <v>710</v>
      </c>
      <c r="V45" s="15" t="s">
        <v>573</v>
      </c>
      <c r="W45" s="16">
        <v>20</v>
      </c>
      <c r="X45" s="42">
        <v>728</v>
      </c>
      <c r="Y45" s="49">
        <v>0.11</v>
      </c>
      <c r="Z45" s="8" t="s">
        <v>411</v>
      </c>
      <c r="AA45" s="8" t="s">
        <v>429</v>
      </c>
      <c r="AB45" s="4" t="s">
        <v>430</v>
      </c>
      <c r="AC45" s="13" t="s">
        <v>571</v>
      </c>
      <c r="AD45" s="14">
        <v>8.5</v>
      </c>
      <c r="AE45" s="15"/>
      <c r="AF45" s="16"/>
      <c r="AG45" s="13"/>
      <c r="AH45" s="14">
        <v>22</v>
      </c>
      <c r="AI45" s="15" t="s">
        <v>573</v>
      </c>
      <c r="AJ45" s="16">
        <v>3.5</v>
      </c>
      <c r="AK45" s="42">
        <v>22</v>
      </c>
      <c r="AL45" s="49">
        <v>0.06</v>
      </c>
      <c r="AM45" s="17" t="s">
        <v>431</v>
      </c>
      <c r="AN45" s="1"/>
    </row>
    <row r="46" spans="2:40" ht="15" customHeight="1" x14ac:dyDescent="0.2">
      <c r="B46" s="147"/>
      <c r="C46" s="155"/>
      <c r="D46" s="170"/>
      <c r="E46" s="161"/>
      <c r="F46" s="161"/>
      <c r="G46" s="164"/>
      <c r="H46" s="150"/>
      <c r="I46" s="150"/>
      <c r="J46" s="3">
        <v>44523</v>
      </c>
      <c r="K46" s="4" t="s">
        <v>398</v>
      </c>
      <c r="L46" s="5">
        <v>13.7</v>
      </c>
      <c r="M46" s="8" t="s">
        <v>411</v>
      </c>
      <c r="N46" s="8" t="s">
        <v>429</v>
      </c>
      <c r="O46" s="48" t="s">
        <v>430</v>
      </c>
      <c r="P46" s="13"/>
      <c r="Q46" s="14">
        <v>14</v>
      </c>
      <c r="R46" s="15" t="s">
        <v>573</v>
      </c>
      <c r="S46" s="16">
        <v>3.1</v>
      </c>
      <c r="T46" s="13"/>
      <c r="U46" s="14">
        <v>370</v>
      </c>
      <c r="V46" s="15" t="s">
        <v>573</v>
      </c>
      <c r="W46" s="16">
        <v>14</v>
      </c>
      <c r="X46" s="42">
        <v>384</v>
      </c>
      <c r="Y46" s="49">
        <v>0.13</v>
      </c>
      <c r="Z46" s="8" t="s">
        <v>411</v>
      </c>
      <c r="AA46" s="8" t="s">
        <v>429</v>
      </c>
      <c r="AB46" s="4" t="s">
        <v>430</v>
      </c>
      <c r="AC46" s="13" t="s">
        <v>571</v>
      </c>
      <c r="AD46" s="14">
        <v>9.6999999999999993</v>
      </c>
      <c r="AE46" s="15"/>
      <c r="AF46" s="16"/>
      <c r="AG46" s="13"/>
      <c r="AH46" s="14">
        <v>88</v>
      </c>
      <c r="AI46" s="15" t="s">
        <v>573</v>
      </c>
      <c r="AJ46" s="16">
        <v>6.5</v>
      </c>
      <c r="AK46" s="42">
        <v>88</v>
      </c>
      <c r="AL46" s="49">
        <v>7.0000000000000007E-2</v>
      </c>
      <c r="AM46" s="17" t="s">
        <v>431</v>
      </c>
      <c r="AN46" s="1"/>
    </row>
    <row r="47" spans="2:40" ht="15" customHeight="1" x14ac:dyDescent="0.2">
      <c r="B47" s="147"/>
      <c r="C47" s="155"/>
      <c r="D47" s="170"/>
      <c r="E47" s="161"/>
      <c r="F47" s="161"/>
      <c r="G47" s="164"/>
      <c r="H47" s="150"/>
      <c r="I47" s="150"/>
      <c r="J47" s="3">
        <v>44545</v>
      </c>
      <c r="K47" s="4" t="s">
        <v>395</v>
      </c>
      <c r="L47" s="5">
        <v>7.1</v>
      </c>
      <c r="M47" s="8" t="s">
        <v>411</v>
      </c>
      <c r="N47" s="8" t="s">
        <v>429</v>
      </c>
      <c r="O47" s="48" t="s">
        <v>430</v>
      </c>
      <c r="P47" s="13"/>
      <c r="Q47" s="14">
        <v>17</v>
      </c>
      <c r="R47" s="15" t="s">
        <v>573</v>
      </c>
      <c r="S47" s="16">
        <v>4.5999999999999996</v>
      </c>
      <c r="T47" s="13"/>
      <c r="U47" s="14">
        <v>680</v>
      </c>
      <c r="V47" s="15" t="s">
        <v>573</v>
      </c>
      <c r="W47" s="16">
        <v>22</v>
      </c>
      <c r="X47" s="42">
        <v>697</v>
      </c>
      <c r="Y47" s="49">
        <v>0.12</v>
      </c>
      <c r="Z47" s="8" t="s">
        <v>411</v>
      </c>
      <c r="AA47" s="8" t="s">
        <v>429</v>
      </c>
      <c r="AB47" s="4" t="s">
        <v>430</v>
      </c>
      <c r="AC47" s="13" t="s">
        <v>571</v>
      </c>
      <c r="AD47" s="14">
        <v>8</v>
      </c>
      <c r="AE47" s="15"/>
      <c r="AF47" s="16"/>
      <c r="AG47" s="13"/>
      <c r="AH47" s="14">
        <v>41</v>
      </c>
      <c r="AI47" s="15" t="s">
        <v>573</v>
      </c>
      <c r="AJ47" s="16">
        <v>5.4</v>
      </c>
      <c r="AK47" s="42">
        <v>41</v>
      </c>
      <c r="AL47" s="49">
        <v>0.08</v>
      </c>
      <c r="AM47" s="17" t="s">
        <v>431</v>
      </c>
      <c r="AN47" s="1"/>
    </row>
    <row r="48" spans="2:40" ht="15" customHeight="1" x14ac:dyDescent="0.2">
      <c r="B48" s="147"/>
      <c r="C48" s="155">
        <v>105</v>
      </c>
      <c r="D48" s="170" t="s">
        <v>231</v>
      </c>
      <c r="E48" s="161"/>
      <c r="F48" s="161"/>
      <c r="G48" s="164"/>
      <c r="H48" s="150" t="s">
        <v>232</v>
      </c>
      <c r="I48" s="150" t="s">
        <v>233</v>
      </c>
      <c r="J48" s="3">
        <v>44309</v>
      </c>
      <c r="K48" s="4" t="s">
        <v>402</v>
      </c>
      <c r="L48" s="5">
        <v>18</v>
      </c>
      <c r="M48" s="8" t="s">
        <v>411</v>
      </c>
      <c r="N48" s="8" t="s">
        <v>429</v>
      </c>
      <c r="O48" s="48" t="s">
        <v>430</v>
      </c>
      <c r="P48" s="13"/>
      <c r="Q48" s="14">
        <v>120</v>
      </c>
      <c r="R48" s="15" t="s">
        <v>573</v>
      </c>
      <c r="S48" s="16">
        <v>16</v>
      </c>
      <c r="T48" s="13"/>
      <c r="U48" s="14">
        <v>2900</v>
      </c>
      <c r="V48" s="15" t="s">
        <v>573</v>
      </c>
      <c r="W48" s="16">
        <v>75</v>
      </c>
      <c r="X48" s="42">
        <v>3020</v>
      </c>
      <c r="Y48" s="49">
        <v>0.11</v>
      </c>
      <c r="Z48" s="8" t="s">
        <v>411</v>
      </c>
      <c r="AA48" s="8" t="s">
        <v>429</v>
      </c>
      <c r="AB48" s="4" t="s">
        <v>430</v>
      </c>
      <c r="AC48" s="13"/>
      <c r="AD48" s="14">
        <v>26</v>
      </c>
      <c r="AE48" s="15" t="s">
        <v>573</v>
      </c>
      <c r="AF48" s="16">
        <v>4</v>
      </c>
      <c r="AG48" s="13"/>
      <c r="AH48" s="14">
        <v>600</v>
      </c>
      <c r="AI48" s="15" t="s">
        <v>573</v>
      </c>
      <c r="AJ48" s="16">
        <v>19</v>
      </c>
      <c r="AK48" s="42">
        <v>626</v>
      </c>
      <c r="AL48" s="49">
        <v>0.11</v>
      </c>
      <c r="AM48" s="17" t="s">
        <v>431</v>
      </c>
      <c r="AN48" s="1"/>
    </row>
    <row r="49" spans="2:40" ht="15" customHeight="1" x14ac:dyDescent="0.2">
      <c r="B49" s="147"/>
      <c r="C49" s="155"/>
      <c r="D49" s="170"/>
      <c r="E49" s="161"/>
      <c r="F49" s="161"/>
      <c r="G49" s="164"/>
      <c r="H49" s="150"/>
      <c r="I49" s="150"/>
      <c r="J49" s="3">
        <v>44340</v>
      </c>
      <c r="K49" s="4" t="s">
        <v>402</v>
      </c>
      <c r="L49" s="5">
        <v>21.5</v>
      </c>
      <c r="M49" s="8" t="s">
        <v>428</v>
      </c>
      <c r="N49" s="8" t="s">
        <v>429</v>
      </c>
      <c r="O49" s="48" t="s">
        <v>430</v>
      </c>
      <c r="P49" s="13"/>
      <c r="Q49" s="14">
        <v>19</v>
      </c>
      <c r="R49" s="15" t="s">
        <v>573</v>
      </c>
      <c r="S49" s="16">
        <v>4.4000000000000004</v>
      </c>
      <c r="T49" s="13"/>
      <c r="U49" s="14">
        <v>560</v>
      </c>
      <c r="V49" s="15" t="s">
        <v>573</v>
      </c>
      <c r="W49" s="16">
        <v>24</v>
      </c>
      <c r="X49" s="42">
        <v>579</v>
      </c>
      <c r="Y49" s="49">
        <v>0.12</v>
      </c>
      <c r="Z49" s="8" t="s">
        <v>428</v>
      </c>
      <c r="AA49" s="8" t="s">
        <v>429</v>
      </c>
      <c r="AB49" s="4" t="s">
        <v>430</v>
      </c>
      <c r="AC49" s="13"/>
      <c r="AD49" s="14">
        <v>17</v>
      </c>
      <c r="AE49" s="15" t="s">
        <v>573</v>
      </c>
      <c r="AF49" s="16">
        <v>3.4</v>
      </c>
      <c r="AG49" s="13"/>
      <c r="AH49" s="14">
        <v>400</v>
      </c>
      <c r="AI49" s="15" t="s">
        <v>573</v>
      </c>
      <c r="AJ49" s="16">
        <v>17</v>
      </c>
      <c r="AK49" s="42">
        <v>417</v>
      </c>
      <c r="AL49" s="49">
        <v>0.12</v>
      </c>
      <c r="AM49" s="17" t="s">
        <v>431</v>
      </c>
      <c r="AN49" s="1"/>
    </row>
    <row r="50" spans="2:40" ht="15" customHeight="1" x14ac:dyDescent="0.2">
      <c r="B50" s="147"/>
      <c r="C50" s="155"/>
      <c r="D50" s="170"/>
      <c r="E50" s="161"/>
      <c r="F50" s="161"/>
      <c r="G50" s="164"/>
      <c r="H50" s="150"/>
      <c r="I50" s="150"/>
      <c r="J50" s="3">
        <v>44356</v>
      </c>
      <c r="K50" s="4" t="s">
        <v>402</v>
      </c>
      <c r="L50" s="5">
        <v>23.7</v>
      </c>
      <c r="M50" s="8" t="s">
        <v>428</v>
      </c>
      <c r="N50" s="8" t="s">
        <v>429</v>
      </c>
      <c r="O50" s="48" t="s">
        <v>430</v>
      </c>
      <c r="P50" s="13"/>
      <c r="Q50" s="14">
        <v>12</v>
      </c>
      <c r="R50" s="15" t="s">
        <v>573</v>
      </c>
      <c r="S50" s="16">
        <v>3.1</v>
      </c>
      <c r="T50" s="13"/>
      <c r="U50" s="14">
        <v>320</v>
      </c>
      <c r="V50" s="15" t="s">
        <v>573</v>
      </c>
      <c r="W50" s="16">
        <v>12</v>
      </c>
      <c r="X50" s="42">
        <v>332</v>
      </c>
      <c r="Y50" s="49">
        <v>0.1</v>
      </c>
      <c r="Z50" s="8" t="s">
        <v>411</v>
      </c>
      <c r="AA50" s="8" t="s">
        <v>429</v>
      </c>
      <c r="AB50" s="4" t="s">
        <v>430</v>
      </c>
      <c r="AC50" s="13"/>
      <c r="AD50" s="14">
        <v>26</v>
      </c>
      <c r="AE50" s="15" t="s">
        <v>573</v>
      </c>
      <c r="AF50" s="16">
        <v>5.8</v>
      </c>
      <c r="AG50" s="13"/>
      <c r="AH50" s="14">
        <v>740</v>
      </c>
      <c r="AI50" s="15" t="s">
        <v>573</v>
      </c>
      <c r="AJ50" s="16">
        <v>23</v>
      </c>
      <c r="AK50" s="42">
        <v>766</v>
      </c>
      <c r="AL50" s="49">
        <v>0.1</v>
      </c>
      <c r="AM50" s="17" t="s">
        <v>431</v>
      </c>
      <c r="AN50" s="1"/>
    </row>
    <row r="51" spans="2:40" ht="15" customHeight="1" x14ac:dyDescent="0.2">
      <c r="B51" s="147"/>
      <c r="C51" s="155"/>
      <c r="D51" s="170"/>
      <c r="E51" s="161"/>
      <c r="F51" s="161"/>
      <c r="G51" s="164"/>
      <c r="H51" s="150"/>
      <c r="I51" s="150"/>
      <c r="J51" s="3">
        <v>44396</v>
      </c>
      <c r="K51" s="4" t="s">
        <v>402</v>
      </c>
      <c r="L51" s="5">
        <v>33.200000000000003</v>
      </c>
      <c r="M51" s="8" t="s">
        <v>411</v>
      </c>
      <c r="N51" s="8" t="s">
        <v>429</v>
      </c>
      <c r="O51" s="48" t="s">
        <v>430</v>
      </c>
      <c r="P51" s="13"/>
      <c r="Q51" s="14">
        <v>37</v>
      </c>
      <c r="R51" s="15" t="s">
        <v>573</v>
      </c>
      <c r="S51" s="16">
        <v>5.4</v>
      </c>
      <c r="T51" s="13"/>
      <c r="U51" s="14">
        <v>930</v>
      </c>
      <c r="V51" s="15" t="s">
        <v>573</v>
      </c>
      <c r="W51" s="16">
        <v>23</v>
      </c>
      <c r="X51" s="42">
        <v>967</v>
      </c>
      <c r="Y51" s="49">
        <v>0.12</v>
      </c>
      <c r="Z51" s="8" t="s">
        <v>428</v>
      </c>
      <c r="AA51" s="8" t="s">
        <v>429</v>
      </c>
      <c r="AB51" s="4" t="s">
        <v>430</v>
      </c>
      <c r="AC51" s="13"/>
      <c r="AD51" s="14">
        <v>15</v>
      </c>
      <c r="AE51" s="15" t="s">
        <v>573</v>
      </c>
      <c r="AF51" s="16">
        <v>3.9</v>
      </c>
      <c r="AG51" s="13"/>
      <c r="AH51" s="14">
        <v>380</v>
      </c>
      <c r="AI51" s="15" t="s">
        <v>573</v>
      </c>
      <c r="AJ51" s="16">
        <v>16</v>
      </c>
      <c r="AK51" s="42">
        <v>395</v>
      </c>
      <c r="AL51" s="49">
        <v>0.1</v>
      </c>
      <c r="AM51" s="17" t="s">
        <v>431</v>
      </c>
      <c r="AN51" s="1"/>
    </row>
    <row r="52" spans="2:40" ht="15" customHeight="1" x14ac:dyDescent="0.2">
      <c r="B52" s="147"/>
      <c r="C52" s="155"/>
      <c r="D52" s="170"/>
      <c r="E52" s="161"/>
      <c r="F52" s="161"/>
      <c r="G52" s="164"/>
      <c r="H52" s="150"/>
      <c r="I52" s="150"/>
      <c r="J52" s="3">
        <v>44438</v>
      </c>
      <c r="K52" s="4" t="s">
        <v>398</v>
      </c>
      <c r="L52" s="5">
        <v>26.4</v>
      </c>
      <c r="M52" s="8" t="s">
        <v>411</v>
      </c>
      <c r="N52" s="8" t="s">
        <v>429</v>
      </c>
      <c r="O52" s="48" t="s">
        <v>430</v>
      </c>
      <c r="P52" s="13"/>
      <c r="Q52" s="14">
        <v>40</v>
      </c>
      <c r="R52" s="15" t="s">
        <v>573</v>
      </c>
      <c r="S52" s="16">
        <v>8.9</v>
      </c>
      <c r="T52" s="13"/>
      <c r="U52" s="14">
        <v>1100</v>
      </c>
      <c r="V52" s="15" t="s">
        <v>573</v>
      </c>
      <c r="W52" s="16">
        <v>40</v>
      </c>
      <c r="X52" s="42">
        <v>1140</v>
      </c>
      <c r="Y52" s="49">
        <v>0.12</v>
      </c>
      <c r="Z52" s="8" t="s">
        <v>428</v>
      </c>
      <c r="AA52" s="8" t="s">
        <v>429</v>
      </c>
      <c r="AB52" s="4" t="s">
        <v>430</v>
      </c>
      <c r="AC52" s="13"/>
      <c r="AD52" s="14">
        <v>30</v>
      </c>
      <c r="AE52" s="15" t="s">
        <v>573</v>
      </c>
      <c r="AF52" s="16">
        <v>5.0999999999999996</v>
      </c>
      <c r="AG52" s="13"/>
      <c r="AH52" s="14">
        <v>720</v>
      </c>
      <c r="AI52" s="15" t="s">
        <v>573</v>
      </c>
      <c r="AJ52" s="16">
        <v>25</v>
      </c>
      <c r="AK52" s="42">
        <v>750</v>
      </c>
      <c r="AL52" s="49">
        <v>0.1</v>
      </c>
      <c r="AM52" s="17" t="s">
        <v>431</v>
      </c>
      <c r="AN52" s="1"/>
    </row>
    <row r="53" spans="2:40" ht="15" customHeight="1" x14ac:dyDescent="0.2">
      <c r="B53" s="147"/>
      <c r="C53" s="155"/>
      <c r="D53" s="170"/>
      <c r="E53" s="161"/>
      <c r="F53" s="161"/>
      <c r="G53" s="164"/>
      <c r="H53" s="150"/>
      <c r="I53" s="150"/>
      <c r="J53" s="3">
        <v>44455</v>
      </c>
      <c r="K53" s="4" t="s">
        <v>402</v>
      </c>
      <c r="L53" s="5">
        <v>23.6</v>
      </c>
      <c r="M53" s="8" t="s">
        <v>428</v>
      </c>
      <c r="N53" s="8" t="s">
        <v>429</v>
      </c>
      <c r="O53" s="48" t="s">
        <v>430</v>
      </c>
      <c r="P53" s="13"/>
      <c r="Q53" s="14">
        <v>56</v>
      </c>
      <c r="R53" s="15" t="s">
        <v>573</v>
      </c>
      <c r="S53" s="16">
        <v>8</v>
      </c>
      <c r="T53" s="13"/>
      <c r="U53" s="14">
        <v>1600</v>
      </c>
      <c r="V53" s="15" t="s">
        <v>573</v>
      </c>
      <c r="W53" s="16">
        <v>35</v>
      </c>
      <c r="X53" s="42">
        <v>1656</v>
      </c>
      <c r="Y53" s="49">
        <v>0.11</v>
      </c>
      <c r="Z53" s="8" t="s">
        <v>428</v>
      </c>
      <c r="AA53" s="8" t="s">
        <v>429</v>
      </c>
      <c r="AB53" s="4" t="s">
        <v>430</v>
      </c>
      <c r="AC53" s="13"/>
      <c r="AD53" s="14">
        <v>24</v>
      </c>
      <c r="AE53" s="15" t="s">
        <v>573</v>
      </c>
      <c r="AF53" s="16">
        <v>4.0999999999999996</v>
      </c>
      <c r="AG53" s="13"/>
      <c r="AH53" s="14">
        <v>490</v>
      </c>
      <c r="AI53" s="15" t="s">
        <v>573</v>
      </c>
      <c r="AJ53" s="16">
        <v>19</v>
      </c>
      <c r="AK53" s="42">
        <v>514</v>
      </c>
      <c r="AL53" s="49">
        <v>0.1</v>
      </c>
      <c r="AM53" s="17" t="s">
        <v>431</v>
      </c>
      <c r="AN53" s="1"/>
    </row>
    <row r="54" spans="2:40" ht="15" customHeight="1" x14ac:dyDescent="0.2">
      <c r="B54" s="147"/>
      <c r="C54" s="155"/>
      <c r="D54" s="170"/>
      <c r="E54" s="161"/>
      <c r="F54" s="161"/>
      <c r="G54" s="164"/>
      <c r="H54" s="150"/>
      <c r="I54" s="150"/>
      <c r="J54" s="3">
        <v>44493</v>
      </c>
      <c r="K54" s="4" t="s">
        <v>402</v>
      </c>
      <c r="L54" s="5">
        <v>14.8</v>
      </c>
      <c r="M54" s="8" t="s">
        <v>411</v>
      </c>
      <c r="N54" s="8" t="s">
        <v>429</v>
      </c>
      <c r="O54" s="48" t="s">
        <v>430</v>
      </c>
      <c r="P54" s="13"/>
      <c r="Q54" s="14">
        <v>33</v>
      </c>
      <c r="R54" s="15" t="s">
        <v>573</v>
      </c>
      <c r="S54" s="16">
        <v>7.4</v>
      </c>
      <c r="T54" s="13"/>
      <c r="U54" s="14">
        <v>1300</v>
      </c>
      <c r="V54" s="15" t="s">
        <v>573</v>
      </c>
      <c r="W54" s="16">
        <v>46</v>
      </c>
      <c r="X54" s="42">
        <v>1333</v>
      </c>
      <c r="Y54" s="49">
        <v>0.11</v>
      </c>
      <c r="Z54" s="8" t="s">
        <v>428</v>
      </c>
      <c r="AA54" s="8" t="s">
        <v>429</v>
      </c>
      <c r="AB54" s="4" t="s">
        <v>430</v>
      </c>
      <c r="AC54" s="13"/>
      <c r="AD54" s="14">
        <v>15</v>
      </c>
      <c r="AE54" s="15" t="s">
        <v>573</v>
      </c>
      <c r="AF54" s="16">
        <v>3.7</v>
      </c>
      <c r="AG54" s="13"/>
      <c r="AH54" s="14">
        <v>450</v>
      </c>
      <c r="AI54" s="15" t="s">
        <v>573</v>
      </c>
      <c r="AJ54" s="16">
        <v>15</v>
      </c>
      <c r="AK54" s="42">
        <v>465</v>
      </c>
      <c r="AL54" s="49">
        <v>0.09</v>
      </c>
      <c r="AM54" s="17" t="s">
        <v>431</v>
      </c>
      <c r="AN54" s="1"/>
    </row>
    <row r="55" spans="2:40" ht="15" customHeight="1" x14ac:dyDescent="0.2">
      <c r="B55" s="147"/>
      <c r="C55" s="155"/>
      <c r="D55" s="170"/>
      <c r="E55" s="161"/>
      <c r="F55" s="161"/>
      <c r="G55" s="164"/>
      <c r="H55" s="150"/>
      <c r="I55" s="150"/>
      <c r="J55" s="3">
        <v>44545</v>
      </c>
      <c r="K55" s="4" t="s">
        <v>398</v>
      </c>
      <c r="L55" s="5">
        <v>6.4</v>
      </c>
      <c r="M55" s="8" t="s">
        <v>428</v>
      </c>
      <c r="N55" s="8" t="s">
        <v>429</v>
      </c>
      <c r="O55" s="48" t="s">
        <v>430</v>
      </c>
      <c r="P55" s="13"/>
      <c r="Q55" s="14">
        <v>21</v>
      </c>
      <c r="R55" s="15" t="s">
        <v>573</v>
      </c>
      <c r="S55" s="16">
        <v>3.8</v>
      </c>
      <c r="T55" s="13"/>
      <c r="U55" s="14">
        <v>490</v>
      </c>
      <c r="V55" s="15" t="s">
        <v>573</v>
      </c>
      <c r="W55" s="16">
        <v>18</v>
      </c>
      <c r="X55" s="42">
        <v>511</v>
      </c>
      <c r="Y55" s="49">
        <v>0.12</v>
      </c>
      <c r="Z55" s="8" t="s">
        <v>428</v>
      </c>
      <c r="AA55" s="8" t="s">
        <v>429</v>
      </c>
      <c r="AB55" s="4" t="s">
        <v>430</v>
      </c>
      <c r="AC55" s="13"/>
      <c r="AD55" s="14">
        <v>19</v>
      </c>
      <c r="AE55" s="15" t="s">
        <v>573</v>
      </c>
      <c r="AF55" s="16">
        <v>4.4000000000000004</v>
      </c>
      <c r="AG55" s="13"/>
      <c r="AH55" s="14">
        <v>580</v>
      </c>
      <c r="AI55" s="15" t="s">
        <v>573</v>
      </c>
      <c r="AJ55" s="16">
        <v>25</v>
      </c>
      <c r="AK55" s="42">
        <v>599</v>
      </c>
      <c r="AL55" s="49">
        <v>0.12</v>
      </c>
      <c r="AM55" s="17" t="s">
        <v>431</v>
      </c>
      <c r="AN55" s="1"/>
    </row>
    <row r="56" spans="2:40" ht="15" customHeight="1" x14ac:dyDescent="0.2">
      <c r="B56" s="147"/>
      <c r="C56" s="155"/>
      <c r="D56" s="170"/>
      <c r="E56" s="161"/>
      <c r="F56" s="161"/>
      <c r="G56" s="164"/>
      <c r="H56" s="150"/>
      <c r="I56" s="150"/>
      <c r="J56" s="3">
        <v>44574</v>
      </c>
      <c r="K56" s="4" t="s">
        <v>398</v>
      </c>
      <c r="L56" s="5">
        <v>4.0999999999999996</v>
      </c>
      <c r="M56" s="8" t="s">
        <v>434</v>
      </c>
      <c r="N56" s="8" t="s">
        <v>434</v>
      </c>
      <c r="O56" s="48" t="s">
        <v>434</v>
      </c>
      <c r="P56" s="13"/>
      <c r="Q56" s="14" t="s">
        <v>434</v>
      </c>
      <c r="R56" s="15"/>
      <c r="S56" s="16"/>
      <c r="T56" s="13"/>
      <c r="U56" s="14" t="s">
        <v>434</v>
      </c>
      <c r="V56" s="15"/>
      <c r="W56" s="16"/>
      <c r="X56" s="42" t="s">
        <v>434</v>
      </c>
      <c r="Y56" s="49">
        <v>0.09</v>
      </c>
      <c r="Z56" s="8" t="s">
        <v>434</v>
      </c>
      <c r="AA56" s="8" t="s">
        <v>434</v>
      </c>
      <c r="AB56" s="4" t="s">
        <v>434</v>
      </c>
      <c r="AC56" s="13"/>
      <c r="AD56" s="14" t="s">
        <v>434</v>
      </c>
      <c r="AE56" s="15"/>
      <c r="AF56" s="16"/>
      <c r="AG56" s="13"/>
      <c r="AH56" s="14" t="s">
        <v>434</v>
      </c>
      <c r="AI56" s="15"/>
      <c r="AJ56" s="16"/>
      <c r="AK56" s="42" t="s">
        <v>434</v>
      </c>
      <c r="AL56" s="49">
        <v>0.09</v>
      </c>
      <c r="AM56" s="17" t="s">
        <v>491</v>
      </c>
      <c r="AN56" s="1"/>
    </row>
    <row r="57" spans="2:40" ht="15" customHeight="1" x14ac:dyDescent="0.2">
      <c r="B57" s="148"/>
      <c r="C57" s="156"/>
      <c r="D57" s="296"/>
      <c r="E57" s="162"/>
      <c r="F57" s="162"/>
      <c r="G57" s="165"/>
      <c r="H57" s="151"/>
      <c r="I57" s="151"/>
      <c r="J57" s="20">
        <v>44607</v>
      </c>
      <c r="K57" s="21" t="s">
        <v>402</v>
      </c>
      <c r="L57" s="22">
        <v>2.9</v>
      </c>
      <c r="M57" s="25" t="s">
        <v>434</v>
      </c>
      <c r="N57" s="25" t="s">
        <v>434</v>
      </c>
      <c r="O57" s="50" t="s">
        <v>434</v>
      </c>
      <c r="P57" s="30"/>
      <c r="Q57" s="31" t="s">
        <v>434</v>
      </c>
      <c r="R57" s="32"/>
      <c r="S57" s="33"/>
      <c r="T57" s="30"/>
      <c r="U57" s="31" t="s">
        <v>434</v>
      </c>
      <c r="V57" s="32"/>
      <c r="W57" s="33"/>
      <c r="X57" s="44" t="s">
        <v>434</v>
      </c>
      <c r="Y57" s="51">
        <v>0.08</v>
      </c>
      <c r="Z57" s="25" t="s">
        <v>434</v>
      </c>
      <c r="AA57" s="25" t="s">
        <v>434</v>
      </c>
      <c r="AB57" s="21" t="s">
        <v>434</v>
      </c>
      <c r="AC57" s="30"/>
      <c r="AD57" s="31" t="s">
        <v>434</v>
      </c>
      <c r="AE57" s="32"/>
      <c r="AF57" s="33"/>
      <c r="AG57" s="30"/>
      <c r="AH57" s="31" t="s">
        <v>434</v>
      </c>
      <c r="AI57" s="32"/>
      <c r="AJ57" s="33"/>
      <c r="AK57" s="44" t="s">
        <v>434</v>
      </c>
      <c r="AL57" s="51">
        <v>0.08</v>
      </c>
      <c r="AM57" s="34" t="s">
        <v>491</v>
      </c>
      <c r="AN57" s="1"/>
    </row>
    <row r="58" spans="2:40" ht="15" customHeight="1" x14ac:dyDescent="0.2">
      <c r="B58" s="146" t="s">
        <v>32</v>
      </c>
      <c r="C58" s="166">
        <v>106</v>
      </c>
      <c r="D58" s="171" t="s">
        <v>234</v>
      </c>
      <c r="E58" s="168"/>
      <c r="F58" s="168"/>
      <c r="G58" s="169"/>
      <c r="H58" s="152" t="s">
        <v>235</v>
      </c>
      <c r="I58" s="152" t="s">
        <v>236</v>
      </c>
      <c r="J58" s="100">
        <v>44340</v>
      </c>
      <c r="K58" s="54" t="s">
        <v>398</v>
      </c>
      <c r="L58" s="101">
        <v>24.8</v>
      </c>
      <c r="M58" s="104" t="s">
        <v>428</v>
      </c>
      <c r="N58" s="104" t="s">
        <v>429</v>
      </c>
      <c r="O58" s="125" t="s">
        <v>430</v>
      </c>
      <c r="P58" s="109"/>
      <c r="Q58" s="121">
        <v>37</v>
      </c>
      <c r="R58" s="111" t="s">
        <v>573</v>
      </c>
      <c r="S58" s="112">
        <v>6.7</v>
      </c>
      <c r="T58" s="109"/>
      <c r="U58" s="121">
        <v>1100</v>
      </c>
      <c r="V58" s="111" t="s">
        <v>573</v>
      </c>
      <c r="W58" s="112">
        <v>37</v>
      </c>
      <c r="X58" s="122">
        <v>1137</v>
      </c>
      <c r="Y58" s="126">
        <v>0.1</v>
      </c>
      <c r="Z58" s="104" t="s">
        <v>417</v>
      </c>
      <c r="AA58" s="104" t="s">
        <v>429</v>
      </c>
      <c r="AB58" s="54" t="s">
        <v>430</v>
      </c>
      <c r="AC58" s="109"/>
      <c r="AD58" s="121">
        <v>29</v>
      </c>
      <c r="AE58" s="111" t="s">
        <v>573</v>
      </c>
      <c r="AF58" s="112">
        <v>5.6</v>
      </c>
      <c r="AG58" s="109"/>
      <c r="AH58" s="121">
        <v>710</v>
      </c>
      <c r="AI58" s="111" t="s">
        <v>573</v>
      </c>
      <c r="AJ58" s="112">
        <v>28</v>
      </c>
      <c r="AK58" s="122">
        <v>739</v>
      </c>
      <c r="AL58" s="126">
        <v>7.0000000000000007E-2</v>
      </c>
      <c r="AM58" s="113" t="s">
        <v>431</v>
      </c>
      <c r="AN58" s="1"/>
    </row>
    <row r="59" spans="2:40" ht="15" customHeight="1" x14ac:dyDescent="0.2">
      <c r="B59" s="147"/>
      <c r="C59" s="155"/>
      <c r="D59" s="170"/>
      <c r="E59" s="161"/>
      <c r="F59" s="161"/>
      <c r="G59" s="164"/>
      <c r="H59" s="150"/>
      <c r="I59" s="150"/>
      <c r="J59" s="3">
        <v>44356</v>
      </c>
      <c r="K59" s="4" t="s">
        <v>402</v>
      </c>
      <c r="L59" s="5">
        <v>24.9</v>
      </c>
      <c r="M59" s="8" t="s">
        <v>417</v>
      </c>
      <c r="N59" s="8" t="s">
        <v>429</v>
      </c>
      <c r="O59" s="48" t="s">
        <v>430</v>
      </c>
      <c r="P59" s="13"/>
      <c r="Q59" s="14">
        <v>69</v>
      </c>
      <c r="R59" s="15" t="s">
        <v>573</v>
      </c>
      <c r="S59" s="16">
        <v>8.5</v>
      </c>
      <c r="T59" s="13"/>
      <c r="U59" s="14">
        <v>1900</v>
      </c>
      <c r="V59" s="15" t="s">
        <v>573</v>
      </c>
      <c r="W59" s="16">
        <v>36</v>
      </c>
      <c r="X59" s="42">
        <v>1969</v>
      </c>
      <c r="Y59" s="49">
        <v>0.14000000000000001</v>
      </c>
      <c r="Z59" s="8" t="s">
        <v>417</v>
      </c>
      <c r="AA59" s="8" t="s">
        <v>429</v>
      </c>
      <c r="AB59" s="4" t="s">
        <v>430</v>
      </c>
      <c r="AC59" s="13"/>
      <c r="AD59" s="14">
        <v>20</v>
      </c>
      <c r="AE59" s="15" t="s">
        <v>573</v>
      </c>
      <c r="AF59" s="16">
        <v>3.4</v>
      </c>
      <c r="AG59" s="13"/>
      <c r="AH59" s="14">
        <v>520</v>
      </c>
      <c r="AI59" s="15" t="s">
        <v>573</v>
      </c>
      <c r="AJ59" s="16">
        <v>14</v>
      </c>
      <c r="AK59" s="42">
        <v>540</v>
      </c>
      <c r="AL59" s="49">
        <v>0.11</v>
      </c>
      <c r="AM59" s="17" t="s">
        <v>431</v>
      </c>
      <c r="AN59" s="1"/>
    </row>
    <row r="60" spans="2:40" ht="15" customHeight="1" x14ac:dyDescent="0.2">
      <c r="B60" s="147"/>
      <c r="C60" s="155"/>
      <c r="D60" s="170"/>
      <c r="E60" s="161"/>
      <c r="F60" s="161"/>
      <c r="G60" s="164"/>
      <c r="H60" s="150"/>
      <c r="I60" s="150"/>
      <c r="J60" s="3">
        <v>44438</v>
      </c>
      <c r="K60" s="4" t="s">
        <v>402</v>
      </c>
      <c r="L60" s="5">
        <v>26.3</v>
      </c>
      <c r="M60" s="8" t="s">
        <v>428</v>
      </c>
      <c r="N60" s="8" t="s">
        <v>429</v>
      </c>
      <c r="O60" s="48" t="s">
        <v>430</v>
      </c>
      <c r="P60" s="13"/>
      <c r="Q60" s="14">
        <v>19</v>
      </c>
      <c r="R60" s="15" t="s">
        <v>573</v>
      </c>
      <c r="S60" s="16">
        <v>3</v>
      </c>
      <c r="T60" s="13"/>
      <c r="U60" s="14">
        <v>630</v>
      </c>
      <c r="V60" s="15" t="s">
        <v>573</v>
      </c>
      <c r="W60" s="16">
        <v>16</v>
      </c>
      <c r="X60" s="42">
        <v>649</v>
      </c>
      <c r="Y60" s="49">
        <v>0.14000000000000001</v>
      </c>
      <c r="Z60" s="8" t="s">
        <v>411</v>
      </c>
      <c r="AA60" s="8" t="s">
        <v>429</v>
      </c>
      <c r="AB60" s="4" t="s">
        <v>430</v>
      </c>
      <c r="AC60" s="13"/>
      <c r="AD60" s="14">
        <v>30</v>
      </c>
      <c r="AE60" s="15" t="s">
        <v>573</v>
      </c>
      <c r="AF60" s="16">
        <v>5</v>
      </c>
      <c r="AG60" s="13"/>
      <c r="AH60" s="14">
        <v>770</v>
      </c>
      <c r="AI60" s="15" t="s">
        <v>573</v>
      </c>
      <c r="AJ60" s="16">
        <v>27</v>
      </c>
      <c r="AK60" s="42">
        <v>800</v>
      </c>
      <c r="AL60" s="49">
        <v>0.11</v>
      </c>
      <c r="AM60" s="17" t="s">
        <v>431</v>
      </c>
      <c r="AN60" s="1"/>
    </row>
    <row r="61" spans="2:40" ht="15" customHeight="1" x14ac:dyDescent="0.2">
      <c r="B61" s="147"/>
      <c r="C61" s="155"/>
      <c r="D61" s="170"/>
      <c r="E61" s="161"/>
      <c r="F61" s="161"/>
      <c r="G61" s="164"/>
      <c r="H61" s="150"/>
      <c r="I61" s="150"/>
      <c r="J61" s="3">
        <v>44493</v>
      </c>
      <c r="K61" s="4" t="s">
        <v>402</v>
      </c>
      <c r="L61" s="5">
        <v>14.4</v>
      </c>
      <c r="M61" s="8" t="s">
        <v>428</v>
      </c>
      <c r="N61" s="8" t="s">
        <v>429</v>
      </c>
      <c r="O61" s="48" t="s">
        <v>430</v>
      </c>
      <c r="P61" s="13"/>
      <c r="Q61" s="14">
        <v>40</v>
      </c>
      <c r="R61" s="15" t="s">
        <v>573</v>
      </c>
      <c r="S61" s="16">
        <v>6.3</v>
      </c>
      <c r="T61" s="13"/>
      <c r="U61" s="14">
        <v>920</v>
      </c>
      <c r="V61" s="15" t="s">
        <v>573</v>
      </c>
      <c r="W61" s="16">
        <v>24</v>
      </c>
      <c r="X61" s="42">
        <v>960</v>
      </c>
      <c r="Y61" s="49">
        <v>0.12</v>
      </c>
      <c r="Z61" s="8" t="s">
        <v>428</v>
      </c>
      <c r="AA61" s="8" t="s">
        <v>429</v>
      </c>
      <c r="AB61" s="4" t="s">
        <v>430</v>
      </c>
      <c r="AC61" s="13"/>
      <c r="AD61" s="14">
        <v>36</v>
      </c>
      <c r="AE61" s="15" t="s">
        <v>573</v>
      </c>
      <c r="AF61" s="16">
        <v>6.3</v>
      </c>
      <c r="AG61" s="13"/>
      <c r="AH61" s="14">
        <v>1200</v>
      </c>
      <c r="AI61" s="15" t="s">
        <v>573</v>
      </c>
      <c r="AJ61" s="16">
        <v>26</v>
      </c>
      <c r="AK61" s="42">
        <v>1236</v>
      </c>
      <c r="AL61" s="49">
        <v>0.1</v>
      </c>
      <c r="AM61" s="17" t="s">
        <v>431</v>
      </c>
      <c r="AN61" s="1"/>
    </row>
    <row r="62" spans="2:40" ht="15" customHeight="1" x14ac:dyDescent="0.2">
      <c r="B62" s="147"/>
      <c r="C62" s="155"/>
      <c r="D62" s="170"/>
      <c r="E62" s="161"/>
      <c r="F62" s="161"/>
      <c r="G62" s="164"/>
      <c r="H62" s="150"/>
      <c r="I62" s="150"/>
      <c r="J62" s="3">
        <v>44523</v>
      </c>
      <c r="K62" s="4" t="s">
        <v>398</v>
      </c>
      <c r="L62" s="5">
        <v>13.7</v>
      </c>
      <c r="M62" s="8" t="s">
        <v>417</v>
      </c>
      <c r="N62" s="8" t="s">
        <v>429</v>
      </c>
      <c r="O62" s="48" t="s">
        <v>430</v>
      </c>
      <c r="P62" s="13"/>
      <c r="Q62" s="14">
        <v>27</v>
      </c>
      <c r="R62" s="15" t="s">
        <v>573</v>
      </c>
      <c r="S62" s="16">
        <v>5.2</v>
      </c>
      <c r="T62" s="13"/>
      <c r="U62" s="14">
        <v>770</v>
      </c>
      <c r="V62" s="15" t="s">
        <v>573</v>
      </c>
      <c r="W62" s="16">
        <v>27</v>
      </c>
      <c r="X62" s="42">
        <v>797</v>
      </c>
      <c r="Y62" s="49">
        <v>0.13</v>
      </c>
      <c r="Z62" s="8" t="s">
        <v>409</v>
      </c>
      <c r="AA62" s="8" t="s">
        <v>429</v>
      </c>
      <c r="AB62" s="4" t="s">
        <v>430</v>
      </c>
      <c r="AC62" s="13"/>
      <c r="AD62" s="14">
        <v>25</v>
      </c>
      <c r="AE62" s="15" t="s">
        <v>573</v>
      </c>
      <c r="AF62" s="16">
        <v>5.0999999999999996</v>
      </c>
      <c r="AG62" s="13"/>
      <c r="AH62" s="14">
        <v>860</v>
      </c>
      <c r="AI62" s="15" t="s">
        <v>573</v>
      </c>
      <c r="AJ62" s="16">
        <v>27</v>
      </c>
      <c r="AK62" s="42">
        <v>885</v>
      </c>
      <c r="AL62" s="49">
        <v>0.11</v>
      </c>
      <c r="AM62" s="17" t="s">
        <v>431</v>
      </c>
      <c r="AN62" s="1"/>
    </row>
    <row r="63" spans="2:40" ht="15" customHeight="1" x14ac:dyDescent="0.2">
      <c r="B63" s="147"/>
      <c r="C63" s="155"/>
      <c r="D63" s="170"/>
      <c r="E63" s="161"/>
      <c r="F63" s="161"/>
      <c r="G63" s="164"/>
      <c r="H63" s="150"/>
      <c r="I63" s="150"/>
      <c r="J63" s="3">
        <v>44545</v>
      </c>
      <c r="K63" s="4" t="s">
        <v>395</v>
      </c>
      <c r="L63" s="5">
        <v>7.1</v>
      </c>
      <c r="M63" s="8" t="s">
        <v>428</v>
      </c>
      <c r="N63" s="8" t="s">
        <v>429</v>
      </c>
      <c r="O63" s="48" t="s">
        <v>430</v>
      </c>
      <c r="P63" s="13"/>
      <c r="Q63" s="14">
        <v>13</v>
      </c>
      <c r="R63" s="15" t="s">
        <v>573</v>
      </c>
      <c r="S63" s="16">
        <v>2.7</v>
      </c>
      <c r="T63" s="13"/>
      <c r="U63" s="14">
        <v>420</v>
      </c>
      <c r="V63" s="15" t="s">
        <v>573</v>
      </c>
      <c r="W63" s="16">
        <v>13</v>
      </c>
      <c r="X63" s="42">
        <v>433</v>
      </c>
      <c r="Y63" s="49">
        <v>0.09</v>
      </c>
      <c r="Z63" s="8" t="s">
        <v>409</v>
      </c>
      <c r="AA63" s="8" t="s">
        <v>429</v>
      </c>
      <c r="AB63" s="4" t="s">
        <v>430</v>
      </c>
      <c r="AC63" s="13"/>
      <c r="AD63" s="14">
        <v>12</v>
      </c>
      <c r="AE63" s="15" t="s">
        <v>573</v>
      </c>
      <c r="AF63" s="16">
        <v>2.8</v>
      </c>
      <c r="AG63" s="13"/>
      <c r="AH63" s="14">
        <v>410</v>
      </c>
      <c r="AI63" s="15" t="s">
        <v>573</v>
      </c>
      <c r="AJ63" s="16">
        <v>15</v>
      </c>
      <c r="AK63" s="42">
        <v>422</v>
      </c>
      <c r="AL63" s="49">
        <v>0.1</v>
      </c>
      <c r="AM63" s="17"/>
      <c r="AN63" s="1"/>
    </row>
    <row r="64" spans="2:40" ht="15" customHeight="1" x14ac:dyDescent="0.2">
      <c r="B64" s="147"/>
      <c r="C64" s="155">
        <v>107</v>
      </c>
      <c r="D64" s="170" t="s">
        <v>237</v>
      </c>
      <c r="E64" s="161"/>
      <c r="F64" s="161"/>
      <c r="G64" s="164"/>
      <c r="H64" s="150" t="s">
        <v>238</v>
      </c>
      <c r="I64" s="150" t="s">
        <v>228</v>
      </c>
      <c r="J64" s="3">
        <v>44333</v>
      </c>
      <c r="K64" s="4" t="s">
        <v>398</v>
      </c>
      <c r="L64" s="5">
        <v>21.3</v>
      </c>
      <c r="M64" s="8" t="s">
        <v>493</v>
      </c>
      <c r="N64" s="8" t="s">
        <v>429</v>
      </c>
      <c r="O64" s="48" t="s">
        <v>430</v>
      </c>
      <c r="P64" s="13"/>
      <c r="Q64" s="14">
        <v>9.8000000000000007</v>
      </c>
      <c r="R64" s="15" t="s">
        <v>573</v>
      </c>
      <c r="S64" s="16">
        <v>3.1</v>
      </c>
      <c r="T64" s="13"/>
      <c r="U64" s="14">
        <v>200</v>
      </c>
      <c r="V64" s="15" t="s">
        <v>573</v>
      </c>
      <c r="W64" s="16">
        <v>10</v>
      </c>
      <c r="X64" s="42">
        <v>209.8</v>
      </c>
      <c r="Y64" s="49">
        <v>7.0000000000000007E-2</v>
      </c>
      <c r="Z64" s="8" t="s">
        <v>411</v>
      </c>
      <c r="AA64" s="8" t="s">
        <v>429</v>
      </c>
      <c r="AB64" s="4" t="s">
        <v>430</v>
      </c>
      <c r="AC64" s="13"/>
      <c r="AD64" s="14">
        <v>12</v>
      </c>
      <c r="AE64" s="15" t="s">
        <v>573</v>
      </c>
      <c r="AF64" s="16">
        <v>3.3</v>
      </c>
      <c r="AG64" s="13"/>
      <c r="AH64" s="14">
        <v>230</v>
      </c>
      <c r="AI64" s="15" t="s">
        <v>573</v>
      </c>
      <c r="AJ64" s="16">
        <v>10</v>
      </c>
      <c r="AK64" s="42">
        <v>242</v>
      </c>
      <c r="AL64" s="49">
        <v>7.0000000000000007E-2</v>
      </c>
      <c r="AM64" s="17" t="s">
        <v>431</v>
      </c>
      <c r="AN64" s="1"/>
    </row>
    <row r="65" spans="2:40" ht="15" customHeight="1" x14ac:dyDescent="0.2">
      <c r="B65" s="147"/>
      <c r="C65" s="155"/>
      <c r="D65" s="170"/>
      <c r="E65" s="161"/>
      <c r="F65" s="161"/>
      <c r="G65" s="164"/>
      <c r="H65" s="150"/>
      <c r="I65" s="150"/>
      <c r="J65" s="3">
        <v>44356</v>
      </c>
      <c r="K65" s="4" t="s">
        <v>402</v>
      </c>
      <c r="L65" s="5">
        <v>28.7</v>
      </c>
      <c r="M65" s="8" t="s">
        <v>417</v>
      </c>
      <c r="N65" s="8" t="s">
        <v>429</v>
      </c>
      <c r="O65" s="48" t="s">
        <v>430</v>
      </c>
      <c r="P65" s="13"/>
      <c r="Q65" s="14">
        <v>22</v>
      </c>
      <c r="R65" s="15" t="s">
        <v>573</v>
      </c>
      <c r="S65" s="16">
        <v>3.3</v>
      </c>
      <c r="T65" s="13"/>
      <c r="U65" s="14">
        <v>410</v>
      </c>
      <c r="V65" s="15" t="s">
        <v>573</v>
      </c>
      <c r="W65" s="16">
        <v>13</v>
      </c>
      <c r="X65" s="42">
        <v>432</v>
      </c>
      <c r="Y65" s="49">
        <v>0.06</v>
      </c>
      <c r="Z65" s="8" t="s">
        <v>419</v>
      </c>
      <c r="AA65" s="8" t="s">
        <v>429</v>
      </c>
      <c r="AB65" s="4" t="s">
        <v>430</v>
      </c>
      <c r="AC65" s="13"/>
      <c r="AD65" s="14">
        <v>13</v>
      </c>
      <c r="AE65" s="15" t="s">
        <v>573</v>
      </c>
      <c r="AF65" s="16">
        <v>3.1</v>
      </c>
      <c r="AG65" s="13"/>
      <c r="AH65" s="14">
        <v>230</v>
      </c>
      <c r="AI65" s="15" t="s">
        <v>573</v>
      </c>
      <c r="AJ65" s="16">
        <v>11</v>
      </c>
      <c r="AK65" s="42">
        <v>243</v>
      </c>
      <c r="AL65" s="49">
        <v>7.0000000000000007E-2</v>
      </c>
      <c r="AM65" s="17" t="s">
        <v>431</v>
      </c>
      <c r="AN65" s="1"/>
    </row>
    <row r="66" spans="2:40" ht="15" customHeight="1" x14ac:dyDescent="0.2">
      <c r="B66" s="147"/>
      <c r="C66" s="155"/>
      <c r="D66" s="170"/>
      <c r="E66" s="161"/>
      <c r="F66" s="161"/>
      <c r="G66" s="164"/>
      <c r="H66" s="150"/>
      <c r="I66" s="150"/>
      <c r="J66" s="3">
        <v>44438</v>
      </c>
      <c r="K66" s="4" t="s">
        <v>402</v>
      </c>
      <c r="L66" s="5">
        <v>25.2</v>
      </c>
      <c r="M66" s="8" t="s">
        <v>428</v>
      </c>
      <c r="N66" s="8" t="s">
        <v>429</v>
      </c>
      <c r="O66" s="48" t="s">
        <v>430</v>
      </c>
      <c r="P66" s="13"/>
      <c r="Q66" s="14">
        <v>8.1999999999999993</v>
      </c>
      <c r="R66" s="15" t="s">
        <v>573</v>
      </c>
      <c r="S66" s="16">
        <v>1.7</v>
      </c>
      <c r="T66" s="13"/>
      <c r="U66" s="14">
        <v>300</v>
      </c>
      <c r="V66" s="15" t="s">
        <v>573</v>
      </c>
      <c r="W66" s="16">
        <v>9.8000000000000007</v>
      </c>
      <c r="X66" s="42">
        <v>308.2</v>
      </c>
      <c r="Y66" s="49">
        <v>0.08</v>
      </c>
      <c r="Z66" s="8" t="s">
        <v>428</v>
      </c>
      <c r="AA66" s="8" t="s">
        <v>429</v>
      </c>
      <c r="AB66" s="4" t="s">
        <v>430</v>
      </c>
      <c r="AC66" s="13"/>
      <c r="AD66" s="14">
        <v>36</v>
      </c>
      <c r="AE66" s="15" t="s">
        <v>573</v>
      </c>
      <c r="AF66" s="16">
        <v>8</v>
      </c>
      <c r="AG66" s="13"/>
      <c r="AH66" s="14">
        <v>830</v>
      </c>
      <c r="AI66" s="15" t="s">
        <v>573</v>
      </c>
      <c r="AJ66" s="16">
        <v>31</v>
      </c>
      <c r="AK66" s="42">
        <v>866</v>
      </c>
      <c r="AL66" s="49">
        <v>0.08</v>
      </c>
      <c r="AM66" s="17" t="s">
        <v>431</v>
      </c>
      <c r="AN66" s="1"/>
    </row>
    <row r="67" spans="2:40" ht="15" customHeight="1" x14ac:dyDescent="0.2">
      <c r="B67" s="147"/>
      <c r="C67" s="155"/>
      <c r="D67" s="170"/>
      <c r="E67" s="161"/>
      <c r="F67" s="161"/>
      <c r="G67" s="164"/>
      <c r="H67" s="150"/>
      <c r="I67" s="150"/>
      <c r="J67" s="3">
        <v>44494</v>
      </c>
      <c r="K67" s="4" t="s">
        <v>398</v>
      </c>
      <c r="L67" s="5">
        <v>15.2</v>
      </c>
      <c r="M67" s="8" t="s">
        <v>417</v>
      </c>
      <c r="N67" s="8" t="s">
        <v>429</v>
      </c>
      <c r="O67" s="48" t="s">
        <v>430</v>
      </c>
      <c r="P67" s="13" t="s">
        <v>571</v>
      </c>
      <c r="Q67" s="14">
        <v>8.1</v>
      </c>
      <c r="R67" s="15"/>
      <c r="S67" s="16"/>
      <c r="T67" s="13"/>
      <c r="U67" s="14">
        <v>130</v>
      </c>
      <c r="V67" s="15" t="s">
        <v>573</v>
      </c>
      <c r="W67" s="16">
        <v>7.5</v>
      </c>
      <c r="X67" s="42">
        <v>130</v>
      </c>
      <c r="Y67" s="49">
        <v>7.0000000000000007E-2</v>
      </c>
      <c r="Z67" s="8" t="s">
        <v>428</v>
      </c>
      <c r="AA67" s="8" t="s">
        <v>429</v>
      </c>
      <c r="AB67" s="4" t="s">
        <v>430</v>
      </c>
      <c r="AC67" s="13"/>
      <c r="AD67" s="14">
        <v>8.4</v>
      </c>
      <c r="AE67" s="15" t="s">
        <v>573</v>
      </c>
      <c r="AF67" s="16">
        <v>2.2000000000000002</v>
      </c>
      <c r="AG67" s="13"/>
      <c r="AH67" s="14">
        <v>320</v>
      </c>
      <c r="AI67" s="15" t="s">
        <v>573</v>
      </c>
      <c r="AJ67" s="16">
        <v>10</v>
      </c>
      <c r="AK67" s="42">
        <v>328.4</v>
      </c>
      <c r="AL67" s="49">
        <v>0.08</v>
      </c>
      <c r="AM67" s="17" t="s">
        <v>431</v>
      </c>
      <c r="AN67" s="1"/>
    </row>
    <row r="68" spans="2:40" ht="15" customHeight="1" x14ac:dyDescent="0.2">
      <c r="B68" s="147"/>
      <c r="C68" s="155"/>
      <c r="D68" s="170"/>
      <c r="E68" s="161"/>
      <c r="F68" s="161"/>
      <c r="G68" s="164"/>
      <c r="H68" s="150"/>
      <c r="I68" s="150"/>
      <c r="J68" s="3">
        <v>44523</v>
      </c>
      <c r="K68" s="4" t="s">
        <v>402</v>
      </c>
      <c r="L68" s="5">
        <v>12.1</v>
      </c>
      <c r="M68" s="8" t="s">
        <v>428</v>
      </c>
      <c r="N68" s="8" t="s">
        <v>429</v>
      </c>
      <c r="O68" s="48" t="s">
        <v>430</v>
      </c>
      <c r="P68" s="13" t="s">
        <v>571</v>
      </c>
      <c r="Q68" s="14">
        <v>8.3000000000000007</v>
      </c>
      <c r="R68" s="15"/>
      <c r="S68" s="16"/>
      <c r="T68" s="13"/>
      <c r="U68" s="14">
        <v>230</v>
      </c>
      <c r="V68" s="15" t="s">
        <v>573</v>
      </c>
      <c r="W68" s="16">
        <v>11</v>
      </c>
      <c r="X68" s="42">
        <v>230</v>
      </c>
      <c r="Y68" s="49">
        <v>0.08</v>
      </c>
      <c r="Z68" s="8" t="s">
        <v>428</v>
      </c>
      <c r="AA68" s="8" t="s">
        <v>429</v>
      </c>
      <c r="AB68" s="4" t="s">
        <v>430</v>
      </c>
      <c r="AC68" s="13"/>
      <c r="AD68" s="14">
        <v>18</v>
      </c>
      <c r="AE68" s="15" t="s">
        <v>573</v>
      </c>
      <c r="AF68" s="16">
        <v>3</v>
      </c>
      <c r="AG68" s="13"/>
      <c r="AH68" s="14">
        <v>500</v>
      </c>
      <c r="AI68" s="15" t="s">
        <v>573</v>
      </c>
      <c r="AJ68" s="16">
        <v>15</v>
      </c>
      <c r="AK68" s="42">
        <v>518</v>
      </c>
      <c r="AL68" s="49">
        <v>0.08</v>
      </c>
      <c r="AM68" s="17" t="s">
        <v>431</v>
      </c>
      <c r="AN68" s="1"/>
    </row>
    <row r="69" spans="2:40" ht="15" customHeight="1" x14ac:dyDescent="0.2">
      <c r="B69" s="147"/>
      <c r="C69" s="155"/>
      <c r="D69" s="170"/>
      <c r="E69" s="161"/>
      <c r="F69" s="161"/>
      <c r="G69" s="164"/>
      <c r="H69" s="150"/>
      <c r="I69" s="150"/>
      <c r="J69" s="3">
        <v>44547</v>
      </c>
      <c r="K69" s="4" t="s">
        <v>395</v>
      </c>
      <c r="L69" s="5">
        <v>6.1</v>
      </c>
      <c r="M69" s="8" t="s">
        <v>411</v>
      </c>
      <c r="N69" s="8" t="s">
        <v>429</v>
      </c>
      <c r="O69" s="48" t="s">
        <v>430</v>
      </c>
      <c r="P69" s="13" t="s">
        <v>571</v>
      </c>
      <c r="Q69" s="14">
        <v>9</v>
      </c>
      <c r="R69" s="15"/>
      <c r="S69" s="16"/>
      <c r="T69" s="13"/>
      <c r="U69" s="14">
        <v>260</v>
      </c>
      <c r="V69" s="15" t="s">
        <v>573</v>
      </c>
      <c r="W69" s="16">
        <v>11</v>
      </c>
      <c r="X69" s="42">
        <v>260</v>
      </c>
      <c r="Y69" s="49">
        <v>0.08</v>
      </c>
      <c r="Z69" s="8" t="s">
        <v>419</v>
      </c>
      <c r="AA69" s="8" t="s">
        <v>429</v>
      </c>
      <c r="AB69" s="4" t="s">
        <v>430</v>
      </c>
      <c r="AC69" s="13" t="s">
        <v>571</v>
      </c>
      <c r="AD69" s="14">
        <v>9.8000000000000007</v>
      </c>
      <c r="AE69" s="15"/>
      <c r="AF69" s="16"/>
      <c r="AG69" s="13"/>
      <c r="AH69" s="14">
        <v>140</v>
      </c>
      <c r="AI69" s="15" t="s">
        <v>573</v>
      </c>
      <c r="AJ69" s="16">
        <v>10</v>
      </c>
      <c r="AK69" s="42">
        <v>140</v>
      </c>
      <c r="AL69" s="49">
        <v>0.09</v>
      </c>
      <c r="AM69" s="17" t="s">
        <v>431</v>
      </c>
      <c r="AN69" s="1"/>
    </row>
    <row r="70" spans="2:40" ht="15" customHeight="1" x14ac:dyDescent="0.2">
      <c r="B70" s="147"/>
      <c r="C70" s="155">
        <v>108</v>
      </c>
      <c r="D70" s="150" t="s">
        <v>239</v>
      </c>
      <c r="E70" s="158"/>
      <c r="F70" s="161"/>
      <c r="G70" s="164"/>
      <c r="H70" s="150" t="s">
        <v>240</v>
      </c>
      <c r="I70" s="150" t="s">
        <v>233</v>
      </c>
      <c r="J70" s="3">
        <v>44342</v>
      </c>
      <c r="K70" s="4" t="s">
        <v>402</v>
      </c>
      <c r="L70" s="5">
        <v>22.3</v>
      </c>
      <c r="M70" s="8" t="s">
        <v>428</v>
      </c>
      <c r="N70" s="8" t="s">
        <v>429</v>
      </c>
      <c r="O70" s="48" t="s">
        <v>430</v>
      </c>
      <c r="P70" s="13" t="s">
        <v>571</v>
      </c>
      <c r="Q70" s="14">
        <v>8.9</v>
      </c>
      <c r="R70" s="15"/>
      <c r="S70" s="16"/>
      <c r="T70" s="13"/>
      <c r="U70" s="14">
        <v>220</v>
      </c>
      <c r="V70" s="15" t="s">
        <v>573</v>
      </c>
      <c r="W70" s="16">
        <v>10</v>
      </c>
      <c r="X70" s="42">
        <v>220</v>
      </c>
      <c r="Y70" s="49">
        <v>0.06</v>
      </c>
      <c r="Z70" s="8" t="s">
        <v>411</v>
      </c>
      <c r="AA70" s="8" t="s">
        <v>429</v>
      </c>
      <c r="AB70" s="4" t="s">
        <v>430</v>
      </c>
      <c r="AC70" s="13"/>
      <c r="AD70" s="14">
        <v>17</v>
      </c>
      <c r="AE70" s="15" t="s">
        <v>573</v>
      </c>
      <c r="AF70" s="16">
        <v>3.3</v>
      </c>
      <c r="AG70" s="13"/>
      <c r="AH70" s="14">
        <v>350</v>
      </c>
      <c r="AI70" s="15" t="s">
        <v>573</v>
      </c>
      <c r="AJ70" s="16">
        <v>13</v>
      </c>
      <c r="AK70" s="42">
        <v>367</v>
      </c>
      <c r="AL70" s="49">
        <v>0.06</v>
      </c>
      <c r="AM70" s="17" t="s">
        <v>431</v>
      </c>
      <c r="AN70" s="1"/>
    </row>
    <row r="71" spans="2:40" ht="15" customHeight="1" x14ac:dyDescent="0.2">
      <c r="B71" s="147"/>
      <c r="C71" s="155"/>
      <c r="D71" s="150"/>
      <c r="E71" s="158"/>
      <c r="F71" s="161"/>
      <c r="G71" s="164"/>
      <c r="H71" s="150"/>
      <c r="I71" s="150"/>
      <c r="J71" s="3">
        <v>44357</v>
      </c>
      <c r="K71" s="4" t="s">
        <v>402</v>
      </c>
      <c r="L71" s="5">
        <v>28.4</v>
      </c>
      <c r="M71" s="8" t="s">
        <v>411</v>
      </c>
      <c r="N71" s="8" t="s">
        <v>429</v>
      </c>
      <c r="O71" s="48" t="s">
        <v>430</v>
      </c>
      <c r="P71" s="13" t="s">
        <v>571</v>
      </c>
      <c r="Q71" s="14">
        <v>9.6999999999999993</v>
      </c>
      <c r="R71" s="15"/>
      <c r="S71" s="16"/>
      <c r="T71" s="13"/>
      <c r="U71" s="14">
        <v>210</v>
      </c>
      <c r="V71" s="15" t="s">
        <v>573</v>
      </c>
      <c r="W71" s="16">
        <v>10</v>
      </c>
      <c r="X71" s="42">
        <v>210</v>
      </c>
      <c r="Y71" s="49">
        <v>0.08</v>
      </c>
      <c r="Z71" s="8" t="s">
        <v>411</v>
      </c>
      <c r="AA71" s="8" t="s">
        <v>429</v>
      </c>
      <c r="AB71" s="4" t="s">
        <v>430</v>
      </c>
      <c r="AC71" s="13" t="s">
        <v>571</v>
      </c>
      <c r="AD71" s="14">
        <v>8.6999999999999993</v>
      </c>
      <c r="AE71" s="15"/>
      <c r="AF71" s="16"/>
      <c r="AG71" s="13"/>
      <c r="AH71" s="14">
        <v>140</v>
      </c>
      <c r="AI71" s="15" t="s">
        <v>573</v>
      </c>
      <c r="AJ71" s="16">
        <v>7.8</v>
      </c>
      <c r="AK71" s="42">
        <v>140</v>
      </c>
      <c r="AL71" s="49">
        <v>0.05</v>
      </c>
      <c r="AM71" s="17" t="s">
        <v>431</v>
      </c>
      <c r="AN71" s="1"/>
    </row>
    <row r="72" spans="2:40" ht="15" customHeight="1" x14ac:dyDescent="0.2">
      <c r="B72" s="147"/>
      <c r="C72" s="155"/>
      <c r="D72" s="150"/>
      <c r="E72" s="158"/>
      <c r="F72" s="161"/>
      <c r="G72" s="164"/>
      <c r="H72" s="150"/>
      <c r="I72" s="150"/>
      <c r="J72" s="3">
        <v>44434</v>
      </c>
      <c r="K72" s="4" t="s">
        <v>395</v>
      </c>
      <c r="L72" s="5">
        <v>26.4</v>
      </c>
      <c r="M72" s="8" t="s">
        <v>411</v>
      </c>
      <c r="N72" s="8" t="s">
        <v>429</v>
      </c>
      <c r="O72" s="48" t="s">
        <v>430</v>
      </c>
      <c r="P72" s="13"/>
      <c r="Q72" s="14">
        <v>22</v>
      </c>
      <c r="R72" s="15" t="s">
        <v>573</v>
      </c>
      <c r="S72" s="16">
        <v>3.9</v>
      </c>
      <c r="T72" s="13"/>
      <c r="U72" s="14">
        <v>590</v>
      </c>
      <c r="V72" s="15" t="s">
        <v>573</v>
      </c>
      <c r="W72" s="16">
        <v>18</v>
      </c>
      <c r="X72" s="42">
        <v>612</v>
      </c>
      <c r="Y72" s="49">
        <v>7.0000000000000007E-2</v>
      </c>
      <c r="Z72" s="8" t="s">
        <v>411</v>
      </c>
      <c r="AA72" s="8" t="s">
        <v>429</v>
      </c>
      <c r="AB72" s="4" t="s">
        <v>430</v>
      </c>
      <c r="AC72" s="13" t="s">
        <v>571</v>
      </c>
      <c r="AD72" s="14">
        <v>8.5</v>
      </c>
      <c r="AE72" s="15"/>
      <c r="AF72" s="16"/>
      <c r="AG72" s="13"/>
      <c r="AH72" s="14">
        <v>77</v>
      </c>
      <c r="AI72" s="15" t="s">
        <v>573</v>
      </c>
      <c r="AJ72" s="16">
        <v>6.1</v>
      </c>
      <c r="AK72" s="42">
        <v>77</v>
      </c>
      <c r="AL72" s="49">
        <v>7.0000000000000007E-2</v>
      </c>
      <c r="AM72" s="17" t="s">
        <v>431</v>
      </c>
      <c r="AN72" s="1"/>
    </row>
    <row r="73" spans="2:40" ht="15" customHeight="1" x14ac:dyDescent="0.2">
      <c r="B73" s="147"/>
      <c r="C73" s="155"/>
      <c r="D73" s="150"/>
      <c r="E73" s="158"/>
      <c r="F73" s="161"/>
      <c r="G73" s="164"/>
      <c r="H73" s="150"/>
      <c r="I73" s="150"/>
      <c r="J73" s="3">
        <v>44493</v>
      </c>
      <c r="K73" s="4" t="s">
        <v>402</v>
      </c>
      <c r="L73" s="5">
        <v>15.2</v>
      </c>
      <c r="M73" s="8" t="s">
        <v>411</v>
      </c>
      <c r="N73" s="8" t="s">
        <v>429</v>
      </c>
      <c r="O73" s="48" t="s">
        <v>430</v>
      </c>
      <c r="P73" s="13" t="s">
        <v>571</v>
      </c>
      <c r="Q73" s="14">
        <v>9</v>
      </c>
      <c r="R73" s="15"/>
      <c r="S73" s="16"/>
      <c r="T73" s="13"/>
      <c r="U73" s="14">
        <v>280</v>
      </c>
      <c r="V73" s="15" t="s">
        <v>573</v>
      </c>
      <c r="W73" s="16">
        <v>11</v>
      </c>
      <c r="X73" s="42">
        <v>280</v>
      </c>
      <c r="Y73" s="49">
        <v>7.0000000000000007E-2</v>
      </c>
      <c r="Z73" s="8" t="s">
        <v>411</v>
      </c>
      <c r="AA73" s="8" t="s">
        <v>429</v>
      </c>
      <c r="AB73" s="4" t="s">
        <v>430</v>
      </c>
      <c r="AC73" s="13" t="s">
        <v>571</v>
      </c>
      <c r="AD73" s="14">
        <v>8.6</v>
      </c>
      <c r="AE73" s="15"/>
      <c r="AF73" s="16"/>
      <c r="AG73" s="13"/>
      <c r="AH73" s="14">
        <v>250</v>
      </c>
      <c r="AI73" s="15" t="s">
        <v>573</v>
      </c>
      <c r="AJ73" s="16">
        <v>12</v>
      </c>
      <c r="AK73" s="42">
        <v>250</v>
      </c>
      <c r="AL73" s="49">
        <v>0.08</v>
      </c>
      <c r="AM73" s="17" t="s">
        <v>431</v>
      </c>
      <c r="AN73" s="1"/>
    </row>
    <row r="74" spans="2:40" ht="15" customHeight="1" x14ac:dyDescent="0.2">
      <c r="B74" s="147"/>
      <c r="C74" s="155"/>
      <c r="D74" s="150"/>
      <c r="E74" s="158"/>
      <c r="F74" s="161"/>
      <c r="G74" s="164"/>
      <c r="H74" s="150"/>
      <c r="I74" s="150"/>
      <c r="J74" s="3">
        <v>44523</v>
      </c>
      <c r="K74" s="4" t="s">
        <v>398</v>
      </c>
      <c r="L74" s="5">
        <v>7.2</v>
      </c>
      <c r="M74" s="8" t="s">
        <v>411</v>
      </c>
      <c r="N74" s="8" t="s">
        <v>429</v>
      </c>
      <c r="O74" s="48" t="s">
        <v>430</v>
      </c>
      <c r="P74" s="13"/>
      <c r="Q74" s="14">
        <v>12</v>
      </c>
      <c r="R74" s="15" t="s">
        <v>573</v>
      </c>
      <c r="S74" s="16">
        <v>2.8</v>
      </c>
      <c r="T74" s="13"/>
      <c r="U74" s="14">
        <v>300</v>
      </c>
      <c r="V74" s="15" t="s">
        <v>573</v>
      </c>
      <c r="W74" s="16">
        <v>15</v>
      </c>
      <c r="X74" s="42">
        <v>312</v>
      </c>
      <c r="Y74" s="49">
        <v>7.0000000000000007E-2</v>
      </c>
      <c r="Z74" s="8" t="s">
        <v>411</v>
      </c>
      <c r="AA74" s="8" t="s">
        <v>429</v>
      </c>
      <c r="AB74" s="4" t="s">
        <v>430</v>
      </c>
      <c r="AC74" s="13" t="s">
        <v>571</v>
      </c>
      <c r="AD74" s="14">
        <v>8.8000000000000007</v>
      </c>
      <c r="AE74" s="15"/>
      <c r="AF74" s="16"/>
      <c r="AG74" s="13"/>
      <c r="AH74" s="14">
        <v>130</v>
      </c>
      <c r="AI74" s="15" t="s">
        <v>573</v>
      </c>
      <c r="AJ74" s="16">
        <v>7.9</v>
      </c>
      <c r="AK74" s="42">
        <v>130</v>
      </c>
      <c r="AL74" s="49">
        <v>0.08</v>
      </c>
      <c r="AM74" s="17" t="s">
        <v>431</v>
      </c>
      <c r="AN74" s="1"/>
    </row>
    <row r="75" spans="2:40" ht="15" customHeight="1" x14ac:dyDescent="0.2">
      <c r="B75" s="147"/>
      <c r="C75" s="155"/>
      <c r="D75" s="150"/>
      <c r="E75" s="158"/>
      <c r="F75" s="161"/>
      <c r="G75" s="164"/>
      <c r="H75" s="150"/>
      <c r="I75" s="150"/>
      <c r="J75" s="3">
        <v>44545</v>
      </c>
      <c r="K75" s="4" t="s">
        <v>395</v>
      </c>
      <c r="L75" s="5">
        <v>5.0999999999999996</v>
      </c>
      <c r="M75" s="8" t="s">
        <v>411</v>
      </c>
      <c r="N75" s="8" t="s">
        <v>429</v>
      </c>
      <c r="O75" s="48" t="s">
        <v>430</v>
      </c>
      <c r="P75" s="13"/>
      <c r="Q75" s="14">
        <v>11</v>
      </c>
      <c r="R75" s="15" t="s">
        <v>573</v>
      </c>
      <c r="S75" s="16">
        <v>2.4</v>
      </c>
      <c r="T75" s="13"/>
      <c r="U75" s="14">
        <v>240</v>
      </c>
      <c r="V75" s="15" t="s">
        <v>573</v>
      </c>
      <c r="W75" s="16">
        <v>11</v>
      </c>
      <c r="X75" s="42">
        <v>251</v>
      </c>
      <c r="Y75" s="49">
        <v>7.0000000000000007E-2</v>
      </c>
      <c r="Z75" s="8" t="s">
        <v>411</v>
      </c>
      <c r="AA75" s="8" t="s">
        <v>429</v>
      </c>
      <c r="AB75" s="4" t="s">
        <v>430</v>
      </c>
      <c r="AC75" s="13" t="s">
        <v>571</v>
      </c>
      <c r="AD75" s="14">
        <v>8.1999999999999993</v>
      </c>
      <c r="AE75" s="15"/>
      <c r="AF75" s="16"/>
      <c r="AG75" s="13"/>
      <c r="AH75" s="14">
        <v>150</v>
      </c>
      <c r="AI75" s="15" t="s">
        <v>573</v>
      </c>
      <c r="AJ75" s="16">
        <v>9.1999999999999993</v>
      </c>
      <c r="AK75" s="42">
        <v>150</v>
      </c>
      <c r="AL75" s="49">
        <v>7.0000000000000007E-2</v>
      </c>
      <c r="AM75" s="17" t="s">
        <v>431</v>
      </c>
      <c r="AN75" s="1"/>
    </row>
    <row r="76" spans="2:40" ht="15" customHeight="1" x14ac:dyDescent="0.2">
      <c r="B76" s="147"/>
      <c r="C76" s="155">
        <v>109</v>
      </c>
      <c r="D76" s="150" t="s">
        <v>239</v>
      </c>
      <c r="E76" s="158"/>
      <c r="F76" s="161"/>
      <c r="G76" s="164"/>
      <c r="H76" s="150" t="s">
        <v>85</v>
      </c>
      <c r="I76" s="150" t="s">
        <v>233</v>
      </c>
      <c r="J76" s="3">
        <v>44340</v>
      </c>
      <c r="K76" s="4" t="s">
        <v>398</v>
      </c>
      <c r="L76" s="5">
        <v>18.2</v>
      </c>
      <c r="M76" s="8" t="s">
        <v>411</v>
      </c>
      <c r="N76" s="8" t="s">
        <v>429</v>
      </c>
      <c r="O76" s="48" t="s">
        <v>430</v>
      </c>
      <c r="P76" s="13"/>
      <c r="Q76" s="14">
        <v>19</v>
      </c>
      <c r="R76" s="15" t="s">
        <v>573</v>
      </c>
      <c r="S76" s="16">
        <v>3.8</v>
      </c>
      <c r="T76" s="13"/>
      <c r="U76" s="14">
        <v>570</v>
      </c>
      <c r="V76" s="15" t="s">
        <v>573</v>
      </c>
      <c r="W76" s="16">
        <v>16</v>
      </c>
      <c r="X76" s="42">
        <v>589</v>
      </c>
      <c r="Y76" s="49">
        <v>0.06</v>
      </c>
      <c r="Z76" s="8" t="s">
        <v>411</v>
      </c>
      <c r="AA76" s="8" t="s">
        <v>429</v>
      </c>
      <c r="AB76" s="4" t="s">
        <v>430</v>
      </c>
      <c r="AC76" s="13"/>
      <c r="AD76" s="14">
        <v>8.1999999999999993</v>
      </c>
      <c r="AE76" s="15" t="s">
        <v>573</v>
      </c>
      <c r="AF76" s="16">
        <v>2</v>
      </c>
      <c r="AG76" s="13"/>
      <c r="AH76" s="14">
        <v>240</v>
      </c>
      <c r="AI76" s="15" t="s">
        <v>573</v>
      </c>
      <c r="AJ76" s="16">
        <v>10</v>
      </c>
      <c r="AK76" s="42">
        <v>248.2</v>
      </c>
      <c r="AL76" s="49">
        <v>0.06</v>
      </c>
      <c r="AM76" s="17" t="s">
        <v>431</v>
      </c>
      <c r="AN76" s="1"/>
    </row>
    <row r="77" spans="2:40" ht="15" customHeight="1" x14ac:dyDescent="0.2">
      <c r="B77" s="147"/>
      <c r="C77" s="155"/>
      <c r="D77" s="150"/>
      <c r="E77" s="158"/>
      <c r="F77" s="161"/>
      <c r="G77" s="164"/>
      <c r="H77" s="150"/>
      <c r="I77" s="150"/>
      <c r="J77" s="3">
        <v>44356</v>
      </c>
      <c r="K77" s="4" t="s">
        <v>402</v>
      </c>
      <c r="L77" s="5">
        <v>24.6</v>
      </c>
      <c r="M77" s="8" t="s">
        <v>409</v>
      </c>
      <c r="N77" s="8" t="s">
        <v>429</v>
      </c>
      <c r="O77" s="48" t="s">
        <v>430</v>
      </c>
      <c r="P77" s="13"/>
      <c r="Q77" s="14">
        <v>14</v>
      </c>
      <c r="R77" s="15" t="s">
        <v>573</v>
      </c>
      <c r="S77" s="16">
        <v>3.7</v>
      </c>
      <c r="T77" s="13"/>
      <c r="U77" s="14">
        <v>290</v>
      </c>
      <c r="V77" s="15" t="s">
        <v>573</v>
      </c>
      <c r="W77" s="16">
        <v>13</v>
      </c>
      <c r="X77" s="42">
        <v>304</v>
      </c>
      <c r="Y77" s="49">
        <v>0.08</v>
      </c>
      <c r="Z77" s="8" t="s">
        <v>411</v>
      </c>
      <c r="AA77" s="8" t="s">
        <v>429</v>
      </c>
      <c r="AB77" s="4" t="s">
        <v>430</v>
      </c>
      <c r="AC77" s="13" t="s">
        <v>571</v>
      </c>
      <c r="AD77" s="14">
        <v>8.8000000000000007</v>
      </c>
      <c r="AE77" s="15"/>
      <c r="AF77" s="16"/>
      <c r="AG77" s="13"/>
      <c r="AH77" s="14">
        <v>210</v>
      </c>
      <c r="AI77" s="15" t="s">
        <v>573</v>
      </c>
      <c r="AJ77" s="16">
        <v>9.4</v>
      </c>
      <c r="AK77" s="42">
        <v>210</v>
      </c>
      <c r="AL77" s="49">
        <v>7.0000000000000007E-2</v>
      </c>
      <c r="AM77" s="17" t="s">
        <v>431</v>
      </c>
      <c r="AN77" s="1"/>
    </row>
    <row r="78" spans="2:40" ht="15" customHeight="1" x14ac:dyDescent="0.2">
      <c r="B78" s="147"/>
      <c r="C78" s="155"/>
      <c r="D78" s="150"/>
      <c r="E78" s="158"/>
      <c r="F78" s="161"/>
      <c r="G78" s="164"/>
      <c r="H78" s="150"/>
      <c r="I78" s="150"/>
      <c r="J78" s="3">
        <v>44438</v>
      </c>
      <c r="K78" s="4" t="s">
        <v>402</v>
      </c>
      <c r="L78" s="5">
        <v>26.9</v>
      </c>
      <c r="M78" s="8" t="s">
        <v>411</v>
      </c>
      <c r="N78" s="8" t="s">
        <v>429</v>
      </c>
      <c r="O78" s="48" t="s">
        <v>430</v>
      </c>
      <c r="P78" s="13"/>
      <c r="Q78" s="14">
        <v>18</v>
      </c>
      <c r="R78" s="15" t="s">
        <v>573</v>
      </c>
      <c r="S78" s="16">
        <v>3.3</v>
      </c>
      <c r="T78" s="13"/>
      <c r="U78" s="14">
        <v>710</v>
      </c>
      <c r="V78" s="15" t="s">
        <v>573</v>
      </c>
      <c r="W78" s="16">
        <v>21</v>
      </c>
      <c r="X78" s="42">
        <v>728</v>
      </c>
      <c r="Y78" s="49">
        <v>0.08</v>
      </c>
      <c r="Z78" s="8" t="s">
        <v>411</v>
      </c>
      <c r="AA78" s="8" t="s">
        <v>429</v>
      </c>
      <c r="AB78" s="4" t="s">
        <v>430</v>
      </c>
      <c r="AC78" s="13"/>
      <c r="AD78" s="14">
        <v>18</v>
      </c>
      <c r="AE78" s="15" t="s">
        <v>573</v>
      </c>
      <c r="AF78" s="16">
        <v>3</v>
      </c>
      <c r="AG78" s="13"/>
      <c r="AH78" s="14">
        <v>420</v>
      </c>
      <c r="AI78" s="15" t="s">
        <v>573</v>
      </c>
      <c r="AJ78" s="16">
        <v>14</v>
      </c>
      <c r="AK78" s="42">
        <v>438</v>
      </c>
      <c r="AL78" s="49">
        <v>0.08</v>
      </c>
      <c r="AM78" s="17" t="s">
        <v>431</v>
      </c>
      <c r="AN78" s="1"/>
    </row>
    <row r="79" spans="2:40" ht="15" customHeight="1" x14ac:dyDescent="0.2">
      <c r="B79" s="147"/>
      <c r="C79" s="155"/>
      <c r="D79" s="150"/>
      <c r="E79" s="158"/>
      <c r="F79" s="161"/>
      <c r="G79" s="164"/>
      <c r="H79" s="150"/>
      <c r="I79" s="150"/>
      <c r="J79" s="3">
        <v>44494</v>
      </c>
      <c r="K79" s="4" t="s">
        <v>398</v>
      </c>
      <c r="L79" s="5">
        <v>14.7</v>
      </c>
      <c r="M79" s="8" t="s">
        <v>411</v>
      </c>
      <c r="N79" s="8" t="s">
        <v>429</v>
      </c>
      <c r="O79" s="48" t="s">
        <v>430</v>
      </c>
      <c r="P79" s="13"/>
      <c r="Q79" s="14">
        <v>16</v>
      </c>
      <c r="R79" s="15" t="s">
        <v>573</v>
      </c>
      <c r="S79" s="16">
        <v>4.0999999999999996</v>
      </c>
      <c r="T79" s="13"/>
      <c r="U79" s="14">
        <v>540</v>
      </c>
      <c r="V79" s="15" t="s">
        <v>573</v>
      </c>
      <c r="W79" s="16">
        <v>24</v>
      </c>
      <c r="X79" s="42">
        <v>556</v>
      </c>
      <c r="Y79" s="49">
        <v>0.08</v>
      </c>
      <c r="Z79" s="8" t="s">
        <v>411</v>
      </c>
      <c r="AA79" s="8" t="s">
        <v>429</v>
      </c>
      <c r="AB79" s="4" t="s">
        <v>430</v>
      </c>
      <c r="AC79" s="13"/>
      <c r="AD79" s="14">
        <v>23</v>
      </c>
      <c r="AE79" s="15" t="s">
        <v>573</v>
      </c>
      <c r="AF79" s="16">
        <v>3.9</v>
      </c>
      <c r="AG79" s="13"/>
      <c r="AH79" s="14">
        <v>460</v>
      </c>
      <c r="AI79" s="15" t="s">
        <v>573</v>
      </c>
      <c r="AJ79" s="16">
        <v>18</v>
      </c>
      <c r="AK79" s="42">
        <v>483</v>
      </c>
      <c r="AL79" s="49">
        <v>0.08</v>
      </c>
      <c r="AM79" s="17" t="s">
        <v>431</v>
      </c>
      <c r="AN79" s="1"/>
    </row>
    <row r="80" spans="2:40" ht="15" customHeight="1" x14ac:dyDescent="0.2">
      <c r="B80" s="147"/>
      <c r="C80" s="155"/>
      <c r="D80" s="150"/>
      <c r="E80" s="158"/>
      <c r="F80" s="161"/>
      <c r="G80" s="164"/>
      <c r="H80" s="150"/>
      <c r="I80" s="150"/>
      <c r="J80" s="3">
        <v>44523</v>
      </c>
      <c r="K80" s="4" t="s">
        <v>398</v>
      </c>
      <c r="L80" s="5">
        <v>10.4</v>
      </c>
      <c r="M80" s="8" t="s">
        <v>411</v>
      </c>
      <c r="N80" s="8" t="s">
        <v>429</v>
      </c>
      <c r="O80" s="48" t="s">
        <v>430</v>
      </c>
      <c r="P80" s="13"/>
      <c r="Q80" s="14">
        <v>17</v>
      </c>
      <c r="R80" s="15" t="s">
        <v>573</v>
      </c>
      <c r="S80" s="16">
        <v>3.1</v>
      </c>
      <c r="T80" s="13"/>
      <c r="U80" s="14">
        <v>480</v>
      </c>
      <c r="V80" s="15" t="s">
        <v>573</v>
      </c>
      <c r="W80" s="16">
        <v>15</v>
      </c>
      <c r="X80" s="42">
        <v>497</v>
      </c>
      <c r="Y80" s="49">
        <v>0.08</v>
      </c>
      <c r="Z80" s="8" t="s">
        <v>411</v>
      </c>
      <c r="AA80" s="8" t="s">
        <v>429</v>
      </c>
      <c r="AB80" s="4" t="s">
        <v>430</v>
      </c>
      <c r="AC80" s="13"/>
      <c r="AD80" s="14">
        <v>15</v>
      </c>
      <c r="AE80" s="15" t="s">
        <v>573</v>
      </c>
      <c r="AF80" s="16">
        <v>3.1</v>
      </c>
      <c r="AG80" s="13"/>
      <c r="AH80" s="14">
        <v>450</v>
      </c>
      <c r="AI80" s="15" t="s">
        <v>573</v>
      </c>
      <c r="AJ80" s="16">
        <v>17</v>
      </c>
      <c r="AK80" s="42">
        <v>465</v>
      </c>
      <c r="AL80" s="49">
        <v>0.08</v>
      </c>
      <c r="AM80" s="17" t="s">
        <v>431</v>
      </c>
      <c r="AN80" s="1"/>
    </row>
    <row r="81" spans="2:40" ht="15" customHeight="1" x14ac:dyDescent="0.2">
      <c r="B81" s="147"/>
      <c r="C81" s="155"/>
      <c r="D81" s="150"/>
      <c r="E81" s="158"/>
      <c r="F81" s="161"/>
      <c r="G81" s="164"/>
      <c r="H81" s="150"/>
      <c r="I81" s="150"/>
      <c r="J81" s="3">
        <v>44545</v>
      </c>
      <c r="K81" s="4" t="s">
        <v>395</v>
      </c>
      <c r="L81" s="5">
        <v>6.1</v>
      </c>
      <c r="M81" s="8" t="s">
        <v>411</v>
      </c>
      <c r="N81" s="8" t="s">
        <v>429</v>
      </c>
      <c r="O81" s="48" t="s">
        <v>430</v>
      </c>
      <c r="P81" s="13"/>
      <c r="Q81" s="14">
        <v>12</v>
      </c>
      <c r="R81" s="15" t="s">
        <v>573</v>
      </c>
      <c r="S81" s="16">
        <v>3</v>
      </c>
      <c r="T81" s="13"/>
      <c r="U81" s="14">
        <v>420</v>
      </c>
      <c r="V81" s="15" t="s">
        <v>573</v>
      </c>
      <c r="W81" s="16">
        <v>18</v>
      </c>
      <c r="X81" s="42">
        <v>432</v>
      </c>
      <c r="Y81" s="49">
        <v>0.09</v>
      </c>
      <c r="Z81" s="8" t="s">
        <v>411</v>
      </c>
      <c r="AA81" s="8" t="s">
        <v>429</v>
      </c>
      <c r="AB81" s="4" t="s">
        <v>430</v>
      </c>
      <c r="AC81" s="13"/>
      <c r="AD81" s="14">
        <v>13</v>
      </c>
      <c r="AE81" s="15" t="s">
        <v>573</v>
      </c>
      <c r="AF81" s="16">
        <v>3.4</v>
      </c>
      <c r="AG81" s="13"/>
      <c r="AH81" s="14">
        <v>390</v>
      </c>
      <c r="AI81" s="15" t="s">
        <v>573</v>
      </c>
      <c r="AJ81" s="16">
        <v>15</v>
      </c>
      <c r="AK81" s="42">
        <v>403</v>
      </c>
      <c r="AL81" s="49">
        <v>0.08</v>
      </c>
      <c r="AM81" s="17" t="s">
        <v>431</v>
      </c>
      <c r="AN81" s="1"/>
    </row>
    <row r="82" spans="2:40" ht="15" customHeight="1" x14ac:dyDescent="0.2">
      <c r="B82" s="147"/>
      <c r="C82" s="155">
        <v>110</v>
      </c>
      <c r="D82" s="150" t="s">
        <v>194</v>
      </c>
      <c r="E82" s="158"/>
      <c r="F82" s="161"/>
      <c r="G82" s="164"/>
      <c r="H82" s="150" t="s">
        <v>241</v>
      </c>
      <c r="I82" s="150" t="s">
        <v>233</v>
      </c>
      <c r="J82" s="3">
        <v>44340</v>
      </c>
      <c r="K82" s="4" t="s">
        <v>402</v>
      </c>
      <c r="L82" s="5">
        <v>19.399999999999999</v>
      </c>
      <c r="M82" s="8" t="s">
        <v>411</v>
      </c>
      <c r="N82" s="8" t="s">
        <v>429</v>
      </c>
      <c r="O82" s="48" t="s">
        <v>430</v>
      </c>
      <c r="P82" s="13"/>
      <c r="Q82" s="14">
        <v>20</v>
      </c>
      <c r="R82" s="15" t="s">
        <v>573</v>
      </c>
      <c r="S82" s="16">
        <v>4.5</v>
      </c>
      <c r="T82" s="13"/>
      <c r="U82" s="14">
        <v>480</v>
      </c>
      <c r="V82" s="15" t="s">
        <v>573</v>
      </c>
      <c r="W82" s="16">
        <v>22</v>
      </c>
      <c r="X82" s="42">
        <v>500</v>
      </c>
      <c r="Y82" s="49">
        <v>0.06</v>
      </c>
      <c r="Z82" s="8" t="s">
        <v>409</v>
      </c>
      <c r="AA82" s="8" t="s">
        <v>429</v>
      </c>
      <c r="AB82" s="4" t="s">
        <v>430</v>
      </c>
      <c r="AC82" s="13"/>
      <c r="AD82" s="14">
        <v>44</v>
      </c>
      <c r="AE82" s="15" t="s">
        <v>573</v>
      </c>
      <c r="AF82" s="16">
        <v>7</v>
      </c>
      <c r="AG82" s="13"/>
      <c r="AH82" s="14">
        <v>920</v>
      </c>
      <c r="AI82" s="15" t="s">
        <v>573</v>
      </c>
      <c r="AJ82" s="16">
        <v>33</v>
      </c>
      <c r="AK82" s="42">
        <v>964</v>
      </c>
      <c r="AL82" s="49">
        <v>0.05</v>
      </c>
      <c r="AM82" s="17" t="s">
        <v>431</v>
      </c>
      <c r="AN82" s="1"/>
    </row>
    <row r="83" spans="2:40" ht="15" customHeight="1" x14ac:dyDescent="0.2">
      <c r="B83" s="147"/>
      <c r="C83" s="155"/>
      <c r="D83" s="150"/>
      <c r="E83" s="158"/>
      <c r="F83" s="161"/>
      <c r="G83" s="164"/>
      <c r="H83" s="150"/>
      <c r="I83" s="150"/>
      <c r="J83" s="3">
        <v>44356</v>
      </c>
      <c r="K83" s="4" t="s">
        <v>402</v>
      </c>
      <c r="L83" s="5">
        <v>28.3</v>
      </c>
      <c r="M83" s="8" t="s">
        <v>428</v>
      </c>
      <c r="N83" s="8" t="s">
        <v>429</v>
      </c>
      <c r="O83" s="48" t="s">
        <v>430</v>
      </c>
      <c r="P83" s="13"/>
      <c r="Q83" s="14">
        <v>12</v>
      </c>
      <c r="R83" s="15" t="s">
        <v>573</v>
      </c>
      <c r="S83" s="16">
        <v>3</v>
      </c>
      <c r="T83" s="13"/>
      <c r="U83" s="14">
        <v>270</v>
      </c>
      <c r="V83" s="15" t="s">
        <v>573</v>
      </c>
      <c r="W83" s="16">
        <v>10</v>
      </c>
      <c r="X83" s="42">
        <v>282</v>
      </c>
      <c r="Y83" s="49">
        <v>0.08</v>
      </c>
      <c r="Z83" s="8" t="s">
        <v>409</v>
      </c>
      <c r="AA83" s="8" t="s">
        <v>429</v>
      </c>
      <c r="AB83" s="4" t="s">
        <v>430</v>
      </c>
      <c r="AC83" s="13"/>
      <c r="AD83" s="14">
        <v>12</v>
      </c>
      <c r="AE83" s="15" t="s">
        <v>573</v>
      </c>
      <c r="AF83" s="16">
        <v>2.2000000000000002</v>
      </c>
      <c r="AG83" s="13"/>
      <c r="AH83" s="14">
        <v>320</v>
      </c>
      <c r="AI83" s="15" t="s">
        <v>573</v>
      </c>
      <c r="AJ83" s="16">
        <v>11</v>
      </c>
      <c r="AK83" s="42">
        <v>332</v>
      </c>
      <c r="AL83" s="49">
        <v>0.06</v>
      </c>
      <c r="AM83" s="17" t="s">
        <v>431</v>
      </c>
      <c r="AN83" s="1"/>
    </row>
    <row r="84" spans="2:40" ht="15" customHeight="1" x14ac:dyDescent="0.2">
      <c r="B84" s="147"/>
      <c r="C84" s="155"/>
      <c r="D84" s="150"/>
      <c r="E84" s="158"/>
      <c r="F84" s="161"/>
      <c r="G84" s="164"/>
      <c r="H84" s="150"/>
      <c r="I84" s="150"/>
      <c r="J84" s="3">
        <v>44438</v>
      </c>
      <c r="K84" s="4" t="s">
        <v>402</v>
      </c>
      <c r="L84" s="5">
        <v>26.8</v>
      </c>
      <c r="M84" s="8" t="s">
        <v>411</v>
      </c>
      <c r="N84" s="8" t="s">
        <v>429</v>
      </c>
      <c r="O84" s="48" t="s">
        <v>430</v>
      </c>
      <c r="P84" s="13"/>
      <c r="Q84" s="14">
        <v>10</v>
      </c>
      <c r="R84" s="15" t="s">
        <v>573</v>
      </c>
      <c r="S84" s="16">
        <v>2.2000000000000002</v>
      </c>
      <c r="T84" s="13"/>
      <c r="U84" s="14">
        <v>280</v>
      </c>
      <c r="V84" s="15" t="s">
        <v>573</v>
      </c>
      <c r="W84" s="16">
        <v>10</v>
      </c>
      <c r="X84" s="42">
        <v>290</v>
      </c>
      <c r="Y84" s="49">
        <v>0.08</v>
      </c>
      <c r="Z84" s="8" t="s">
        <v>411</v>
      </c>
      <c r="AA84" s="8" t="s">
        <v>429</v>
      </c>
      <c r="AB84" s="4" t="s">
        <v>430</v>
      </c>
      <c r="AC84" s="13"/>
      <c r="AD84" s="14">
        <v>23</v>
      </c>
      <c r="AE84" s="15" t="s">
        <v>573</v>
      </c>
      <c r="AF84" s="16">
        <v>5.0999999999999996</v>
      </c>
      <c r="AG84" s="13"/>
      <c r="AH84" s="14">
        <v>650</v>
      </c>
      <c r="AI84" s="15" t="s">
        <v>573</v>
      </c>
      <c r="AJ84" s="16">
        <v>21</v>
      </c>
      <c r="AK84" s="42">
        <v>673</v>
      </c>
      <c r="AL84" s="49">
        <v>0.09</v>
      </c>
      <c r="AM84" s="17" t="s">
        <v>431</v>
      </c>
      <c r="AN84" s="1"/>
    </row>
    <row r="85" spans="2:40" ht="15" customHeight="1" x14ac:dyDescent="0.2">
      <c r="B85" s="147"/>
      <c r="C85" s="155"/>
      <c r="D85" s="150"/>
      <c r="E85" s="158"/>
      <c r="F85" s="161"/>
      <c r="G85" s="164"/>
      <c r="H85" s="150"/>
      <c r="I85" s="150"/>
      <c r="J85" s="3">
        <v>44494</v>
      </c>
      <c r="K85" s="4" t="s">
        <v>398</v>
      </c>
      <c r="L85" s="5">
        <v>13.8</v>
      </c>
      <c r="M85" s="8" t="s">
        <v>411</v>
      </c>
      <c r="N85" s="8" t="s">
        <v>429</v>
      </c>
      <c r="O85" s="48" t="s">
        <v>430</v>
      </c>
      <c r="P85" s="13"/>
      <c r="Q85" s="14">
        <v>30</v>
      </c>
      <c r="R85" s="15" t="s">
        <v>573</v>
      </c>
      <c r="S85" s="16">
        <v>6.5</v>
      </c>
      <c r="T85" s="13"/>
      <c r="U85" s="14">
        <v>630</v>
      </c>
      <c r="V85" s="15" t="s">
        <v>573</v>
      </c>
      <c r="W85" s="16">
        <v>29</v>
      </c>
      <c r="X85" s="42">
        <v>660</v>
      </c>
      <c r="Y85" s="49">
        <v>0.08</v>
      </c>
      <c r="Z85" s="8" t="s">
        <v>428</v>
      </c>
      <c r="AA85" s="8" t="s">
        <v>429</v>
      </c>
      <c r="AB85" s="4" t="s">
        <v>430</v>
      </c>
      <c r="AC85" s="13"/>
      <c r="AD85" s="14">
        <v>16</v>
      </c>
      <c r="AE85" s="15" t="s">
        <v>573</v>
      </c>
      <c r="AF85" s="16">
        <v>3.4</v>
      </c>
      <c r="AG85" s="13"/>
      <c r="AH85" s="14">
        <v>310</v>
      </c>
      <c r="AI85" s="15" t="s">
        <v>573</v>
      </c>
      <c r="AJ85" s="16">
        <v>15</v>
      </c>
      <c r="AK85" s="42">
        <v>326</v>
      </c>
      <c r="AL85" s="49">
        <v>0.09</v>
      </c>
      <c r="AM85" s="17" t="s">
        <v>431</v>
      </c>
      <c r="AN85" s="1"/>
    </row>
    <row r="86" spans="2:40" ht="15" customHeight="1" x14ac:dyDescent="0.2">
      <c r="B86" s="147"/>
      <c r="C86" s="155"/>
      <c r="D86" s="150"/>
      <c r="E86" s="158"/>
      <c r="F86" s="161"/>
      <c r="G86" s="164"/>
      <c r="H86" s="150"/>
      <c r="I86" s="150"/>
      <c r="J86" s="3">
        <v>44523</v>
      </c>
      <c r="K86" s="4" t="s">
        <v>398</v>
      </c>
      <c r="L86" s="5">
        <v>7.9</v>
      </c>
      <c r="M86" s="8" t="s">
        <v>411</v>
      </c>
      <c r="N86" s="8" t="s">
        <v>429</v>
      </c>
      <c r="O86" s="48" t="s">
        <v>430</v>
      </c>
      <c r="P86" s="13"/>
      <c r="Q86" s="14">
        <v>18</v>
      </c>
      <c r="R86" s="15" t="s">
        <v>573</v>
      </c>
      <c r="S86" s="16">
        <v>4</v>
      </c>
      <c r="T86" s="13"/>
      <c r="U86" s="14">
        <v>480</v>
      </c>
      <c r="V86" s="15" t="s">
        <v>573</v>
      </c>
      <c r="W86" s="16">
        <v>19</v>
      </c>
      <c r="X86" s="42">
        <v>498</v>
      </c>
      <c r="Y86" s="49">
        <v>0.08</v>
      </c>
      <c r="Z86" s="8" t="s">
        <v>409</v>
      </c>
      <c r="AA86" s="8" t="s">
        <v>429</v>
      </c>
      <c r="AB86" s="4" t="s">
        <v>430</v>
      </c>
      <c r="AC86" s="13"/>
      <c r="AD86" s="14">
        <v>17</v>
      </c>
      <c r="AE86" s="15" t="s">
        <v>573</v>
      </c>
      <c r="AF86" s="16">
        <v>3.7</v>
      </c>
      <c r="AG86" s="13"/>
      <c r="AH86" s="14">
        <v>530</v>
      </c>
      <c r="AI86" s="15" t="s">
        <v>573</v>
      </c>
      <c r="AJ86" s="16">
        <v>21</v>
      </c>
      <c r="AK86" s="42">
        <v>547</v>
      </c>
      <c r="AL86" s="49">
        <v>0.1</v>
      </c>
      <c r="AM86" s="17" t="s">
        <v>431</v>
      </c>
      <c r="AN86" s="1"/>
    </row>
    <row r="87" spans="2:40" ht="15" customHeight="1" x14ac:dyDescent="0.2">
      <c r="B87" s="147"/>
      <c r="C87" s="155"/>
      <c r="D87" s="150"/>
      <c r="E87" s="158"/>
      <c r="F87" s="161"/>
      <c r="G87" s="164"/>
      <c r="H87" s="150"/>
      <c r="I87" s="150"/>
      <c r="J87" s="3">
        <v>44545</v>
      </c>
      <c r="K87" s="4" t="s">
        <v>395</v>
      </c>
      <c r="L87" s="5">
        <v>6.4</v>
      </c>
      <c r="M87" s="8" t="s">
        <v>411</v>
      </c>
      <c r="N87" s="8" t="s">
        <v>429</v>
      </c>
      <c r="O87" s="48" t="s">
        <v>430</v>
      </c>
      <c r="P87" s="13"/>
      <c r="Q87" s="14">
        <v>14</v>
      </c>
      <c r="R87" s="15" t="s">
        <v>573</v>
      </c>
      <c r="S87" s="16">
        <v>3</v>
      </c>
      <c r="T87" s="13"/>
      <c r="U87" s="14">
        <v>480</v>
      </c>
      <c r="V87" s="15" t="s">
        <v>573</v>
      </c>
      <c r="W87" s="16">
        <v>16</v>
      </c>
      <c r="X87" s="42">
        <v>494</v>
      </c>
      <c r="Y87" s="49">
        <v>0.08</v>
      </c>
      <c r="Z87" s="8" t="s">
        <v>428</v>
      </c>
      <c r="AA87" s="8" t="s">
        <v>429</v>
      </c>
      <c r="AB87" s="4" t="s">
        <v>430</v>
      </c>
      <c r="AC87" s="13"/>
      <c r="AD87" s="14">
        <v>13</v>
      </c>
      <c r="AE87" s="15" t="s">
        <v>573</v>
      </c>
      <c r="AF87" s="16">
        <v>2.6</v>
      </c>
      <c r="AG87" s="13"/>
      <c r="AH87" s="14">
        <v>310</v>
      </c>
      <c r="AI87" s="15" t="s">
        <v>573</v>
      </c>
      <c r="AJ87" s="16">
        <v>11</v>
      </c>
      <c r="AK87" s="42">
        <v>323</v>
      </c>
      <c r="AL87" s="49">
        <v>0.1</v>
      </c>
      <c r="AM87" s="17" t="s">
        <v>431</v>
      </c>
      <c r="AN87" s="1"/>
    </row>
    <row r="88" spans="2:40" ht="15" customHeight="1" x14ac:dyDescent="0.2">
      <c r="B88" s="147"/>
      <c r="C88" s="155">
        <v>111</v>
      </c>
      <c r="D88" s="150" t="s">
        <v>194</v>
      </c>
      <c r="E88" s="158"/>
      <c r="F88" s="161"/>
      <c r="G88" s="164"/>
      <c r="H88" s="150" t="s">
        <v>242</v>
      </c>
      <c r="I88" s="150" t="s">
        <v>233</v>
      </c>
      <c r="J88" s="3">
        <v>44340</v>
      </c>
      <c r="K88" s="4" t="s">
        <v>398</v>
      </c>
      <c r="L88" s="5">
        <v>14.4</v>
      </c>
      <c r="M88" s="8" t="s">
        <v>411</v>
      </c>
      <c r="N88" s="8" t="s">
        <v>429</v>
      </c>
      <c r="O88" s="48" t="s">
        <v>430</v>
      </c>
      <c r="P88" s="13"/>
      <c r="Q88" s="14">
        <v>36</v>
      </c>
      <c r="R88" s="15" t="s">
        <v>573</v>
      </c>
      <c r="S88" s="16">
        <v>6.1</v>
      </c>
      <c r="T88" s="13"/>
      <c r="U88" s="14">
        <v>800</v>
      </c>
      <c r="V88" s="15" t="s">
        <v>573</v>
      </c>
      <c r="W88" s="16">
        <v>30</v>
      </c>
      <c r="X88" s="42">
        <v>836</v>
      </c>
      <c r="Y88" s="49">
        <v>0.05</v>
      </c>
      <c r="Z88" s="8" t="s">
        <v>428</v>
      </c>
      <c r="AA88" s="8" t="s">
        <v>429</v>
      </c>
      <c r="AB88" s="4" t="s">
        <v>430</v>
      </c>
      <c r="AC88" s="13" t="s">
        <v>571</v>
      </c>
      <c r="AD88" s="14">
        <v>5.9</v>
      </c>
      <c r="AE88" s="15"/>
      <c r="AF88" s="16"/>
      <c r="AG88" s="13" t="s">
        <v>571</v>
      </c>
      <c r="AH88" s="14">
        <v>6.8</v>
      </c>
      <c r="AI88" s="15"/>
      <c r="AJ88" s="16"/>
      <c r="AK88" s="42" t="s">
        <v>434</v>
      </c>
      <c r="AL88" s="49">
        <v>0.05</v>
      </c>
      <c r="AM88" s="17" t="s">
        <v>431</v>
      </c>
      <c r="AN88" s="1"/>
    </row>
    <row r="89" spans="2:40" ht="15" customHeight="1" x14ac:dyDescent="0.2">
      <c r="B89" s="147"/>
      <c r="C89" s="155"/>
      <c r="D89" s="150"/>
      <c r="E89" s="158"/>
      <c r="F89" s="161"/>
      <c r="G89" s="164"/>
      <c r="H89" s="150"/>
      <c r="I89" s="150"/>
      <c r="J89" s="3">
        <v>44356</v>
      </c>
      <c r="K89" s="4" t="s">
        <v>402</v>
      </c>
      <c r="L89" s="5">
        <v>29.8</v>
      </c>
      <c r="M89" s="8" t="s">
        <v>409</v>
      </c>
      <c r="N89" s="8" t="s">
        <v>429</v>
      </c>
      <c r="O89" s="48" t="s">
        <v>430</v>
      </c>
      <c r="P89" s="13"/>
      <c r="Q89" s="14">
        <v>31</v>
      </c>
      <c r="R89" s="15" t="s">
        <v>573</v>
      </c>
      <c r="S89" s="16">
        <v>4.8</v>
      </c>
      <c r="T89" s="13"/>
      <c r="U89" s="14">
        <v>830</v>
      </c>
      <c r="V89" s="15" t="s">
        <v>573</v>
      </c>
      <c r="W89" s="16">
        <v>24</v>
      </c>
      <c r="X89" s="42">
        <v>861</v>
      </c>
      <c r="Y89" s="49">
        <v>0.08</v>
      </c>
      <c r="Z89" s="8" t="s">
        <v>441</v>
      </c>
      <c r="AA89" s="8" t="s">
        <v>429</v>
      </c>
      <c r="AB89" s="4" t="s">
        <v>430</v>
      </c>
      <c r="AC89" s="13"/>
      <c r="AD89" s="14">
        <v>10</v>
      </c>
      <c r="AE89" s="15" t="s">
        <v>573</v>
      </c>
      <c r="AF89" s="16">
        <v>2.2999999999999998</v>
      </c>
      <c r="AG89" s="13"/>
      <c r="AH89" s="14">
        <v>260</v>
      </c>
      <c r="AI89" s="15" t="s">
        <v>573</v>
      </c>
      <c r="AJ89" s="16">
        <v>10</v>
      </c>
      <c r="AK89" s="42">
        <v>270</v>
      </c>
      <c r="AL89" s="49">
        <v>0.08</v>
      </c>
      <c r="AM89" s="17" t="s">
        <v>431</v>
      </c>
      <c r="AN89" s="1"/>
    </row>
    <row r="90" spans="2:40" ht="15" customHeight="1" x14ac:dyDescent="0.2">
      <c r="B90" s="147"/>
      <c r="C90" s="155"/>
      <c r="D90" s="150"/>
      <c r="E90" s="158"/>
      <c r="F90" s="161"/>
      <c r="G90" s="164"/>
      <c r="H90" s="150"/>
      <c r="I90" s="150"/>
      <c r="J90" s="3">
        <v>44438</v>
      </c>
      <c r="K90" s="4" t="s">
        <v>402</v>
      </c>
      <c r="L90" s="5">
        <v>26.3</v>
      </c>
      <c r="M90" s="8" t="s">
        <v>411</v>
      </c>
      <c r="N90" s="8" t="s">
        <v>429</v>
      </c>
      <c r="O90" s="48" t="s">
        <v>430</v>
      </c>
      <c r="P90" s="13"/>
      <c r="Q90" s="14">
        <v>32</v>
      </c>
      <c r="R90" s="15" t="s">
        <v>573</v>
      </c>
      <c r="S90" s="16">
        <v>5.5</v>
      </c>
      <c r="T90" s="13"/>
      <c r="U90" s="14">
        <v>940</v>
      </c>
      <c r="V90" s="15" t="s">
        <v>573</v>
      </c>
      <c r="W90" s="16">
        <v>24</v>
      </c>
      <c r="X90" s="42">
        <v>972</v>
      </c>
      <c r="Y90" s="49">
        <v>0.08</v>
      </c>
      <c r="Z90" s="8" t="s">
        <v>428</v>
      </c>
      <c r="AA90" s="8" t="s">
        <v>429</v>
      </c>
      <c r="AB90" s="4" t="s">
        <v>430</v>
      </c>
      <c r="AC90" s="13"/>
      <c r="AD90" s="14">
        <v>17</v>
      </c>
      <c r="AE90" s="15" t="s">
        <v>573</v>
      </c>
      <c r="AF90" s="16">
        <v>3.4</v>
      </c>
      <c r="AG90" s="13"/>
      <c r="AH90" s="14">
        <v>570</v>
      </c>
      <c r="AI90" s="15" t="s">
        <v>573</v>
      </c>
      <c r="AJ90" s="16">
        <v>20</v>
      </c>
      <c r="AK90" s="42">
        <v>587</v>
      </c>
      <c r="AL90" s="49">
        <v>7.0000000000000007E-2</v>
      </c>
      <c r="AM90" s="17" t="s">
        <v>431</v>
      </c>
      <c r="AN90" s="1"/>
    </row>
    <row r="91" spans="2:40" ht="15" customHeight="1" x14ac:dyDescent="0.2">
      <c r="B91" s="147"/>
      <c r="C91" s="155"/>
      <c r="D91" s="150"/>
      <c r="E91" s="158"/>
      <c r="F91" s="161"/>
      <c r="G91" s="164"/>
      <c r="H91" s="150"/>
      <c r="I91" s="150"/>
      <c r="J91" s="3">
        <v>44494</v>
      </c>
      <c r="K91" s="4" t="s">
        <v>398</v>
      </c>
      <c r="L91" s="5">
        <v>15</v>
      </c>
      <c r="M91" s="8" t="s">
        <v>411</v>
      </c>
      <c r="N91" s="8" t="s">
        <v>429</v>
      </c>
      <c r="O91" s="48" t="s">
        <v>430</v>
      </c>
      <c r="P91" s="13" t="s">
        <v>571</v>
      </c>
      <c r="Q91" s="14">
        <v>6.1</v>
      </c>
      <c r="R91" s="15"/>
      <c r="S91" s="16"/>
      <c r="T91" s="13"/>
      <c r="U91" s="14">
        <v>32</v>
      </c>
      <c r="V91" s="15" t="s">
        <v>573</v>
      </c>
      <c r="W91" s="16">
        <v>4.4000000000000004</v>
      </c>
      <c r="X91" s="42">
        <v>32</v>
      </c>
      <c r="Y91" s="49">
        <v>0.08</v>
      </c>
      <c r="Z91" s="8" t="s">
        <v>428</v>
      </c>
      <c r="AA91" s="8" t="s">
        <v>429</v>
      </c>
      <c r="AB91" s="4" t="s">
        <v>430</v>
      </c>
      <c r="AC91" s="13"/>
      <c r="AD91" s="14">
        <v>62</v>
      </c>
      <c r="AE91" s="15" t="s">
        <v>573</v>
      </c>
      <c r="AF91" s="16">
        <v>9.1999999999999993</v>
      </c>
      <c r="AG91" s="13"/>
      <c r="AH91" s="14">
        <v>1800</v>
      </c>
      <c r="AI91" s="15" t="s">
        <v>573</v>
      </c>
      <c r="AJ91" s="16">
        <v>48</v>
      </c>
      <c r="AK91" s="42">
        <v>1862</v>
      </c>
      <c r="AL91" s="49">
        <v>7.0000000000000007E-2</v>
      </c>
      <c r="AM91" s="17" t="s">
        <v>431</v>
      </c>
      <c r="AN91" s="1"/>
    </row>
    <row r="92" spans="2:40" ht="15" customHeight="1" x14ac:dyDescent="0.2">
      <c r="B92" s="147"/>
      <c r="C92" s="155"/>
      <c r="D92" s="150"/>
      <c r="E92" s="158"/>
      <c r="F92" s="161"/>
      <c r="G92" s="164"/>
      <c r="H92" s="150"/>
      <c r="I92" s="150"/>
      <c r="J92" s="3">
        <v>44523</v>
      </c>
      <c r="K92" s="4" t="s">
        <v>398</v>
      </c>
      <c r="L92" s="5">
        <v>8.3000000000000007</v>
      </c>
      <c r="M92" s="8" t="s">
        <v>409</v>
      </c>
      <c r="N92" s="8" t="s">
        <v>429</v>
      </c>
      <c r="O92" s="48" t="s">
        <v>430</v>
      </c>
      <c r="P92" s="13"/>
      <c r="Q92" s="14">
        <v>26</v>
      </c>
      <c r="R92" s="15" t="s">
        <v>573</v>
      </c>
      <c r="S92" s="16">
        <v>5.8</v>
      </c>
      <c r="T92" s="13"/>
      <c r="U92" s="14">
        <v>710</v>
      </c>
      <c r="V92" s="15" t="s">
        <v>573</v>
      </c>
      <c r="W92" s="16">
        <v>28</v>
      </c>
      <c r="X92" s="42">
        <v>736</v>
      </c>
      <c r="Y92" s="49">
        <v>0.08</v>
      </c>
      <c r="Z92" s="8" t="s">
        <v>417</v>
      </c>
      <c r="AA92" s="8" t="s">
        <v>429</v>
      </c>
      <c r="AB92" s="4" t="s">
        <v>430</v>
      </c>
      <c r="AC92" s="13" t="s">
        <v>571</v>
      </c>
      <c r="AD92" s="14">
        <v>6.9</v>
      </c>
      <c r="AE92" s="15"/>
      <c r="AF92" s="16"/>
      <c r="AG92" s="13" t="s">
        <v>571</v>
      </c>
      <c r="AH92" s="14">
        <v>9.5</v>
      </c>
      <c r="AI92" s="15"/>
      <c r="AJ92" s="16"/>
      <c r="AK92" s="42" t="s">
        <v>434</v>
      </c>
      <c r="AL92" s="49">
        <v>7.0000000000000007E-2</v>
      </c>
      <c r="AM92" s="17" t="s">
        <v>431</v>
      </c>
      <c r="AN92" s="1"/>
    </row>
    <row r="93" spans="2:40" ht="15" customHeight="1" x14ac:dyDescent="0.2">
      <c r="B93" s="147"/>
      <c r="C93" s="155"/>
      <c r="D93" s="150"/>
      <c r="E93" s="158"/>
      <c r="F93" s="161"/>
      <c r="G93" s="164"/>
      <c r="H93" s="150"/>
      <c r="I93" s="150"/>
      <c r="J93" s="3">
        <v>44545</v>
      </c>
      <c r="K93" s="4" t="s">
        <v>395</v>
      </c>
      <c r="L93" s="5">
        <v>5.8</v>
      </c>
      <c r="M93" s="8" t="s">
        <v>411</v>
      </c>
      <c r="N93" s="8" t="s">
        <v>429</v>
      </c>
      <c r="O93" s="48" t="s">
        <v>430</v>
      </c>
      <c r="P93" s="13"/>
      <c r="Q93" s="14">
        <v>28</v>
      </c>
      <c r="R93" s="15" t="s">
        <v>573</v>
      </c>
      <c r="S93" s="16">
        <v>4.5999999999999996</v>
      </c>
      <c r="T93" s="13"/>
      <c r="U93" s="14">
        <v>890</v>
      </c>
      <c r="V93" s="15" t="s">
        <v>573</v>
      </c>
      <c r="W93" s="16">
        <v>25</v>
      </c>
      <c r="X93" s="42">
        <v>918</v>
      </c>
      <c r="Y93" s="49">
        <v>0.09</v>
      </c>
      <c r="Z93" s="8" t="s">
        <v>411</v>
      </c>
      <c r="AA93" s="8" t="s">
        <v>429</v>
      </c>
      <c r="AB93" s="4" t="s">
        <v>430</v>
      </c>
      <c r="AC93" s="13" t="s">
        <v>571</v>
      </c>
      <c r="AD93" s="14">
        <v>7.5</v>
      </c>
      <c r="AE93" s="15"/>
      <c r="AF93" s="16"/>
      <c r="AG93" s="13" t="s">
        <v>571</v>
      </c>
      <c r="AH93" s="14">
        <v>5.5</v>
      </c>
      <c r="AI93" s="15"/>
      <c r="AJ93" s="16"/>
      <c r="AK93" s="42" t="s">
        <v>434</v>
      </c>
      <c r="AL93" s="49">
        <v>7.0000000000000007E-2</v>
      </c>
      <c r="AM93" s="17" t="s">
        <v>431</v>
      </c>
      <c r="AN93" s="1"/>
    </row>
    <row r="94" spans="2:40" ht="15" customHeight="1" x14ac:dyDescent="0.2">
      <c r="B94" s="147"/>
      <c r="C94" s="155">
        <v>112</v>
      </c>
      <c r="D94" s="150" t="s">
        <v>243</v>
      </c>
      <c r="E94" s="158"/>
      <c r="F94" s="161"/>
      <c r="G94" s="164"/>
      <c r="H94" s="150" t="s">
        <v>244</v>
      </c>
      <c r="I94" s="150" t="s">
        <v>219</v>
      </c>
      <c r="J94" s="3">
        <v>44342</v>
      </c>
      <c r="K94" s="4" t="s">
        <v>398</v>
      </c>
      <c r="L94" s="5">
        <v>16.399999999999999</v>
      </c>
      <c r="M94" s="8" t="s">
        <v>428</v>
      </c>
      <c r="N94" s="8" t="s">
        <v>429</v>
      </c>
      <c r="O94" s="48" t="s">
        <v>430</v>
      </c>
      <c r="P94" s="13" t="s">
        <v>571</v>
      </c>
      <c r="Q94" s="14">
        <v>7.2</v>
      </c>
      <c r="R94" s="15"/>
      <c r="S94" s="16"/>
      <c r="T94" s="13"/>
      <c r="U94" s="14">
        <v>69</v>
      </c>
      <c r="V94" s="15" t="s">
        <v>573</v>
      </c>
      <c r="W94" s="16">
        <v>5.4</v>
      </c>
      <c r="X94" s="42">
        <v>69</v>
      </c>
      <c r="Y94" s="49">
        <v>7.0000000000000007E-2</v>
      </c>
      <c r="Z94" s="8" t="s">
        <v>411</v>
      </c>
      <c r="AA94" s="8" t="s">
        <v>429</v>
      </c>
      <c r="AB94" s="4" t="s">
        <v>430</v>
      </c>
      <c r="AC94" s="13"/>
      <c r="AD94" s="14">
        <v>25</v>
      </c>
      <c r="AE94" s="15" t="s">
        <v>573</v>
      </c>
      <c r="AF94" s="16">
        <v>5.4</v>
      </c>
      <c r="AG94" s="13"/>
      <c r="AH94" s="14">
        <v>470</v>
      </c>
      <c r="AI94" s="15" t="s">
        <v>573</v>
      </c>
      <c r="AJ94" s="16">
        <v>23</v>
      </c>
      <c r="AK94" s="42">
        <v>495</v>
      </c>
      <c r="AL94" s="49">
        <v>0.08</v>
      </c>
      <c r="AM94" s="17" t="s">
        <v>431</v>
      </c>
      <c r="AN94" s="1"/>
    </row>
    <row r="95" spans="2:40" ht="15" customHeight="1" x14ac:dyDescent="0.2">
      <c r="B95" s="147"/>
      <c r="C95" s="155"/>
      <c r="D95" s="150"/>
      <c r="E95" s="158"/>
      <c r="F95" s="161"/>
      <c r="G95" s="164"/>
      <c r="H95" s="150"/>
      <c r="I95" s="150"/>
      <c r="J95" s="3">
        <v>44358</v>
      </c>
      <c r="K95" s="4" t="s">
        <v>402</v>
      </c>
      <c r="L95" s="5">
        <v>25.7</v>
      </c>
      <c r="M95" s="8" t="s">
        <v>417</v>
      </c>
      <c r="N95" s="8" t="s">
        <v>429</v>
      </c>
      <c r="O95" s="48" t="s">
        <v>430</v>
      </c>
      <c r="P95" s="13" t="s">
        <v>571</v>
      </c>
      <c r="Q95" s="14">
        <v>6.4</v>
      </c>
      <c r="R95" s="15"/>
      <c r="S95" s="16"/>
      <c r="T95" s="13"/>
      <c r="U95" s="14">
        <v>11</v>
      </c>
      <c r="V95" s="15" t="s">
        <v>573</v>
      </c>
      <c r="W95" s="16">
        <v>2.4</v>
      </c>
      <c r="X95" s="42">
        <v>11</v>
      </c>
      <c r="Y95" s="49">
        <v>0.06</v>
      </c>
      <c r="Z95" s="8" t="s">
        <v>409</v>
      </c>
      <c r="AA95" s="8" t="s">
        <v>429</v>
      </c>
      <c r="AB95" s="4" t="s">
        <v>430</v>
      </c>
      <c r="AC95" s="13" t="s">
        <v>571</v>
      </c>
      <c r="AD95" s="14">
        <v>7.2</v>
      </c>
      <c r="AE95" s="15"/>
      <c r="AF95" s="16"/>
      <c r="AG95" s="13"/>
      <c r="AH95" s="14">
        <v>190</v>
      </c>
      <c r="AI95" s="15" t="s">
        <v>573</v>
      </c>
      <c r="AJ95" s="16">
        <v>11</v>
      </c>
      <c r="AK95" s="42">
        <v>190</v>
      </c>
      <c r="AL95" s="49">
        <v>0.09</v>
      </c>
      <c r="AM95" s="17" t="s">
        <v>431</v>
      </c>
      <c r="AN95" s="1"/>
    </row>
    <row r="96" spans="2:40" ht="15" customHeight="1" x14ac:dyDescent="0.2">
      <c r="B96" s="147"/>
      <c r="C96" s="155"/>
      <c r="D96" s="150"/>
      <c r="E96" s="158"/>
      <c r="F96" s="161"/>
      <c r="G96" s="164"/>
      <c r="H96" s="150"/>
      <c r="I96" s="150"/>
      <c r="J96" s="3">
        <v>44439</v>
      </c>
      <c r="K96" s="4" t="s">
        <v>402</v>
      </c>
      <c r="L96" s="5">
        <v>27.4</v>
      </c>
      <c r="M96" s="8" t="s">
        <v>428</v>
      </c>
      <c r="N96" s="8" t="s">
        <v>429</v>
      </c>
      <c r="O96" s="48" t="s">
        <v>430</v>
      </c>
      <c r="P96" s="13"/>
      <c r="Q96" s="14">
        <v>23</v>
      </c>
      <c r="R96" s="15" t="s">
        <v>573</v>
      </c>
      <c r="S96" s="16">
        <v>4.7</v>
      </c>
      <c r="T96" s="13"/>
      <c r="U96" s="14">
        <v>650</v>
      </c>
      <c r="V96" s="15" t="s">
        <v>573</v>
      </c>
      <c r="W96" s="16">
        <v>24</v>
      </c>
      <c r="X96" s="42">
        <v>673</v>
      </c>
      <c r="Y96" s="49">
        <v>0.08</v>
      </c>
      <c r="Z96" s="8" t="s">
        <v>411</v>
      </c>
      <c r="AA96" s="8" t="s">
        <v>429</v>
      </c>
      <c r="AB96" s="4" t="s">
        <v>430</v>
      </c>
      <c r="AC96" s="13" t="s">
        <v>571</v>
      </c>
      <c r="AD96" s="14">
        <v>6.8</v>
      </c>
      <c r="AE96" s="15"/>
      <c r="AF96" s="16"/>
      <c r="AG96" s="13"/>
      <c r="AH96" s="14">
        <v>70</v>
      </c>
      <c r="AI96" s="15" t="s">
        <v>573</v>
      </c>
      <c r="AJ96" s="16">
        <v>5</v>
      </c>
      <c r="AK96" s="42">
        <v>70</v>
      </c>
      <c r="AL96" s="49">
        <v>0.1</v>
      </c>
      <c r="AM96" s="17" t="s">
        <v>431</v>
      </c>
      <c r="AN96" s="1"/>
    </row>
    <row r="97" spans="2:40" ht="15" customHeight="1" x14ac:dyDescent="0.2">
      <c r="B97" s="147"/>
      <c r="C97" s="155"/>
      <c r="D97" s="150"/>
      <c r="E97" s="158"/>
      <c r="F97" s="161"/>
      <c r="G97" s="164"/>
      <c r="H97" s="150"/>
      <c r="I97" s="150"/>
      <c r="J97" s="3">
        <v>44492</v>
      </c>
      <c r="K97" s="4" t="s">
        <v>398</v>
      </c>
      <c r="L97" s="5">
        <v>14.2</v>
      </c>
      <c r="M97" s="8" t="s">
        <v>428</v>
      </c>
      <c r="N97" s="8" t="s">
        <v>429</v>
      </c>
      <c r="O97" s="48" t="s">
        <v>430</v>
      </c>
      <c r="P97" s="13" t="s">
        <v>571</v>
      </c>
      <c r="Q97" s="14">
        <v>6.1</v>
      </c>
      <c r="R97" s="15"/>
      <c r="S97" s="16"/>
      <c r="T97" s="13"/>
      <c r="U97" s="14">
        <v>8.3000000000000007</v>
      </c>
      <c r="V97" s="15" t="s">
        <v>573</v>
      </c>
      <c r="W97" s="16">
        <v>2.2999999999999998</v>
      </c>
      <c r="X97" s="42">
        <v>8.3000000000000007</v>
      </c>
      <c r="Y97" s="49">
        <v>0.09</v>
      </c>
      <c r="Z97" s="8" t="s">
        <v>411</v>
      </c>
      <c r="AA97" s="8" t="s">
        <v>429</v>
      </c>
      <c r="AB97" s="4" t="s">
        <v>430</v>
      </c>
      <c r="AC97" s="13"/>
      <c r="AD97" s="14">
        <v>17</v>
      </c>
      <c r="AE97" s="15" t="s">
        <v>573</v>
      </c>
      <c r="AF97" s="16">
        <v>3.7</v>
      </c>
      <c r="AG97" s="13"/>
      <c r="AH97" s="14">
        <v>540</v>
      </c>
      <c r="AI97" s="15" t="s">
        <v>573</v>
      </c>
      <c r="AJ97" s="16">
        <v>19</v>
      </c>
      <c r="AK97" s="42">
        <v>557</v>
      </c>
      <c r="AL97" s="49">
        <v>0.1</v>
      </c>
      <c r="AM97" s="17" t="s">
        <v>431</v>
      </c>
      <c r="AN97" s="1"/>
    </row>
    <row r="98" spans="2:40" ht="15" customHeight="1" x14ac:dyDescent="0.2">
      <c r="B98" s="147"/>
      <c r="C98" s="155"/>
      <c r="D98" s="150"/>
      <c r="E98" s="158"/>
      <c r="F98" s="161"/>
      <c r="G98" s="164"/>
      <c r="H98" s="150"/>
      <c r="I98" s="150"/>
      <c r="J98" s="3">
        <v>44522</v>
      </c>
      <c r="K98" s="4" t="s">
        <v>398</v>
      </c>
      <c r="L98" s="5">
        <v>13.1</v>
      </c>
      <c r="M98" s="8" t="s">
        <v>428</v>
      </c>
      <c r="N98" s="8" t="s">
        <v>429</v>
      </c>
      <c r="O98" s="48" t="s">
        <v>430</v>
      </c>
      <c r="P98" s="13" t="s">
        <v>571</v>
      </c>
      <c r="Q98" s="14">
        <v>6.5</v>
      </c>
      <c r="R98" s="15"/>
      <c r="S98" s="16"/>
      <c r="T98" s="13"/>
      <c r="U98" s="14">
        <v>60</v>
      </c>
      <c r="V98" s="15" t="s">
        <v>573</v>
      </c>
      <c r="W98" s="16">
        <v>5.6</v>
      </c>
      <c r="X98" s="42">
        <v>60</v>
      </c>
      <c r="Y98" s="49">
        <v>0.08</v>
      </c>
      <c r="Z98" s="8" t="s">
        <v>411</v>
      </c>
      <c r="AA98" s="8" t="s">
        <v>429</v>
      </c>
      <c r="AB98" s="4" t="s">
        <v>430</v>
      </c>
      <c r="AC98" s="13"/>
      <c r="AD98" s="14">
        <v>11</v>
      </c>
      <c r="AE98" s="15" t="s">
        <v>573</v>
      </c>
      <c r="AF98" s="16">
        <v>2.5</v>
      </c>
      <c r="AG98" s="13"/>
      <c r="AH98" s="14">
        <v>180</v>
      </c>
      <c r="AI98" s="15" t="s">
        <v>573</v>
      </c>
      <c r="AJ98" s="16">
        <v>11</v>
      </c>
      <c r="AK98" s="42">
        <v>191</v>
      </c>
      <c r="AL98" s="49">
        <v>7.0000000000000007E-2</v>
      </c>
      <c r="AM98" s="17" t="s">
        <v>431</v>
      </c>
      <c r="AN98" s="1"/>
    </row>
    <row r="99" spans="2:40" ht="15" customHeight="1" x14ac:dyDescent="0.2">
      <c r="B99" s="147"/>
      <c r="C99" s="155"/>
      <c r="D99" s="150"/>
      <c r="E99" s="158"/>
      <c r="F99" s="161"/>
      <c r="G99" s="164"/>
      <c r="H99" s="150"/>
      <c r="I99" s="150"/>
      <c r="J99" s="3">
        <v>44544</v>
      </c>
      <c r="K99" s="4" t="s">
        <v>402</v>
      </c>
      <c r="L99" s="5">
        <v>7.8</v>
      </c>
      <c r="M99" s="8" t="s">
        <v>428</v>
      </c>
      <c r="N99" s="8" t="s">
        <v>429</v>
      </c>
      <c r="O99" s="48" t="s">
        <v>430</v>
      </c>
      <c r="P99" s="13" t="s">
        <v>571</v>
      </c>
      <c r="Q99" s="14">
        <v>7.8</v>
      </c>
      <c r="R99" s="15"/>
      <c r="S99" s="16"/>
      <c r="T99" s="13"/>
      <c r="U99" s="14">
        <v>23</v>
      </c>
      <c r="V99" s="15" t="s">
        <v>573</v>
      </c>
      <c r="W99" s="16">
        <v>3.7</v>
      </c>
      <c r="X99" s="42">
        <v>23</v>
      </c>
      <c r="Y99" s="49">
        <v>0.09</v>
      </c>
      <c r="Z99" s="8" t="s">
        <v>411</v>
      </c>
      <c r="AA99" s="8" t="s">
        <v>429</v>
      </c>
      <c r="AB99" s="4" t="s">
        <v>430</v>
      </c>
      <c r="AC99" s="13"/>
      <c r="AD99" s="14">
        <v>9.4</v>
      </c>
      <c r="AE99" s="15" t="s">
        <v>573</v>
      </c>
      <c r="AF99" s="16">
        <v>2.2000000000000002</v>
      </c>
      <c r="AG99" s="13"/>
      <c r="AH99" s="14">
        <v>330</v>
      </c>
      <c r="AI99" s="15" t="s">
        <v>573</v>
      </c>
      <c r="AJ99" s="16">
        <v>12</v>
      </c>
      <c r="AK99" s="42">
        <v>339.4</v>
      </c>
      <c r="AL99" s="49">
        <v>0.1</v>
      </c>
      <c r="AM99" s="17" t="s">
        <v>431</v>
      </c>
      <c r="AN99" s="1"/>
    </row>
    <row r="100" spans="2:40" ht="15" customHeight="1" x14ac:dyDescent="0.2">
      <c r="B100" s="147"/>
      <c r="C100" s="155">
        <v>113</v>
      </c>
      <c r="D100" s="150" t="s">
        <v>243</v>
      </c>
      <c r="E100" s="158"/>
      <c r="F100" s="161"/>
      <c r="G100" s="164"/>
      <c r="H100" s="150" t="s">
        <v>245</v>
      </c>
      <c r="I100" s="150" t="s">
        <v>246</v>
      </c>
      <c r="J100" s="3">
        <v>44342</v>
      </c>
      <c r="K100" s="4" t="s">
        <v>402</v>
      </c>
      <c r="L100" s="5">
        <v>16.7</v>
      </c>
      <c r="M100" s="8" t="s">
        <v>428</v>
      </c>
      <c r="N100" s="8" t="s">
        <v>429</v>
      </c>
      <c r="O100" s="48" t="s">
        <v>430</v>
      </c>
      <c r="P100" s="13" t="s">
        <v>571</v>
      </c>
      <c r="Q100" s="14">
        <v>8.3000000000000007</v>
      </c>
      <c r="R100" s="15"/>
      <c r="S100" s="16"/>
      <c r="T100" s="13" t="s">
        <v>571</v>
      </c>
      <c r="U100" s="14">
        <v>7.9</v>
      </c>
      <c r="V100" s="15"/>
      <c r="W100" s="16"/>
      <c r="X100" s="42" t="s">
        <v>434</v>
      </c>
      <c r="Y100" s="49">
        <v>0.08</v>
      </c>
      <c r="Z100" s="8" t="s">
        <v>411</v>
      </c>
      <c r="AA100" s="8" t="s">
        <v>429</v>
      </c>
      <c r="AB100" s="4" t="s">
        <v>430</v>
      </c>
      <c r="AC100" s="13" t="s">
        <v>571</v>
      </c>
      <c r="AD100" s="14">
        <v>9.3000000000000007</v>
      </c>
      <c r="AE100" s="15"/>
      <c r="AF100" s="16"/>
      <c r="AG100" s="13"/>
      <c r="AH100" s="14">
        <v>190</v>
      </c>
      <c r="AI100" s="15" t="s">
        <v>573</v>
      </c>
      <c r="AJ100" s="16">
        <v>9.6999999999999993</v>
      </c>
      <c r="AK100" s="42">
        <v>190</v>
      </c>
      <c r="AL100" s="49">
        <v>0.06</v>
      </c>
      <c r="AM100" s="17" t="s">
        <v>431</v>
      </c>
      <c r="AN100" s="1"/>
    </row>
    <row r="101" spans="2:40" ht="15" customHeight="1" x14ac:dyDescent="0.2">
      <c r="B101" s="147"/>
      <c r="C101" s="155"/>
      <c r="D101" s="150"/>
      <c r="E101" s="158"/>
      <c r="F101" s="161"/>
      <c r="G101" s="164"/>
      <c r="H101" s="150"/>
      <c r="I101" s="150"/>
      <c r="J101" s="3">
        <v>44358</v>
      </c>
      <c r="K101" s="4" t="s">
        <v>402</v>
      </c>
      <c r="L101" s="5">
        <v>25.8</v>
      </c>
      <c r="M101" s="8" t="s">
        <v>428</v>
      </c>
      <c r="N101" s="8" t="s">
        <v>429</v>
      </c>
      <c r="O101" s="48" t="s">
        <v>430</v>
      </c>
      <c r="P101" s="13" t="s">
        <v>571</v>
      </c>
      <c r="Q101" s="14">
        <v>6.9</v>
      </c>
      <c r="R101" s="15"/>
      <c r="S101" s="16"/>
      <c r="T101" s="13"/>
      <c r="U101" s="14">
        <v>12</v>
      </c>
      <c r="V101" s="15" t="s">
        <v>573</v>
      </c>
      <c r="W101" s="16">
        <v>2.6</v>
      </c>
      <c r="X101" s="42">
        <v>12</v>
      </c>
      <c r="Y101" s="49">
        <v>0.09</v>
      </c>
      <c r="Z101" s="8" t="s">
        <v>411</v>
      </c>
      <c r="AA101" s="8" t="s">
        <v>429</v>
      </c>
      <c r="AB101" s="4" t="s">
        <v>430</v>
      </c>
      <c r="AC101" s="13" t="s">
        <v>571</v>
      </c>
      <c r="AD101" s="14">
        <v>8.1999999999999993</v>
      </c>
      <c r="AE101" s="15"/>
      <c r="AF101" s="16"/>
      <c r="AG101" s="13"/>
      <c r="AH101" s="14">
        <v>13</v>
      </c>
      <c r="AI101" s="15" t="s">
        <v>573</v>
      </c>
      <c r="AJ101" s="16">
        <v>3.3</v>
      </c>
      <c r="AK101" s="42">
        <v>13</v>
      </c>
      <c r="AL101" s="49">
        <v>0.06</v>
      </c>
      <c r="AM101" s="17" t="s">
        <v>431</v>
      </c>
      <c r="AN101" s="1"/>
    </row>
    <row r="102" spans="2:40" ht="15" customHeight="1" x14ac:dyDescent="0.2">
      <c r="B102" s="147"/>
      <c r="C102" s="155"/>
      <c r="D102" s="150"/>
      <c r="E102" s="158"/>
      <c r="F102" s="161"/>
      <c r="G102" s="164"/>
      <c r="H102" s="150"/>
      <c r="I102" s="150"/>
      <c r="J102" s="3">
        <v>44439</v>
      </c>
      <c r="K102" s="4" t="s">
        <v>402</v>
      </c>
      <c r="L102" s="5">
        <v>26.9</v>
      </c>
      <c r="M102" s="8" t="s">
        <v>411</v>
      </c>
      <c r="N102" s="8" t="s">
        <v>429</v>
      </c>
      <c r="O102" s="48" t="s">
        <v>430</v>
      </c>
      <c r="P102" s="13" t="s">
        <v>571</v>
      </c>
      <c r="Q102" s="14">
        <v>7.9</v>
      </c>
      <c r="R102" s="15"/>
      <c r="S102" s="16"/>
      <c r="T102" s="13"/>
      <c r="U102" s="14">
        <v>66</v>
      </c>
      <c r="V102" s="15" t="s">
        <v>573</v>
      </c>
      <c r="W102" s="16">
        <v>5.3</v>
      </c>
      <c r="X102" s="42">
        <v>66</v>
      </c>
      <c r="Y102" s="49">
        <v>7.0000000000000007E-2</v>
      </c>
      <c r="Z102" s="8" t="s">
        <v>411</v>
      </c>
      <c r="AA102" s="8" t="s">
        <v>429</v>
      </c>
      <c r="AB102" s="4" t="s">
        <v>430</v>
      </c>
      <c r="AC102" s="13" t="s">
        <v>571</v>
      </c>
      <c r="AD102" s="14">
        <v>7.4</v>
      </c>
      <c r="AE102" s="15"/>
      <c r="AF102" s="16"/>
      <c r="AG102" s="13"/>
      <c r="AH102" s="14">
        <v>13</v>
      </c>
      <c r="AI102" s="15" t="s">
        <v>573</v>
      </c>
      <c r="AJ102" s="16">
        <v>2.9</v>
      </c>
      <c r="AK102" s="42">
        <v>13</v>
      </c>
      <c r="AL102" s="49">
        <v>0.06</v>
      </c>
      <c r="AM102" s="17" t="s">
        <v>431</v>
      </c>
      <c r="AN102" s="1"/>
    </row>
    <row r="103" spans="2:40" ht="15" customHeight="1" x14ac:dyDescent="0.2">
      <c r="B103" s="147"/>
      <c r="C103" s="155"/>
      <c r="D103" s="150"/>
      <c r="E103" s="158"/>
      <c r="F103" s="161"/>
      <c r="G103" s="164"/>
      <c r="H103" s="150"/>
      <c r="I103" s="150"/>
      <c r="J103" s="3">
        <v>44492</v>
      </c>
      <c r="K103" s="4" t="s">
        <v>398</v>
      </c>
      <c r="L103" s="5">
        <v>14.6</v>
      </c>
      <c r="M103" s="8" t="s">
        <v>428</v>
      </c>
      <c r="N103" s="8" t="s">
        <v>429</v>
      </c>
      <c r="O103" s="48" t="s">
        <v>430</v>
      </c>
      <c r="P103" s="13" t="s">
        <v>571</v>
      </c>
      <c r="Q103" s="14">
        <v>7.7</v>
      </c>
      <c r="R103" s="15"/>
      <c r="S103" s="16"/>
      <c r="T103" s="13"/>
      <c r="U103" s="14">
        <v>49</v>
      </c>
      <c r="V103" s="15" t="s">
        <v>573</v>
      </c>
      <c r="W103" s="16">
        <v>5.4</v>
      </c>
      <c r="X103" s="42">
        <v>49</v>
      </c>
      <c r="Y103" s="49">
        <v>7.0000000000000007E-2</v>
      </c>
      <c r="Z103" s="8" t="s">
        <v>411</v>
      </c>
      <c r="AA103" s="8" t="s">
        <v>429</v>
      </c>
      <c r="AB103" s="4" t="s">
        <v>430</v>
      </c>
      <c r="AC103" s="13" t="s">
        <v>571</v>
      </c>
      <c r="AD103" s="14">
        <v>7.8</v>
      </c>
      <c r="AE103" s="15"/>
      <c r="AF103" s="16"/>
      <c r="AG103" s="13"/>
      <c r="AH103" s="14">
        <v>23</v>
      </c>
      <c r="AI103" s="15" t="s">
        <v>573</v>
      </c>
      <c r="AJ103" s="16">
        <v>3.4</v>
      </c>
      <c r="AK103" s="42">
        <v>23</v>
      </c>
      <c r="AL103" s="49">
        <v>7.0000000000000007E-2</v>
      </c>
      <c r="AM103" s="17" t="s">
        <v>431</v>
      </c>
      <c r="AN103" s="1"/>
    </row>
    <row r="104" spans="2:40" ht="15" customHeight="1" x14ac:dyDescent="0.2">
      <c r="B104" s="147"/>
      <c r="C104" s="155"/>
      <c r="D104" s="150"/>
      <c r="E104" s="158"/>
      <c r="F104" s="161"/>
      <c r="G104" s="164"/>
      <c r="H104" s="150"/>
      <c r="I104" s="150"/>
      <c r="J104" s="3">
        <v>44522</v>
      </c>
      <c r="K104" s="4" t="s">
        <v>398</v>
      </c>
      <c r="L104" s="5">
        <v>12.3</v>
      </c>
      <c r="M104" s="8" t="s">
        <v>428</v>
      </c>
      <c r="N104" s="8" t="s">
        <v>429</v>
      </c>
      <c r="O104" s="48" t="s">
        <v>430</v>
      </c>
      <c r="P104" s="13" t="s">
        <v>571</v>
      </c>
      <c r="Q104" s="14">
        <v>8.8000000000000007</v>
      </c>
      <c r="R104" s="15"/>
      <c r="S104" s="16"/>
      <c r="T104" s="13"/>
      <c r="U104" s="14">
        <v>33</v>
      </c>
      <c r="V104" s="15" t="s">
        <v>573</v>
      </c>
      <c r="W104" s="16">
        <v>5.2</v>
      </c>
      <c r="X104" s="42">
        <v>33</v>
      </c>
      <c r="Y104" s="49">
        <v>0.08</v>
      </c>
      <c r="Z104" s="8" t="s">
        <v>411</v>
      </c>
      <c r="AA104" s="8" t="s">
        <v>429</v>
      </c>
      <c r="AB104" s="4" t="s">
        <v>430</v>
      </c>
      <c r="AC104" s="13" t="s">
        <v>571</v>
      </c>
      <c r="AD104" s="14">
        <v>8.8000000000000007</v>
      </c>
      <c r="AE104" s="15"/>
      <c r="AF104" s="16"/>
      <c r="AG104" s="13"/>
      <c r="AH104" s="14">
        <v>84</v>
      </c>
      <c r="AI104" s="15" t="s">
        <v>573</v>
      </c>
      <c r="AJ104" s="16">
        <v>7.4</v>
      </c>
      <c r="AK104" s="42">
        <v>84</v>
      </c>
      <c r="AL104" s="49">
        <v>0.08</v>
      </c>
      <c r="AM104" s="17" t="s">
        <v>431</v>
      </c>
      <c r="AN104" s="1"/>
    </row>
    <row r="105" spans="2:40" ht="15" customHeight="1" x14ac:dyDescent="0.2">
      <c r="B105" s="148"/>
      <c r="C105" s="156"/>
      <c r="D105" s="151"/>
      <c r="E105" s="159"/>
      <c r="F105" s="162"/>
      <c r="G105" s="165"/>
      <c r="H105" s="151"/>
      <c r="I105" s="151"/>
      <c r="J105" s="20">
        <v>44544</v>
      </c>
      <c r="K105" s="21" t="s">
        <v>402</v>
      </c>
      <c r="L105" s="22">
        <v>5.9</v>
      </c>
      <c r="M105" s="25" t="s">
        <v>411</v>
      </c>
      <c r="N105" s="25" t="s">
        <v>429</v>
      </c>
      <c r="O105" s="50" t="s">
        <v>430</v>
      </c>
      <c r="P105" s="30" t="s">
        <v>571</v>
      </c>
      <c r="Q105" s="31">
        <v>8.1999999999999993</v>
      </c>
      <c r="R105" s="32"/>
      <c r="S105" s="33"/>
      <c r="T105" s="30"/>
      <c r="U105" s="31">
        <v>51</v>
      </c>
      <c r="V105" s="32" t="s">
        <v>573</v>
      </c>
      <c r="W105" s="33">
        <v>5.3</v>
      </c>
      <c r="X105" s="44">
        <v>51</v>
      </c>
      <c r="Y105" s="51">
        <v>0.08</v>
      </c>
      <c r="Z105" s="25" t="s">
        <v>411</v>
      </c>
      <c r="AA105" s="25" t="s">
        <v>429</v>
      </c>
      <c r="AB105" s="21" t="s">
        <v>430</v>
      </c>
      <c r="AC105" s="30" t="s">
        <v>571</v>
      </c>
      <c r="AD105" s="31">
        <v>7.6</v>
      </c>
      <c r="AE105" s="32"/>
      <c r="AF105" s="33"/>
      <c r="AG105" s="30"/>
      <c r="AH105" s="31">
        <v>35</v>
      </c>
      <c r="AI105" s="32" t="s">
        <v>573</v>
      </c>
      <c r="AJ105" s="33">
        <v>4.4000000000000004</v>
      </c>
      <c r="AK105" s="44">
        <v>35</v>
      </c>
      <c r="AL105" s="51">
        <v>7.0000000000000007E-2</v>
      </c>
      <c r="AM105" s="34" t="s">
        <v>431</v>
      </c>
      <c r="AN105" s="1"/>
    </row>
    <row r="106" spans="2:40" ht="15" customHeight="1" x14ac:dyDescent="0.2">
      <c r="B106" s="146" t="s">
        <v>32</v>
      </c>
      <c r="C106" s="166">
        <v>114</v>
      </c>
      <c r="D106" s="152" t="s">
        <v>247</v>
      </c>
      <c r="E106" s="167"/>
      <c r="F106" s="168"/>
      <c r="G106" s="169"/>
      <c r="H106" s="152" t="s">
        <v>248</v>
      </c>
      <c r="I106" s="152" t="s">
        <v>249</v>
      </c>
      <c r="J106" s="100">
        <v>44342</v>
      </c>
      <c r="K106" s="54" t="s">
        <v>398</v>
      </c>
      <c r="L106" s="101">
        <v>17.2</v>
      </c>
      <c r="M106" s="104" t="s">
        <v>417</v>
      </c>
      <c r="N106" s="104" t="s">
        <v>429</v>
      </c>
      <c r="O106" s="125" t="s">
        <v>430</v>
      </c>
      <c r="P106" s="109" t="s">
        <v>571</v>
      </c>
      <c r="Q106" s="121">
        <v>7.3</v>
      </c>
      <c r="R106" s="111"/>
      <c r="S106" s="112"/>
      <c r="T106" s="109" t="s">
        <v>571</v>
      </c>
      <c r="U106" s="121">
        <v>8.1999999999999993</v>
      </c>
      <c r="V106" s="111"/>
      <c r="W106" s="112"/>
      <c r="X106" s="122" t="s">
        <v>434</v>
      </c>
      <c r="Y106" s="126">
        <v>0.06</v>
      </c>
      <c r="Z106" s="104" t="s">
        <v>428</v>
      </c>
      <c r="AA106" s="104" t="s">
        <v>429</v>
      </c>
      <c r="AB106" s="54" t="s">
        <v>430</v>
      </c>
      <c r="AC106" s="109" t="s">
        <v>571</v>
      </c>
      <c r="AD106" s="121">
        <v>7.9</v>
      </c>
      <c r="AE106" s="111"/>
      <c r="AF106" s="112"/>
      <c r="AG106" s="109"/>
      <c r="AH106" s="121">
        <v>14</v>
      </c>
      <c r="AI106" s="111" t="s">
        <v>573</v>
      </c>
      <c r="AJ106" s="112">
        <v>2.7</v>
      </c>
      <c r="AK106" s="122">
        <v>14</v>
      </c>
      <c r="AL106" s="126">
        <v>0.05</v>
      </c>
      <c r="AM106" s="113" t="s">
        <v>431</v>
      </c>
      <c r="AN106" s="1"/>
    </row>
    <row r="107" spans="2:40" ht="15" customHeight="1" x14ac:dyDescent="0.2">
      <c r="B107" s="147"/>
      <c r="C107" s="155"/>
      <c r="D107" s="150"/>
      <c r="E107" s="158"/>
      <c r="F107" s="161"/>
      <c r="G107" s="164"/>
      <c r="H107" s="150"/>
      <c r="I107" s="150"/>
      <c r="J107" s="3">
        <v>44358</v>
      </c>
      <c r="K107" s="4" t="s">
        <v>402</v>
      </c>
      <c r="L107" s="5">
        <v>27.8</v>
      </c>
      <c r="M107" s="8" t="s">
        <v>419</v>
      </c>
      <c r="N107" s="8" t="s">
        <v>429</v>
      </c>
      <c r="O107" s="48" t="s">
        <v>430</v>
      </c>
      <c r="P107" s="13" t="s">
        <v>571</v>
      </c>
      <c r="Q107" s="14">
        <v>8.6999999999999993</v>
      </c>
      <c r="R107" s="15"/>
      <c r="S107" s="16"/>
      <c r="T107" s="13"/>
      <c r="U107" s="14">
        <v>29</v>
      </c>
      <c r="V107" s="15" t="s">
        <v>573</v>
      </c>
      <c r="W107" s="16">
        <v>4.3</v>
      </c>
      <c r="X107" s="42">
        <v>29</v>
      </c>
      <c r="Y107" s="49">
        <v>0.06</v>
      </c>
      <c r="Z107" s="8" t="s">
        <v>428</v>
      </c>
      <c r="AA107" s="8" t="s">
        <v>429</v>
      </c>
      <c r="AB107" s="4" t="s">
        <v>430</v>
      </c>
      <c r="AC107" s="13" t="s">
        <v>571</v>
      </c>
      <c r="AD107" s="14">
        <v>8</v>
      </c>
      <c r="AE107" s="15"/>
      <c r="AF107" s="16"/>
      <c r="AG107" s="13"/>
      <c r="AH107" s="14">
        <v>47</v>
      </c>
      <c r="AI107" s="15" t="s">
        <v>573</v>
      </c>
      <c r="AJ107" s="16">
        <v>4.5</v>
      </c>
      <c r="AK107" s="42">
        <v>47</v>
      </c>
      <c r="AL107" s="49">
        <v>0.05</v>
      </c>
      <c r="AM107" s="17" t="s">
        <v>431</v>
      </c>
      <c r="AN107" s="1"/>
    </row>
    <row r="108" spans="2:40" ht="15" customHeight="1" x14ac:dyDescent="0.2">
      <c r="B108" s="147"/>
      <c r="C108" s="155"/>
      <c r="D108" s="150"/>
      <c r="E108" s="158"/>
      <c r="F108" s="161"/>
      <c r="G108" s="164"/>
      <c r="H108" s="150"/>
      <c r="I108" s="150"/>
      <c r="J108" s="3">
        <v>44439</v>
      </c>
      <c r="K108" s="4" t="s">
        <v>402</v>
      </c>
      <c r="L108" s="5">
        <v>28.2</v>
      </c>
      <c r="M108" s="8" t="s">
        <v>417</v>
      </c>
      <c r="N108" s="8" t="s">
        <v>429</v>
      </c>
      <c r="O108" s="48" t="s">
        <v>430</v>
      </c>
      <c r="P108" s="13" t="s">
        <v>571</v>
      </c>
      <c r="Q108" s="14">
        <v>6.4</v>
      </c>
      <c r="R108" s="15"/>
      <c r="S108" s="16"/>
      <c r="T108" s="13"/>
      <c r="U108" s="14">
        <v>73</v>
      </c>
      <c r="V108" s="15" t="s">
        <v>573</v>
      </c>
      <c r="W108" s="16">
        <v>6.2</v>
      </c>
      <c r="X108" s="42">
        <v>73</v>
      </c>
      <c r="Y108" s="49">
        <v>7.0000000000000007E-2</v>
      </c>
      <c r="Z108" s="8" t="s">
        <v>428</v>
      </c>
      <c r="AA108" s="8" t="s">
        <v>429</v>
      </c>
      <c r="AB108" s="4" t="s">
        <v>430</v>
      </c>
      <c r="AC108" s="13"/>
      <c r="AD108" s="14">
        <v>11</v>
      </c>
      <c r="AE108" s="15" t="s">
        <v>573</v>
      </c>
      <c r="AF108" s="16">
        <v>3.4</v>
      </c>
      <c r="AG108" s="13"/>
      <c r="AH108" s="14">
        <v>170</v>
      </c>
      <c r="AI108" s="15" t="s">
        <v>573</v>
      </c>
      <c r="AJ108" s="16">
        <v>10</v>
      </c>
      <c r="AK108" s="42">
        <v>181</v>
      </c>
      <c r="AL108" s="49">
        <v>0.05</v>
      </c>
      <c r="AM108" s="17" t="s">
        <v>431</v>
      </c>
      <c r="AN108" s="1"/>
    </row>
    <row r="109" spans="2:40" ht="15" customHeight="1" x14ac:dyDescent="0.2">
      <c r="B109" s="147"/>
      <c r="C109" s="155"/>
      <c r="D109" s="150"/>
      <c r="E109" s="158"/>
      <c r="F109" s="161"/>
      <c r="G109" s="164"/>
      <c r="H109" s="150"/>
      <c r="I109" s="150"/>
      <c r="J109" s="3">
        <v>44492</v>
      </c>
      <c r="K109" s="4" t="s">
        <v>398</v>
      </c>
      <c r="L109" s="5">
        <v>12.2</v>
      </c>
      <c r="M109" s="8" t="s">
        <v>417</v>
      </c>
      <c r="N109" s="8" t="s">
        <v>429</v>
      </c>
      <c r="O109" s="48" t="s">
        <v>430</v>
      </c>
      <c r="P109" s="13" t="s">
        <v>571</v>
      </c>
      <c r="Q109" s="14">
        <v>8.1999999999999993</v>
      </c>
      <c r="R109" s="15"/>
      <c r="S109" s="16"/>
      <c r="T109" s="13"/>
      <c r="U109" s="14">
        <v>190</v>
      </c>
      <c r="V109" s="15" t="s">
        <v>573</v>
      </c>
      <c r="W109" s="16">
        <v>9.5</v>
      </c>
      <c r="X109" s="42">
        <v>190</v>
      </c>
      <c r="Y109" s="49">
        <v>7.0000000000000007E-2</v>
      </c>
      <c r="Z109" s="8" t="s">
        <v>428</v>
      </c>
      <c r="AA109" s="8" t="s">
        <v>429</v>
      </c>
      <c r="AB109" s="4" t="s">
        <v>430</v>
      </c>
      <c r="AC109" s="13" t="s">
        <v>571</v>
      </c>
      <c r="AD109" s="14">
        <v>6.8</v>
      </c>
      <c r="AE109" s="15"/>
      <c r="AF109" s="16"/>
      <c r="AG109" s="13"/>
      <c r="AH109" s="14">
        <v>40</v>
      </c>
      <c r="AI109" s="15" t="s">
        <v>573</v>
      </c>
      <c r="AJ109" s="16">
        <v>5.0999999999999996</v>
      </c>
      <c r="AK109" s="42">
        <v>40</v>
      </c>
      <c r="AL109" s="49">
        <v>0.05</v>
      </c>
      <c r="AM109" s="17" t="s">
        <v>431</v>
      </c>
      <c r="AN109" s="1"/>
    </row>
    <row r="110" spans="2:40" ht="15" customHeight="1" x14ac:dyDescent="0.2">
      <c r="B110" s="147"/>
      <c r="C110" s="155"/>
      <c r="D110" s="150"/>
      <c r="E110" s="158"/>
      <c r="F110" s="161"/>
      <c r="G110" s="164"/>
      <c r="H110" s="150"/>
      <c r="I110" s="150"/>
      <c r="J110" s="3">
        <v>44522</v>
      </c>
      <c r="K110" s="4" t="s">
        <v>398</v>
      </c>
      <c r="L110" s="5">
        <v>12.3</v>
      </c>
      <c r="M110" s="8" t="s">
        <v>417</v>
      </c>
      <c r="N110" s="8" t="s">
        <v>429</v>
      </c>
      <c r="O110" s="48" t="s">
        <v>430</v>
      </c>
      <c r="P110" s="13" t="s">
        <v>571</v>
      </c>
      <c r="Q110" s="14">
        <v>9.1</v>
      </c>
      <c r="R110" s="15"/>
      <c r="S110" s="16"/>
      <c r="T110" s="13"/>
      <c r="U110" s="14">
        <v>150</v>
      </c>
      <c r="V110" s="15" t="s">
        <v>573</v>
      </c>
      <c r="W110" s="16">
        <v>9.8000000000000007</v>
      </c>
      <c r="X110" s="42">
        <v>150</v>
      </c>
      <c r="Y110" s="49">
        <v>7.0000000000000007E-2</v>
      </c>
      <c r="Z110" s="8" t="s">
        <v>411</v>
      </c>
      <c r="AA110" s="8" t="s">
        <v>429</v>
      </c>
      <c r="AB110" s="4" t="s">
        <v>430</v>
      </c>
      <c r="AC110" s="13" t="s">
        <v>571</v>
      </c>
      <c r="AD110" s="14">
        <v>8.6999999999999993</v>
      </c>
      <c r="AE110" s="15"/>
      <c r="AF110" s="16"/>
      <c r="AG110" s="13"/>
      <c r="AH110" s="14">
        <v>40</v>
      </c>
      <c r="AI110" s="15" t="s">
        <v>573</v>
      </c>
      <c r="AJ110" s="16">
        <v>4.7</v>
      </c>
      <c r="AK110" s="42">
        <v>40</v>
      </c>
      <c r="AL110" s="49">
        <v>0.05</v>
      </c>
      <c r="AM110" s="17" t="s">
        <v>431</v>
      </c>
      <c r="AN110" s="1"/>
    </row>
    <row r="111" spans="2:40" ht="15" customHeight="1" x14ac:dyDescent="0.2">
      <c r="B111" s="147"/>
      <c r="C111" s="155"/>
      <c r="D111" s="150"/>
      <c r="E111" s="158"/>
      <c r="F111" s="161"/>
      <c r="G111" s="164"/>
      <c r="H111" s="150"/>
      <c r="I111" s="150"/>
      <c r="J111" s="3">
        <v>44544</v>
      </c>
      <c r="K111" s="4" t="s">
        <v>398</v>
      </c>
      <c r="L111" s="5">
        <v>8.4</v>
      </c>
      <c r="M111" s="8" t="s">
        <v>417</v>
      </c>
      <c r="N111" s="8" t="s">
        <v>429</v>
      </c>
      <c r="O111" s="48" t="s">
        <v>430</v>
      </c>
      <c r="P111" s="13" t="s">
        <v>571</v>
      </c>
      <c r="Q111" s="14">
        <v>8.6</v>
      </c>
      <c r="R111" s="15"/>
      <c r="S111" s="16"/>
      <c r="T111" s="13"/>
      <c r="U111" s="14">
        <v>65</v>
      </c>
      <c r="V111" s="15" t="s">
        <v>573</v>
      </c>
      <c r="W111" s="16">
        <v>5.9</v>
      </c>
      <c r="X111" s="42">
        <v>65</v>
      </c>
      <c r="Y111" s="49">
        <v>0.06</v>
      </c>
      <c r="Z111" s="8" t="s">
        <v>411</v>
      </c>
      <c r="AA111" s="8" t="s">
        <v>429</v>
      </c>
      <c r="AB111" s="4" t="s">
        <v>430</v>
      </c>
      <c r="AC111" s="13" t="s">
        <v>571</v>
      </c>
      <c r="AD111" s="14">
        <v>9.1999999999999993</v>
      </c>
      <c r="AE111" s="15"/>
      <c r="AF111" s="16"/>
      <c r="AG111" s="13"/>
      <c r="AH111" s="14">
        <v>120</v>
      </c>
      <c r="AI111" s="15" t="s">
        <v>573</v>
      </c>
      <c r="AJ111" s="16">
        <v>7.5</v>
      </c>
      <c r="AK111" s="42">
        <v>120</v>
      </c>
      <c r="AL111" s="49">
        <v>0.06</v>
      </c>
      <c r="AM111" s="17" t="s">
        <v>431</v>
      </c>
      <c r="AN111" s="1"/>
    </row>
    <row r="112" spans="2:40" ht="15" customHeight="1" x14ac:dyDescent="0.2">
      <c r="B112" s="147"/>
      <c r="C112" s="155">
        <v>115</v>
      </c>
      <c r="D112" s="150" t="s">
        <v>247</v>
      </c>
      <c r="E112" s="158"/>
      <c r="F112" s="161"/>
      <c r="G112" s="164"/>
      <c r="H112" s="150" t="s">
        <v>250</v>
      </c>
      <c r="I112" s="150" t="s">
        <v>228</v>
      </c>
      <c r="J112" s="3">
        <v>44341</v>
      </c>
      <c r="K112" s="4" t="s">
        <v>398</v>
      </c>
      <c r="L112" s="5">
        <v>23.3</v>
      </c>
      <c r="M112" s="8" t="s">
        <v>411</v>
      </c>
      <c r="N112" s="8" t="s">
        <v>429</v>
      </c>
      <c r="O112" s="48" t="s">
        <v>430</v>
      </c>
      <c r="P112" s="13"/>
      <c r="Q112" s="14">
        <v>31</v>
      </c>
      <c r="R112" s="15" t="s">
        <v>573</v>
      </c>
      <c r="S112" s="16">
        <v>5.6</v>
      </c>
      <c r="T112" s="13"/>
      <c r="U112" s="14">
        <v>760</v>
      </c>
      <c r="V112" s="15" t="s">
        <v>573</v>
      </c>
      <c r="W112" s="16">
        <v>25</v>
      </c>
      <c r="X112" s="42">
        <v>791</v>
      </c>
      <c r="Y112" s="49">
        <v>0.08</v>
      </c>
      <c r="Z112" s="8" t="s">
        <v>433</v>
      </c>
      <c r="AA112" s="8" t="s">
        <v>429</v>
      </c>
      <c r="AB112" s="4" t="s">
        <v>430</v>
      </c>
      <c r="AC112" s="13" t="s">
        <v>571</v>
      </c>
      <c r="AD112" s="14">
        <v>9</v>
      </c>
      <c r="AE112" s="15"/>
      <c r="AF112" s="16"/>
      <c r="AG112" s="13"/>
      <c r="AH112" s="14">
        <v>170</v>
      </c>
      <c r="AI112" s="15" t="s">
        <v>573</v>
      </c>
      <c r="AJ112" s="16">
        <v>9.1</v>
      </c>
      <c r="AK112" s="42">
        <v>170</v>
      </c>
      <c r="AL112" s="49">
        <v>0.09</v>
      </c>
      <c r="AM112" s="17" t="s">
        <v>431</v>
      </c>
      <c r="AN112" s="1"/>
    </row>
    <row r="113" spans="2:40" ht="15" customHeight="1" x14ac:dyDescent="0.2">
      <c r="B113" s="147"/>
      <c r="C113" s="155"/>
      <c r="D113" s="150"/>
      <c r="E113" s="158"/>
      <c r="F113" s="161"/>
      <c r="G113" s="164"/>
      <c r="H113" s="150"/>
      <c r="I113" s="150"/>
      <c r="J113" s="3">
        <v>44356</v>
      </c>
      <c r="K113" s="4" t="s">
        <v>402</v>
      </c>
      <c r="L113" s="5">
        <v>27.3</v>
      </c>
      <c r="M113" s="8" t="s">
        <v>428</v>
      </c>
      <c r="N113" s="8" t="s">
        <v>429</v>
      </c>
      <c r="O113" s="48" t="s">
        <v>430</v>
      </c>
      <c r="P113" s="13"/>
      <c r="Q113" s="14">
        <v>12</v>
      </c>
      <c r="R113" s="15" t="s">
        <v>573</v>
      </c>
      <c r="S113" s="16">
        <v>2.4</v>
      </c>
      <c r="T113" s="13"/>
      <c r="U113" s="14">
        <v>220</v>
      </c>
      <c r="V113" s="15" t="s">
        <v>573</v>
      </c>
      <c r="W113" s="16">
        <v>9.8000000000000007</v>
      </c>
      <c r="X113" s="42">
        <v>232</v>
      </c>
      <c r="Y113" s="49">
        <v>0.05</v>
      </c>
      <c r="Z113" s="8" t="s">
        <v>433</v>
      </c>
      <c r="AA113" s="8" t="s">
        <v>429</v>
      </c>
      <c r="AB113" s="4" t="s">
        <v>430</v>
      </c>
      <c r="AC113" s="13"/>
      <c r="AD113" s="14">
        <v>17</v>
      </c>
      <c r="AE113" s="15" t="s">
        <v>573</v>
      </c>
      <c r="AF113" s="16">
        <v>4.8</v>
      </c>
      <c r="AG113" s="13"/>
      <c r="AH113" s="14">
        <v>350</v>
      </c>
      <c r="AI113" s="15" t="s">
        <v>573</v>
      </c>
      <c r="AJ113" s="16">
        <v>16</v>
      </c>
      <c r="AK113" s="42">
        <v>367</v>
      </c>
      <c r="AL113" s="49">
        <v>0.11</v>
      </c>
      <c r="AM113" s="17" t="s">
        <v>431</v>
      </c>
      <c r="AN113" s="1"/>
    </row>
    <row r="114" spans="2:40" ht="15" customHeight="1" x14ac:dyDescent="0.2">
      <c r="B114" s="147"/>
      <c r="C114" s="155"/>
      <c r="D114" s="150"/>
      <c r="E114" s="158"/>
      <c r="F114" s="161"/>
      <c r="G114" s="164"/>
      <c r="H114" s="150"/>
      <c r="I114" s="150"/>
      <c r="J114" s="3">
        <v>44455</v>
      </c>
      <c r="K114" s="4" t="s">
        <v>402</v>
      </c>
      <c r="L114" s="5">
        <v>23.4</v>
      </c>
      <c r="M114" s="8" t="s">
        <v>428</v>
      </c>
      <c r="N114" s="8" t="s">
        <v>429</v>
      </c>
      <c r="O114" s="48" t="s">
        <v>430</v>
      </c>
      <c r="P114" s="13" t="s">
        <v>571</v>
      </c>
      <c r="Q114" s="14">
        <v>7</v>
      </c>
      <c r="R114" s="15"/>
      <c r="S114" s="16"/>
      <c r="T114" s="13"/>
      <c r="U114" s="14">
        <v>150</v>
      </c>
      <c r="V114" s="15" t="s">
        <v>573</v>
      </c>
      <c r="W114" s="16">
        <v>9.3000000000000007</v>
      </c>
      <c r="X114" s="42">
        <v>150</v>
      </c>
      <c r="Y114" s="49">
        <v>0.05</v>
      </c>
      <c r="Z114" s="8" t="s">
        <v>433</v>
      </c>
      <c r="AA114" s="8" t="s">
        <v>429</v>
      </c>
      <c r="AB114" s="4" t="s">
        <v>430</v>
      </c>
      <c r="AC114" s="13"/>
      <c r="AD114" s="14">
        <v>9.8000000000000007</v>
      </c>
      <c r="AE114" s="15" t="s">
        <v>573</v>
      </c>
      <c r="AF114" s="16">
        <v>2.5</v>
      </c>
      <c r="AG114" s="13"/>
      <c r="AH114" s="14">
        <v>440</v>
      </c>
      <c r="AI114" s="15" t="s">
        <v>573</v>
      </c>
      <c r="AJ114" s="16">
        <v>12</v>
      </c>
      <c r="AK114" s="42">
        <v>449.8</v>
      </c>
      <c r="AL114" s="49">
        <v>0.1</v>
      </c>
      <c r="AM114" s="17" t="s">
        <v>431</v>
      </c>
      <c r="AN114" s="1"/>
    </row>
    <row r="115" spans="2:40" ht="15" customHeight="1" x14ac:dyDescent="0.2">
      <c r="B115" s="147"/>
      <c r="C115" s="155"/>
      <c r="D115" s="150"/>
      <c r="E115" s="158"/>
      <c r="F115" s="161"/>
      <c r="G115" s="164"/>
      <c r="H115" s="150"/>
      <c r="I115" s="150"/>
      <c r="J115" s="3">
        <v>44495</v>
      </c>
      <c r="K115" s="4" t="s">
        <v>395</v>
      </c>
      <c r="L115" s="5">
        <v>12.4</v>
      </c>
      <c r="M115" s="8" t="s">
        <v>411</v>
      </c>
      <c r="N115" s="8" t="s">
        <v>429</v>
      </c>
      <c r="O115" s="48" t="s">
        <v>430</v>
      </c>
      <c r="P115" s="13"/>
      <c r="Q115" s="14">
        <v>37</v>
      </c>
      <c r="R115" s="15" t="s">
        <v>573</v>
      </c>
      <c r="S115" s="16">
        <v>4.2</v>
      </c>
      <c r="T115" s="13"/>
      <c r="U115" s="14">
        <v>770</v>
      </c>
      <c r="V115" s="15" t="s">
        <v>573</v>
      </c>
      <c r="W115" s="16">
        <v>16</v>
      </c>
      <c r="X115" s="42">
        <v>807</v>
      </c>
      <c r="Y115" s="49">
        <v>0.06</v>
      </c>
      <c r="Z115" s="8" t="s">
        <v>433</v>
      </c>
      <c r="AA115" s="8" t="s">
        <v>429</v>
      </c>
      <c r="AB115" s="4" t="s">
        <v>430</v>
      </c>
      <c r="AC115" s="13" t="s">
        <v>571</v>
      </c>
      <c r="AD115" s="14">
        <v>7.7</v>
      </c>
      <c r="AE115" s="15"/>
      <c r="AF115" s="16"/>
      <c r="AG115" s="13"/>
      <c r="AH115" s="14">
        <v>180</v>
      </c>
      <c r="AI115" s="15" t="s">
        <v>573</v>
      </c>
      <c r="AJ115" s="16">
        <v>8.3000000000000007</v>
      </c>
      <c r="AK115" s="42">
        <v>180</v>
      </c>
      <c r="AL115" s="49">
        <v>0.09</v>
      </c>
      <c r="AM115" s="17" t="s">
        <v>431</v>
      </c>
      <c r="AN115" s="1"/>
    </row>
    <row r="116" spans="2:40" ht="15" customHeight="1" x14ac:dyDescent="0.2">
      <c r="B116" s="147"/>
      <c r="C116" s="155"/>
      <c r="D116" s="150"/>
      <c r="E116" s="158"/>
      <c r="F116" s="161"/>
      <c r="G116" s="164"/>
      <c r="H116" s="150"/>
      <c r="I116" s="150"/>
      <c r="J116" s="3">
        <v>44522</v>
      </c>
      <c r="K116" s="4" t="s">
        <v>398</v>
      </c>
      <c r="L116" s="5">
        <v>11.2</v>
      </c>
      <c r="M116" s="8" t="s">
        <v>428</v>
      </c>
      <c r="N116" s="8" t="s">
        <v>429</v>
      </c>
      <c r="O116" s="48" t="s">
        <v>430</v>
      </c>
      <c r="P116" s="13" t="s">
        <v>571</v>
      </c>
      <c r="Q116" s="14">
        <v>8.6</v>
      </c>
      <c r="R116" s="15"/>
      <c r="S116" s="16"/>
      <c r="T116" s="13"/>
      <c r="U116" s="14">
        <v>200</v>
      </c>
      <c r="V116" s="15" t="s">
        <v>573</v>
      </c>
      <c r="W116" s="16">
        <v>11</v>
      </c>
      <c r="X116" s="42">
        <v>200</v>
      </c>
      <c r="Y116" s="49">
        <v>0.06</v>
      </c>
      <c r="Z116" s="8" t="s">
        <v>433</v>
      </c>
      <c r="AA116" s="8" t="s">
        <v>429</v>
      </c>
      <c r="AB116" s="4" t="s">
        <v>430</v>
      </c>
      <c r="AC116" s="13"/>
      <c r="AD116" s="14">
        <v>17</v>
      </c>
      <c r="AE116" s="15" t="s">
        <v>573</v>
      </c>
      <c r="AF116" s="16">
        <v>3.9</v>
      </c>
      <c r="AG116" s="13"/>
      <c r="AH116" s="14">
        <v>420</v>
      </c>
      <c r="AI116" s="15" t="s">
        <v>573</v>
      </c>
      <c r="AJ116" s="16">
        <v>20</v>
      </c>
      <c r="AK116" s="42">
        <v>437</v>
      </c>
      <c r="AL116" s="49">
        <v>0.08</v>
      </c>
      <c r="AM116" s="17" t="s">
        <v>431</v>
      </c>
      <c r="AN116" s="1"/>
    </row>
    <row r="117" spans="2:40" ht="15" customHeight="1" x14ac:dyDescent="0.2">
      <c r="B117" s="147"/>
      <c r="C117" s="155"/>
      <c r="D117" s="150"/>
      <c r="E117" s="158"/>
      <c r="F117" s="161"/>
      <c r="G117" s="164"/>
      <c r="H117" s="150"/>
      <c r="I117" s="150"/>
      <c r="J117" s="3">
        <v>44547</v>
      </c>
      <c r="K117" s="4" t="s">
        <v>395</v>
      </c>
      <c r="L117" s="5">
        <v>6.9</v>
      </c>
      <c r="M117" s="8" t="s">
        <v>428</v>
      </c>
      <c r="N117" s="8" t="s">
        <v>429</v>
      </c>
      <c r="O117" s="48" t="s">
        <v>430</v>
      </c>
      <c r="P117" s="13" t="s">
        <v>571</v>
      </c>
      <c r="Q117" s="14">
        <v>8.3000000000000007</v>
      </c>
      <c r="R117" s="15"/>
      <c r="S117" s="16"/>
      <c r="T117" s="13"/>
      <c r="U117" s="14">
        <v>220</v>
      </c>
      <c r="V117" s="15" t="s">
        <v>573</v>
      </c>
      <c r="W117" s="16">
        <v>9.9</v>
      </c>
      <c r="X117" s="42">
        <v>220</v>
      </c>
      <c r="Y117" s="49">
        <v>0.09</v>
      </c>
      <c r="Z117" s="8" t="s">
        <v>411</v>
      </c>
      <c r="AA117" s="8" t="s">
        <v>429</v>
      </c>
      <c r="AB117" s="4" t="s">
        <v>430</v>
      </c>
      <c r="AC117" s="13"/>
      <c r="AD117" s="14">
        <v>14</v>
      </c>
      <c r="AE117" s="15" t="s">
        <v>573</v>
      </c>
      <c r="AF117" s="16">
        <v>2.9</v>
      </c>
      <c r="AG117" s="13"/>
      <c r="AH117" s="14">
        <v>550</v>
      </c>
      <c r="AI117" s="15" t="s">
        <v>573</v>
      </c>
      <c r="AJ117" s="16">
        <v>17</v>
      </c>
      <c r="AK117" s="42">
        <v>564</v>
      </c>
      <c r="AL117" s="49">
        <v>0.09</v>
      </c>
      <c r="AM117" s="17" t="s">
        <v>431</v>
      </c>
      <c r="AN117" s="1"/>
    </row>
    <row r="118" spans="2:40" ht="15" customHeight="1" x14ac:dyDescent="0.2">
      <c r="B118" s="147"/>
      <c r="C118" s="155">
        <v>116</v>
      </c>
      <c r="D118" s="170" t="s">
        <v>229</v>
      </c>
      <c r="E118" s="161"/>
      <c r="F118" s="161"/>
      <c r="G118" s="164"/>
      <c r="H118" s="150" t="s">
        <v>251</v>
      </c>
      <c r="I118" s="150" t="s">
        <v>233</v>
      </c>
      <c r="J118" s="3">
        <v>44333</v>
      </c>
      <c r="K118" s="4" t="s">
        <v>398</v>
      </c>
      <c r="L118" s="5">
        <v>25.3</v>
      </c>
      <c r="M118" s="8" t="s">
        <v>445</v>
      </c>
      <c r="N118" s="8" t="s">
        <v>429</v>
      </c>
      <c r="O118" s="48" t="s">
        <v>430</v>
      </c>
      <c r="P118" s="13"/>
      <c r="Q118" s="14">
        <v>15</v>
      </c>
      <c r="R118" s="15" t="s">
        <v>573</v>
      </c>
      <c r="S118" s="16">
        <v>4</v>
      </c>
      <c r="T118" s="13"/>
      <c r="U118" s="14">
        <v>350</v>
      </c>
      <c r="V118" s="15" t="s">
        <v>573</v>
      </c>
      <c r="W118" s="16">
        <v>15</v>
      </c>
      <c r="X118" s="42">
        <v>365</v>
      </c>
      <c r="Y118" s="49">
        <v>7.0000000000000007E-2</v>
      </c>
      <c r="Z118" s="8" t="s">
        <v>419</v>
      </c>
      <c r="AA118" s="8" t="s">
        <v>429</v>
      </c>
      <c r="AB118" s="4" t="s">
        <v>430</v>
      </c>
      <c r="AC118" s="13"/>
      <c r="AD118" s="14">
        <v>8.9</v>
      </c>
      <c r="AE118" s="15" t="s">
        <v>573</v>
      </c>
      <c r="AF118" s="16">
        <v>2.8</v>
      </c>
      <c r="AG118" s="13"/>
      <c r="AH118" s="14">
        <v>270</v>
      </c>
      <c r="AI118" s="15" t="s">
        <v>573</v>
      </c>
      <c r="AJ118" s="16">
        <v>9.6</v>
      </c>
      <c r="AK118" s="42">
        <v>278.89999999999998</v>
      </c>
      <c r="AL118" s="49">
        <v>0.06</v>
      </c>
      <c r="AM118" s="17" t="s">
        <v>431</v>
      </c>
      <c r="AN118" s="1"/>
    </row>
    <row r="119" spans="2:40" ht="15" customHeight="1" x14ac:dyDescent="0.2">
      <c r="B119" s="147"/>
      <c r="C119" s="155"/>
      <c r="D119" s="170"/>
      <c r="E119" s="161"/>
      <c r="F119" s="161"/>
      <c r="G119" s="164"/>
      <c r="H119" s="150"/>
      <c r="I119" s="150"/>
      <c r="J119" s="3">
        <v>44356</v>
      </c>
      <c r="K119" s="4" t="s">
        <v>402</v>
      </c>
      <c r="L119" s="5">
        <v>28.1</v>
      </c>
      <c r="M119" s="8" t="s">
        <v>428</v>
      </c>
      <c r="N119" s="8" t="s">
        <v>429</v>
      </c>
      <c r="O119" s="48" t="s">
        <v>430</v>
      </c>
      <c r="P119" s="13"/>
      <c r="Q119" s="14">
        <v>18</v>
      </c>
      <c r="R119" s="15" t="s">
        <v>573</v>
      </c>
      <c r="S119" s="16">
        <v>3.7</v>
      </c>
      <c r="T119" s="13"/>
      <c r="U119" s="14">
        <v>500</v>
      </c>
      <c r="V119" s="15" t="s">
        <v>573</v>
      </c>
      <c r="W119" s="16">
        <v>19</v>
      </c>
      <c r="X119" s="42">
        <v>518</v>
      </c>
      <c r="Y119" s="49">
        <v>7.0000000000000007E-2</v>
      </c>
      <c r="Z119" s="8" t="s">
        <v>411</v>
      </c>
      <c r="AA119" s="8" t="s">
        <v>429</v>
      </c>
      <c r="AB119" s="4" t="s">
        <v>430</v>
      </c>
      <c r="AC119" s="13"/>
      <c r="AD119" s="14">
        <v>8.4</v>
      </c>
      <c r="AE119" s="15" t="s">
        <v>573</v>
      </c>
      <c r="AF119" s="16">
        <v>2.1</v>
      </c>
      <c r="AG119" s="13"/>
      <c r="AH119" s="14">
        <v>140</v>
      </c>
      <c r="AI119" s="15" t="s">
        <v>573</v>
      </c>
      <c r="AJ119" s="16">
        <v>8.3000000000000007</v>
      </c>
      <c r="AK119" s="42">
        <v>148.4</v>
      </c>
      <c r="AL119" s="49">
        <v>0.06</v>
      </c>
      <c r="AM119" s="17" t="s">
        <v>431</v>
      </c>
      <c r="AN119" s="1"/>
    </row>
    <row r="120" spans="2:40" ht="15" customHeight="1" x14ac:dyDescent="0.2">
      <c r="B120" s="147"/>
      <c r="C120" s="155"/>
      <c r="D120" s="170"/>
      <c r="E120" s="161"/>
      <c r="F120" s="161"/>
      <c r="G120" s="164"/>
      <c r="H120" s="150"/>
      <c r="I120" s="150"/>
      <c r="J120" s="3">
        <v>44466</v>
      </c>
      <c r="K120" s="4" t="s">
        <v>402</v>
      </c>
      <c r="L120" s="5">
        <v>24.2</v>
      </c>
      <c r="M120" s="8" t="s">
        <v>428</v>
      </c>
      <c r="N120" s="8" t="s">
        <v>429</v>
      </c>
      <c r="O120" s="48" t="s">
        <v>430</v>
      </c>
      <c r="P120" s="13" t="s">
        <v>571</v>
      </c>
      <c r="Q120" s="14">
        <v>7.7</v>
      </c>
      <c r="R120" s="15"/>
      <c r="S120" s="16"/>
      <c r="T120" s="13"/>
      <c r="U120" s="14">
        <v>260</v>
      </c>
      <c r="V120" s="15" t="s">
        <v>573</v>
      </c>
      <c r="W120" s="16">
        <v>11</v>
      </c>
      <c r="X120" s="42">
        <v>260</v>
      </c>
      <c r="Y120" s="49">
        <v>0.06</v>
      </c>
      <c r="Z120" s="8" t="s">
        <v>411</v>
      </c>
      <c r="AA120" s="8" t="s">
        <v>429</v>
      </c>
      <c r="AB120" s="4" t="s">
        <v>430</v>
      </c>
      <c r="AC120" s="13" t="s">
        <v>571</v>
      </c>
      <c r="AD120" s="14">
        <v>8.6999999999999993</v>
      </c>
      <c r="AE120" s="15"/>
      <c r="AF120" s="16"/>
      <c r="AG120" s="13"/>
      <c r="AH120" s="14">
        <v>180</v>
      </c>
      <c r="AI120" s="15" t="s">
        <v>573</v>
      </c>
      <c r="AJ120" s="16">
        <v>8.9</v>
      </c>
      <c r="AK120" s="42">
        <v>180</v>
      </c>
      <c r="AL120" s="49">
        <v>0.06</v>
      </c>
      <c r="AM120" s="17" t="s">
        <v>431</v>
      </c>
      <c r="AN120" s="1"/>
    </row>
    <row r="121" spans="2:40" ht="15" customHeight="1" x14ac:dyDescent="0.2">
      <c r="B121" s="147"/>
      <c r="C121" s="155"/>
      <c r="D121" s="170"/>
      <c r="E121" s="161"/>
      <c r="F121" s="161"/>
      <c r="G121" s="164"/>
      <c r="H121" s="150"/>
      <c r="I121" s="150"/>
      <c r="J121" s="3">
        <v>44488</v>
      </c>
      <c r="K121" s="4" t="s">
        <v>398</v>
      </c>
      <c r="L121" s="5">
        <v>15.4</v>
      </c>
      <c r="M121" s="8" t="s">
        <v>428</v>
      </c>
      <c r="N121" s="8" t="s">
        <v>429</v>
      </c>
      <c r="O121" s="48" t="s">
        <v>430</v>
      </c>
      <c r="P121" s="13"/>
      <c r="Q121" s="14">
        <v>14</v>
      </c>
      <c r="R121" s="15" t="s">
        <v>573</v>
      </c>
      <c r="S121" s="16">
        <v>2.4</v>
      </c>
      <c r="T121" s="13"/>
      <c r="U121" s="14">
        <v>410</v>
      </c>
      <c r="V121" s="15" t="s">
        <v>573</v>
      </c>
      <c r="W121" s="16">
        <v>9.8000000000000007</v>
      </c>
      <c r="X121" s="42">
        <v>424</v>
      </c>
      <c r="Y121" s="49">
        <v>7.0000000000000007E-2</v>
      </c>
      <c r="Z121" s="8" t="s">
        <v>428</v>
      </c>
      <c r="AA121" s="8" t="s">
        <v>429</v>
      </c>
      <c r="AB121" s="4" t="s">
        <v>430</v>
      </c>
      <c r="AC121" s="13"/>
      <c r="AD121" s="14">
        <v>9</v>
      </c>
      <c r="AE121" s="15" t="s">
        <v>573</v>
      </c>
      <c r="AF121" s="16">
        <v>2.2000000000000002</v>
      </c>
      <c r="AG121" s="13"/>
      <c r="AH121" s="14">
        <v>290</v>
      </c>
      <c r="AI121" s="15" t="s">
        <v>573</v>
      </c>
      <c r="AJ121" s="16">
        <v>8.1999999999999993</v>
      </c>
      <c r="AK121" s="42">
        <v>299</v>
      </c>
      <c r="AL121" s="49">
        <v>0.06</v>
      </c>
      <c r="AM121" s="17" t="s">
        <v>431</v>
      </c>
      <c r="AN121" s="1"/>
    </row>
    <row r="122" spans="2:40" ht="15" customHeight="1" x14ac:dyDescent="0.2">
      <c r="B122" s="147"/>
      <c r="C122" s="155"/>
      <c r="D122" s="170"/>
      <c r="E122" s="161"/>
      <c r="F122" s="161"/>
      <c r="G122" s="164"/>
      <c r="H122" s="150"/>
      <c r="I122" s="150"/>
      <c r="J122" s="3">
        <v>44522</v>
      </c>
      <c r="K122" s="4" t="s">
        <v>398</v>
      </c>
      <c r="L122" s="5">
        <v>10.3</v>
      </c>
      <c r="M122" s="8" t="s">
        <v>428</v>
      </c>
      <c r="N122" s="8" t="s">
        <v>429</v>
      </c>
      <c r="O122" s="48" t="s">
        <v>430</v>
      </c>
      <c r="P122" s="13" t="s">
        <v>571</v>
      </c>
      <c r="Q122" s="14">
        <v>9</v>
      </c>
      <c r="R122" s="15"/>
      <c r="S122" s="16"/>
      <c r="T122" s="13"/>
      <c r="U122" s="14">
        <v>270</v>
      </c>
      <c r="V122" s="15" t="s">
        <v>573</v>
      </c>
      <c r="W122" s="16">
        <v>12</v>
      </c>
      <c r="X122" s="42">
        <v>270</v>
      </c>
      <c r="Y122" s="49">
        <v>7.0000000000000007E-2</v>
      </c>
      <c r="Z122" s="8" t="s">
        <v>411</v>
      </c>
      <c r="AA122" s="8" t="s">
        <v>429</v>
      </c>
      <c r="AB122" s="4" t="s">
        <v>430</v>
      </c>
      <c r="AC122" s="13"/>
      <c r="AD122" s="14">
        <v>13</v>
      </c>
      <c r="AE122" s="15" t="s">
        <v>573</v>
      </c>
      <c r="AF122" s="16">
        <v>2.8</v>
      </c>
      <c r="AG122" s="13"/>
      <c r="AH122" s="14">
        <v>250</v>
      </c>
      <c r="AI122" s="15" t="s">
        <v>573</v>
      </c>
      <c r="AJ122" s="16">
        <v>12</v>
      </c>
      <c r="AK122" s="42">
        <v>263</v>
      </c>
      <c r="AL122" s="49">
        <v>0.08</v>
      </c>
      <c r="AM122" s="17" t="s">
        <v>431</v>
      </c>
      <c r="AN122" s="1"/>
    </row>
    <row r="123" spans="2:40" ht="15" customHeight="1" x14ac:dyDescent="0.2">
      <c r="B123" s="147"/>
      <c r="C123" s="155"/>
      <c r="D123" s="170"/>
      <c r="E123" s="161"/>
      <c r="F123" s="161"/>
      <c r="G123" s="164"/>
      <c r="H123" s="150"/>
      <c r="I123" s="150"/>
      <c r="J123" s="3">
        <v>44547</v>
      </c>
      <c r="K123" s="4" t="s">
        <v>395</v>
      </c>
      <c r="L123" s="5">
        <v>5.7</v>
      </c>
      <c r="M123" s="8" t="s">
        <v>428</v>
      </c>
      <c r="N123" s="8" t="s">
        <v>429</v>
      </c>
      <c r="O123" s="48" t="s">
        <v>430</v>
      </c>
      <c r="P123" s="13"/>
      <c r="Q123" s="14">
        <v>26</v>
      </c>
      <c r="R123" s="15" t="s">
        <v>573</v>
      </c>
      <c r="S123" s="16">
        <v>4.5</v>
      </c>
      <c r="T123" s="13"/>
      <c r="U123" s="14">
        <v>490</v>
      </c>
      <c r="V123" s="15" t="s">
        <v>573</v>
      </c>
      <c r="W123" s="16">
        <v>19</v>
      </c>
      <c r="X123" s="42">
        <v>516</v>
      </c>
      <c r="Y123" s="49">
        <v>0.09</v>
      </c>
      <c r="Z123" s="8" t="s">
        <v>411</v>
      </c>
      <c r="AA123" s="8" t="s">
        <v>429</v>
      </c>
      <c r="AB123" s="4" t="s">
        <v>430</v>
      </c>
      <c r="AC123" s="13"/>
      <c r="AD123" s="14">
        <v>10</v>
      </c>
      <c r="AE123" s="15" t="s">
        <v>573</v>
      </c>
      <c r="AF123" s="16">
        <v>2.6</v>
      </c>
      <c r="AG123" s="13"/>
      <c r="AH123" s="14">
        <v>220</v>
      </c>
      <c r="AI123" s="15" t="s">
        <v>573</v>
      </c>
      <c r="AJ123" s="16">
        <v>9.4</v>
      </c>
      <c r="AK123" s="42">
        <v>230</v>
      </c>
      <c r="AL123" s="49">
        <v>0.08</v>
      </c>
      <c r="AM123" s="17" t="s">
        <v>431</v>
      </c>
      <c r="AN123" s="1"/>
    </row>
    <row r="124" spans="2:40" ht="15" customHeight="1" x14ac:dyDescent="0.2">
      <c r="B124" s="147"/>
      <c r="C124" s="155">
        <v>117</v>
      </c>
      <c r="D124" s="170" t="s">
        <v>252</v>
      </c>
      <c r="E124" s="161"/>
      <c r="F124" s="161"/>
      <c r="G124" s="164"/>
      <c r="H124" s="150" t="s">
        <v>253</v>
      </c>
      <c r="I124" s="150" t="s">
        <v>254</v>
      </c>
      <c r="J124" s="3">
        <v>44309</v>
      </c>
      <c r="K124" s="4" t="s">
        <v>402</v>
      </c>
      <c r="L124" s="5">
        <v>16.3</v>
      </c>
      <c r="M124" s="8" t="s">
        <v>493</v>
      </c>
      <c r="N124" s="8" t="s">
        <v>429</v>
      </c>
      <c r="O124" s="48" t="s">
        <v>430</v>
      </c>
      <c r="P124" s="13"/>
      <c r="Q124" s="14">
        <v>14</v>
      </c>
      <c r="R124" s="15" t="s">
        <v>573</v>
      </c>
      <c r="S124" s="16">
        <v>3</v>
      </c>
      <c r="T124" s="13"/>
      <c r="U124" s="14">
        <v>310</v>
      </c>
      <c r="V124" s="15" t="s">
        <v>573</v>
      </c>
      <c r="W124" s="16">
        <v>14</v>
      </c>
      <c r="X124" s="42">
        <v>324</v>
      </c>
      <c r="Y124" s="49">
        <v>0.09</v>
      </c>
      <c r="Z124" s="8" t="s">
        <v>433</v>
      </c>
      <c r="AA124" s="8" t="s">
        <v>429</v>
      </c>
      <c r="AB124" s="4" t="s">
        <v>430</v>
      </c>
      <c r="AC124" s="13"/>
      <c r="AD124" s="14">
        <v>11</v>
      </c>
      <c r="AE124" s="15" t="s">
        <v>573</v>
      </c>
      <c r="AF124" s="16">
        <v>2.2000000000000002</v>
      </c>
      <c r="AG124" s="13"/>
      <c r="AH124" s="14">
        <v>190</v>
      </c>
      <c r="AI124" s="15" t="s">
        <v>573</v>
      </c>
      <c r="AJ124" s="16">
        <v>8.3000000000000007</v>
      </c>
      <c r="AK124" s="42">
        <v>201</v>
      </c>
      <c r="AL124" s="49">
        <v>0.09</v>
      </c>
      <c r="AM124" s="17" t="s">
        <v>431</v>
      </c>
      <c r="AN124" s="1"/>
    </row>
    <row r="125" spans="2:40" ht="15" customHeight="1" x14ac:dyDescent="0.2">
      <c r="B125" s="147"/>
      <c r="C125" s="155"/>
      <c r="D125" s="170"/>
      <c r="E125" s="161"/>
      <c r="F125" s="161"/>
      <c r="G125" s="164"/>
      <c r="H125" s="150"/>
      <c r="I125" s="150"/>
      <c r="J125" s="3">
        <v>44342</v>
      </c>
      <c r="K125" s="4" t="s">
        <v>398</v>
      </c>
      <c r="L125" s="5">
        <v>21.4</v>
      </c>
      <c r="M125" s="8" t="s">
        <v>417</v>
      </c>
      <c r="N125" s="8" t="s">
        <v>429</v>
      </c>
      <c r="O125" s="48" t="s">
        <v>430</v>
      </c>
      <c r="P125" s="13" t="s">
        <v>571</v>
      </c>
      <c r="Q125" s="14">
        <v>9.1</v>
      </c>
      <c r="R125" s="15"/>
      <c r="S125" s="16"/>
      <c r="T125" s="13"/>
      <c r="U125" s="14">
        <v>260</v>
      </c>
      <c r="V125" s="15" t="s">
        <v>573</v>
      </c>
      <c r="W125" s="16">
        <v>10</v>
      </c>
      <c r="X125" s="42">
        <v>260</v>
      </c>
      <c r="Y125" s="49">
        <v>0.05</v>
      </c>
      <c r="Z125" s="8" t="s">
        <v>411</v>
      </c>
      <c r="AA125" s="8" t="s">
        <v>429</v>
      </c>
      <c r="AB125" s="4" t="s">
        <v>430</v>
      </c>
      <c r="AC125" s="13"/>
      <c r="AD125" s="14">
        <v>18</v>
      </c>
      <c r="AE125" s="15" t="s">
        <v>573</v>
      </c>
      <c r="AF125" s="16">
        <v>3.3</v>
      </c>
      <c r="AG125" s="13"/>
      <c r="AH125" s="14">
        <v>370</v>
      </c>
      <c r="AI125" s="15" t="s">
        <v>573</v>
      </c>
      <c r="AJ125" s="16">
        <v>15</v>
      </c>
      <c r="AK125" s="42">
        <v>388</v>
      </c>
      <c r="AL125" s="49">
        <v>7.0000000000000007E-2</v>
      </c>
      <c r="AM125" s="17" t="s">
        <v>431</v>
      </c>
      <c r="AN125" s="1"/>
    </row>
    <row r="126" spans="2:40" ht="15" customHeight="1" x14ac:dyDescent="0.2">
      <c r="B126" s="147"/>
      <c r="C126" s="155"/>
      <c r="D126" s="170"/>
      <c r="E126" s="161"/>
      <c r="F126" s="161"/>
      <c r="G126" s="164"/>
      <c r="H126" s="150"/>
      <c r="I126" s="150"/>
      <c r="J126" s="3">
        <v>44357</v>
      </c>
      <c r="K126" s="4" t="s">
        <v>402</v>
      </c>
      <c r="L126" s="5">
        <v>23.5</v>
      </c>
      <c r="M126" s="8" t="s">
        <v>428</v>
      </c>
      <c r="N126" s="8" t="s">
        <v>429</v>
      </c>
      <c r="O126" s="48" t="s">
        <v>430</v>
      </c>
      <c r="P126" s="13"/>
      <c r="Q126" s="14">
        <v>13</v>
      </c>
      <c r="R126" s="15" t="s">
        <v>573</v>
      </c>
      <c r="S126" s="16">
        <v>3.5</v>
      </c>
      <c r="T126" s="13"/>
      <c r="U126" s="14">
        <v>410</v>
      </c>
      <c r="V126" s="15" t="s">
        <v>573</v>
      </c>
      <c r="W126" s="16">
        <v>14</v>
      </c>
      <c r="X126" s="42">
        <v>423</v>
      </c>
      <c r="Y126" s="49">
        <v>0.09</v>
      </c>
      <c r="Z126" s="8" t="s">
        <v>411</v>
      </c>
      <c r="AA126" s="8" t="s">
        <v>429</v>
      </c>
      <c r="AB126" s="4" t="s">
        <v>430</v>
      </c>
      <c r="AC126" s="13"/>
      <c r="AD126" s="14">
        <v>35</v>
      </c>
      <c r="AE126" s="15" t="s">
        <v>573</v>
      </c>
      <c r="AF126" s="16">
        <v>5.6</v>
      </c>
      <c r="AG126" s="13"/>
      <c r="AH126" s="14">
        <v>870</v>
      </c>
      <c r="AI126" s="15" t="s">
        <v>573</v>
      </c>
      <c r="AJ126" s="16">
        <v>22</v>
      </c>
      <c r="AK126" s="42">
        <v>905</v>
      </c>
      <c r="AL126" s="49">
        <v>0.1</v>
      </c>
      <c r="AM126" s="17" t="s">
        <v>431</v>
      </c>
      <c r="AN126" s="1"/>
    </row>
    <row r="127" spans="2:40" ht="15" customHeight="1" x14ac:dyDescent="0.2">
      <c r="B127" s="147"/>
      <c r="C127" s="155"/>
      <c r="D127" s="170"/>
      <c r="E127" s="161"/>
      <c r="F127" s="161"/>
      <c r="G127" s="164"/>
      <c r="H127" s="150"/>
      <c r="I127" s="150"/>
      <c r="J127" s="3">
        <v>44396</v>
      </c>
      <c r="K127" s="4" t="s">
        <v>402</v>
      </c>
      <c r="L127" s="5">
        <v>28.4</v>
      </c>
      <c r="M127" s="8" t="s">
        <v>417</v>
      </c>
      <c r="N127" s="8" t="s">
        <v>429</v>
      </c>
      <c r="O127" s="48" t="s">
        <v>430</v>
      </c>
      <c r="P127" s="13" t="s">
        <v>571</v>
      </c>
      <c r="Q127" s="14">
        <v>8.6999999999999993</v>
      </c>
      <c r="R127" s="15"/>
      <c r="S127" s="16"/>
      <c r="T127" s="13"/>
      <c r="U127" s="14">
        <v>110</v>
      </c>
      <c r="V127" s="15" t="s">
        <v>573</v>
      </c>
      <c r="W127" s="16">
        <v>7.1</v>
      </c>
      <c r="X127" s="42">
        <v>110</v>
      </c>
      <c r="Y127" s="49">
        <v>0.1</v>
      </c>
      <c r="Z127" s="8" t="s">
        <v>411</v>
      </c>
      <c r="AA127" s="8" t="s">
        <v>429</v>
      </c>
      <c r="AB127" s="4" t="s">
        <v>430</v>
      </c>
      <c r="AC127" s="13"/>
      <c r="AD127" s="14">
        <v>10</v>
      </c>
      <c r="AE127" s="15" t="s">
        <v>573</v>
      </c>
      <c r="AF127" s="16">
        <v>3.2</v>
      </c>
      <c r="AG127" s="13"/>
      <c r="AH127" s="14">
        <v>330</v>
      </c>
      <c r="AI127" s="15" t="s">
        <v>573</v>
      </c>
      <c r="AJ127" s="16">
        <v>12</v>
      </c>
      <c r="AK127" s="42">
        <v>340</v>
      </c>
      <c r="AL127" s="49">
        <v>0.08</v>
      </c>
      <c r="AM127" s="17" t="s">
        <v>431</v>
      </c>
      <c r="AN127" s="1"/>
    </row>
    <row r="128" spans="2:40" ht="15" customHeight="1" x14ac:dyDescent="0.2">
      <c r="B128" s="147"/>
      <c r="C128" s="155"/>
      <c r="D128" s="170"/>
      <c r="E128" s="161"/>
      <c r="F128" s="161"/>
      <c r="G128" s="164"/>
      <c r="H128" s="150"/>
      <c r="I128" s="150"/>
      <c r="J128" s="3">
        <v>44434</v>
      </c>
      <c r="K128" s="4" t="s">
        <v>395</v>
      </c>
      <c r="L128" s="5">
        <v>24.9</v>
      </c>
      <c r="M128" s="8" t="s">
        <v>428</v>
      </c>
      <c r="N128" s="8" t="s">
        <v>429</v>
      </c>
      <c r="O128" s="48" t="s">
        <v>430</v>
      </c>
      <c r="P128" s="13"/>
      <c r="Q128" s="14">
        <v>23</v>
      </c>
      <c r="R128" s="15" t="s">
        <v>573</v>
      </c>
      <c r="S128" s="16">
        <v>4.5</v>
      </c>
      <c r="T128" s="13"/>
      <c r="U128" s="14">
        <v>780</v>
      </c>
      <c r="V128" s="15" t="s">
        <v>573</v>
      </c>
      <c r="W128" s="16">
        <v>23</v>
      </c>
      <c r="X128" s="42">
        <v>803</v>
      </c>
      <c r="Y128" s="49">
        <v>0.05</v>
      </c>
      <c r="Z128" s="8" t="s">
        <v>411</v>
      </c>
      <c r="AA128" s="8" t="s">
        <v>429</v>
      </c>
      <c r="AB128" s="4" t="s">
        <v>430</v>
      </c>
      <c r="AC128" s="13"/>
      <c r="AD128" s="14">
        <v>9.1</v>
      </c>
      <c r="AE128" s="15" t="s">
        <v>573</v>
      </c>
      <c r="AF128" s="16">
        <v>2.2999999999999998</v>
      </c>
      <c r="AG128" s="13"/>
      <c r="AH128" s="14">
        <v>310</v>
      </c>
      <c r="AI128" s="15" t="s">
        <v>573</v>
      </c>
      <c r="AJ128" s="16">
        <v>14</v>
      </c>
      <c r="AK128" s="42">
        <v>319.10000000000002</v>
      </c>
      <c r="AL128" s="49">
        <v>0.09</v>
      </c>
      <c r="AM128" s="17" t="s">
        <v>431</v>
      </c>
      <c r="AN128" s="1"/>
    </row>
    <row r="129" spans="2:40" ht="15" customHeight="1" x14ac:dyDescent="0.2">
      <c r="B129" s="147"/>
      <c r="C129" s="155"/>
      <c r="D129" s="170"/>
      <c r="E129" s="161"/>
      <c r="F129" s="161"/>
      <c r="G129" s="164"/>
      <c r="H129" s="150"/>
      <c r="I129" s="150"/>
      <c r="J129" s="3">
        <v>44455</v>
      </c>
      <c r="K129" s="4" t="s">
        <v>402</v>
      </c>
      <c r="L129" s="5">
        <v>22.7</v>
      </c>
      <c r="M129" s="8" t="s">
        <v>417</v>
      </c>
      <c r="N129" s="8" t="s">
        <v>429</v>
      </c>
      <c r="O129" s="48" t="s">
        <v>430</v>
      </c>
      <c r="P129" s="13"/>
      <c r="Q129" s="14">
        <v>19</v>
      </c>
      <c r="R129" s="15" t="s">
        <v>573</v>
      </c>
      <c r="S129" s="16">
        <v>3.3</v>
      </c>
      <c r="T129" s="13"/>
      <c r="U129" s="14">
        <v>410</v>
      </c>
      <c r="V129" s="15" t="s">
        <v>573</v>
      </c>
      <c r="W129" s="16">
        <v>12</v>
      </c>
      <c r="X129" s="42">
        <v>429</v>
      </c>
      <c r="Y129" s="49">
        <v>0.06</v>
      </c>
      <c r="Z129" s="8" t="s">
        <v>411</v>
      </c>
      <c r="AA129" s="8" t="s">
        <v>429</v>
      </c>
      <c r="AB129" s="4" t="s">
        <v>430</v>
      </c>
      <c r="AC129" s="13"/>
      <c r="AD129" s="14">
        <v>14</v>
      </c>
      <c r="AE129" s="15" t="s">
        <v>573</v>
      </c>
      <c r="AF129" s="16">
        <v>2.7</v>
      </c>
      <c r="AG129" s="13"/>
      <c r="AH129" s="14">
        <v>520</v>
      </c>
      <c r="AI129" s="15" t="s">
        <v>573</v>
      </c>
      <c r="AJ129" s="16">
        <v>11</v>
      </c>
      <c r="AK129" s="42">
        <v>534</v>
      </c>
      <c r="AL129" s="49">
        <v>0.08</v>
      </c>
      <c r="AM129" s="17" t="s">
        <v>431</v>
      </c>
      <c r="AN129" s="1"/>
    </row>
    <row r="130" spans="2:40" ht="15" customHeight="1" x14ac:dyDescent="0.2">
      <c r="B130" s="147"/>
      <c r="C130" s="155"/>
      <c r="D130" s="170"/>
      <c r="E130" s="161"/>
      <c r="F130" s="161"/>
      <c r="G130" s="164"/>
      <c r="H130" s="150"/>
      <c r="I130" s="150"/>
      <c r="J130" s="3">
        <v>44494</v>
      </c>
      <c r="K130" s="4" t="s">
        <v>402</v>
      </c>
      <c r="L130" s="5">
        <v>18.3</v>
      </c>
      <c r="M130" s="8" t="s">
        <v>428</v>
      </c>
      <c r="N130" s="8" t="s">
        <v>429</v>
      </c>
      <c r="O130" s="48" t="s">
        <v>430</v>
      </c>
      <c r="P130" s="13" t="s">
        <v>571</v>
      </c>
      <c r="Q130" s="14">
        <v>8.3000000000000007</v>
      </c>
      <c r="R130" s="15"/>
      <c r="S130" s="16"/>
      <c r="T130" s="13"/>
      <c r="U130" s="14">
        <v>170</v>
      </c>
      <c r="V130" s="15" t="s">
        <v>573</v>
      </c>
      <c r="W130" s="16">
        <v>9.8000000000000007</v>
      </c>
      <c r="X130" s="42">
        <v>170</v>
      </c>
      <c r="Y130" s="49">
        <v>0.06</v>
      </c>
      <c r="Z130" s="8" t="s">
        <v>411</v>
      </c>
      <c r="AA130" s="8" t="s">
        <v>429</v>
      </c>
      <c r="AB130" s="4" t="s">
        <v>430</v>
      </c>
      <c r="AC130" s="13"/>
      <c r="AD130" s="14">
        <v>10</v>
      </c>
      <c r="AE130" s="15" t="s">
        <v>573</v>
      </c>
      <c r="AF130" s="16">
        <v>2.5</v>
      </c>
      <c r="AG130" s="13"/>
      <c r="AH130" s="14">
        <v>360</v>
      </c>
      <c r="AI130" s="15" t="s">
        <v>573</v>
      </c>
      <c r="AJ130" s="16">
        <v>15</v>
      </c>
      <c r="AK130" s="42">
        <v>370</v>
      </c>
      <c r="AL130" s="49">
        <v>0.08</v>
      </c>
      <c r="AM130" s="17" t="s">
        <v>431</v>
      </c>
      <c r="AN130" s="1"/>
    </row>
    <row r="131" spans="2:40" ht="15" customHeight="1" x14ac:dyDescent="0.2">
      <c r="B131" s="147"/>
      <c r="C131" s="155"/>
      <c r="D131" s="170"/>
      <c r="E131" s="161"/>
      <c r="F131" s="161"/>
      <c r="G131" s="164"/>
      <c r="H131" s="150"/>
      <c r="I131" s="150"/>
      <c r="J131" s="3">
        <v>44546</v>
      </c>
      <c r="K131" s="4" t="s">
        <v>398</v>
      </c>
      <c r="L131" s="5">
        <v>4.8</v>
      </c>
      <c r="M131" s="8" t="s">
        <v>428</v>
      </c>
      <c r="N131" s="8" t="s">
        <v>429</v>
      </c>
      <c r="O131" s="48" t="s">
        <v>430</v>
      </c>
      <c r="P131" s="13"/>
      <c r="Q131" s="14">
        <v>9.6</v>
      </c>
      <c r="R131" s="15" t="s">
        <v>573</v>
      </c>
      <c r="S131" s="16">
        <v>3.2</v>
      </c>
      <c r="T131" s="13"/>
      <c r="U131" s="14">
        <v>400</v>
      </c>
      <c r="V131" s="15" t="s">
        <v>573</v>
      </c>
      <c r="W131" s="16">
        <v>14</v>
      </c>
      <c r="X131" s="42">
        <v>409.6</v>
      </c>
      <c r="Y131" s="49">
        <v>0.09</v>
      </c>
      <c r="Z131" s="8" t="s">
        <v>411</v>
      </c>
      <c r="AA131" s="8" t="s">
        <v>429</v>
      </c>
      <c r="AB131" s="4" t="s">
        <v>430</v>
      </c>
      <c r="AC131" s="13"/>
      <c r="AD131" s="14">
        <v>17</v>
      </c>
      <c r="AE131" s="15" t="s">
        <v>573</v>
      </c>
      <c r="AF131" s="16">
        <v>3.3</v>
      </c>
      <c r="AG131" s="13"/>
      <c r="AH131" s="14">
        <v>400</v>
      </c>
      <c r="AI131" s="15" t="s">
        <v>573</v>
      </c>
      <c r="AJ131" s="16">
        <v>15</v>
      </c>
      <c r="AK131" s="42">
        <v>417</v>
      </c>
      <c r="AL131" s="49">
        <v>0.1</v>
      </c>
      <c r="AM131" s="17" t="s">
        <v>431</v>
      </c>
      <c r="AN131" s="1"/>
    </row>
    <row r="132" spans="2:40" ht="15" customHeight="1" x14ac:dyDescent="0.2">
      <c r="B132" s="147"/>
      <c r="C132" s="155"/>
      <c r="D132" s="170"/>
      <c r="E132" s="161"/>
      <c r="F132" s="161"/>
      <c r="G132" s="164"/>
      <c r="H132" s="150"/>
      <c r="I132" s="150"/>
      <c r="J132" s="3">
        <v>44574</v>
      </c>
      <c r="K132" s="4" t="s">
        <v>398</v>
      </c>
      <c r="L132" s="5">
        <v>3.9</v>
      </c>
      <c r="M132" s="8" t="s">
        <v>434</v>
      </c>
      <c r="N132" s="8" t="s">
        <v>434</v>
      </c>
      <c r="O132" s="48" t="s">
        <v>434</v>
      </c>
      <c r="P132" s="13"/>
      <c r="Q132" s="14" t="s">
        <v>434</v>
      </c>
      <c r="R132" s="15"/>
      <c r="S132" s="16"/>
      <c r="T132" s="13"/>
      <c r="U132" s="14" t="s">
        <v>434</v>
      </c>
      <c r="V132" s="15"/>
      <c r="W132" s="16"/>
      <c r="X132" s="42" t="s">
        <v>434</v>
      </c>
      <c r="Y132" s="49" t="s">
        <v>434</v>
      </c>
      <c r="Z132" s="8" t="s">
        <v>434</v>
      </c>
      <c r="AA132" s="8" t="s">
        <v>434</v>
      </c>
      <c r="AB132" s="4" t="s">
        <v>434</v>
      </c>
      <c r="AC132" s="13"/>
      <c r="AD132" s="14" t="s">
        <v>434</v>
      </c>
      <c r="AE132" s="15"/>
      <c r="AF132" s="16"/>
      <c r="AG132" s="13"/>
      <c r="AH132" s="14" t="s">
        <v>434</v>
      </c>
      <c r="AI132" s="15"/>
      <c r="AJ132" s="16"/>
      <c r="AK132" s="42" t="s">
        <v>434</v>
      </c>
      <c r="AL132" s="49">
        <v>7.0000000000000007E-2</v>
      </c>
      <c r="AM132" s="17" t="s">
        <v>491</v>
      </c>
      <c r="AN132" s="1"/>
    </row>
    <row r="133" spans="2:40" ht="15" customHeight="1" x14ac:dyDescent="0.2">
      <c r="B133" s="147"/>
      <c r="C133" s="155"/>
      <c r="D133" s="170"/>
      <c r="E133" s="161"/>
      <c r="F133" s="161"/>
      <c r="G133" s="164"/>
      <c r="H133" s="150"/>
      <c r="I133" s="150"/>
      <c r="J133" s="3">
        <v>44607</v>
      </c>
      <c r="K133" s="4" t="s">
        <v>398</v>
      </c>
      <c r="L133" s="5">
        <v>1.9</v>
      </c>
      <c r="M133" s="8" t="s">
        <v>434</v>
      </c>
      <c r="N133" s="8" t="s">
        <v>434</v>
      </c>
      <c r="O133" s="48" t="s">
        <v>434</v>
      </c>
      <c r="P133" s="13"/>
      <c r="Q133" s="14" t="s">
        <v>434</v>
      </c>
      <c r="R133" s="15"/>
      <c r="S133" s="16"/>
      <c r="T133" s="13"/>
      <c r="U133" s="14" t="s">
        <v>434</v>
      </c>
      <c r="V133" s="15"/>
      <c r="W133" s="16"/>
      <c r="X133" s="42" t="s">
        <v>434</v>
      </c>
      <c r="Y133" s="49" t="s">
        <v>434</v>
      </c>
      <c r="Z133" s="8" t="s">
        <v>434</v>
      </c>
      <c r="AA133" s="8" t="s">
        <v>434</v>
      </c>
      <c r="AB133" s="4" t="s">
        <v>434</v>
      </c>
      <c r="AC133" s="13"/>
      <c r="AD133" s="14" t="s">
        <v>434</v>
      </c>
      <c r="AE133" s="15"/>
      <c r="AF133" s="16"/>
      <c r="AG133" s="13"/>
      <c r="AH133" s="14" t="s">
        <v>434</v>
      </c>
      <c r="AI133" s="15"/>
      <c r="AJ133" s="16"/>
      <c r="AK133" s="42" t="s">
        <v>434</v>
      </c>
      <c r="AL133" s="49">
        <v>0.06</v>
      </c>
      <c r="AM133" s="17" t="s">
        <v>491</v>
      </c>
      <c r="AN133" s="1"/>
    </row>
    <row r="134" spans="2:40" ht="15" customHeight="1" x14ac:dyDescent="0.2">
      <c r="B134" s="147"/>
      <c r="C134" s="155">
        <v>118</v>
      </c>
      <c r="D134" s="170" t="s">
        <v>255</v>
      </c>
      <c r="E134" s="161"/>
      <c r="F134" s="161"/>
      <c r="G134" s="164"/>
      <c r="H134" s="150" t="s">
        <v>256</v>
      </c>
      <c r="I134" s="150" t="s">
        <v>254</v>
      </c>
      <c r="J134" s="3">
        <v>44309</v>
      </c>
      <c r="K134" s="4" t="s">
        <v>402</v>
      </c>
      <c r="L134" s="5">
        <v>15.5</v>
      </c>
      <c r="M134" s="8" t="s">
        <v>513</v>
      </c>
      <c r="N134" s="8" t="s">
        <v>429</v>
      </c>
      <c r="O134" s="48" t="s">
        <v>430</v>
      </c>
      <c r="P134" s="13"/>
      <c r="Q134" s="14">
        <v>10</v>
      </c>
      <c r="R134" s="15" t="s">
        <v>573</v>
      </c>
      <c r="S134" s="16">
        <v>2.2999999999999998</v>
      </c>
      <c r="T134" s="13"/>
      <c r="U134" s="14">
        <v>210</v>
      </c>
      <c r="V134" s="15" t="s">
        <v>573</v>
      </c>
      <c r="W134" s="16">
        <v>9.8000000000000007</v>
      </c>
      <c r="X134" s="42">
        <v>220</v>
      </c>
      <c r="Y134" s="49">
        <v>0.06</v>
      </c>
      <c r="Z134" s="8" t="s">
        <v>419</v>
      </c>
      <c r="AA134" s="8" t="s">
        <v>429</v>
      </c>
      <c r="AB134" s="4" t="s">
        <v>430</v>
      </c>
      <c r="AC134" s="13"/>
      <c r="AD134" s="14">
        <v>16</v>
      </c>
      <c r="AE134" s="15" t="s">
        <v>573</v>
      </c>
      <c r="AF134" s="16">
        <v>3.1</v>
      </c>
      <c r="AG134" s="13"/>
      <c r="AH134" s="14">
        <v>300</v>
      </c>
      <c r="AI134" s="15" t="s">
        <v>573</v>
      </c>
      <c r="AJ134" s="16">
        <v>12</v>
      </c>
      <c r="AK134" s="42">
        <v>316</v>
      </c>
      <c r="AL134" s="49">
        <v>0.06</v>
      </c>
      <c r="AM134" s="17" t="s">
        <v>431</v>
      </c>
      <c r="AN134" s="1"/>
    </row>
    <row r="135" spans="2:40" ht="15" customHeight="1" x14ac:dyDescent="0.2">
      <c r="B135" s="147"/>
      <c r="C135" s="155"/>
      <c r="D135" s="170"/>
      <c r="E135" s="161"/>
      <c r="F135" s="161"/>
      <c r="G135" s="164"/>
      <c r="H135" s="150"/>
      <c r="I135" s="150"/>
      <c r="J135" s="3">
        <v>44340</v>
      </c>
      <c r="K135" s="4" t="s">
        <v>402</v>
      </c>
      <c r="L135" s="5">
        <v>25.6</v>
      </c>
      <c r="M135" s="8" t="s">
        <v>428</v>
      </c>
      <c r="N135" s="8" t="s">
        <v>429</v>
      </c>
      <c r="O135" s="48" t="s">
        <v>430</v>
      </c>
      <c r="P135" s="13" t="s">
        <v>571</v>
      </c>
      <c r="Q135" s="14">
        <v>7.7</v>
      </c>
      <c r="R135" s="15"/>
      <c r="S135" s="16"/>
      <c r="T135" s="13"/>
      <c r="U135" s="14">
        <v>31</v>
      </c>
      <c r="V135" s="15" t="s">
        <v>573</v>
      </c>
      <c r="W135" s="16">
        <v>3.8</v>
      </c>
      <c r="X135" s="42">
        <v>31</v>
      </c>
      <c r="Y135" s="49">
        <v>0.05</v>
      </c>
      <c r="Z135" s="8" t="s">
        <v>417</v>
      </c>
      <c r="AA135" s="8" t="s">
        <v>429</v>
      </c>
      <c r="AB135" s="4" t="s">
        <v>430</v>
      </c>
      <c r="AC135" s="13" t="s">
        <v>571</v>
      </c>
      <c r="AD135" s="14">
        <v>6.4</v>
      </c>
      <c r="AE135" s="15"/>
      <c r="AF135" s="16"/>
      <c r="AG135" s="13"/>
      <c r="AH135" s="14">
        <v>15</v>
      </c>
      <c r="AI135" s="15" t="s">
        <v>573</v>
      </c>
      <c r="AJ135" s="16">
        <v>3</v>
      </c>
      <c r="AK135" s="42">
        <v>15</v>
      </c>
      <c r="AL135" s="49">
        <v>0.06</v>
      </c>
      <c r="AM135" s="17" t="s">
        <v>431</v>
      </c>
      <c r="AN135" s="1"/>
    </row>
    <row r="136" spans="2:40" ht="15" customHeight="1" x14ac:dyDescent="0.2">
      <c r="B136" s="147"/>
      <c r="C136" s="155"/>
      <c r="D136" s="170"/>
      <c r="E136" s="161"/>
      <c r="F136" s="161"/>
      <c r="G136" s="164"/>
      <c r="H136" s="150"/>
      <c r="I136" s="150"/>
      <c r="J136" s="3">
        <v>44357</v>
      </c>
      <c r="K136" s="4" t="s">
        <v>402</v>
      </c>
      <c r="L136" s="5">
        <v>24.9</v>
      </c>
      <c r="M136" s="8" t="s">
        <v>428</v>
      </c>
      <c r="N136" s="8" t="s">
        <v>429</v>
      </c>
      <c r="O136" s="48" t="s">
        <v>430</v>
      </c>
      <c r="P136" s="13" t="s">
        <v>571</v>
      </c>
      <c r="Q136" s="14">
        <v>8.9</v>
      </c>
      <c r="R136" s="15"/>
      <c r="S136" s="16"/>
      <c r="T136" s="13"/>
      <c r="U136" s="14">
        <v>36</v>
      </c>
      <c r="V136" s="15" t="s">
        <v>573</v>
      </c>
      <c r="W136" s="16">
        <v>4</v>
      </c>
      <c r="X136" s="42">
        <v>36</v>
      </c>
      <c r="Y136" s="49">
        <v>0.04</v>
      </c>
      <c r="Z136" s="8" t="s">
        <v>428</v>
      </c>
      <c r="AA136" s="8" t="s">
        <v>429</v>
      </c>
      <c r="AB136" s="4" t="s">
        <v>430</v>
      </c>
      <c r="AC136" s="13" t="s">
        <v>571</v>
      </c>
      <c r="AD136" s="14">
        <v>7.7</v>
      </c>
      <c r="AE136" s="15"/>
      <c r="AF136" s="16"/>
      <c r="AG136" s="13"/>
      <c r="AH136" s="14">
        <v>97</v>
      </c>
      <c r="AI136" s="15" t="s">
        <v>573</v>
      </c>
      <c r="AJ136" s="16">
        <v>6.3</v>
      </c>
      <c r="AK136" s="42">
        <v>97</v>
      </c>
      <c r="AL136" s="49">
        <v>0.04</v>
      </c>
      <c r="AM136" s="17" t="s">
        <v>431</v>
      </c>
      <c r="AN136" s="1"/>
    </row>
    <row r="137" spans="2:40" ht="15" customHeight="1" x14ac:dyDescent="0.2">
      <c r="B137" s="147"/>
      <c r="C137" s="155"/>
      <c r="D137" s="170"/>
      <c r="E137" s="161"/>
      <c r="F137" s="161"/>
      <c r="G137" s="164"/>
      <c r="H137" s="150"/>
      <c r="I137" s="150"/>
      <c r="J137" s="3">
        <v>44396</v>
      </c>
      <c r="K137" s="4" t="s">
        <v>402</v>
      </c>
      <c r="L137" s="5">
        <v>31.4</v>
      </c>
      <c r="M137" s="8" t="s">
        <v>428</v>
      </c>
      <c r="N137" s="8" t="s">
        <v>429</v>
      </c>
      <c r="O137" s="48" t="s">
        <v>430</v>
      </c>
      <c r="P137" s="13" t="s">
        <v>571</v>
      </c>
      <c r="Q137" s="14">
        <v>9.3000000000000007</v>
      </c>
      <c r="R137" s="15"/>
      <c r="S137" s="16"/>
      <c r="T137" s="13"/>
      <c r="U137" s="14">
        <v>62</v>
      </c>
      <c r="V137" s="15" t="s">
        <v>573</v>
      </c>
      <c r="W137" s="16">
        <v>6.6</v>
      </c>
      <c r="X137" s="42">
        <v>62</v>
      </c>
      <c r="Y137" s="49">
        <v>0.06</v>
      </c>
      <c r="Z137" s="8" t="s">
        <v>417</v>
      </c>
      <c r="AA137" s="8" t="s">
        <v>429</v>
      </c>
      <c r="AB137" s="4" t="s">
        <v>430</v>
      </c>
      <c r="AC137" s="13"/>
      <c r="AD137" s="14">
        <v>11</v>
      </c>
      <c r="AE137" s="15" t="s">
        <v>573</v>
      </c>
      <c r="AF137" s="16">
        <v>3</v>
      </c>
      <c r="AG137" s="13"/>
      <c r="AH137" s="14">
        <v>280</v>
      </c>
      <c r="AI137" s="15" t="s">
        <v>573</v>
      </c>
      <c r="AJ137" s="16">
        <v>12</v>
      </c>
      <c r="AK137" s="42">
        <v>291</v>
      </c>
      <c r="AL137" s="49">
        <v>0.05</v>
      </c>
      <c r="AM137" s="17" t="s">
        <v>431</v>
      </c>
      <c r="AN137" s="1"/>
    </row>
    <row r="138" spans="2:40" ht="15" customHeight="1" x14ac:dyDescent="0.2">
      <c r="B138" s="147"/>
      <c r="C138" s="155"/>
      <c r="D138" s="170"/>
      <c r="E138" s="161"/>
      <c r="F138" s="161"/>
      <c r="G138" s="164"/>
      <c r="H138" s="150"/>
      <c r="I138" s="150"/>
      <c r="J138" s="3">
        <v>44434</v>
      </c>
      <c r="K138" s="4" t="s">
        <v>395</v>
      </c>
      <c r="L138" s="5">
        <v>25.3</v>
      </c>
      <c r="M138" s="8" t="s">
        <v>428</v>
      </c>
      <c r="N138" s="8" t="s">
        <v>429</v>
      </c>
      <c r="O138" s="48" t="s">
        <v>430</v>
      </c>
      <c r="P138" s="13" t="s">
        <v>571</v>
      </c>
      <c r="Q138" s="14">
        <v>8.3000000000000007</v>
      </c>
      <c r="R138" s="15"/>
      <c r="S138" s="16"/>
      <c r="T138" s="13"/>
      <c r="U138" s="14">
        <v>61</v>
      </c>
      <c r="V138" s="15" t="s">
        <v>573</v>
      </c>
      <c r="W138" s="16">
        <v>5.4</v>
      </c>
      <c r="X138" s="42">
        <v>61</v>
      </c>
      <c r="Y138" s="49">
        <v>0.05</v>
      </c>
      <c r="Z138" s="8" t="s">
        <v>417</v>
      </c>
      <c r="AA138" s="8" t="s">
        <v>429</v>
      </c>
      <c r="AB138" s="4" t="s">
        <v>430</v>
      </c>
      <c r="AC138" s="13" t="s">
        <v>571</v>
      </c>
      <c r="AD138" s="14">
        <v>7.5</v>
      </c>
      <c r="AE138" s="15"/>
      <c r="AF138" s="16"/>
      <c r="AG138" s="13"/>
      <c r="AH138" s="14">
        <v>87</v>
      </c>
      <c r="AI138" s="15" t="s">
        <v>573</v>
      </c>
      <c r="AJ138" s="16">
        <v>6.6</v>
      </c>
      <c r="AK138" s="42">
        <v>87</v>
      </c>
      <c r="AL138" s="49">
        <v>0.05</v>
      </c>
      <c r="AM138" s="17" t="s">
        <v>431</v>
      </c>
      <c r="AN138" s="1"/>
    </row>
    <row r="139" spans="2:40" ht="15" customHeight="1" x14ac:dyDescent="0.2">
      <c r="B139" s="147"/>
      <c r="C139" s="155"/>
      <c r="D139" s="170"/>
      <c r="E139" s="161"/>
      <c r="F139" s="161"/>
      <c r="G139" s="164"/>
      <c r="H139" s="150"/>
      <c r="I139" s="150"/>
      <c r="J139" s="3">
        <v>44455</v>
      </c>
      <c r="K139" s="4" t="s">
        <v>398</v>
      </c>
      <c r="L139" s="5">
        <v>22.8</v>
      </c>
      <c r="M139" s="8" t="s">
        <v>428</v>
      </c>
      <c r="N139" s="8" t="s">
        <v>429</v>
      </c>
      <c r="O139" s="48" t="s">
        <v>430</v>
      </c>
      <c r="P139" s="13" t="s">
        <v>571</v>
      </c>
      <c r="Q139" s="14">
        <v>7.6</v>
      </c>
      <c r="R139" s="15"/>
      <c r="S139" s="16"/>
      <c r="T139" s="13"/>
      <c r="U139" s="14">
        <v>130</v>
      </c>
      <c r="V139" s="15" t="s">
        <v>573</v>
      </c>
      <c r="W139" s="16">
        <v>7</v>
      </c>
      <c r="X139" s="42">
        <v>130</v>
      </c>
      <c r="Y139" s="49">
        <v>0.05</v>
      </c>
      <c r="Z139" s="8" t="s">
        <v>417</v>
      </c>
      <c r="AA139" s="8" t="s">
        <v>429</v>
      </c>
      <c r="AB139" s="4" t="s">
        <v>430</v>
      </c>
      <c r="AC139" s="13" t="s">
        <v>571</v>
      </c>
      <c r="AD139" s="14">
        <v>8</v>
      </c>
      <c r="AE139" s="15"/>
      <c r="AF139" s="16"/>
      <c r="AG139" s="13"/>
      <c r="AH139" s="14">
        <v>130</v>
      </c>
      <c r="AI139" s="15" t="s">
        <v>573</v>
      </c>
      <c r="AJ139" s="16">
        <v>7.7</v>
      </c>
      <c r="AK139" s="42">
        <v>130</v>
      </c>
      <c r="AL139" s="49">
        <v>0.05</v>
      </c>
      <c r="AM139" s="17" t="s">
        <v>431</v>
      </c>
      <c r="AN139" s="1"/>
    </row>
    <row r="140" spans="2:40" ht="15" customHeight="1" x14ac:dyDescent="0.2">
      <c r="B140" s="147"/>
      <c r="C140" s="155"/>
      <c r="D140" s="170"/>
      <c r="E140" s="161"/>
      <c r="F140" s="161"/>
      <c r="G140" s="164"/>
      <c r="H140" s="150"/>
      <c r="I140" s="150"/>
      <c r="J140" s="3">
        <v>44494</v>
      </c>
      <c r="K140" s="4" t="s">
        <v>402</v>
      </c>
      <c r="L140" s="5">
        <v>17.2</v>
      </c>
      <c r="M140" s="8" t="s">
        <v>428</v>
      </c>
      <c r="N140" s="8" t="s">
        <v>429</v>
      </c>
      <c r="O140" s="48" t="s">
        <v>430</v>
      </c>
      <c r="P140" s="13" t="s">
        <v>571</v>
      </c>
      <c r="Q140" s="14">
        <v>7.5</v>
      </c>
      <c r="R140" s="15"/>
      <c r="S140" s="16"/>
      <c r="T140" s="13"/>
      <c r="U140" s="14">
        <v>72</v>
      </c>
      <c r="V140" s="15" t="s">
        <v>573</v>
      </c>
      <c r="W140" s="16">
        <v>5.8</v>
      </c>
      <c r="X140" s="42">
        <v>72</v>
      </c>
      <c r="Y140" s="49">
        <v>0.05</v>
      </c>
      <c r="Z140" s="8" t="s">
        <v>417</v>
      </c>
      <c r="AA140" s="8" t="s">
        <v>429</v>
      </c>
      <c r="AB140" s="4" t="s">
        <v>430</v>
      </c>
      <c r="AC140" s="13"/>
      <c r="AD140" s="14">
        <v>24</v>
      </c>
      <c r="AE140" s="15" t="s">
        <v>573</v>
      </c>
      <c r="AF140" s="16">
        <v>6.3</v>
      </c>
      <c r="AG140" s="13"/>
      <c r="AH140" s="14">
        <v>440</v>
      </c>
      <c r="AI140" s="15" t="s">
        <v>573</v>
      </c>
      <c r="AJ140" s="16">
        <v>22</v>
      </c>
      <c r="AK140" s="42">
        <v>464</v>
      </c>
      <c r="AL140" s="49">
        <v>0.05</v>
      </c>
      <c r="AM140" s="17" t="s">
        <v>431</v>
      </c>
      <c r="AN140" s="1"/>
    </row>
    <row r="141" spans="2:40" ht="15" customHeight="1" x14ac:dyDescent="0.2">
      <c r="B141" s="147"/>
      <c r="C141" s="155"/>
      <c r="D141" s="170"/>
      <c r="E141" s="161"/>
      <c r="F141" s="161"/>
      <c r="G141" s="164"/>
      <c r="H141" s="150"/>
      <c r="I141" s="150"/>
      <c r="J141" s="3">
        <v>44546</v>
      </c>
      <c r="K141" s="4" t="s">
        <v>398</v>
      </c>
      <c r="L141" s="5">
        <v>6.4</v>
      </c>
      <c r="M141" s="8" t="s">
        <v>419</v>
      </c>
      <c r="N141" s="8" t="s">
        <v>429</v>
      </c>
      <c r="O141" s="48" t="s">
        <v>430</v>
      </c>
      <c r="P141" s="13" t="s">
        <v>571</v>
      </c>
      <c r="Q141" s="14">
        <v>8.5</v>
      </c>
      <c r="R141" s="15"/>
      <c r="S141" s="16"/>
      <c r="T141" s="13"/>
      <c r="U141" s="14">
        <v>100</v>
      </c>
      <c r="V141" s="15" t="s">
        <v>573</v>
      </c>
      <c r="W141" s="16">
        <v>7.8</v>
      </c>
      <c r="X141" s="42">
        <v>100</v>
      </c>
      <c r="Y141" s="49">
        <v>0.05</v>
      </c>
      <c r="Z141" s="8" t="s">
        <v>417</v>
      </c>
      <c r="AA141" s="8" t="s">
        <v>429</v>
      </c>
      <c r="AB141" s="4" t="s">
        <v>430</v>
      </c>
      <c r="AC141" s="13"/>
      <c r="AD141" s="14">
        <v>11</v>
      </c>
      <c r="AE141" s="15" t="s">
        <v>573</v>
      </c>
      <c r="AF141" s="16">
        <v>2.8</v>
      </c>
      <c r="AG141" s="13"/>
      <c r="AH141" s="14">
        <v>280</v>
      </c>
      <c r="AI141" s="15" t="s">
        <v>573</v>
      </c>
      <c r="AJ141" s="16">
        <v>14</v>
      </c>
      <c r="AK141" s="42">
        <v>291</v>
      </c>
      <c r="AL141" s="49">
        <v>7.0000000000000007E-2</v>
      </c>
      <c r="AM141" s="17" t="s">
        <v>431</v>
      </c>
      <c r="AN141" s="1"/>
    </row>
    <row r="142" spans="2:40" ht="15" customHeight="1" x14ac:dyDescent="0.2">
      <c r="B142" s="147"/>
      <c r="C142" s="155"/>
      <c r="D142" s="170"/>
      <c r="E142" s="161"/>
      <c r="F142" s="161"/>
      <c r="G142" s="164"/>
      <c r="H142" s="150"/>
      <c r="I142" s="150"/>
      <c r="J142" s="3">
        <v>44574</v>
      </c>
      <c r="K142" s="4" t="s">
        <v>479</v>
      </c>
      <c r="L142" s="5">
        <v>-2.7</v>
      </c>
      <c r="M142" s="8" t="s">
        <v>434</v>
      </c>
      <c r="N142" s="8" t="s">
        <v>434</v>
      </c>
      <c r="O142" s="48" t="s">
        <v>434</v>
      </c>
      <c r="P142" s="13"/>
      <c r="Q142" s="14" t="s">
        <v>434</v>
      </c>
      <c r="R142" s="15"/>
      <c r="S142" s="16"/>
      <c r="T142" s="13"/>
      <c r="U142" s="14" t="s">
        <v>434</v>
      </c>
      <c r="V142" s="15"/>
      <c r="W142" s="16"/>
      <c r="X142" s="42" t="s">
        <v>434</v>
      </c>
      <c r="Y142" s="49">
        <v>0.03</v>
      </c>
      <c r="Z142" s="8" t="s">
        <v>434</v>
      </c>
      <c r="AA142" s="8" t="s">
        <v>434</v>
      </c>
      <c r="AB142" s="4" t="s">
        <v>434</v>
      </c>
      <c r="AC142" s="13"/>
      <c r="AD142" s="14" t="s">
        <v>434</v>
      </c>
      <c r="AE142" s="15"/>
      <c r="AF142" s="16"/>
      <c r="AG142" s="13"/>
      <c r="AH142" s="14" t="s">
        <v>434</v>
      </c>
      <c r="AI142" s="15"/>
      <c r="AJ142" s="16"/>
      <c r="AK142" s="42" t="s">
        <v>434</v>
      </c>
      <c r="AL142" s="49">
        <v>0.03</v>
      </c>
      <c r="AM142" s="17" t="s">
        <v>491</v>
      </c>
      <c r="AN142" s="1"/>
    </row>
    <row r="143" spans="2:40" ht="15" customHeight="1" x14ac:dyDescent="0.2">
      <c r="B143" s="147"/>
      <c r="C143" s="155"/>
      <c r="D143" s="170"/>
      <c r="E143" s="161"/>
      <c r="F143" s="161"/>
      <c r="G143" s="164"/>
      <c r="H143" s="150"/>
      <c r="I143" s="150"/>
      <c r="J143" s="3">
        <v>44607</v>
      </c>
      <c r="K143" s="4" t="s">
        <v>402</v>
      </c>
      <c r="L143" s="5">
        <v>2.2999999999999998</v>
      </c>
      <c r="M143" s="8" t="s">
        <v>434</v>
      </c>
      <c r="N143" s="8" t="s">
        <v>434</v>
      </c>
      <c r="O143" s="48" t="s">
        <v>434</v>
      </c>
      <c r="P143" s="13"/>
      <c r="Q143" s="14" t="s">
        <v>434</v>
      </c>
      <c r="R143" s="15"/>
      <c r="S143" s="16"/>
      <c r="T143" s="13"/>
      <c r="U143" s="14" t="s">
        <v>434</v>
      </c>
      <c r="V143" s="15"/>
      <c r="W143" s="16"/>
      <c r="X143" s="42" t="s">
        <v>434</v>
      </c>
      <c r="Y143" s="49">
        <v>0.04</v>
      </c>
      <c r="Z143" s="8" t="s">
        <v>434</v>
      </c>
      <c r="AA143" s="8" t="s">
        <v>434</v>
      </c>
      <c r="AB143" s="4" t="s">
        <v>434</v>
      </c>
      <c r="AC143" s="13"/>
      <c r="AD143" s="14" t="s">
        <v>434</v>
      </c>
      <c r="AE143" s="15"/>
      <c r="AF143" s="16"/>
      <c r="AG143" s="13"/>
      <c r="AH143" s="14" t="s">
        <v>434</v>
      </c>
      <c r="AI143" s="15"/>
      <c r="AJ143" s="16"/>
      <c r="AK143" s="42" t="s">
        <v>434</v>
      </c>
      <c r="AL143" s="49">
        <v>0.04</v>
      </c>
      <c r="AM143" s="17" t="s">
        <v>491</v>
      </c>
      <c r="AN143" s="1"/>
    </row>
    <row r="144" spans="2:40" ht="15" customHeight="1" x14ac:dyDescent="0.2">
      <c r="B144" s="147"/>
      <c r="C144" s="155">
        <v>119</v>
      </c>
      <c r="D144" s="170" t="s">
        <v>257</v>
      </c>
      <c r="E144" s="161"/>
      <c r="F144" s="161"/>
      <c r="G144" s="164"/>
      <c r="H144" s="150" t="s">
        <v>168</v>
      </c>
      <c r="I144" s="150" t="s">
        <v>254</v>
      </c>
      <c r="J144" s="3">
        <v>44341</v>
      </c>
      <c r="K144" s="4" t="s">
        <v>402</v>
      </c>
      <c r="L144" s="5">
        <v>23.6</v>
      </c>
      <c r="M144" s="8" t="s">
        <v>411</v>
      </c>
      <c r="N144" s="8" t="s">
        <v>429</v>
      </c>
      <c r="O144" s="48" t="s">
        <v>430</v>
      </c>
      <c r="P144" s="13"/>
      <c r="Q144" s="14">
        <v>9.6</v>
      </c>
      <c r="R144" s="15" t="s">
        <v>573</v>
      </c>
      <c r="S144" s="16">
        <v>2.5</v>
      </c>
      <c r="T144" s="13"/>
      <c r="U144" s="14">
        <v>140</v>
      </c>
      <c r="V144" s="15" t="s">
        <v>573</v>
      </c>
      <c r="W144" s="16">
        <v>9.1</v>
      </c>
      <c r="X144" s="42">
        <v>149.6</v>
      </c>
      <c r="Y144" s="49">
        <v>7.0000000000000007E-2</v>
      </c>
      <c r="Z144" s="8" t="s">
        <v>428</v>
      </c>
      <c r="AA144" s="8" t="s">
        <v>429</v>
      </c>
      <c r="AB144" s="4" t="s">
        <v>430</v>
      </c>
      <c r="AC144" s="13" t="s">
        <v>571</v>
      </c>
      <c r="AD144" s="14">
        <v>8.3000000000000007</v>
      </c>
      <c r="AE144" s="15"/>
      <c r="AF144" s="16"/>
      <c r="AG144" s="13"/>
      <c r="AH144" s="14">
        <v>110</v>
      </c>
      <c r="AI144" s="15" t="s">
        <v>573</v>
      </c>
      <c r="AJ144" s="16">
        <v>7.4</v>
      </c>
      <c r="AK144" s="42">
        <v>110</v>
      </c>
      <c r="AL144" s="49">
        <v>0.08</v>
      </c>
      <c r="AM144" s="17" t="s">
        <v>431</v>
      </c>
      <c r="AN144" s="1"/>
    </row>
    <row r="145" spans="2:40" ht="15" customHeight="1" x14ac:dyDescent="0.2">
      <c r="B145" s="147"/>
      <c r="C145" s="155"/>
      <c r="D145" s="170"/>
      <c r="E145" s="161"/>
      <c r="F145" s="161"/>
      <c r="G145" s="164"/>
      <c r="H145" s="150"/>
      <c r="I145" s="150"/>
      <c r="J145" s="3">
        <v>44357</v>
      </c>
      <c r="K145" s="4" t="s">
        <v>402</v>
      </c>
      <c r="L145" s="5">
        <v>24.8</v>
      </c>
      <c r="M145" s="8" t="s">
        <v>428</v>
      </c>
      <c r="N145" s="8" t="s">
        <v>429</v>
      </c>
      <c r="O145" s="48" t="s">
        <v>430</v>
      </c>
      <c r="P145" s="13"/>
      <c r="Q145" s="14">
        <v>13</v>
      </c>
      <c r="R145" s="15" t="s">
        <v>573</v>
      </c>
      <c r="S145" s="16">
        <v>2.8</v>
      </c>
      <c r="T145" s="13"/>
      <c r="U145" s="14">
        <v>250</v>
      </c>
      <c r="V145" s="15" t="s">
        <v>573</v>
      </c>
      <c r="W145" s="16">
        <v>13</v>
      </c>
      <c r="X145" s="42">
        <v>263</v>
      </c>
      <c r="Y145" s="49">
        <v>0.03</v>
      </c>
      <c r="Z145" s="8" t="s">
        <v>428</v>
      </c>
      <c r="AA145" s="8" t="s">
        <v>429</v>
      </c>
      <c r="AB145" s="4" t="s">
        <v>430</v>
      </c>
      <c r="AC145" s="13"/>
      <c r="AD145" s="14">
        <v>22</v>
      </c>
      <c r="AE145" s="15" t="s">
        <v>573</v>
      </c>
      <c r="AF145" s="16">
        <v>3.4</v>
      </c>
      <c r="AG145" s="13"/>
      <c r="AH145" s="14">
        <v>480</v>
      </c>
      <c r="AI145" s="15" t="s">
        <v>573</v>
      </c>
      <c r="AJ145" s="16">
        <v>15</v>
      </c>
      <c r="AK145" s="42">
        <v>502</v>
      </c>
      <c r="AL145" s="49">
        <v>0.05</v>
      </c>
      <c r="AM145" s="17" t="s">
        <v>431</v>
      </c>
      <c r="AN145" s="1"/>
    </row>
    <row r="146" spans="2:40" ht="15" customHeight="1" x14ac:dyDescent="0.2">
      <c r="B146" s="147"/>
      <c r="C146" s="155"/>
      <c r="D146" s="170"/>
      <c r="E146" s="161"/>
      <c r="F146" s="161"/>
      <c r="G146" s="164"/>
      <c r="H146" s="150"/>
      <c r="I146" s="150"/>
      <c r="J146" s="3">
        <v>44435</v>
      </c>
      <c r="K146" s="4" t="s">
        <v>398</v>
      </c>
      <c r="L146" s="5">
        <v>27.4</v>
      </c>
      <c r="M146" s="8" t="s">
        <v>411</v>
      </c>
      <c r="N146" s="8" t="s">
        <v>429</v>
      </c>
      <c r="O146" s="48" t="s">
        <v>430</v>
      </c>
      <c r="P146" s="13" t="s">
        <v>571</v>
      </c>
      <c r="Q146" s="14">
        <v>7.7</v>
      </c>
      <c r="R146" s="15"/>
      <c r="S146" s="16"/>
      <c r="T146" s="13"/>
      <c r="U146" s="14">
        <v>17</v>
      </c>
      <c r="V146" s="15" t="s">
        <v>573</v>
      </c>
      <c r="W146" s="16">
        <v>3.8</v>
      </c>
      <c r="X146" s="42">
        <v>17</v>
      </c>
      <c r="Y146" s="49">
        <v>0.05</v>
      </c>
      <c r="Z146" s="8" t="s">
        <v>428</v>
      </c>
      <c r="AA146" s="8" t="s">
        <v>429</v>
      </c>
      <c r="AB146" s="4" t="s">
        <v>430</v>
      </c>
      <c r="AC146" s="13"/>
      <c r="AD146" s="14">
        <v>11</v>
      </c>
      <c r="AE146" s="15" t="s">
        <v>573</v>
      </c>
      <c r="AF146" s="16">
        <v>2.5</v>
      </c>
      <c r="AG146" s="13"/>
      <c r="AH146" s="14">
        <v>220</v>
      </c>
      <c r="AI146" s="15" t="s">
        <v>573</v>
      </c>
      <c r="AJ146" s="16">
        <v>11</v>
      </c>
      <c r="AK146" s="42">
        <v>231</v>
      </c>
      <c r="AL146" s="49">
        <v>0.05</v>
      </c>
      <c r="AM146" s="17" t="s">
        <v>431</v>
      </c>
      <c r="AN146" s="1"/>
    </row>
    <row r="147" spans="2:40" ht="15" customHeight="1" x14ac:dyDescent="0.2">
      <c r="B147" s="147"/>
      <c r="C147" s="155"/>
      <c r="D147" s="170"/>
      <c r="E147" s="161"/>
      <c r="F147" s="161"/>
      <c r="G147" s="164"/>
      <c r="H147" s="150"/>
      <c r="I147" s="150"/>
      <c r="J147" s="3">
        <v>44494</v>
      </c>
      <c r="K147" s="4" t="s">
        <v>402</v>
      </c>
      <c r="L147" s="5">
        <v>13.8</v>
      </c>
      <c r="M147" s="8" t="s">
        <v>411</v>
      </c>
      <c r="N147" s="8" t="s">
        <v>429</v>
      </c>
      <c r="O147" s="48" t="s">
        <v>430</v>
      </c>
      <c r="P147" s="13"/>
      <c r="Q147" s="14">
        <v>12</v>
      </c>
      <c r="R147" s="15" t="s">
        <v>573</v>
      </c>
      <c r="S147" s="16">
        <v>2.7</v>
      </c>
      <c r="T147" s="13"/>
      <c r="U147" s="14">
        <v>270</v>
      </c>
      <c r="V147" s="15" t="s">
        <v>573</v>
      </c>
      <c r="W147" s="16">
        <v>13</v>
      </c>
      <c r="X147" s="42">
        <v>282</v>
      </c>
      <c r="Y147" s="49">
        <v>0.05</v>
      </c>
      <c r="Z147" s="8" t="s">
        <v>428</v>
      </c>
      <c r="AA147" s="8" t="s">
        <v>429</v>
      </c>
      <c r="AB147" s="4" t="s">
        <v>430</v>
      </c>
      <c r="AC147" s="13"/>
      <c r="AD147" s="14">
        <v>9.1</v>
      </c>
      <c r="AE147" s="15" t="s">
        <v>573</v>
      </c>
      <c r="AF147" s="16">
        <v>2.8</v>
      </c>
      <c r="AG147" s="13"/>
      <c r="AH147" s="14">
        <v>170</v>
      </c>
      <c r="AI147" s="15" t="s">
        <v>573</v>
      </c>
      <c r="AJ147" s="16">
        <v>11</v>
      </c>
      <c r="AK147" s="42">
        <v>179.1</v>
      </c>
      <c r="AL147" s="49">
        <v>0.05</v>
      </c>
      <c r="AM147" s="17" t="s">
        <v>431</v>
      </c>
      <c r="AN147" s="1"/>
    </row>
    <row r="148" spans="2:40" ht="15" customHeight="1" x14ac:dyDescent="0.2">
      <c r="B148" s="147"/>
      <c r="C148" s="155"/>
      <c r="D148" s="170"/>
      <c r="E148" s="161"/>
      <c r="F148" s="161"/>
      <c r="G148" s="164"/>
      <c r="H148" s="150"/>
      <c r="I148" s="150"/>
      <c r="J148" s="3">
        <v>44524</v>
      </c>
      <c r="K148" s="4" t="s">
        <v>479</v>
      </c>
      <c r="L148" s="5">
        <v>2.4</v>
      </c>
      <c r="M148" s="8" t="s">
        <v>411</v>
      </c>
      <c r="N148" s="8" t="s">
        <v>429</v>
      </c>
      <c r="O148" s="48" t="s">
        <v>430</v>
      </c>
      <c r="P148" s="13" t="s">
        <v>571</v>
      </c>
      <c r="Q148" s="14">
        <v>6.2</v>
      </c>
      <c r="R148" s="15"/>
      <c r="S148" s="16"/>
      <c r="T148" s="13"/>
      <c r="U148" s="14">
        <v>150</v>
      </c>
      <c r="V148" s="15" t="s">
        <v>573</v>
      </c>
      <c r="W148" s="16">
        <v>7.3</v>
      </c>
      <c r="X148" s="42">
        <v>150</v>
      </c>
      <c r="Y148" s="49">
        <v>0.05</v>
      </c>
      <c r="Z148" s="8" t="s">
        <v>428</v>
      </c>
      <c r="AA148" s="8" t="s">
        <v>429</v>
      </c>
      <c r="AB148" s="4" t="s">
        <v>430</v>
      </c>
      <c r="AC148" s="13"/>
      <c r="AD148" s="14">
        <v>12</v>
      </c>
      <c r="AE148" s="15" t="s">
        <v>573</v>
      </c>
      <c r="AF148" s="16">
        <v>2.6</v>
      </c>
      <c r="AG148" s="13"/>
      <c r="AH148" s="14">
        <v>290</v>
      </c>
      <c r="AI148" s="15" t="s">
        <v>573</v>
      </c>
      <c r="AJ148" s="16">
        <v>12</v>
      </c>
      <c r="AK148" s="42">
        <v>302</v>
      </c>
      <c r="AL148" s="49">
        <v>0.06</v>
      </c>
      <c r="AM148" s="17" t="s">
        <v>431</v>
      </c>
      <c r="AN148" s="1"/>
    </row>
    <row r="149" spans="2:40" ht="15" customHeight="1" x14ac:dyDescent="0.2">
      <c r="B149" s="147"/>
      <c r="C149" s="155"/>
      <c r="D149" s="170"/>
      <c r="E149" s="161"/>
      <c r="F149" s="161"/>
      <c r="G149" s="164"/>
      <c r="H149" s="150"/>
      <c r="I149" s="150"/>
      <c r="J149" s="3">
        <v>44546</v>
      </c>
      <c r="K149" s="4" t="s">
        <v>398</v>
      </c>
      <c r="L149" s="5">
        <v>4.8</v>
      </c>
      <c r="M149" s="8" t="s">
        <v>411</v>
      </c>
      <c r="N149" s="8" t="s">
        <v>429</v>
      </c>
      <c r="O149" s="48" t="s">
        <v>430</v>
      </c>
      <c r="P149" s="13" t="s">
        <v>571</v>
      </c>
      <c r="Q149" s="14">
        <v>9.1</v>
      </c>
      <c r="R149" s="15"/>
      <c r="S149" s="16"/>
      <c r="T149" s="13"/>
      <c r="U149" s="14">
        <v>110</v>
      </c>
      <c r="V149" s="15" t="s">
        <v>573</v>
      </c>
      <c r="W149" s="16">
        <v>6.8</v>
      </c>
      <c r="X149" s="42">
        <v>110</v>
      </c>
      <c r="Y149" s="49">
        <v>0.06</v>
      </c>
      <c r="Z149" s="8" t="s">
        <v>428</v>
      </c>
      <c r="AA149" s="8" t="s">
        <v>429</v>
      </c>
      <c r="AB149" s="4" t="s">
        <v>430</v>
      </c>
      <c r="AC149" s="13" t="s">
        <v>571</v>
      </c>
      <c r="AD149" s="14">
        <v>6.2</v>
      </c>
      <c r="AE149" s="15"/>
      <c r="AF149" s="16"/>
      <c r="AG149" s="13"/>
      <c r="AH149" s="14">
        <v>70</v>
      </c>
      <c r="AI149" s="15" t="s">
        <v>573</v>
      </c>
      <c r="AJ149" s="16">
        <v>6.4</v>
      </c>
      <c r="AK149" s="42">
        <v>70</v>
      </c>
      <c r="AL149" s="49">
        <v>0.06</v>
      </c>
      <c r="AM149" s="17" t="s">
        <v>431</v>
      </c>
      <c r="AN149" s="1"/>
    </row>
    <row r="150" spans="2:40" ht="15" customHeight="1" x14ac:dyDescent="0.2">
      <c r="B150" s="147"/>
      <c r="C150" s="155">
        <v>120</v>
      </c>
      <c r="D150" s="170" t="s">
        <v>258</v>
      </c>
      <c r="E150" s="161"/>
      <c r="F150" s="161"/>
      <c r="G150" s="164"/>
      <c r="H150" s="150" t="s">
        <v>259</v>
      </c>
      <c r="I150" s="150" t="s">
        <v>254</v>
      </c>
      <c r="J150" s="3">
        <v>44341</v>
      </c>
      <c r="K150" s="4" t="s">
        <v>402</v>
      </c>
      <c r="L150" s="5">
        <v>24.2</v>
      </c>
      <c r="M150" s="8" t="s">
        <v>411</v>
      </c>
      <c r="N150" s="8" t="s">
        <v>429</v>
      </c>
      <c r="O150" s="48" t="s">
        <v>430</v>
      </c>
      <c r="P150" s="13"/>
      <c r="Q150" s="14">
        <v>28</v>
      </c>
      <c r="R150" s="15" t="s">
        <v>573</v>
      </c>
      <c r="S150" s="16">
        <v>5.9</v>
      </c>
      <c r="T150" s="13"/>
      <c r="U150" s="14">
        <v>700</v>
      </c>
      <c r="V150" s="15" t="s">
        <v>573</v>
      </c>
      <c r="W150" s="16">
        <v>30</v>
      </c>
      <c r="X150" s="42">
        <v>728</v>
      </c>
      <c r="Y150" s="49">
        <v>0.05</v>
      </c>
      <c r="Z150" s="8" t="s">
        <v>411</v>
      </c>
      <c r="AA150" s="8" t="s">
        <v>429</v>
      </c>
      <c r="AB150" s="4" t="s">
        <v>430</v>
      </c>
      <c r="AC150" s="13"/>
      <c r="AD150" s="14">
        <v>15</v>
      </c>
      <c r="AE150" s="15" t="s">
        <v>573</v>
      </c>
      <c r="AF150" s="16">
        <v>3.1</v>
      </c>
      <c r="AG150" s="13"/>
      <c r="AH150" s="14">
        <v>280</v>
      </c>
      <c r="AI150" s="15" t="s">
        <v>573</v>
      </c>
      <c r="AJ150" s="16">
        <v>12</v>
      </c>
      <c r="AK150" s="42">
        <v>295</v>
      </c>
      <c r="AL150" s="49">
        <v>0.04</v>
      </c>
      <c r="AM150" s="17" t="s">
        <v>431</v>
      </c>
      <c r="AN150" s="1"/>
    </row>
    <row r="151" spans="2:40" ht="15" customHeight="1" x14ac:dyDescent="0.2">
      <c r="B151" s="147"/>
      <c r="C151" s="155"/>
      <c r="D151" s="170"/>
      <c r="E151" s="161"/>
      <c r="F151" s="161"/>
      <c r="G151" s="164"/>
      <c r="H151" s="150"/>
      <c r="I151" s="150"/>
      <c r="J151" s="3">
        <v>44357</v>
      </c>
      <c r="K151" s="4" t="s">
        <v>402</v>
      </c>
      <c r="L151" s="5">
        <v>24.6</v>
      </c>
      <c r="M151" s="8" t="s">
        <v>411</v>
      </c>
      <c r="N151" s="8" t="s">
        <v>429</v>
      </c>
      <c r="O151" s="48" t="s">
        <v>430</v>
      </c>
      <c r="P151" s="13" t="s">
        <v>571</v>
      </c>
      <c r="Q151" s="14">
        <v>8.1999999999999993</v>
      </c>
      <c r="R151" s="15"/>
      <c r="S151" s="16"/>
      <c r="T151" s="13"/>
      <c r="U151" s="14">
        <v>170</v>
      </c>
      <c r="V151" s="15" t="s">
        <v>573</v>
      </c>
      <c r="W151" s="16">
        <v>10</v>
      </c>
      <c r="X151" s="42">
        <v>170</v>
      </c>
      <c r="Y151" s="49">
        <v>0.05</v>
      </c>
      <c r="Z151" s="8" t="s">
        <v>411</v>
      </c>
      <c r="AA151" s="8" t="s">
        <v>429</v>
      </c>
      <c r="AB151" s="4" t="s">
        <v>430</v>
      </c>
      <c r="AC151" s="13"/>
      <c r="AD151" s="14">
        <v>7.1</v>
      </c>
      <c r="AE151" s="15" t="s">
        <v>573</v>
      </c>
      <c r="AF151" s="16">
        <v>1.8</v>
      </c>
      <c r="AG151" s="13"/>
      <c r="AH151" s="14">
        <v>180</v>
      </c>
      <c r="AI151" s="15" t="s">
        <v>573</v>
      </c>
      <c r="AJ151" s="16">
        <v>9.1999999999999993</v>
      </c>
      <c r="AK151" s="42">
        <v>187.1</v>
      </c>
      <c r="AL151" s="49">
        <v>0.04</v>
      </c>
      <c r="AM151" s="17" t="s">
        <v>431</v>
      </c>
      <c r="AN151" s="1"/>
    </row>
    <row r="152" spans="2:40" ht="15" customHeight="1" x14ac:dyDescent="0.2">
      <c r="B152" s="147"/>
      <c r="C152" s="155"/>
      <c r="D152" s="170"/>
      <c r="E152" s="161"/>
      <c r="F152" s="161"/>
      <c r="G152" s="164"/>
      <c r="H152" s="150"/>
      <c r="I152" s="150"/>
      <c r="J152" s="3">
        <v>44435</v>
      </c>
      <c r="K152" s="4" t="s">
        <v>398</v>
      </c>
      <c r="L152" s="5">
        <v>27.3</v>
      </c>
      <c r="M152" s="8" t="s">
        <v>411</v>
      </c>
      <c r="N152" s="8" t="s">
        <v>429</v>
      </c>
      <c r="O152" s="48" t="s">
        <v>430</v>
      </c>
      <c r="P152" s="13" t="s">
        <v>571</v>
      </c>
      <c r="Q152" s="14">
        <v>7</v>
      </c>
      <c r="R152" s="15"/>
      <c r="S152" s="16"/>
      <c r="T152" s="13"/>
      <c r="U152" s="14">
        <v>170</v>
      </c>
      <c r="V152" s="15" t="s">
        <v>573</v>
      </c>
      <c r="W152" s="16">
        <v>8.8000000000000007</v>
      </c>
      <c r="X152" s="42">
        <v>170</v>
      </c>
      <c r="Y152" s="49">
        <v>0.06</v>
      </c>
      <c r="Z152" s="8" t="s">
        <v>411</v>
      </c>
      <c r="AA152" s="8" t="s">
        <v>429</v>
      </c>
      <c r="AB152" s="4" t="s">
        <v>430</v>
      </c>
      <c r="AC152" s="13" t="s">
        <v>571</v>
      </c>
      <c r="AD152" s="14">
        <v>6.6</v>
      </c>
      <c r="AE152" s="15"/>
      <c r="AF152" s="16"/>
      <c r="AG152" s="13"/>
      <c r="AH152" s="14">
        <v>31</v>
      </c>
      <c r="AI152" s="15" t="s">
        <v>573</v>
      </c>
      <c r="AJ152" s="16">
        <v>3.8</v>
      </c>
      <c r="AK152" s="42">
        <v>31</v>
      </c>
      <c r="AL152" s="49">
        <v>0.05</v>
      </c>
      <c r="AM152" s="17" t="s">
        <v>431</v>
      </c>
      <c r="AN152" s="1"/>
    </row>
    <row r="153" spans="2:40" ht="15" customHeight="1" x14ac:dyDescent="0.2">
      <c r="B153" s="147"/>
      <c r="C153" s="155"/>
      <c r="D153" s="170"/>
      <c r="E153" s="161"/>
      <c r="F153" s="161"/>
      <c r="G153" s="164"/>
      <c r="H153" s="150"/>
      <c r="I153" s="150"/>
      <c r="J153" s="3">
        <v>44494</v>
      </c>
      <c r="K153" s="4" t="s">
        <v>402</v>
      </c>
      <c r="L153" s="5">
        <v>14.6</v>
      </c>
      <c r="M153" s="8" t="s">
        <v>411</v>
      </c>
      <c r="N153" s="8" t="s">
        <v>429</v>
      </c>
      <c r="O153" s="48" t="s">
        <v>430</v>
      </c>
      <c r="P153" s="13" t="s">
        <v>571</v>
      </c>
      <c r="Q153" s="14">
        <v>7.9</v>
      </c>
      <c r="R153" s="15"/>
      <c r="S153" s="16"/>
      <c r="T153" s="13"/>
      <c r="U153" s="14">
        <v>220</v>
      </c>
      <c r="V153" s="15" t="s">
        <v>573</v>
      </c>
      <c r="W153" s="16">
        <v>10</v>
      </c>
      <c r="X153" s="42">
        <v>220</v>
      </c>
      <c r="Y153" s="49">
        <v>0.06</v>
      </c>
      <c r="Z153" s="8" t="s">
        <v>411</v>
      </c>
      <c r="AA153" s="8" t="s">
        <v>429</v>
      </c>
      <c r="AB153" s="4" t="s">
        <v>430</v>
      </c>
      <c r="AC153" s="13" t="s">
        <v>571</v>
      </c>
      <c r="AD153" s="14">
        <v>6.9</v>
      </c>
      <c r="AE153" s="15"/>
      <c r="AF153" s="16"/>
      <c r="AG153" s="13"/>
      <c r="AH153" s="14">
        <v>22</v>
      </c>
      <c r="AI153" s="15" t="s">
        <v>573</v>
      </c>
      <c r="AJ153" s="16">
        <v>3.3</v>
      </c>
      <c r="AK153" s="42">
        <v>22</v>
      </c>
      <c r="AL153" s="49">
        <v>0.05</v>
      </c>
      <c r="AM153" s="17" t="s">
        <v>431</v>
      </c>
      <c r="AN153" s="1"/>
    </row>
    <row r="154" spans="2:40" ht="15" customHeight="1" x14ac:dyDescent="0.2">
      <c r="B154" s="147"/>
      <c r="C154" s="155"/>
      <c r="D154" s="170"/>
      <c r="E154" s="161"/>
      <c r="F154" s="161"/>
      <c r="G154" s="164"/>
      <c r="H154" s="150"/>
      <c r="I154" s="150"/>
      <c r="J154" s="3">
        <v>44524</v>
      </c>
      <c r="K154" s="4" t="s">
        <v>479</v>
      </c>
      <c r="L154" s="5">
        <v>2.5</v>
      </c>
      <c r="M154" s="8" t="s">
        <v>411</v>
      </c>
      <c r="N154" s="8" t="s">
        <v>429</v>
      </c>
      <c r="O154" s="48" t="s">
        <v>430</v>
      </c>
      <c r="P154" s="13"/>
      <c r="Q154" s="14">
        <v>13</v>
      </c>
      <c r="R154" s="15" t="s">
        <v>573</v>
      </c>
      <c r="S154" s="16">
        <v>2.5</v>
      </c>
      <c r="T154" s="13"/>
      <c r="U154" s="14">
        <v>250</v>
      </c>
      <c r="V154" s="15" t="s">
        <v>573</v>
      </c>
      <c r="W154" s="16">
        <v>10</v>
      </c>
      <c r="X154" s="42">
        <v>263</v>
      </c>
      <c r="Y154" s="49">
        <v>0.06</v>
      </c>
      <c r="Z154" s="8" t="s">
        <v>411</v>
      </c>
      <c r="AA154" s="8" t="s">
        <v>429</v>
      </c>
      <c r="AB154" s="4" t="s">
        <v>430</v>
      </c>
      <c r="AC154" s="13" t="s">
        <v>571</v>
      </c>
      <c r="AD154" s="14">
        <v>6.4</v>
      </c>
      <c r="AE154" s="15"/>
      <c r="AF154" s="16"/>
      <c r="AG154" s="13"/>
      <c r="AH154" s="14">
        <v>22</v>
      </c>
      <c r="AI154" s="15" t="s">
        <v>573</v>
      </c>
      <c r="AJ154" s="16">
        <v>3</v>
      </c>
      <c r="AK154" s="42">
        <v>22</v>
      </c>
      <c r="AL154" s="49">
        <v>0.05</v>
      </c>
      <c r="AM154" s="17" t="s">
        <v>431</v>
      </c>
      <c r="AN154" s="1"/>
    </row>
    <row r="155" spans="2:40" ht="15" customHeight="1" x14ac:dyDescent="0.2">
      <c r="B155" s="148"/>
      <c r="C155" s="156"/>
      <c r="D155" s="296"/>
      <c r="E155" s="162"/>
      <c r="F155" s="162"/>
      <c r="G155" s="165"/>
      <c r="H155" s="151"/>
      <c r="I155" s="151"/>
      <c r="J155" s="20">
        <v>44546</v>
      </c>
      <c r="K155" s="21" t="s">
        <v>398</v>
      </c>
      <c r="L155" s="22">
        <v>5.0999999999999996</v>
      </c>
      <c r="M155" s="25" t="s">
        <v>411</v>
      </c>
      <c r="N155" s="25" t="s">
        <v>429</v>
      </c>
      <c r="O155" s="50" t="s">
        <v>430</v>
      </c>
      <c r="P155" s="30" t="s">
        <v>571</v>
      </c>
      <c r="Q155" s="31">
        <v>6.9</v>
      </c>
      <c r="R155" s="32"/>
      <c r="S155" s="33"/>
      <c r="T155" s="30"/>
      <c r="U155" s="31">
        <v>140</v>
      </c>
      <c r="V155" s="32" t="s">
        <v>573</v>
      </c>
      <c r="W155" s="33">
        <v>6.8</v>
      </c>
      <c r="X155" s="44">
        <v>140</v>
      </c>
      <c r="Y155" s="51">
        <v>0.06</v>
      </c>
      <c r="Z155" s="25" t="s">
        <v>411</v>
      </c>
      <c r="AA155" s="25" t="s">
        <v>429</v>
      </c>
      <c r="AB155" s="21" t="s">
        <v>430</v>
      </c>
      <c r="AC155" s="30" t="s">
        <v>571</v>
      </c>
      <c r="AD155" s="31">
        <v>9.6999999999999993</v>
      </c>
      <c r="AE155" s="32"/>
      <c r="AF155" s="33"/>
      <c r="AG155" s="30"/>
      <c r="AH155" s="31">
        <v>22</v>
      </c>
      <c r="AI155" s="32" t="s">
        <v>573</v>
      </c>
      <c r="AJ155" s="33">
        <v>2.8</v>
      </c>
      <c r="AK155" s="44">
        <v>22</v>
      </c>
      <c r="AL155" s="51">
        <v>0.05</v>
      </c>
      <c r="AM155" s="34" t="s">
        <v>431</v>
      </c>
      <c r="AN155" s="1"/>
    </row>
    <row r="156" spans="2:40" ht="15" customHeight="1" x14ac:dyDescent="0.2">
      <c r="B156" s="147" t="s">
        <v>32</v>
      </c>
      <c r="C156" s="154">
        <v>121</v>
      </c>
      <c r="D156" s="208" t="s">
        <v>260</v>
      </c>
      <c r="E156" s="160"/>
      <c r="F156" s="160"/>
      <c r="G156" s="163"/>
      <c r="H156" s="149" t="s">
        <v>261</v>
      </c>
      <c r="I156" s="149" t="s">
        <v>254</v>
      </c>
      <c r="J156" s="77">
        <v>44341</v>
      </c>
      <c r="K156" s="78" t="s">
        <v>402</v>
      </c>
      <c r="L156" s="79">
        <v>19.399999999999999</v>
      </c>
      <c r="M156" s="90" t="s">
        <v>428</v>
      </c>
      <c r="N156" s="90" t="s">
        <v>429</v>
      </c>
      <c r="O156" s="123" t="s">
        <v>430</v>
      </c>
      <c r="P156" s="95" t="s">
        <v>571</v>
      </c>
      <c r="Q156" s="117">
        <v>7.7</v>
      </c>
      <c r="R156" s="97"/>
      <c r="S156" s="98"/>
      <c r="T156" s="95"/>
      <c r="U156" s="117">
        <v>110</v>
      </c>
      <c r="V156" s="97" t="s">
        <v>573</v>
      </c>
      <c r="W156" s="98">
        <v>7.9</v>
      </c>
      <c r="X156" s="118">
        <v>110</v>
      </c>
      <c r="Y156" s="124">
        <v>0.08</v>
      </c>
      <c r="Z156" s="90" t="s">
        <v>428</v>
      </c>
      <c r="AA156" s="90" t="s">
        <v>429</v>
      </c>
      <c r="AB156" s="78" t="s">
        <v>430</v>
      </c>
      <c r="AC156" s="95" t="s">
        <v>571</v>
      </c>
      <c r="AD156" s="117">
        <v>9</v>
      </c>
      <c r="AE156" s="97"/>
      <c r="AF156" s="98"/>
      <c r="AG156" s="95"/>
      <c r="AH156" s="117">
        <v>110</v>
      </c>
      <c r="AI156" s="97" t="s">
        <v>573</v>
      </c>
      <c r="AJ156" s="98">
        <v>6.6</v>
      </c>
      <c r="AK156" s="118">
        <v>110</v>
      </c>
      <c r="AL156" s="124">
        <v>0.05</v>
      </c>
      <c r="AM156" s="99" t="s">
        <v>431</v>
      </c>
      <c r="AN156" s="1"/>
    </row>
    <row r="157" spans="2:40" ht="15" customHeight="1" x14ac:dyDescent="0.2">
      <c r="B157" s="147"/>
      <c r="C157" s="301"/>
      <c r="D157" s="170"/>
      <c r="E157" s="161"/>
      <c r="F157" s="161"/>
      <c r="G157" s="164"/>
      <c r="H157" s="242"/>
      <c r="I157" s="242"/>
      <c r="J157" s="3">
        <v>44357</v>
      </c>
      <c r="K157" s="4" t="s">
        <v>402</v>
      </c>
      <c r="L157" s="5">
        <v>24.8</v>
      </c>
      <c r="M157" s="8" t="s">
        <v>417</v>
      </c>
      <c r="N157" s="8" t="s">
        <v>429</v>
      </c>
      <c r="O157" s="48" t="s">
        <v>430</v>
      </c>
      <c r="P157" s="13" t="s">
        <v>571</v>
      </c>
      <c r="Q157" s="14">
        <v>6.8</v>
      </c>
      <c r="R157" s="15"/>
      <c r="S157" s="16"/>
      <c r="T157" s="13"/>
      <c r="U157" s="14">
        <v>70</v>
      </c>
      <c r="V157" s="15" t="s">
        <v>573</v>
      </c>
      <c r="W157" s="16">
        <v>5.9</v>
      </c>
      <c r="X157" s="42">
        <v>70</v>
      </c>
      <c r="Y157" s="49">
        <v>0.04</v>
      </c>
      <c r="Z157" s="8" t="s">
        <v>417</v>
      </c>
      <c r="AA157" s="8" t="s">
        <v>429</v>
      </c>
      <c r="AB157" s="4" t="s">
        <v>430</v>
      </c>
      <c r="AC157" s="13" t="s">
        <v>571</v>
      </c>
      <c r="AD157" s="14">
        <v>6</v>
      </c>
      <c r="AE157" s="15"/>
      <c r="AF157" s="16"/>
      <c r="AG157" s="13"/>
      <c r="AH157" s="14">
        <v>30</v>
      </c>
      <c r="AI157" s="15" t="s">
        <v>573</v>
      </c>
      <c r="AJ157" s="16">
        <v>3.6</v>
      </c>
      <c r="AK157" s="42">
        <v>30</v>
      </c>
      <c r="AL157" s="49">
        <v>0.05</v>
      </c>
      <c r="AM157" s="17" t="s">
        <v>431</v>
      </c>
      <c r="AN157" s="1"/>
    </row>
    <row r="158" spans="2:40" ht="15" customHeight="1" x14ac:dyDescent="0.2">
      <c r="B158" s="147"/>
      <c r="C158" s="301"/>
      <c r="D158" s="170"/>
      <c r="E158" s="161"/>
      <c r="F158" s="161"/>
      <c r="G158" s="164"/>
      <c r="H158" s="242"/>
      <c r="I158" s="242"/>
      <c r="J158" s="3">
        <v>44434</v>
      </c>
      <c r="K158" s="4" t="s">
        <v>395</v>
      </c>
      <c r="L158" s="5">
        <v>26.1</v>
      </c>
      <c r="M158" s="8" t="s">
        <v>428</v>
      </c>
      <c r="N158" s="8" t="s">
        <v>429</v>
      </c>
      <c r="O158" s="48" t="s">
        <v>430</v>
      </c>
      <c r="P158" s="13" t="s">
        <v>571</v>
      </c>
      <c r="Q158" s="14">
        <v>9.4</v>
      </c>
      <c r="R158" s="15"/>
      <c r="S158" s="16"/>
      <c r="T158" s="13"/>
      <c r="U158" s="14">
        <v>170</v>
      </c>
      <c r="V158" s="15" t="s">
        <v>573</v>
      </c>
      <c r="W158" s="16">
        <v>9.1</v>
      </c>
      <c r="X158" s="42">
        <v>170</v>
      </c>
      <c r="Y158" s="49">
        <v>0.06</v>
      </c>
      <c r="Z158" s="8" t="s">
        <v>428</v>
      </c>
      <c r="AA158" s="8" t="s">
        <v>429</v>
      </c>
      <c r="AB158" s="4" t="s">
        <v>430</v>
      </c>
      <c r="AC158" s="13" t="s">
        <v>571</v>
      </c>
      <c r="AD158" s="14">
        <v>8.6</v>
      </c>
      <c r="AE158" s="15"/>
      <c r="AF158" s="16"/>
      <c r="AG158" s="13"/>
      <c r="AH158" s="14">
        <v>120</v>
      </c>
      <c r="AI158" s="15" t="s">
        <v>573</v>
      </c>
      <c r="AJ158" s="16">
        <v>7.1</v>
      </c>
      <c r="AK158" s="42">
        <v>120</v>
      </c>
      <c r="AL158" s="49">
        <v>0.06</v>
      </c>
      <c r="AM158" s="17" t="s">
        <v>431</v>
      </c>
      <c r="AN158" s="1"/>
    </row>
    <row r="159" spans="2:40" ht="15" customHeight="1" x14ac:dyDescent="0.2">
      <c r="B159" s="147"/>
      <c r="C159" s="301"/>
      <c r="D159" s="170"/>
      <c r="E159" s="161"/>
      <c r="F159" s="161"/>
      <c r="G159" s="164"/>
      <c r="H159" s="242"/>
      <c r="I159" s="242"/>
      <c r="J159" s="3">
        <v>44494</v>
      </c>
      <c r="K159" s="4" t="s">
        <v>402</v>
      </c>
      <c r="L159" s="5">
        <v>12.6</v>
      </c>
      <c r="M159" s="8" t="s">
        <v>428</v>
      </c>
      <c r="N159" s="8" t="s">
        <v>429</v>
      </c>
      <c r="O159" s="48" t="s">
        <v>430</v>
      </c>
      <c r="P159" s="13"/>
      <c r="Q159" s="14">
        <v>10</v>
      </c>
      <c r="R159" s="15" t="s">
        <v>573</v>
      </c>
      <c r="S159" s="16">
        <v>2.8</v>
      </c>
      <c r="T159" s="13"/>
      <c r="U159" s="14">
        <v>220</v>
      </c>
      <c r="V159" s="15" t="s">
        <v>573</v>
      </c>
      <c r="W159" s="16">
        <v>13</v>
      </c>
      <c r="X159" s="42">
        <v>230</v>
      </c>
      <c r="Y159" s="49">
        <v>0.05</v>
      </c>
      <c r="Z159" s="8" t="s">
        <v>428</v>
      </c>
      <c r="AA159" s="8" t="s">
        <v>429</v>
      </c>
      <c r="AB159" s="4" t="s">
        <v>430</v>
      </c>
      <c r="AC159" s="13"/>
      <c r="AD159" s="14">
        <v>11</v>
      </c>
      <c r="AE159" s="15" t="s">
        <v>573</v>
      </c>
      <c r="AF159" s="16">
        <v>2.5</v>
      </c>
      <c r="AG159" s="13"/>
      <c r="AH159" s="14">
        <v>290</v>
      </c>
      <c r="AI159" s="15" t="s">
        <v>573</v>
      </c>
      <c r="AJ159" s="16">
        <v>13</v>
      </c>
      <c r="AK159" s="42">
        <v>301</v>
      </c>
      <c r="AL159" s="49">
        <v>0.06</v>
      </c>
      <c r="AM159" s="17" t="s">
        <v>431</v>
      </c>
      <c r="AN159" s="1"/>
    </row>
    <row r="160" spans="2:40" ht="15" customHeight="1" x14ac:dyDescent="0.2">
      <c r="B160" s="147"/>
      <c r="C160" s="301"/>
      <c r="D160" s="170"/>
      <c r="E160" s="161"/>
      <c r="F160" s="161"/>
      <c r="G160" s="164"/>
      <c r="H160" s="242"/>
      <c r="I160" s="242"/>
      <c r="J160" s="3">
        <v>44524</v>
      </c>
      <c r="K160" s="4" t="s">
        <v>479</v>
      </c>
      <c r="L160" s="5">
        <v>2.9</v>
      </c>
      <c r="M160" s="8" t="s">
        <v>428</v>
      </c>
      <c r="N160" s="8" t="s">
        <v>429</v>
      </c>
      <c r="O160" s="48" t="s">
        <v>430</v>
      </c>
      <c r="P160" s="13" t="s">
        <v>571</v>
      </c>
      <c r="Q160" s="14">
        <v>5.9</v>
      </c>
      <c r="R160" s="15"/>
      <c r="S160" s="16"/>
      <c r="T160" s="13"/>
      <c r="U160" s="14">
        <v>12</v>
      </c>
      <c r="V160" s="15" t="s">
        <v>573</v>
      </c>
      <c r="W160" s="16">
        <v>2.7</v>
      </c>
      <c r="X160" s="42">
        <v>12</v>
      </c>
      <c r="Y160" s="49">
        <v>0.06</v>
      </c>
      <c r="Z160" s="8" t="s">
        <v>428</v>
      </c>
      <c r="AA160" s="8" t="s">
        <v>429</v>
      </c>
      <c r="AB160" s="4" t="s">
        <v>430</v>
      </c>
      <c r="AC160" s="13" t="s">
        <v>571</v>
      </c>
      <c r="AD160" s="14">
        <v>7.2</v>
      </c>
      <c r="AE160" s="15"/>
      <c r="AF160" s="16"/>
      <c r="AG160" s="13"/>
      <c r="AH160" s="14">
        <v>71</v>
      </c>
      <c r="AI160" s="15" t="s">
        <v>573</v>
      </c>
      <c r="AJ160" s="16">
        <v>5.7</v>
      </c>
      <c r="AK160" s="42">
        <v>71</v>
      </c>
      <c r="AL160" s="49">
        <v>0.06</v>
      </c>
      <c r="AM160" s="17" t="s">
        <v>431</v>
      </c>
      <c r="AN160" s="1"/>
    </row>
    <row r="161" spans="2:40" ht="15" customHeight="1" x14ac:dyDescent="0.2">
      <c r="B161" s="147"/>
      <c r="C161" s="301"/>
      <c r="D161" s="170"/>
      <c r="E161" s="161"/>
      <c r="F161" s="161"/>
      <c r="G161" s="164"/>
      <c r="H161" s="242"/>
      <c r="I161" s="242"/>
      <c r="J161" s="3">
        <v>44546</v>
      </c>
      <c r="K161" s="4" t="s">
        <v>402</v>
      </c>
      <c r="L161" s="5">
        <v>9.4</v>
      </c>
      <c r="M161" s="8" t="s">
        <v>417</v>
      </c>
      <c r="N161" s="8" t="s">
        <v>429</v>
      </c>
      <c r="O161" s="48" t="s">
        <v>430</v>
      </c>
      <c r="P161" s="13" t="s">
        <v>571</v>
      </c>
      <c r="Q161" s="14">
        <v>8.5</v>
      </c>
      <c r="R161" s="15"/>
      <c r="S161" s="16"/>
      <c r="T161" s="13"/>
      <c r="U161" s="14">
        <v>45</v>
      </c>
      <c r="V161" s="15" t="s">
        <v>573</v>
      </c>
      <c r="W161" s="16">
        <v>5.0999999999999996</v>
      </c>
      <c r="X161" s="42">
        <v>45</v>
      </c>
      <c r="Y161" s="49">
        <v>7.0000000000000007E-2</v>
      </c>
      <c r="Z161" s="8" t="s">
        <v>417</v>
      </c>
      <c r="AA161" s="8" t="s">
        <v>429</v>
      </c>
      <c r="AB161" s="4" t="s">
        <v>430</v>
      </c>
      <c r="AC161" s="13" t="s">
        <v>571</v>
      </c>
      <c r="AD161" s="14">
        <v>7.1</v>
      </c>
      <c r="AE161" s="15"/>
      <c r="AF161" s="16"/>
      <c r="AG161" s="13"/>
      <c r="AH161" s="14">
        <v>48</v>
      </c>
      <c r="AI161" s="15" t="s">
        <v>573</v>
      </c>
      <c r="AJ161" s="16">
        <v>4.4000000000000004</v>
      </c>
      <c r="AK161" s="42">
        <v>48</v>
      </c>
      <c r="AL161" s="49">
        <v>7.0000000000000007E-2</v>
      </c>
      <c r="AM161" s="17" t="s">
        <v>431</v>
      </c>
      <c r="AN161" s="1"/>
    </row>
    <row r="162" spans="2:40" ht="15" customHeight="1" x14ac:dyDescent="0.2">
      <c r="B162" s="147"/>
      <c r="C162" s="301">
        <v>122</v>
      </c>
      <c r="D162" s="170" t="s">
        <v>262</v>
      </c>
      <c r="E162" s="161"/>
      <c r="F162" s="161"/>
      <c r="G162" s="164"/>
      <c r="H162" s="242" t="s">
        <v>263</v>
      </c>
      <c r="I162" s="242" t="s">
        <v>169</v>
      </c>
      <c r="J162" s="3">
        <v>44341</v>
      </c>
      <c r="K162" s="4" t="s">
        <v>402</v>
      </c>
      <c r="L162" s="5">
        <v>21.3</v>
      </c>
      <c r="M162" s="8" t="s">
        <v>428</v>
      </c>
      <c r="N162" s="8" t="s">
        <v>429</v>
      </c>
      <c r="O162" s="48" t="s">
        <v>430</v>
      </c>
      <c r="P162" s="13"/>
      <c r="Q162" s="14">
        <v>72</v>
      </c>
      <c r="R162" s="15" t="s">
        <v>573</v>
      </c>
      <c r="S162" s="16">
        <v>8.8000000000000007</v>
      </c>
      <c r="T162" s="13"/>
      <c r="U162" s="14">
        <v>2000</v>
      </c>
      <c r="V162" s="15" t="s">
        <v>573</v>
      </c>
      <c r="W162" s="16">
        <v>39</v>
      </c>
      <c r="X162" s="42">
        <v>2072</v>
      </c>
      <c r="Y162" s="49">
        <v>0.06</v>
      </c>
      <c r="Z162" s="8" t="s">
        <v>428</v>
      </c>
      <c r="AA162" s="8" t="s">
        <v>429</v>
      </c>
      <c r="AB162" s="4" t="s">
        <v>430</v>
      </c>
      <c r="AC162" s="13" t="s">
        <v>571</v>
      </c>
      <c r="AD162" s="14">
        <v>6.4</v>
      </c>
      <c r="AE162" s="15"/>
      <c r="AF162" s="16"/>
      <c r="AG162" s="13"/>
      <c r="AH162" s="14">
        <v>78</v>
      </c>
      <c r="AI162" s="15" t="s">
        <v>573</v>
      </c>
      <c r="AJ162" s="16">
        <v>4.5999999999999996</v>
      </c>
      <c r="AK162" s="42">
        <v>78</v>
      </c>
      <c r="AL162" s="49">
        <v>0.08</v>
      </c>
      <c r="AM162" s="17" t="s">
        <v>431</v>
      </c>
      <c r="AN162" s="1"/>
    </row>
    <row r="163" spans="2:40" ht="15" customHeight="1" x14ac:dyDescent="0.2">
      <c r="B163" s="147"/>
      <c r="C163" s="301"/>
      <c r="D163" s="170"/>
      <c r="E163" s="161"/>
      <c r="F163" s="161"/>
      <c r="G163" s="164"/>
      <c r="H163" s="242"/>
      <c r="I163" s="242"/>
      <c r="J163" s="3">
        <v>44357</v>
      </c>
      <c r="K163" s="4" t="s">
        <v>402</v>
      </c>
      <c r="L163" s="5">
        <v>19.8</v>
      </c>
      <c r="M163" s="8" t="s">
        <v>428</v>
      </c>
      <c r="N163" s="8" t="s">
        <v>429</v>
      </c>
      <c r="O163" s="48" t="s">
        <v>430</v>
      </c>
      <c r="P163" s="13"/>
      <c r="Q163" s="14">
        <v>10</v>
      </c>
      <c r="R163" s="15" t="s">
        <v>573</v>
      </c>
      <c r="S163" s="16">
        <v>2</v>
      </c>
      <c r="T163" s="13"/>
      <c r="U163" s="14">
        <v>270</v>
      </c>
      <c r="V163" s="15" t="s">
        <v>573</v>
      </c>
      <c r="W163" s="16">
        <v>9.6</v>
      </c>
      <c r="X163" s="42">
        <v>280</v>
      </c>
      <c r="Y163" s="49">
        <v>0.03</v>
      </c>
      <c r="Z163" s="8" t="s">
        <v>428</v>
      </c>
      <c r="AA163" s="8" t="s">
        <v>429</v>
      </c>
      <c r="AB163" s="4" t="s">
        <v>430</v>
      </c>
      <c r="AC163" s="13"/>
      <c r="AD163" s="14">
        <v>12</v>
      </c>
      <c r="AE163" s="15" t="s">
        <v>573</v>
      </c>
      <c r="AF163" s="16">
        <v>2.4</v>
      </c>
      <c r="AG163" s="13"/>
      <c r="AH163" s="14">
        <v>240</v>
      </c>
      <c r="AI163" s="15" t="s">
        <v>573</v>
      </c>
      <c r="AJ163" s="16">
        <v>11</v>
      </c>
      <c r="AK163" s="42">
        <v>252</v>
      </c>
      <c r="AL163" s="49">
        <v>0.03</v>
      </c>
      <c r="AM163" s="17" t="s">
        <v>431</v>
      </c>
      <c r="AN163" s="1"/>
    </row>
    <row r="164" spans="2:40" ht="15" customHeight="1" x14ac:dyDescent="0.2">
      <c r="B164" s="147"/>
      <c r="C164" s="301"/>
      <c r="D164" s="170"/>
      <c r="E164" s="161"/>
      <c r="F164" s="161"/>
      <c r="G164" s="164"/>
      <c r="H164" s="242"/>
      <c r="I164" s="242"/>
      <c r="J164" s="3">
        <v>44434</v>
      </c>
      <c r="K164" s="4" t="s">
        <v>395</v>
      </c>
      <c r="L164" s="5">
        <v>26</v>
      </c>
      <c r="M164" s="8" t="s">
        <v>428</v>
      </c>
      <c r="N164" s="8" t="s">
        <v>429</v>
      </c>
      <c r="O164" s="48" t="s">
        <v>430</v>
      </c>
      <c r="P164" s="13" t="s">
        <v>571</v>
      </c>
      <c r="Q164" s="14">
        <v>8.5</v>
      </c>
      <c r="R164" s="15"/>
      <c r="S164" s="16"/>
      <c r="T164" s="13"/>
      <c r="U164" s="14">
        <v>140</v>
      </c>
      <c r="V164" s="15" t="s">
        <v>573</v>
      </c>
      <c r="W164" s="16">
        <v>8.5</v>
      </c>
      <c r="X164" s="42">
        <v>140</v>
      </c>
      <c r="Y164" s="49">
        <v>0.06</v>
      </c>
      <c r="Z164" s="8" t="s">
        <v>411</v>
      </c>
      <c r="AA164" s="8" t="s">
        <v>429</v>
      </c>
      <c r="AB164" s="4" t="s">
        <v>430</v>
      </c>
      <c r="AC164" s="13" t="s">
        <v>571</v>
      </c>
      <c r="AD164" s="14">
        <v>8.6</v>
      </c>
      <c r="AE164" s="15"/>
      <c r="AF164" s="16"/>
      <c r="AG164" s="13"/>
      <c r="AH164" s="14">
        <v>150</v>
      </c>
      <c r="AI164" s="15" t="s">
        <v>573</v>
      </c>
      <c r="AJ164" s="16">
        <v>8.1</v>
      </c>
      <c r="AK164" s="42">
        <v>150</v>
      </c>
      <c r="AL164" s="49">
        <v>0.04</v>
      </c>
      <c r="AM164" s="17" t="s">
        <v>431</v>
      </c>
      <c r="AN164" s="1"/>
    </row>
    <row r="165" spans="2:40" ht="15" customHeight="1" x14ac:dyDescent="0.2">
      <c r="B165" s="147"/>
      <c r="C165" s="301"/>
      <c r="D165" s="170"/>
      <c r="E165" s="161"/>
      <c r="F165" s="161"/>
      <c r="G165" s="164"/>
      <c r="H165" s="242"/>
      <c r="I165" s="242"/>
      <c r="J165" s="3">
        <v>44494</v>
      </c>
      <c r="K165" s="4" t="s">
        <v>402</v>
      </c>
      <c r="L165" s="5">
        <v>11.8</v>
      </c>
      <c r="M165" s="8" t="s">
        <v>428</v>
      </c>
      <c r="N165" s="8" t="s">
        <v>429</v>
      </c>
      <c r="O165" s="48" t="s">
        <v>430</v>
      </c>
      <c r="P165" s="13" t="s">
        <v>571</v>
      </c>
      <c r="Q165" s="14">
        <v>5.2</v>
      </c>
      <c r="R165" s="15"/>
      <c r="S165" s="16"/>
      <c r="T165" s="13"/>
      <c r="U165" s="14">
        <v>100</v>
      </c>
      <c r="V165" s="15" t="s">
        <v>573</v>
      </c>
      <c r="W165" s="16">
        <v>5.8</v>
      </c>
      <c r="X165" s="42">
        <v>100</v>
      </c>
      <c r="Y165" s="49">
        <v>0.06</v>
      </c>
      <c r="Z165" s="8" t="s">
        <v>428</v>
      </c>
      <c r="AA165" s="8" t="s">
        <v>429</v>
      </c>
      <c r="AB165" s="4" t="s">
        <v>430</v>
      </c>
      <c r="AC165" s="13" t="s">
        <v>571</v>
      </c>
      <c r="AD165" s="14">
        <v>7.4</v>
      </c>
      <c r="AE165" s="15"/>
      <c r="AF165" s="16"/>
      <c r="AG165" s="13"/>
      <c r="AH165" s="14">
        <v>120</v>
      </c>
      <c r="AI165" s="15" t="s">
        <v>573</v>
      </c>
      <c r="AJ165" s="16">
        <v>7.3</v>
      </c>
      <c r="AK165" s="42">
        <v>120</v>
      </c>
      <c r="AL165" s="49">
        <v>0.06</v>
      </c>
      <c r="AM165" s="17" t="s">
        <v>431</v>
      </c>
      <c r="AN165" s="1"/>
    </row>
    <row r="166" spans="2:40" ht="15" customHeight="1" x14ac:dyDescent="0.2">
      <c r="B166" s="147"/>
      <c r="C166" s="301"/>
      <c r="D166" s="170"/>
      <c r="E166" s="161"/>
      <c r="F166" s="161"/>
      <c r="G166" s="164"/>
      <c r="H166" s="242"/>
      <c r="I166" s="242"/>
      <c r="J166" s="3">
        <v>44524</v>
      </c>
      <c r="K166" s="4" t="s">
        <v>479</v>
      </c>
      <c r="L166" s="5">
        <v>3.7</v>
      </c>
      <c r="M166" s="8" t="s">
        <v>428</v>
      </c>
      <c r="N166" s="8" t="s">
        <v>429</v>
      </c>
      <c r="O166" s="48" t="s">
        <v>430</v>
      </c>
      <c r="P166" s="13" t="s">
        <v>571</v>
      </c>
      <c r="Q166" s="14">
        <v>9.1</v>
      </c>
      <c r="R166" s="15"/>
      <c r="S166" s="16"/>
      <c r="T166" s="13"/>
      <c r="U166" s="14">
        <v>150</v>
      </c>
      <c r="V166" s="15" t="s">
        <v>573</v>
      </c>
      <c r="W166" s="16">
        <v>8</v>
      </c>
      <c r="X166" s="42">
        <v>150</v>
      </c>
      <c r="Y166" s="49">
        <v>7.0000000000000007E-2</v>
      </c>
      <c r="Z166" s="8" t="s">
        <v>428</v>
      </c>
      <c r="AA166" s="8" t="s">
        <v>429</v>
      </c>
      <c r="AB166" s="4" t="s">
        <v>430</v>
      </c>
      <c r="AC166" s="13" t="s">
        <v>571</v>
      </c>
      <c r="AD166" s="14">
        <v>9</v>
      </c>
      <c r="AE166" s="15"/>
      <c r="AF166" s="16"/>
      <c r="AG166" s="13"/>
      <c r="AH166" s="14">
        <v>140</v>
      </c>
      <c r="AI166" s="15" t="s">
        <v>573</v>
      </c>
      <c r="AJ166" s="16">
        <v>7.7</v>
      </c>
      <c r="AK166" s="42">
        <v>140</v>
      </c>
      <c r="AL166" s="49">
        <v>0.06</v>
      </c>
      <c r="AM166" s="17" t="s">
        <v>431</v>
      </c>
      <c r="AN166" s="1"/>
    </row>
    <row r="167" spans="2:40" ht="15" customHeight="1" x14ac:dyDescent="0.2">
      <c r="B167" s="147"/>
      <c r="C167" s="301"/>
      <c r="D167" s="170"/>
      <c r="E167" s="161"/>
      <c r="F167" s="161"/>
      <c r="G167" s="164"/>
      <c r="H167" s="242"/>
      <c r="I167" s="242"/>
      <c r="J167" s="3">
        <v>44546</v>
      </c>
      <c r="K167" s="4" t="s">
        <v>402</v>
      </c>
      <c r="L167" s="5">
        <v>10.3</v>
      </c>
      <c r="M167" s="8" t="s">
        <v>428</v>
      </c>
      <c r="N167" s="8" t="s">
        <v>429</v>
      </c>
      <c r="O167" s="48" t="s">
        <v>430</v>
      </c>
      <c r="P167" s="13" t="s">
        <v>571</v>
      </c>
      <c r="Q167" s="14">
        <v>7.8</v>
      </c>
      <c r="R167" s="15"/>
      <c r="S167" s="16"/>
      <c r="T167" s="13"/>
      <c r="U167" s="14">
        <v>150</v>
      </c>
      <c r="V167" s="15" t="s">
        <v>573</v>
      </c>
      <c r="W167" s="16">
        <v>5.5</v>
      </c>
      <c r="X167" s="42">
        <v>150</v>
      </c>
      <c r="Y167" s="49">
        <v>0.06</v>
      </c>
      <c r="Z167" s="8" t="s">
        <v>411</v>
      </c>
      <c r="AA167" s="8" t="s">
        <v>429</v>
      </c>
      <c r="AB167" s="4" t="s">
        <v>430</v>
      </c>
      <c r="AC167" s="13" t="s">
        <v>571</v>
      </c>
      <c r="AD167" s="14">
        <v>7.7</v>
      </c>
      <c r="AE167" s="15"/>
      <c r="AF167" s="16"/>
      <c r="AG167" s="13"/>
      <c r="AH167" s="14">
        <v>63</v>
      </c>
      <c r="AI167" s="15" t="s">
        <v>573</v>
      </c>
      <c r="AJ167" s="16">
        <v>5.9</v>
      </c>
      <c r="AK167" s="42">
        <v>63</v>
      </c>
      <c r="AL167" s="49">
        <v>0.08</v>
      </c>
      <c r="AM167" s="17" t="s">
        <v>431</v>
      </c>
      <c r="AN167" s="1"/>
    </row>
    <row r="168" spans="2:40" ht="15" customHeight="1" x14ac:dyDescent="0.2">
      <c r="B168" s="147"/>
      <c r="C168" s="155">
        <v>123</v>
      </c>
      <c r="D168" s="170" t="s">
        <v>264</v>
      </c>
      <c r="E168" s="161"/>
      <c r="F168" s="161"/>
      <c r="G168" s="164"/>
      <c r="H168" s="150" t="s">
        <v>265</v>
      </c>
      <c r="I168" s="150" t="s">
        <v>221</v>
      </c>
      <c r="J168" s="3">
        <v>44341</v>
      </c>
      <c r="K168" s="4" t="s">
        <v>402</v>
      </c>
      <c r="L168" s="5">
        <v>19.399999999999999</v>
      </c>
      <c r="M168" s="8" t="s">
        <v>428</v>
      </c>
      <c r="N168" s="8" t="s">
        <v>429</v>
      </c>
      <c r="O168" s="48" t="s">
        <v>430</v>
      </c>
      <c r="P168" s="13"/>
      <c r="Q168" s="14">
        <v>15</v>
      </c>
      <c r="R168" s="15" t="s">
        <v>573</v>
      </c>
      <c r="S168" s="16">
        <v>3.4</v>
      </c>
      <c r="T168" s="13"/>
      <c r="U168" s="14">
        <v>280</v>
      </c>
      <c r="V168" s="15" t="s">
        <v>573</v>
      </c>
      <c r="W168" s="16">
        <v>15</v>
      </c>
      <c r="X168" s="42">
        <v>295</v>
      </c>
      <c r="Y168" s="49">
        <v>7.0000000000000007E-2</v>
      </c>
      <c r="Z168" s="8" t="s">
        <v>411</v>
      </c>
      <c r="AA168" s="8" t="s">
        <v>429</v>
      </c>
      <c r="AB168" s="4" t="s">
        <v>430</v>
      </c>
      <c r="AC168" s="13" t="s">
        <v>571</v>
      </c>
      <c r="AD168" s="14">
        <v>7.9</v>
      </c>
      <c r="AE168" s="15"/>
      <c r="AF168" s="16"/>
      <c r="AG168" s="13"/>
      <c r="AH168" s="14">
        <v>200</v>
      </c>
      <c r="AI168" s="15" t="s">
        <v>573</v>
      </c>
      <c r="AJ168" s="16">
        <v>10</v>
      </c>
      <c r="AK168" s="42">
        <v>200</v>
      </c>
      <c r="AL168" s="49">
        <v>0.08</v>
      </c>
      <c r="AM168" s="17" t="s">
        <v>431</v>
      </c>
      <c r="AN168" s="1"/>
    </row>
    <row r="169" spans="2:40" ht="15" customHeight="1" x14ac:dyDescent="0.2">
      <c r="B169" s="147"/>
      <c r="C169" s="155"/>
      <c r="D169" s="170"/>
      <c r="E169" s="161"/>
      <c r="F169" s="161"/>
      <c r="G169" s="164"/>
      <c r="H169" s="150"/>
      <c r="I169" s="150"/>
      <c r="J169" s="3">
        <v>44357</v>
      </c>
      <c r="K169" s="4" t="s">
        <v>402</v>
      </c>
      <c r="L169" s="5">
        <v>19.2</v>
      </c>
      <c r="M169" s="8" t="s">
        <v>411</v>
      </c>
      <c r="N169" s="8" t="s">
        <v>429</v>
      </c>
      <c r="O169" s="48" t="s">
        <v>430</v>
      </c>
      <c r="P169" s="13" t="s">
        <v>571</v>
      </c>
      <c r="Q169" s="14">
        <v>7.5</v>
      </c>
      <c r="R169" s="15"/>
      <c r="S169" s="16"/>
      <c r="T169" s="13"/>
      <c r="U169" s="14">
        <v>94</v>
      </c>
      <c r="V169" s="15" t="s">
        <v>573</v>
      </c>
      <c r="W169" s="16">
        <v>6.2</v>
      </c>
      <c r="X169" s="42">
        <v>94</v>
      </c>
      <c r="Y169" s="49">
        <v>0.05</v>
      </c>
      <c r="Z169" s="8" t="s">
        <v>428</v>
      </c>
      <c r="AA169" s="8" t="s">
        <v>429</v>
      </c>
      <c r="AB169" s="4" t="s">
        <v>430</v>
      </c>
      <c r="AC169" s="13"/>
      <c r="AD169" s="14">
        <v>6.1</v>
      </c>
      <c r="AE169" s="15" t="s">
        <v>573</v>
      </c>
      <c r="AF169" s="16">
        <v>1.6</v>
      </c>
      <c r="AG169" s="13"/>
      <c r="AH169" s="14">
        <v>150</v>
      </c>
      <c r="AI169" s="15" t="s">
        <v>573</v>
      </c>
      <c r="AJ169" s="16">
        <v>7.3</v>
      </c>
      <c r="AK169" s="42">
        <v>156.1</v>
      </c>
      <c r="AL169" s="49">
        <v>0.05</v>
      </c>
      <c r="AM169" s="17" t="s">
        <v>431</v>
      </c>
      <c r="AN169" s="1"/>
    </row>
    <row r="170" spans="2:40" ht="15" customHeight="1" x14ac:dyDescent="0.2">
      <c r="B170" s="147"/>
      <c r="C170" s="155"/>
      <c r="D170" s="170"/>
      <c r="E170" s="161"/>
      <c r="F170" s="161"/>
      <c r="G170" s="164"/>
      <c r="H170" s="150"/>
      <c r="I170" s="150"/>
      <c r="J170" s="3">
        <v>44434</v>
      </c>
      <c r="K170" s="4" t="s">
        <v>395</v>
      </c>
      <c r="L170" s="5">
        <v>25.8</v>
      </c>
      <c r="M170" s="8" t="s">
        <v>411</v>
      </c>
      <c r="N170" s="8" t="s">
        <v>429</v>
      </c>
      <c r="O170" s="48" t="s">
        <v>430</v>
      </c>
      <c r="P170" s="13" t="s">
        <v>571</v>
      </c>
      <c r="Q170" s="14">
        <v>7.4</v>
      </c>
      <c r="R170" s="15"/>
      <c r="S170" s="16"/>
      <c r="T170" s="13"/>
      <c r="U170" s="14">
        <v>81</v>
      </c>
      <c r="V170" s="15" t="s">
        <v>573</v>
      </c>
      <c r="W170" s="16">
        <v>5.7</v>
      </c>
      <c r="X170" s="42">
        <v>81</v>
      </c>
      <c r="Y170" s="49">
        <v>0.05</v>
      </c>
      <c r="Z170" s="8" t="s">
        <v>428</v>
      </c>
      <c r="AA170" s="8" t="s">
        <v>429</v>
      </c>
      <c r="AB170" s="4" t="s">
        <v>430</v>
      </c>
      <c r="AC170" s="13" t="s">
        <v>571</v>
      </c>
      <c r="AD170" s="14">
        <v>8.1999999999999993</v>
      </c>
      <c r="AE170" s="15"/>
      <c r="AF170" s="16"/>
      <c r="AG170" s="13"/>
      <c r="AH170" s="14">
        <v>170</v>
      </c>
      <c r="AI170" s="15" t="s">
        <v>573</v>
      </c>
      <c r="AJ170" s="16">
        <v>8.9</v>
      </c>
      <c r="AK170" s="42">
        <v>170</v>
      </c>
      <c r="AL170" s="49">
        <v>0.05</v>
      </c>
      <c r="AM170" s="17" t="s">
        <v>431</v>
      </c>
      <c r="AN170" s="1"/>
    </row>
    <row r="171" spans="2:40" ht="15" customHeight="1" x14ac:dyDescent="0.2">
      <c r="B171" s="147"/>
      <c r="C171" s="155"/>
      <c r="D171" s="170"/>
      <c r="E171" s="161"/>
      <c r="F171" s="161"/>
      <c r="G171" s="164"/>
      <c r="H171" s="150"/>
      <c r="I171" s="150"/>
      <c r="J171" s="3">
        <v>44494</v>
      </c>
      <c r="K171" s="4" t="s">
        <v>398</v>
      </c>
      <c r="L171" s="5">
        <v>11.8</v>
      </c>
      <c r="M171" s="8" t="s">
        <v>411</v>
      </c>
      <c r="N171" s="8" t="s">
        <v>429</v>
      </c>
      <c r="O171" s="48" t="s">
        <v>430</v>
      </c>
      <c r="P171" s="13" t="s">
        <v>571</v>
      </c>
      <c r="Q171" s="14">
        <v>8.5</v>
      </c>
      <c r="R171" s="15"/>
      <c r="S171" s="16"/>
      <c r="T171" s="13"/>
      <c r="U171" s="14">
        <v>100</v>
      </c>
      <c r="V171" s="15" t="s">
        <v>573</v>
      </c>
      <c r="W171" s="16">
        <v>6.7</v>
      </c>
      <c r="X171" s="42">
        <v>100</v>
      </c>
      <c r="Y171" s="49">
        <v>0.04</v>
      </c>
      <c r="Z171" s="8" t="s">
        <v>411</v>
      </c>
      <c r="AA171" s="8" t="s">
        <v>429</v>
      </c>
      <c r="AB171" s="4" t="s">
        <v>430</v>
      </c>
      <c r="AC171" s="13" t="s">
        <v>571</v>
      </c>
      <c r="AD171" s="14">
        <v>8.3000000000000007</v>
      </c>
      <c r="AE171" s="15"/>
      <c r="AF171" s="16"/>
      <c r="AG171" s="13"/>
      <c r="AH171" s="14">
        <v>170</v>
      </c>
      <c r="AI171" s="15" t="s">
        <v>573</v>
      </c>
      <c r="AJ171" s="16">
        <v>8.8000000000000007</v>
      </c>
      <c r="AK171" s="42">
        <v>170</v>
      </c>
      <c r="AL171" s="49">
        <v>0.05</v>
      </c>
      <c r="AM171" s="17" t="s">
        <v>431</v>
      </c>
      <c r="AN171" s="1"/>
    </row>
    <row r="172" spans="2:40" ht="15" customHeight="1" x14ac:dyDescent="0.2">
      <c r="B172" s="147"/>
      <c r="C172" s="155"/>
      <c r="D172" s="170"/>
      <c r="E172" s="161"/>
      <c r="F172" s="161"/>
      <c r="G172" s="164"/>
      <c r="H172" s="150"/>
      <c r="I172" s="150"/>
      <c r="J172" s="3">
        <v>44524</v>
      </c>
      <c r="K172" s="4" t="s">
        <v>479</v>
      </c>
      <c r="L172" s="5">
        <v>3.1</v>
      </c>
      <c r="M172" s="8" t="s">
        <v>428</v>
      </c>
      <c r="N172" s="8" t="s">
        <v>429</v>
      </c>
      <c r="O172" s="48" t="s">
        <v>430</v>
      </c>
      <c r="P172" s="13" t="s">
        <v>571</v>
      </c>
      <c r="Q172" s="14">
        <v>7.6</v>
      </c>
      <c r="R172" s="15"/>
      <c r="S172" s="16"/>
      <c r="T172" s="13"/>
      <c r="U172" s="14">
        <v>76</v>
      </c>
      <c r="V172" s="15" t="s">
        <v>573</v>
      </c>
      <c r="W172" s="16">
        <v>6.1</v>
      </c>
      <c r="X172" s="42">
        <v>76</v>
      </c>
      <c r="Y172" s="49">
        <v>0.05</v>
      </c>
      <c r="Z172" s="8" t="s">
        <v>411</v>
      </c>
      <c r="AA172" s="8" t="s">
        <v>429</v>
      </c>
      <c r="AB172" s="4" t="s">
        <v>430</v>
      </c>
      <c r="AC172" s="13" t="s">
        <v>571</v>
      </c>
      <c r="AD172" s="14">
        <v>7.5</v>
      </c>
      <c r="AE172" s="15"/>
      <c r="AF172" s="16"/>
      <c r="AG172" s="13"/>
      <c r="AH172" s="14">
        <v>110</v>
      </c>
      <c r="AI172" s="15" t="s">
        <v>573</v>
      </c>
      <c r="AJ172" s="16">
        <v>6.7</v>
      </c>
      <c r="AK172" s="42">
        <v>110</v>
      </c>
      <c r="AL172" s="49">
        <v>0.05</v>
      </c>
      <c r="AM172" s="17" t="s">
        <v>431</v>
      </c>
      <c r="AN172" s="1"/>
    </row>
    <row r="173" spans="2:40" ht="15" customHeight="1" x14ac:dyDescent="0.2">
      <c r="B173" s="148"/>
      <c r="C173" s="156"/>
      <c r="D173" s="296"/>
      <c r="E173" s="162"/>
      <c r="F173" s="162"/>
      <c r="G173" s="165"/>
      <c r="H173" s="151"/>
      <c r="I173" s="151"/>
      <c r="J173" s="20">
        <v>44546</v>
      </c>
      <c r="K173" s="21" t="s">
        <v>398</v>
      </c>
      <c r="L173" s="22">
        <v>9.6999999999999993</v>
      </c>
      <c r="M173" s="25" t="s">
        <v>411</v>
      </c>
      <c r="N173" s="25" t="s">
        <v>429</v>
      </c>
      <c r="O173" s="50" t="s">
        <v>430</v>
      </c>
      <c r="P173" s="30" t="s">
        <v>571</v>
      </c>
      <c r="Q173" s="31">
        <v>7.8</v>
      </c>
      <c r="R173" s="32"/>
      <c r="S173" s="33"/>
      <c r="T173" s="30"/>
      <c r="U173" s="31">
        <v>150</v>
      </c>
      <c r="V173" s="32" t="s">
        <v>573</v>
      </c>
      <c r="W173" s="33">
        <v>8.5</v>
      </c>
      <c r="X173" s="44">
        <v>150</v>
      </c>
      <c r="Y173" s="51">
        <v>0.06</v>
      </c>
      <c r="Z173" s="25" t="s">
        <v>411</v>
      </c>
      <c r="AA173" s="25" t="s">
        <v>429</v>
      </c>
      <c r="AB173" s="21" t="s">
        <v>430</v>
      </c>
      <c r="AC173" s="30" t="s">
        <v>571</v>
      </c>
      <c r="AD173" s="31">
        <v>9</v>
      </c>
      <c r="AE173" s="32"/>
      <c r="AF173" s="33"/>
      <c r="AG173" s="30"/>
      <c r="AH173" s="31">
        <v>63</v>
      </c>
      <c r="AI173" s="32" t="s">
        <v>573</v>
      </c>
      <c r="AJ173" s="33">
        <v>5.5</v>
      </c>
      <c r="AK173" s="44">
        <v>63</v>
      </c>
      <c r="AL173" s="51">
        <v>0.05</v>
      </c>
      <c r="AM173" s="34" t="s">
        <v>431</v>
      </c>
      <c r="AN173" s="1"/>
    </row>
  </sheetData>
  <mergeCells count="215">
    <mergeCell ref="B1:B5"/>
    <mergeCell ref="C1:I3"/>
    <mergeCell ref="M1:AM1"/>
    <mergeCell ref="M2:Y2"/>
    <mergeCell ref="Z2:AL2"/>
    <mergeCell ref="AM2:AM5"/>
    <mergeCell ref="M3:M5"/>
    <mergeCell ref="N3:N5"/>
    <mergeCell ref="O3:O5"/>
    <mergeCell ref="Y3:Y5"/>
    <mergeCell ref="Z3:Z5"/>
    <mergeCell ref="AA3:AA5"/>
    <mergeCell ref="AB3:AB5"/>
    <mergeCell ref="AL3:AL5"/>
    <mergeCell ref="P3:X3"/>
    <mergeCell ref="AC3:AK3"/>
    <mergeCell ref="AC4:AK4"/>
    <mergeCell ref="J1:J5"/>
    <mergeCell ref="K1:K5"/>
    <mergeCell ref="L1:L5"/>
    <mergeCell ref="AC5:AF5"/>
    <mergeCell ref="AG5:AJ5"/>
    <mergeCell ref="P4:X4"/>
    <mergeCell ref="P5:S5"/>
    <mergeCell ref="T5:W5"/>
    <mergeCell ref="C4:C5"/>
    <mergeCell ref="D4:G5"/>
    <mergeCell ref="H4:H5"/>
    <mergeCell ref="I4:I5"/>
    <mergeCell ref="H6:H11"/>
    <mergeCell ref="I6:I11"/>
    <mergeCell ref="C12:C17"/>
    <mergeCell ref="D12:D17"/>
    <mergeCell ref="E12:E17"/>
    <mergeCell ref="F12:F17"/>
    <mergeCell ref="G12:G17"/>
    <mergeCell ref="H12:H17"/>
    <mergeCell ref="I12:I17"/>
    <mergeCell ref="C6:C11"/>
    <mergeCell ref="D6:D11"/>
    <mergeCell ref="E6:E11"/>
    <mergeCell ref="F6:F11"/>
    <mergeCell ref="G6:G11"/>
    <mergeCell ref="H18:H23"/>
    <mergeCell ref="I18:I23"/>
    <mergeCell ref="C24:C29"/>
    <mergeCell ref="D24:D29"/>
    <mergeCell ref="E24:E29"/>
    <mergeCell ref="F24:F29"/>
    <mergeCell ref="G24:G29"/>
    <mergeCell ref="H24:H29"/>
    <mergeCell ref="I24:I29"/>
    <mergeCell ref="C18:C23"/>
    <mergeCell ref="D18:D23"/>
    <mergeCell ref="E18:E23"/>
    <mergeCell ref="F18:F23"/>
    <mergeCell ref="G18:G23"/>
    <mergeCell ref="H30:H35"/>
    <mergeCell ref="I30:I35"/>
    <mergeCell ref="C36:C41"/>
    <mergeCell ref="D36:D41"/>
    <mergeCell ref="E36:E41"/>
    <mergeCell ref="F36:F41"/>
    <mergeCell ref="G36:G41"/>
    <mergeCell ref="H36:H41"/>
    <mergeCell ref="I36:I41"/>
    <mergeCell ref="C30:C35"/>
    <mergeCell ref="D30:D35"/>
    <mergeCell ref="E30:E35"/>
    <mergeCell ref="F30:F35"/>
    <mergeCell ref="G30:G35"/>
    <mergeCell ref="H42:H47"/>
    <mergeCell ref="I42:I47"/>
    <mergeCell ref="C48:C57"/>
    <mergeCell ref="D48:D57"/>
    <mergeCell ref="E48:E57"/>
    <mergeCell ref="F48:F57"/>
    <mergeCell ref="G48:G57"/>
    <mergeCell ref="H48:H57"/>
    <mergeCell ref="I48:I57"/>
    <mergeCell ref="C42:C47"/>
    <mergeCell ref="D42:D47"/>
    <mergeCell ref="E42:E47"/>
    <mergeCell ref="F42:F47"/>
    <mergeCell ref="G42:G47"/>
    <mergeCell ref="H58:H63"/>
    <mergeCell ref="I58:I63"/>
    <mergeCell ref="C64:C69"/>
    <mergeCell ref="D64:D69"/>
    <mergeCell ref="E64:E69"/>
    <mergeCell ref="F64:F69"/>
    <mergeCell ref="G64:G69"/>
    <mergeCell ref="H64:H69"/>
    <mergeCell ref="I64:I69"/>
    <mergeCell ref="C58:C63"/>
    <mergeCell ref="D58:D63"/>
    <mergeCell ref="E58:E63"/>
    <mergeCell ref="F58:F63"/>
    <mergeCell ref="G58:G63"/>
    <mergeCell ref="H70:H75"/>
    <mergeCell ref="I70:I75"/>
    <mergeCell ref="C76:C81"/>
    <mergeCell ref="D76:D81"/>
    <mergeCell ref="E76:E81"/>
    <mergeCell ref="F76:F81"/>
    <mergeCell ref="G76:G81"/>
    <mergeCell ref="H76:H81"/>
    <mergeCell ref="I76:I81"/>
    <mergeCell ref="C70:C75"/>
    <mergeCell ref="D70:D75"/>
    <mergeCell ref="E70:E75"/>
    <mergeCell ref="F70:F75"/>
    <mergeCell ref="G70:G75"/>
    <mergeCell ref="H82:H87"/>
    <mergeCell ref="I82:I87"/>
    <mergeCell ref="C88:C93"/>
    <mergeCell ref="D88:D93"/>
    <mergeCell ref="E88:E93"/>
    <mergeCell ref="F88:F93"/>
    <mergeCell ref="G88:G93"/>
    <mergeCell ref="H88:H93"/>
    <mergeCell ref="I88:I93"/>
    <mergeCell ref="C82:C87"/>
    <mergeCell ref="D82:D87"/>
    <mergeCell ref="E82:E87"/>
    <mergeCell ref="F82:F87"/>
    <mergeCell ref="G82:G87"/>
    <mergeCell ref="H94:H99"/>
    <mergeCell ref="I94:I99"/>
    <mergeCell ref="C100:C105"/>
    <mergeCell ref="D100:D105"/>
    <mergeCell ref="E100:E105"/>
    <mergeCell ref="F100:F105"/>
    <mergeCell ref="G100:G105"/>
    <mergeCell ref="H100:H105"/>
    <mergeCell ref="I100:I105"/>
    <mergeCell ref="C94:C99"/>
    <mergeCell ref="D94:D99"/>
    <mergeCell ref="E94:E99"/>
    <mergeCell ref="F94:F99"/>
    <mergeCell ref="G94:G99"/>
    <mergeCell ref="H106:H111"/>
    <mergeCell ref="I106:I111"/>
    <mergeCell ref="C112:C117"/>
    <mergeCell ref="D112:D117"/>
    <mergeCell ref="E112:E117"/>
    <mergeCell ref="F112:F117"/>
    <mergeCell ref="G112:G117"/>
    <mergeCell ref="H112:H117"/>
    <mergeCell ref="I112:I117"/>
    <mergeCell ref="C106:C111"/>
    <mergeCell ref="D106:D111"/>
    <mergeCell ref="E106:E111"/>
    <mergeCell ref="F106:F111"/>
    <mergeCell ref="G106:G111"/>
    <mergeCell ref="H118:H123"/>
    <mergeCell ref="I118:I123"/>
    <mergeCell ref="C124:C133"/>
    <mergeCell ref="D124:D133"/>
    <mergeCell ref="E124:E133"/>
    <mergeCell ref="F124:F133"/>
    <mergeCell ref="G124:G133"/>
    <mergeCell ref="H124:H133"/>
    <mergeCell ref="I124:I133"/>
    <mergeCell ref="C118:C123"/>
    <mergeCell ref="D118:D123"/>
    <mergeCell ref="E118:E123"/>
    <mergeCell ref="F118:F123"/>
    <mergeCell ref="G118:G123"/>
    <mergeCell ref="G156:G161"/>
    <mergeCell ref="H156:H161"/>
    <mergeCell ref="I156:I161"/>
    <mergeCell ref="C150:C155"/>
    <mergeCell ref="D150:D155"/>
    <mergeCell ref="E150:E155"/>
    <mergeCell ref="F150:F155"/>
    <mergeCell ref="G150:G155"/>
    <mergeCell ref="H134:H143"/>
    <mergeCell ref="I134:I143"/>
    <mergeCell ref="C144:C149"/>
    <mergeCell ref="D144:D149"/>
    <mergeCell ref="E144:E149"/>
    <mergeCell ref="F144:F149"/>
    <mergeCell ref="G144:G149"/>
    <mergeCell ref="H144:H149"/>
    <mergeCell ref="I144:I149"/>
    <mergeCell ref="C134:C143"/>
    <mergeCell ref="D134:D143"/>
    <mergeCell ref="E134:E143"/>
    <mergeCell ref="F134:F143"/>
    <mergeCell ref="G134:G143"/>
    <mergeCell ref="B6:B57"/>
    <mergeCell ref="B58:B105"/>
    <mergeCell ref="B106:B155"/>
    <mergeCell ref="B156:B173"/>
    <mergeCell ref="H162:H167"/>
    <mergeCell ref="I162:I167"/>
    <mergeCell ref="C168:C173"/>
    <mergeCell ref="D168:D173"/>
    <mergeCell ref="E168:E173"/>
    <mergeCell ref="F168:F173"/>
    <mergeCell ref="G168:G173"/>
    <mergeCell ref="H168:H173"/>
    <mergeCell ref="I168:I173"/>
    <mergeCell ref="C162:C167"/>
    <mergeCell ref="D162:D167"/>
    <mergeCell ref="E162:E167"/>
    <mergeCell ref="F162:F167"/>
    <mergeCell ref="G162:G167"/>
    <mergeCell ref="H150:H155"/>
    <mergeCell ref="I150:I155"/>
    <mergeCell ref="C156:C161"/>
    <mergeCell ref="D156:D161"/>
    <mergeCell ref="E156:E161"/>
    <mergeCell ref="F156:F161"/>
  </mergeCells>
  <phoneticPr fontId="3"/>
  <conditionalFormatting sqref="AD6:AD173 AF6:AF173 AJ6:AJ173 AH6:AH173">
    <cfRule type="cellIs" dxfId="68" priority="18" stopIfTrue="1" operator="greaterThanOrEqual">
      <formula>10</formula>
    </cfRule>
    <cfRule type="cellIs" dxfId="67" priority="19" stopIfTrue="1" operator="greaterThanOrEqual">
      <formula>1</formula>
    </cfRule>
    <cfRule type="cellIs" dxfId="66" priority="20" stopIfTrue="1" operator="greaterThanOrEqual">
      <formula>0.1</formula>
    </cfRule>
  </conditionalFormatting>
  <conditionalFormatting sqref="Q6:Q173 S6:S173 W6:W173 U6:U173">
    <cfRule type="cellIs" dxfId="65" priority="15" stopIfTrue="1" operator="greaterThanOrEqual">
      <formula>10</formula>
    </cfRule>
    <cfRule type="cellIs" dxfId="64" priority="16" stopIfTrue="1" operator="greaterThanOrEqual">
      <formula>1</formula>
    </cfRule>
    <cfRule type="cellIs" dxfId="63" priority="17" stopIfTrue="1" operator="greaterThanOrEqual">
      <formula>0.1</formula>
    </cfRule>
  </conditionalFormatting>
  <conditionalFormatting sqref="X6:X173">
    <cfRule type="expression" dxfId="62" priority="9" stopIfTrue="1">
      <formula>AND(R6="±",Q6&gt;=10)</formula>
    </cfRule>
    <cfRule type="expression" dxfId="61" priority="10" stopIfTrue="1">
      <formula>AND(R6="±",Q6&gt;=1)</formula>
    </cfRule>
    <cfRule type="expression" dxfId="60" priority="11" stopIfTrue="1">
      <formula>AND(R6="±",Q6&gt;=0.1)</formula>
    </cfRule>
    <cfRule type="expression" dxfId="59" priority="12" stopIfTrue="1">
      <formula>AND(P6="&lt;",U6&gt;=10)</formula>
    </cfRule>
    <cfRule type="expression" dxfId="58" priority="13" stopIfTrue="1">
      <formula>AND(P6="&lt;",U6&gt;=1)</formula>
    </cfRule>
    <cfRule type="expression" dxfId="57" priority="14" stopIfTrue="1">
      <formula>AND(P6="&lt;",U6&gt;=0.1)</formula>
    </cfRule>
  </conditionalFormatting>
  <conditionalFormatting sqref="AK6:AK173">
    <cfRule type="expression" dxfId="56" priority="2" stopIfTrue="1">
      <formula>AND(AE6="±",AD6&gt;=10)</formula>
    </cfRule>
    <cfRule type="expression" dxfId="55" priority="3" stopIfTrue="1">
      <formula>AND(AE6="±",AD6&gt;=1)</formula>
    </cfRule>
    <cfRule type="expression" dxfId="54" priority="4" stopIfTrue="1">
      <formula>AND(AE6="±",AD6&gt;=0.1)</formula>
    </cfRule>
    <cfRule type="expression" dxfId="53" priority="5" stopIfTrue="1">
      <formula>AND(AC6="&lt;",AH6&gt;=10)</formula>
    </cfRule>
    <cfRule type="expression" dxfId="52" priority="6" stopIfTrue="1">
      <formula>AND(AC6="&lt;",AH6&gt;=1)</formula>
    </cfRule>
    <cfRule type="expression" dxfId="51" priority="7" stopIfTrue="1">
      <formula>AND(AC6="&lt;",AH6&gt;=0.1)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1" fitToHeight="0" orientation="landscape" r:id="rId1"/>
  <headerFooter scaleWithDoc="0">
    <oddHeader>&amp;C&amp;18表4.3.3.1(3) 福島県 &amp;A &amp;P/&amp;N</oddHeader>
  </headerFooter>
  <rowBreaks count="3" manualBreakCount="3">
    <brk id="57" min="1" max="38" man="1"/>
    <brk id="105" min="1" max="38" man="1"/>
    <brk id="155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3CC8DA49-D20A-4783-993B-A2C74D1C4764}">
            <xm:f>NOT(ISERROR(SEARCH("-",X6)))</xm:f>
            <xm:f>"-"</xm:f>
            <x14:dxf>
              <numFmt numFmtId="187" formatCode="@_ "/>
            </x14:dxf>
          </x14:cfRule>
          <xm:sqref>X6:X173</xm:sqref>
        </x14:conditionalFormatting>
        <x14:conditionalFormatting xmlns:xm="http://schemas.microsoft.com/office/excel/2006/main">
          <x14:cfRule type="containsText" priority="1" stopIfTrue="1" operator="containsText" id="{2E5B390C-87E2-466C-99C4-2B9A52A1E5AE}">
            <xm:f>NOT(ISERROR(SEARCH("-",AK6)))</xm:f>
            <xm:f>"-"</xm:f>
            <x14:dxf>
              <numFmt numFmtId="187" formatCode="@_ "/>
            </x14:dxf>
          </x14:cfRule>
          <xm:sqref>AK6:AK173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9B8A-4ED4-426F-9FA3-432A4AFF1795}">
  <sheetPr codeName="Sheet18">
    <tabColor theme="9" tint="0.79998168889431442"/>
    <pageSetUpPr fitToPage="1"/>
  </sheetPr>
  <dimension ref="A1:AE426"/>
  <sheetViews>
    <sheetView view="pageBreakPreview" zoomScaleNormal="100" zoomScaleSheetLayoutView="100" workbookViewId="0">
      <pane xSplit="9" ySplit="4" topLeftCell="J5" activePane="bottomRight" state="frozen"/>
      <selection activeCell="J1" sqref="J1:J4"/>
      <selection pane="topRight" activeCell="J1" sqref="J1:J4"/>
      <selection pane="bottomLeft" activeCell="J1" sqref="J1:J4"/>
      <selection pane="bottomRight" activeCell="C3" sqref="C3:C4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customWidth="1"/>
    <col min="4" max="4" width="20.54296875" style="35" customWidth="1"/>
    <col min="5" max="5" width="13.54296875" style="35" customWidth="1"/>
    <col min="6" max="6" width="10.453125" style="35" hidden="1" customWidth="1"/>
    <col min="7" max="7" width="0" style="35" hidden="1" customWidth="1"/>
    <col min="8" max="8" width="13.36328125" style="35" customWidth="1"/>
    <col min="9" max="9" width="5.816406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25.81640625" style="35" customWidth="1"/>
    <col min="17" max="17" width="9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2.453125" style="37" hidden="1" customWidth="1"/>
    <col min="25" max="25" width="6.1796875" style="36" hidden="1" customWidth="1"/>
    <col min="26" max="27" width="6.81640625" style="36" customWidth="1"/>
    <col min="28" max="28" width="2.453125" style="37" hidden="1" customWidth="1"/>
    <col min="29" max="29" width="6.1796875" style="36" hidden="1" customWidth="1"/>
    <col min="30" max="30" width="25.81640625" style="35" customWidth="1"/>
    <col min="31" max="31" width="2.453125" style="35" customWidth="1"/>
    <col min="32" max="16384" width="8.90625" style="35"/>
  </cols>
  <sheetData>
    <row r="1" spans="1:31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85" t="s">
        <v>19</v>
      </c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1:31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85"/>
      <c r="N2" s="191" t="s">
        <v>1</v>
      </c>
      <c r="O2" s="191"/>
      <c r="P2" s="191"/>
      <c r="Q2" s="191"/>
      <c r="R2" s="191"/>
      <c r="S2" s="191"/>
      <c r="T2" s="191"/>
      <c r="U2" s="191"/>
      <c r="V2" s="205" t="s">
        <v>20</v>
      </c>
      <c r="W2" s="206"/>
      <c r="X2" s="206"/>
      <c r="Y2" s="206"/>
      <c r="Z2" s="206"/>
      <c r="AA2" s="206"/>
      <c r="AB2" s="206"/>
      <c r="AC2" s="207"/>
      <c r="AD2" s="191" t="s">
        <v>2</v>
      </c>
    </row>
    <row r="3" spans="1:31" s="2" customFormat="1" ht="14.15" customHeight="1" x14ac:dyDescent="0.2">
      <c r="B3" s="186"/>
      <c r="C3" s="191" t="s">
        <v>3</v>
      </c>
      <c r="D3" s="191" t="s">
        <v>26</v>
      </c>
      <c r="E3" s="191"/>
      <c r="F3" s="191"/>
      <c r="G3" s="191"/>
      <c r="H3" s="191" t="s">
        <v>27</v>
      </c>
      <c r="I3" s="256" t="s">
        <v>28</v>
      </c>
      <c r="J3" s="188"/>
      <c r="K3" s="189"/>
      <c r="L3" s="190"/>
      <c r="M3" s="185"/>
      <c r="N3" s="185" t="s">
        <v>44</v>
      </c>
      <c r="O3" s="190" t="s">
        <v>45</v>
      </c>
      <c r="P3" s="189" t="s">
        <v>30</v>
      </c>
      <c r="Q3" s="189" t="s">
        <v>31</v>
      </c>
      <c r="R3" s="190" t="s">
        <v>58</v>
      </c>
      <c r="S3" s="193" t="s">
        <v>47</v>
      </c>
      <c r="T3" s="194" t="s">
        <v>48</v>
      </c>
      <c r="U3" s="194" t="s">
        <v>49</v>
      </c>
      <c r="V3" s="175" t="s">
        <v>9</v>
      </c>
      <c r="W3" s="176"/>
      <c r="X3" s="176"/>
      <c r="Y3" s="176"/>
      <c r="Z3" s="176"/>
      <c r="AA3" s="176"/>
      <c r="AB3" s="176"/>
      <c r="AC3" s="177"/>
      <c r="AD3" s="191"/>
    </row>
    <row r="4" spans="1:31" s="2" customFormat="1" ht="14.15" customHeight="1" x14ac:dyDescent="0.2">
      <c r="B4" s="186"/>
      <c r="C4" s="191"/>
      <c r="D4" s="191"/>
      <c r="E4" s="191"/>
      <c r="F4" s="191"/>
      <c r="G4" s="191"/>
      <c r="H4" s="191"/>
      <c r="I4" s="256"/>
      <c r="J4" s="188"/>
      <c r="K4" s="189"/>
      <c r="L4" s="190"/>
      <c r="M4" s="185"/>
      <c r="N4" s="185"/>
      <c r="O4" s="190"/>
      <c r="P4" s="189"/>
      <c r="Q4" s="189"/>
      <c r="R4" s="190"/>
      <c r="S4" s="193"/>
      <c r="T4" s="194"/>
      <c r="U4" s="194"/>
      <c r="V4" s="175" t="s">
        <v>10</v>
      </c>
      <c r="W4" s="176"/>
      <c r="X4" s="176"/>
      <c r="Y4" s="177"/>
      <c r="Z4" s="175" t="s">
        <v>11</v>
      </c>
      <c r="AA4" s="176"/>
      <c r="AB4" s="176"/>
      <c r="AC4" s="177"/>
      <c r="AD4" s="191"/>
    </row>
    <row r="5" spans="1:31" s="2" customFormat="1" ht="14.15" customHeight="1" x14ac:dyDescent="0.2">
      <c r="A5" s="53"/>
      <c r="B5" s="146" t="s">
        <v>42</v>
      </c>
      <c r="C5" s="245">
        <v>177</v>
      </c>
      <c r="D5" s="246" t="s">
        <v>344</v>
      </c>
      <c r="E5" s="247"/>
      <c r="F5" s="257"/>
      <c r="G5" s="180"/>
      <c r="H5" s="245" t="s">
        <v>345</v>
      </c>
      <c r="I5" s="54" t="s">
        <v>18</v>
      </c>
      <c r="J5" s="259">
        <v>44342</v>
      </c>
      <c r="K5" s="260" t="s">
        <v>402</v>
      </c>
      <c r="L5" s="261">
        <v>17.399999999999999</v>
      </c>
      <c r="M5" s="262">
        <v>65.150000000000006</v>
      </c>
      <c r="N5" s="101">
        <v>13.2</v>
      </c>
      <c r="O5" s="103">
        <v>0.5</v>
      </c>
      <c r="P5" s="104" t="s">
        <v>401</v>
      </c>
      <c r="Q5" s="104" t="s">
        <v>397</v>
      </c>
      <c r="R5" s="263">
        <v>3.2</v>
      </c>
      <c r="S5" s="114">
        <v>5.12</v>
      </c>
      <c r="T5" s="107">
        <v>1</v>
      </c>
      <c r="U5" s="108">
        <v>1</v>
      </c>
      <c r="V5" s="109" t="s">
        <v>571</v>
      </c>
      <c r="W5" s="110">
        <v>0.81</v>
      </c>
      <c r="X5" s="111"/>
      <c r="Y5" s="112"/>
      <c r="Z5" s="109" t="s">
        <v>571</v>
      </c>
      <c r="AA5" s="110">
        <v>0.75</v>
      </c>
      <c r="AB5" s="111"/>
      <c r="AC5" s="112"/>
      <c r="AD5" s="113"/>
      <c r="AE5" s="18"/>
    </row>
    <row r="6" spans="1:31" x14ac:dyDescent="0.2">
      <c r="B6" s="147"/>
      <c r="C6" s="243"/>
      <c r="D6" s="240"/>
      <c r="E6" s="241"/>
      <c r="F6" s="258"/>
      <c r="G6" s="181"/>
      <c r="H6" s="243"/>
      <c r="I6" s="4" t="s">
        <v>268</v>
      </c>
      <c r="J6" s="223"/>
      <c r="K6" s="225"/>
      <c r="L6" s="227"/>
      <c r="M6" s="229"/>
      <c r="N6" s="5">
        <v>10</v>
      </c>
      <c r="O6" s="7">
        <v>64.150000000000006</v>
      </c>
      <c r="P6" s="8" t="s">
        <v>434</v>
      </c>
      <c r="Q6" s="8" t="s">
        <v>451</v>
      </c>
      <c r="R6" s="231"/>
      <c r="S6" s="19">
        <v>11.8</v>
      </c>
      <c r="T6" s="11">
        <v>52</v>
      </c>
      <c r="U6" s="12">
        <v>128</v>
      </c>
      <c r="V6" s="13" t="s">
        <v>571</v>
      </c>
      <c r="W6" s="88">
        <v>0.61</v>
      </c>
      <c r="X6" s="15"/>
      <c r="Y6" s="16"/>
      <c r="Z6" s="13" t="s">
        <v>571</v>
      </c>
      <c r="AA6" s="88">
        <v>0.94</v>
      </c>
      <c r="AB6" s="15"/>
      <c r="AC6" s="16"/>
      <c r="AD6" s="17"/>
      <c r="AE6" s="18"/>
    </row>
    <row r="7" spans="1:31" s="2" customFormat="1" ht="14.15" customHeight="1" x14ac:dyDescent="0.2">
      <c r="A7" s="53"/>
      <c r="B7" s="147"/>
      <c r="C7" s="243"/>
      <c r="D7" s="240"/>
      <c r="E7" s="241"/>
      <c r="F7" s="258"/>
      <c r="G7" s="181"/>
      <c r="H7" s="243"/>
      <c r="I7" s="4" t="s">
        <v>18</v>
      </c>
      <c r="J7" s="222">
        <v>44370</v>
      </c>
      <c r="K7" s="224" t="s">
        <v>398</v>
      </c>
      <c r="L7" s="226">
        <v>21.5</v>
      </c>
      <c r="M7" s="228">
        <v>51.4</v>
      </c>
      <c r="N7" s="5">
        <v>20.100000000000001</v>
      </c>
      <c r="O7" s="7">
        <v>0.5</v>
      </c>
      <c r="P7" s="8" t="s">
        <v>407</v>
      </c>
      <c r="Q7" s="8" t="s">
        <v>397</v>
      </c>
      <c r="R7" s="230">
        <v>3.5</v>
      </c>
      <c r="S7" s="19">
        <v>8.5</v>
      </c>
      <c r="T7" s="11" t="s">
        <v>582</v>
      </c>
      <c r="U7" s="12">
        <v>1.1000000000000001</v>
      </c>
      <c r="V7" s="13" t="s">
        <v>571</v>
      </c>
      <c r="W7" s="88">
        <v>0.66</v>
      </c>
      <c r="X7" s="15"/>
      <c r="Y7" s="16"/>
      <c r="Z7" s="13" t="s">
        <v>571</v>
      </c>
      <c r="AA7" s="88">
        <v>0.62</v>
      </c>
      <c r="AB7" s="15"/>
      <c r="AC7" s="16"/>
      <c r="AD7" s="17"/>
      <c r="AE7" s="18"/>
    </row>
    <row r="8" spans="1:31" x14ac:dyDescent="0.2">
      <c r="B8" s="147"/>
      <c r="C8" s="243"/>
      <c r="D8" s="240"/>
      <c r="E8" s="241"/>
      <c r="F8" s="258"/>
      <c r="G8" s="181"/>
      <c r="H8" s="243"/>
      <c r="I8" s="4" t="s">
        <v>268</v>
      </c>
      <c r="J8" s="223"/>
      <c r="K8" s="225"/>
      <c r="L8" s="227"/>
      <c r="M8" s="229"/>
      <c r="N8" s="5">
        <v>7.9</v>
      </c>
      <c r="O8" s="7">
        <v>50.4</v>
      </c>
      <c r="P8" s="8" t="s">
        <v>434</v>
      </c>
      <c r="Q8" s="8" t="s">
        <v>397</v>
      </c>
      <c r="R8" s="231"/>
      <c r="S8" s="19">
        <v>90.1</v>
      </c>
      <c r="T8" s="11" t="s">
        <v>582</v>
      </c>
      <c r="U8" s="12">
        <v>0.5</v>
      </c>
      <c r="V8" s="13" t="s">
        <v>571</v>
      </c>
      <c r="W8" s="88">
        <v>0.78</v>
      </c>
      <c r="X8" s="15"/>
      <c r="Y8" s="16"/>
      <c r="Z8" s="13" t="s">
        <v>571</v>
      </c>
      <c r="AA8" s="88">
        <v>0.84</v>
      </c>
      <c r="AB8" s="15"/>
      <c r="AC8" s="16"/>
      <c r="AD8" s="17"/>
      <c r="AE8" s="18"/>
    </row>
    <row r="9" spans="1:31" s="2" customFormat="1" ht="14.15" customHeight="1" x14ac:dyDescent="0.2">
      <c r="A9" s="53"/>
      <c r="B9" s="147"/>
      <c r="C9" s="243"/>
      <c r="D9" s="240"/>
      <c r="E9" s="241"/>
      <c r="F9" s="258"/>
      <c r="G9" s="181"/>
      <c r="H9" s="243"/>
      <c r="I9" s="4" t="s">
        <v>18</v>
      </c>
      <c r="J9" s="222">
        <v>44433</v>
      </c>
      <c r="K9" s="224" t="s">
        <v>395</v>
      </c>
      <c r="L9" s="226">
        <v>23.2</v>
      </c>
      <c r="M9" s="228">
        <v>38.5</v>
      </c>
      <c r="N9" s="5">
        <v>21.4</v>
      </c>
      <c r="O9" s="7">
        <v>0.5</v>
      </c>
      <c r="P9" s="8" t="s">
        <v>401</v>
      </c>
      <c r="Q9" s="8" t="s">
        <v>397</v>
      </c>
      <c r="R9" s="230">
        <v>2.5</v>
      </c>
      <c r="S9" s="19">
        <v>6.17</v>
      </c>
      <c r="T9" s="11">
        <v>1</v>
      </c>
      <c r="U9" s="12">
        <v>1.8</v>
      </c>
      <c r="V9" s="13" t="s">
        <v>571</v>
      </c>
      <c r="W9" s="88">
        <v>0.69</v>
      </c>
      <c r="X9" s="15"/>
      <c r="Y9" s="16"/>
      <c r="Z9" s="13" t="s">
        <v>571</v>
      </c>
      <c r="AA9" s="88">
        <v>0.69</v>
      </c>
      <c r="AB9" s="15"/>
      <c r="AC9" s="16"/>
      <c r="AD9" s="17"/>
      <c r="AE9" s="18"/>
    </row>
    <row r="10" spans="1:31" x14ac:dyDescent="0.2">
      <c r="B10" s="147"/>
      <c r="C10" s="243"/>
      <c r="D10" s="240"/>
      <c r="E10" s="241"/>
      <c r="F10" s="258"/>
      <c r="G10" s="181"/>
      <c r="H10" s="243"/>
      <c r="I10" s="4" t="s">
        <v>268</v>
      </c>
      <c r="J10" s="223"/>
      <c r="K10" s="225"/>
      <c r="L10" s="227"/>
      <c r="M10" s="229"/>
      <c r="N10" s="5">
        <v>9.9</v>
      </c>
      <c r="O10" s="7">
        <v>37.5</v>
      </c>
      <c r="P10" s="8" t="s">
        <v>434</v>
      </c>
      <c r="Q10" s="8" t="s">
        <v>451</v>
      </c>
      <c r="R10" s="231"/>
      <c r="S10" s="19">
        <v>38.6</v>
      </c>
      <c r="T10" s="11">
        <v>29</v>
      </c>
      <c r="U10" s="12">
        <v>53</v>
      </c>
      <c r="V10" s="13" t="s">
        <v>571</v>
      </c>
      <c r="W10" s="88">
        <v>0.68</v>
      </c>
      <c r="X10" s="15"/>
      <c r="Y10" s="16"/>
      <c r="Z10" s="13" t="s">
        <v>571</v>
      </c>
      <c r="AA10" s="88">
        <v>0.56000000000000005</v>
      </c>
      <c r="AB10" s="15"/>
      <c r="AC10" s="16"/>
      <c r="AD10" s="17"/>
      <c r="AE10" s="18"/>
    </row>
    <row r="11" spans="1:31" s="2" customFormat="1" ht="14.15" customHeight="1" x14ac:dyDescent="0.2">
      <c r="A11" s="53"/>
      <c r="B11" s="147"/>
      <c r="C11" s="243"/>
      <c r="D11" s="240"/>
      <c r="E11" s="241"/>
      <c r="F11" s="258"/>
      <c r="G11" s="181"/>
      <c r="H11" s="243"/>
      <c r="I11" s="4" t="s">
        <v>18</v>
      </c>
      <c r="J11" s="222">
        <v>44489</v>
      </c>
      <c r="K11" s="224" t="s">
        <v>395</v>
      </c>
      <c r="L11" s="226">
        <v>15.4</v>
      </c>
      <c r="M11" s="228">
        <v>45.3</v>
      </c>
      <c r="N11" s="5">
        <v>14.8</v>
      </c>
      <c r="O11" s="7">
        <v>0.5</v>
      </c>
      <c r="P11" s="8" t="s">
        <v>407</v>
      </c>
      <c r="Q11" s="8" t="s">
        <v>397</v>
      </c>
      <c r="R11" s="230">
        <v>3.5</v>
      </c>
      <c r="S11" s="19">
        <v>9.68</v>
      </c>
      <c r="T11" s="11" t="s">
        <v>572</v>
      </c>
      <c r="U11" s="12">
        <v>1.1000000000000001</v>
      </c>
      <c r="V11" s="13" t="s">
        <v>571</v>
      </c>
      <c r="W11" s="88">
        <v>0.57999999999999996</v>
      </c>
      <c r="X11" s="15"/>
      <c r="Y11" s="16"/>
      <c r="Z11" s="13" t="s">
        <v>571</v>
      </c>
      <c r="AA11" s="88">
        <v>0.73</v>
      </c>
      <c r="AB11" s="15"/>
      <c r="AC11" s="16"/>
      <c r="AD11" s="17"/>
      <c r="AE11" s="18"/>
    </row>
    <row r="12" spans="1:31" x14ac:dyDescent="0.2">
      <c r="B12" s="147"/>
      <c r="C12" s="243"/>
      <c r="D12" s="240"/>
      <c r="E12" s="241"/>
      <c r="F12" s="258"/>
      <c r="G12" s="181"/>
      <c r="H12" s="243"/>
      <c r="I12" s="4" t="s">
        <v>268</v>
      </c>
      <c r="J12" s="223"/>
      <c r="K12" s="225"/>
      <c r="L12" s="227"/>
      <c r="M12" s="229"/>
      <c r="N12" s="5">
        <v>7</v>
      </c>
      <c r="O12" s="7">
        <v>44.3</v>
      </c>
      <c r="P12" s="8" t="s">
        <v>434</v>
      </c>
      <c r="Q12" s="8" t="s">
        <v>397</v>
      </c>
      <c r="R12" s="231"/>
      <c r="S12" s="19">
        <v>30</v>
      </c>
      <c r="T12" s="11" t="s">
        <v>572</v>
      </c>
      <c r="U12" s="12">
        <v>1.4</v>
      </c>
      <c r="V12" s="13" t="s">
        <v>571</v>
      </c>
      <c r="W12" s="88">
        <v>0.63</v>
      </c>
      <c r="X12" s="15"/>
      <c r="Y12" s="16"/>
      <c r="Z12" s="13" t="s">
        <v>571</v>
      </c>
      <c r="AA12" s="88">
        <v>0.78</v>
      </c>
      <c r="AB12" s="15"/>
      <c r="AC12" s="16"/>
      <c r="AD12" s="17"/>
      <c r="AE12" s="18"/>
    </row>
    <row r="13" spans="1:31" s="2" customFormat="1" ht="14.15" customHeight="1" x14ac:dyDescent="0.2">
      <c r="A13" s="53"/>
      <c r="B13" s="147"/>
      <c r="C13" s="243"/>
      <c r="D13" s="240"/>
      <c r="E13" s="241"/>
      <c r="F13" s="258"/>
      <c r="G13" s="181"/>
      <c r="H13" s="243"/>
      <c r="I13" s="4" t="s">
        <v>18</v>
      </c>
      <c r="J13" s="222">
        <v>44517</v>
      </c>
      <c r="K13" s="224" t="s">
        <v>402</v>
      </c>
      <c r="L13" s="226">
        <v>12.9</v>
      </c>
      <c r="M13" s="228">
        <v>45.4</v>
      </c>
      <c r="N13" s="5">
        <v>10.199999999999999</v>
      </c>
      <c r="O13" s="7">
        <v>0.5</v>
      </c>
      <c r="P13" s="8" t="s">
        <v>407</v>
      </c>
      <c r="Q13" s="8" t="s">
        <v>397</v>
      </c>
      <c r="R13" s="230">
        <v>4.5</v>
      </c>
      <c r="S13" s="19">
        <v>8.94</v>
      </c>
      <c r="T13" s="11" t="s">
        <v>572</v>
      </c>
      <c r="U13" s="12">
        <v>0.9</v>
      </c>
      <c r="V13" s="13" t="s">
        <v>571</v>
      </c>
      <c r="W13" s="88">
        <v>0.77</v>
      </c>
      <c r="X13" s="15"/>
      <c r="Y13" s="16"/>
      <c r="Z13" s="13" t="s">
        <v>571</v>
      </c>
      <c r="AA13" s="88">
        <v>0.64</v>
      </c>
      <c r="AB13" s="15"/>
      <c r="AC13" s="16"/>
      <c r="AD13" s="17"/>
      <c r="AE13" s="18"/>
    </row>
    <row r="14" spans="1:31" x14ac:dyDescent="0.2">
      <c r="B14" s="147"/>
      <c r="C14" s="243"/>
      <c r="D14" s="240"/>
      <c r="E14" s="241"/>
      <c r="F14" s="258"/>
      <c r="G14" s="181"/>
      <c r="H14" s="243"/>
      <c r="I14" s="4" t="s">
        <v>268</v>
      </c>
      <c r="J14" s="223"/>
      <c r="K14" s="225"/>
      <c r="L14" s="227"/>
      <c r="M14" s="229"/>
      <c r="N14" s="5">
        <v>7.7</v>
      </c>
      <c r="O14" s="7">
        <v>44.4</v>
      </c>
      <c r="P14" s="8" t="s">
        <v>434</v>
      </c>
      <c r="Q14" s="8" t="s">
        <v>451</v>
      </c>
      <c r="R14" s="231"/>
      <c r="S14" s="19">
        <v>65.8</v>
      </c>
      <c r="T14" s="11">
        <v>15</v>
      </c>
      <c r="U14" s="12">
        <v>33</v>
      </c>
      <c r="V14" s="13" t="s">
        <v>571</v>
      </c>
      <c r="W14" s="88">
        <v>0.93</v>
      </c>
      <c r="X14" s="15"/>
      <c r="Y14" s="16"/>
      <c r="Z14" s="13" t="s">
        <v>571</v>
      </c>
      <c r="AA14" s="88">
        <v>0.66</v>
      </c>
      <c r="AB14" s="15"/>
      <c r="AC14" s="16"/>
      <c r="AD14" s="17"/>
      <c r="AE14" s="18"/>
    </row>
    <row r="15" spans="1:31" s="2" customFormat="1" ht="14.15" customHeight="1" x14ac:dyDescent="0.2">
      <c r="A15" s="53"/>
      <c r="B15" s="147"/>
      <c r="C15" s="243"/>
      <c r="D15" s="240"/>
      <c r="E15" s="241"/>
      <c r="F15" s="258"/>
      <c r="G15" s="181"/>
      <c r="H15" s="243"/>
      <c r="I15" s="4" t="s">
        <v>18</v>
      </c>
      <c r="J15" s="222">
        <v>44538</v>
      </c>
      <c r="K15" s="224" t="s">
        <v>395</v>
      </c>
      <c r="L15" s="226">
        <v>8.4</v>
      </c>
      <c r="M15" s="228">
        <v>45.4</v>
      </c>
      <c r="N15" s="5">
        <v>6.5</v>
      </c>
      <c r="O15" s="7">
        <v>0.5</v>
      </c>
      <c r="P15" s="8" t="s">
        <v>407</v>
      </c>
      <c r="Q15" s="8" t="s">
        <v>397</v>
      </c>
      <c r="R15" s="230">
        <v>4.5</v>
      </c>
      <c r="S15" s="19">
        <v>7.37</v>
      </c>
      <c r="T15" s="11" t="s">
        <v>572</v>
      </c>
      <c r="U15" s="12">
        <v>1</v>
      </c>
      <c r="V15" s="13" t="s">
        <v>571</v>
      </c>
      <c r="W15" s="88">
        <v>0.89</v>
      </c>
      <c r="X15" s="15"/>
      <c r="Y15" s="16"/>
      <c r="Z15" s="13" t="s">
        <v>571</v>
      </c>
      <c r="AA15" s="88">
        <v>0.69</v>
      </c>
      <c r="AB15" s="15"/>
      <c r="AC15" s="16"/>
      <c r="AD15" s="17"/>
      <c r="AE15" s="18"/>
    </row>
    <row r="16" spans="1:31" x14ac:dyDescent="0.2">
      <c r="B16" s="147"/>
      <c r="C16" s="243"/>
      <c r="D16" s="240"/>
      <c r="E16" s="241"/>
      <c r="F16" s="258"/>
      <c r="G16" s="181"/>
      <c r="H16" s="243"/>
      <c r="I16" s="4" t="s">
        <v>268</v>
      </c>
      <c r="J16" s="223"/>
      <c r="K16" s="225"/>
      <c r="L16" s="227"/>
      <c r="M16" s="229"/>
      <c r="N16" s="5">
        <v>5.9</v>
      </c>
      <c r="O16" s="7">
        <v>44.4</v>
      </c>
      <c r="P16" s="8" t="s">
        <v>434</v>
      </c>
      <c r="Q16" s="8" t="s">
        <v>397</v>
      </c>
      <c r="R16" s="231"/>
      <c r="S16" s="19">
        <v>13.7</v>
      </c>
      <c r="T16" s="11" t="s">
        <v>572</v>
      </c>
      <c r="U16" s="12">
        <v>0.8</v>
      </c>
      <c r="V16" s="13" t="s">
        <v>571</v>
      </c>
      <c r="W16" s="88">
        <v>0.89</v>
      </c>
      <c r="X16" s="15"/>
      <c r="Y16" s="16"/>
      <c r="Z16" s="13" t="s">
        <v>571</v>
      </c>
      <c r="AA16" s="88">
        <v>0.78</v>
      </c>
      <c r="AB16" s="15"/>
      <c r="AC16" s="16"/>
      <c r="AD16" s="17"/>
      <c r="AE16" s="18"/>
    </row>
    <row r="17" spans="2:31" x14ac:dyDescent="0.2">
      <c r="B17" s="147"/>
      <c r="C17" s="243">
        <v>178</v>
      </c>
      <c r="D17" s="240" t="s">
        <v>346</v>
      </c>
      <c r="E17" s="241"/>
      <c r="F17" s="158"/>
      <c r="G17" s="164"/>
      <c r="H17" s="243" t="s">
        <v>347</v>
      </c>
      <c r="I17" s="4" t="s">
        <v>18</v>
      </c>
      <c r="J17" s="222">
        <v>44330</v>
      </c>
      <c r="K17" s="224" t="s">
        <v>398</v>
      </c>
      <c r="L17" s="226">
        <v>20.5</v>
      </c>
      <c r="M17" s="228">
        <v>5.7</v>
      </c>
      <c r="N17" s="5">
        <v>15.8</v>
      </c>
      <c r="O17" s="7">
        <v>0.5</v>
      </c>
      <c r="P17" s="8" t="s">
        <v>407</v>
      </c>
      <c r="Q17" s="8" t="s">
        <v>397</v>
      </c>
      <c r="R17" s="230">
        <v>3.5</v>
      </c>
      <c r="S17" s="19">
        <v>3.42</v>
      </c>
      <c r="T17" s="11">
        <v>2</v>
      </c>
      <c r="U17" s="12">
        <v>1</v>
      </c>
      <c r="V17" s="13" t="s">
        <v>571</v>
      </c>
      <c r="W17" s="88">
        <v>0.64</v>
      </c>
      <c r="X17" s="15"/>
      <c r="Y17" s="16"/>
      <c r="Z17" s="13" t="s">
        <v>571</v>
      </c>
      <c r="AA17" s="88">
        <v>0.84</v>
      </c>
      <c r="AB17" s="15"/>
      <c r="AC17" s="16"/>
      <c r="AD17" s="17"/>
      <c r="AE17" s="18"/>
    </row>
    <row r="18" spans="2:31" x14ac:dyDescent="0.2">
      <c r="B18" s="147"/>
      <c r="C18" s="243"/>
      <c r="D18" s="240"/>
      <c r="E18" s="241"/>
      <c r="F18" s="158"/>
      <c r="G18" s="164"/>
      <c r="H18" s="243"/>
      <c r="I18" s="4" t="s">
        <v>268</v>
      </c>
      <c r="J18" s="223"/>
      <c r="K18" s="225"/>
      <c r="L18" s="227"/>
      <c r="M18" s="229"/>
      <c r="N18" s="5">
        <v>15.6</v>
      </c>
      <c r="O18" s="7">
        <v>4.7</v>
      </c>
      <c r="P18" s="8" t="s">
        <v>434</v>
      </c>
      <c r="Q18" s="8" t="s">
        <v>397</v>
      </c>
      <c r="R18" s="231"/>
      <c r="S18" s="19">
        <v>3.95</v>
      </c>
      <c r="T18" s="11">
        <v>1</v>
      </c>
      <c r="U18" s="12">
        <v>1</v>
      </c>
      <c r="V18" s="13" t="s">
        <v>571</v>
      </c>
      <c r="W18" s="88">
        <v>0.79</v>
      </c>
      <c r="X18" s="15"/>
      <c r="Y18" s="16"/>
      <c r="Z18" s="13" t="s">
        <v>571</v>
      </c>
      <c r="AA18" s="88">
        <v>0.88</v>
      </c>
      <c r="AB18" s="15"/>
      <c r="AC18" s="16"/>
      <c r="AD18" s="17"/>
      <c r="AE18" s="18"/>
    </row>
    <row r="19" spans="2:31" x14ac:dyDescent="0.2">
      <c r="B19" s="147"/>
      <c r="C19" s="243"/>
      <c r="D19" s="240"/>
      <c r="E19" s="241"/>
      <c r="F19" s="158"/>
      <c r="G19" s="164"/>
      <c r="H19" s="243"/>
      <c r="I19" s="4" t="s">
        <v>18</v>
      </c>
      <c r="J19" s="222">
        <v>44355</v>
      </c>
      <c r="K19" s="224" t="s">
        <v>398</v>
      </c>
      <c r="L19" s="226">
        <v>16.8</v>
      </c>
      <c r="M19" s="228">
        <v>7.4</v>
      </c>
      <c r="N19" s="5">
        <v>20</v>
      </c>
      <c r="O19" s="7">
        <v>0.5</v>
      </c>
      <c r="P19" s="8" t="s">
        <v>407</v>
      </c>
      <c r="Q19" s="8" t="s">
        <v>397</v>
      </c>
      <c r="R19" s="230">
        <v>3.8</v>
      </c>
      <c r="S19" s="19">
        <v>3.16</v>
      </c>
      <c r="T19" s="11">
        <v>1</v>
      </c>
      <c r="U19" s="12">
        <v>2.1</v>
      </c>
      <c r="V19" s="13" t="s">
        <v>571</v>
      </c>
      <c r="W19" s="88">
        <v>0.56999999999999995</v>
      </c>
      <c r="X19" s="15"/>
      <c r="Y19" s="16"/>
      <c r="Z19" s="13" t="s">
        <v>571</v>
      </c>
      <c r="AA19" s="88">
        <v>0.71</v>
      </c>
      <c r="AB19" s="15"/>
      <c r="AC19" s="16"/>
      <c r="AD19" s="17"/>
      <c r="AE19" s="18"/>
    </row>
    <row r="20" spans="2:31" x14ac:dyDescent="0.2">
      <c r="B20" s="147"/>
      <c r="C20" s="243"/>
      <c r="D20" s="240"/>
      <c r="E20" s="241"/>
      <c r="F20" s="158"/>
      <c r="G20" s="164"/>
      <c r="H20" s="243"/>
      <c r="I20" s="4" t="s">
        <v>268</v>
      </c>
      <c r="J20" s="223"/>
      <c r="K20" s="225"/>
      <c r="L20" s="227"/>
      <c r="M20" s="229"/>
      <c r="N20" s="5">
        <v>17.7</v>
      </c>
      <c r="O20" s="7">
        <v>6.4</v>
      </c>
      <c r="P20" s="8" t="s">
        <v>434</v>
      </c>
      <c r="Q20" s="8" t="s">
        <v>397</v>
      </c>
      <c r="R20" s="231"/>
      <c r="S20" s="19">
        <v>3.25</v>
      </c>
      <c r="T20" s="11">
        <v>2</v>
      </c>
      <c r="U20" s="12">
        <v>1.8</v>
      </c>
      <c r="V20" s="13" t="s">
        <v>571</v>
      </c>
      <c r="W20" s="88">
        <v>0.72</v>
      </c>
      <c r="X20" s="15"/>
      <c r="Y20" s="16"/>
      <c r="Z20" s="13" t="s">
        <v>571</v>
      </c>
      <c r="AA20" s="88">
        <v>0.79</v>
      </c>
      <c r="AB20" s="15"/>
      <c r="AC20" s="16"/>
      <c r="AD20" s="17"/>
      <c r="AE20" s="18"/>
    </row>
    <row r="21" spans="2:31" x14ac:dyDescent="0.2">
      <c r="B21" s="147"/>
      <c r="C21" s="243"/>
      <c r="D21" s="240"/>
      <c r="E21" s="241"/>
      <c r="F21" s="158"/>
      <c r="G21" s="164"/>
      <c r="H21" s="243"/>
      <c r="I21" s="4" t="s">
        <v>18</v>
      </c>
      <c r="J21" s="222">
        <v>44424</v>
      </c>
      <c r="K21" s="224" t="s">
        <v>398</v>
      </c>
      <c r="L21" s="226">
        <v>19.399999999999999</v>
      </c>
      <c r="M21" s="228">
        <v>6.4</v>
      </c>
      <c r="N21" s="5">
        <v>22.8</v>
      </c>
      <c r="O21" s="7">
        <v>0.5</v>
      </c>
      <c r="P21" s="8" t="s">
        <v>407</v>
      </c>
      <c r="Q21" s="8" t="s">
        <v>397</v>
      </c>
      <c r="R21" s="230">
        <v>2.5</v>
      </c>
      <c r="S21" s="19">
        <v>3.67</v>
      </c>
      <c r="T21" s="11">
        <v>1</v>
      </c>
      <c r="U21" s="12">
        <v>1.5</v>
      </c>
      <c r="V21" s="13" t="s">
        <v>571</v>
      </c>
      <c r="W21" s="88">
        <v>0.78</v>
      </c>
      <c r="X21" s="15"/>
      <c r="Y21" s="16"/>
      <c r="Z21" s="13" t="s">
        <v>571</v>
      </c>
      <c r="AA21" s="88">
        <v>0.74</v>
      </c>
      <c r="AB21" s="15"/>
      <c r="AC21" s="16"/>
      <c r="AD21" s="17"/>
      <c r="AE21" s="18"/>
    </row>
    <row r="22" spans="2:31" x14ac:dyDescent="0.2">
      <c r="B22" s="147"/>
      <c r="C22" s="243"/>
      <c r="D22" s="240"/>
      <c r="E22" s="241"/>
      <c r="F22" s="158"/>
      <c r="G22" s="164"/>
      <c r="H22" s="243"/>
      <c r="I22" s="4" t="s">
        <v>268</v>
      </c>
      <c r="J22" s="223"/>
      <c r="K22" s="225"/>
      <c r="L22" s="227"/>
      <c r="M22" s="229"/>
      <c r="N22" s="5">
        <v>19.5</v>
      </c>
      <c r="O22" s="7">
        <v>5.4</v>
      </c>
      <c r="P22" s="8" t="s">
        <v>434</v>
      </c>
      <c r="Q22" s="8" t="s">
        <v>397</v>
      </c>
      <c r="R22" s="231"/>
      <c r="S22" s="19">
        <v>3.69</v>
      </c>
      <c r="T22" s="11">
        <v>1</v>
      </c>
      <c r="U22" s="12">
        <v>1.1000000000000001</v>
      </c>
      <c r="V22" s="13" t="s">
        <v>571</v>
      </c>
      <c r="W22" s="88">
        <v>0.84</v>
      </c>
      <c r="X22" s="15"/>
      <c r="Y22" s="16"/>
      <c r="Z22" s="13" t="s">
        <v>571</v>
      </c>
      <c r="AA22" s="88">
        <v>0.67</v>
      </c>
      <c r="AB22" s="15"/>
      <c r="AC22" s="16"/>
      <c r="AD22" s="17"/>
      <c r="AE22" s="18"/>
    </row>
    <row r="23" spans="2:31" x14ac:dyDescent="0.2">
      <c r="B23" s="147"/>
      <c r="C23" s="243"/>
      <c r="D23" s="240"/>
      <c r="E23" s="241"/>
      <c r="F23" s="158"/>
      <c r="G23" s="164"/>
      <c r="H23" s="243"/>
      <c r="I23" s="4" t="s">
        <v>18</v>
      </c>
      <c r="J23" s="222">
        <v>44480</v>
      </c>
      <c r="K23" s="224" t="s">
        <v>398</v>
      </c>
      <c r="L23" s="226">
        <v>18.8</v>
      </c>
      <c r="M23" s="228">
        <v>7</v>
      </c>
      <c r="N23" s="5">
        <v>19.3</v>
      </c>
      <c r="O23" s="7">
        <v>0.5</v>
      </c>
      <c r="P23" s="8" t="s">
        <v>407</v>
      </c>
      <c r="Q23" s="8" t="s">
        <v>397</v>
      </c>
      <c r="R23" s="230">
        <v>3</v>
      </c>
      <c r="S23" s="19">
        <v>3.47</v>
      </c>
      <c r="T23" s="11">
        <v>1</v>
      </c>
      <c r="U23" s="12">
        <v>1.7</v>
      </c>
      <c r="V23" s="13" t="s">
        <v>571</v>
      </c>
      <c r="W23" s="88">
        <v>0.9</v>
      </c>
      <c r="X23" s="15"/>
      <c r="Y23" s="16"/>
      <c r="Z23" s="13" t="s">
        <v>571</v>
      </c>
      <c r="AA23" s="88">
        <v>0.99</v>
      </c>
      <c r="AB23" s="15"/>
      <c r="AC23" s="16"/>
      <c r="AD23" s="17"/>
      <c r="AE23" s="18"/>
    </row>
    <row r="24" spans="2:31" x14ac:dyDescent="0.2">
      <c r="B24" s="147"/>
      <c r="C24" s="243"/>
      <c r="D24" s="240"/>
      <c r="E24" s="241"/>
      <c r="F24" s="158"/>
      <c r="G24" s="164"/>
      <c r="H24" s="243"/>
      <c r="I24" s="4" t="s">
        <v>268</v>
      </c>
      <c r="J24" s="223"/>
      <c r="K24" s="225"/>
      <c r="L24" s="227"/>
      <c r="M24" s="229"/>
      <c r="N24" s="5">
        <v>18.5</v>
      </c>
      <c r="O24" s="7">
        <v>6</v>
      </c>
      <c r="P24" s="8" t="s">
        <v>434</v>
      </c>
      <c r="Q24" s="8" t="s">
        <v>397</v>
      </c>
      <c r="R24" s="231"/>
      <c r="S24" s="19">
        <v>3.7</v>
      </c>
      <c r="T24" s="11">
        <v>3</v>
      </c>
      <c r="U24" s="12">
        <v>2.7</v>
      </c>
      <c r="V24" s="13" t="s">
        <v>571</v>
      </c>
      <c r="W24" s="88">
        <v>0.9</v>
      </c>
      <c r="X24" s="15"/>
      <c r="Y24" s="16"/>
      <c r="Z24" s="13" t="s">
        <v>571</v>
      </c>
      <c r="AA24" s="88">
        <v>0.7</v>
      </c>
      <c r="AB24" s="15"/>
      <c r="AC24" s="16"/>
      <c r="AD24" s="17"/>
      <c r="AE24" s="18"/>
    </row>
    <row r="25" spans="2:31" x14ac:dyDescent="0.2">
      <c r="B25" s="147"/>
      <c r="C25" s="243"/>
      <c r="D25" s="240"/>
      <c r="E25" s="241"/>
      <c r="F25" s="158"/>
      <c r="G25" s="164"/>
      <c r="H25" s="243"/>
      <c r="I25" s="4" t="s">
        <v>18</v>
      </c>
      <c r="J25" s="222">
        <v>44510</v>
      </c>
      <c r="K25" s="224" t="s">
        <v>402</v>
      </c>
      <c r="L25" s="226">
        <v>9.6</v>
      </c>
      <c r="M25" s="228">
        <v>6.6</v>
      </c>
      <c r="N25" s="5">
        <v>11.3</v>
      </c>
      <c r="O25" s="7">
        <v>0.5</v>
      </c>
      <c r="P25" s="8" t="s">
        <v>407</v>
      </c>
      <c r="Q25" s="8" t="s">
        <v>397</v>
      </c>
      <c r="R25" s="230">
        <v>2.5</v>
      </c>
      <c r="S25" s="19">
        <v>3.6</v>
      </c>
      <c r="T25" s="11">
        <v>1</v>
      </c>
      <c r="U25" s="12">
        <v>1.7</v>
      </c>
      <c r="V25" s="13" t="s">
        <v>571</v>
      </c>
      <c r="W25" s="88">
        <v>0.46</v>
      </c>
      <c r="X25" s="15"/>
      <c r="Y25" s="16"/>
      <c r="Z25" s="13" t="s">
        <v>571</v>
      </c>
      <c r="AA25" s="88">
        <v>0.78</v>
      </c>
      <c r="AB25" s="15"/>
      <c r="AC25" s="16"/>
      <c r="AD25" s="17"/>
      <c r="AE25" s="18"/>
    </row>
    <row r="26" spans="2:31" x14ac:dyDescent="0.2">
      <c r="B26" s="147"/>
      <c r="C26" s="243"/>
      <c r="D26" s="240"/>
      <c r="E26" s="241"/>
      <c r="F26" s="158"/>
      <c r="G26" s="164"/>
      <c r="H26" s="243"/>
      <c r="I26" s="4" t="s">
        <v>268</v>
      </c>
      <c r="J26" s="223"/>
      <c r="K26" s="225"/>
      <c r="L26" s="227"/>
      <c r="M26" s="229"/>
      <c r="N26" s="5">
        <v>11</v>
      </c>
      <c r="O26" s="7">
        <v>5.6</v>
      </c>
      <c r="P26" s="8" t="s">
        <v>434</v>
      </c>
      <c r="Q26" s="8" t="s">
        <v>397</v>
      </c>
      <c r="R26" s="231"/>
      <c r="S26" s="19">
        <v>3.61</v>
      </c>
      <c r="T26" s="11">
        <v>2</v>
      </c>
      <c r="U26" s="12">
        <v>1.6</v>
      </c>
      <c r="V26" s="13" t="s">
        <v>571</v>
      </c>
      <c r="W26" s="88">
        <v>0.74</v>
      </c>
      <c r="X26" s="15"/>
      <c r="Y26" s="16"/>
      <c r="Z26" s="13" t="s">
        <v>571</v>
      </c>
      <c r="AA26" s="88">
        <v>0.84</v>
      </c>
      <c r="AB26" s="15"/>
      <c r="AC26" s="16"/>
      <c r="AD26" s="17"/>
      <c r="AE26" s="18"/>
    </row>
    <row r="27" spans="2:31" x14ac:dyDescent="0.2">
      <c r="B27" s="147"/>
      <c r="C27" s="243"/>
      <c r="D27" s="240"/>
      <c r="E27" s="241"/>
      <c r="F27" s="158"/>
      <c r="G27" s="164"/>
      <c r="H27" s="243"/>
      <c r="I27" s="4" t="s">
        <v>18</v>
      </c>
      <c r="J27" s="222">
        <v>44532</v>
      </c>
      <c r="K27" s="224" t="s">
        <v>398</v>
      </c>
      <c r="L27" s="226">
        <v>0.9</v>
      </c>
      <c r="M27" s="228" t="s">
        <v>434</v>
      </c>
      <c r="N27" s="5" t="s">
        <v>434</v>
      </c>
      <c r="O27" s="7" t="s">
        <v>434</v>
      </c>
      <c r="P27" s="8" t="s">
        <v>434</v>
      </c>
      <c r="Q27" s="8" t="s">
        <v>434</v>
      </c>
      <c r="R27" s="230" t="s">
        <v>434</v>
      </c>
      <c r="S27" s="19" t="s">
        <v>583</v>
      </c>
      <c r="T27" s="11" t="s">
        <v>583</v>
      </c>
      <c r="U27" s="12" t="s">
        <v>583</v>
      </c>
      <c r="V27" s="13"/>
      <c r="W27" s="88" t="s">
        <v>434</v>
      </c>
      <c r="X27" s="15"/>
      <c r="Y27" s="16"/>
      <c r="Z27" s="13"/>
      <c r="AA27" s="88" t="s">
        <v>434</v>
      </c>
      <c r="AB27" s="15"/>
      <c r="AC27" s="16"/>
      <c r="AD27" s="17" t="s">
        <v>494</v>
      </c>
      <c r="AE27" s="18"/>
    </row>
    <row r="28" spans="2:31" x14ac:dyDescent="0.2">
      <c r="B28" s="147"/>
      <c r="C28" s="243"/>
      <c r="D28" s="240"/>
      <c r="E28" s="241"/>
      <c r="F28" s="158"/>
      <c r="G28" s="164"/>
      <c r="H28" s="243"/>
      <c r="I28" s="4" t="s">
        <v>268</v>
      </c>
      <c r="J28" s="223"/>
      <c r="K28" s="225"/>
      <c r="L28" s="227"/>
      <c r="M28" s="229"/>
      <c r="N28" s="5" t="s">
        <v>434</v>
      </c>
      <c r="O28" s="7" t="s">
        <v>434</v>
      </c>
      <c r="P28" s="8" t="s">
        <v>434</v>
      </c>
      <c r="Q28" s="8" t="s">
        <v>434</v>
      </c>
      <c r="R28" s="231"/>
      <c r="S28" s="19" t="s">
        <v>450</v>
      </c>
      <c r="T28" s="11" t="s">
        <v>583</v>
      </c>
      <c r="U28" s="12" t="s">
        <v>583</v>
      </c>
      <c r="V28" s="13"/>
      <c r="W28" s="88" t="s">
        <v>434</v>
      </c>
      <c r="X28" s="15"/>
      <c r="Y28" s="16"/>
      <c r="Z28" s="13"/>
      <c r="AA28" s="88" t="s">
        <v>434</v>
      </c>
      <c r="AB28" s="15"/>
      <c r="AC28" s="16"/>
      <c r="AD28" s="17" t="s">
        <v>494</v>
      </c>
      <c r="AE28" s="18"/>
    </row>
    <row r="29" spans="2:31" x14ac:dyDescent="0.2">
      <c r="B29" s="147"/>
      <c r="C29" s="243">
        <v>179</v>
      </c>
      <c r="D29" s="240" t="s">
        <v>349</v>
      </c>
      <c r="E29" s="241"/>
      <c r="F29" s="158"/>
      <c r="G29" s="164"/>
      <c r="H29" s="243" t="s">
        <v>348</v>
      </c>
      <c r="I29" s="4" t="s">
        <v>18</v>
      </c>
      <c r="J29" s="222">
        <v>44330</v>
      </c>
      <c r="K29" s="224" t="s">
        <v>398</v>
      </c>
      <c r="L29" s="226">
        <v>17.2</v>
      </c>
      <c r="M29" s="228">
        <v>22.2</v>
      </c>
      <c r="N29" s="5">
        <v>11.6</v>
      </c>
      <c r="O29" s="7">
        <v>0.5</v>
      </c>
      <c r="P29" s="8" t="s">
        <v>407</v>
      </c>
      <c r="Q29" s="8" t="s">
        <v>397</v>
      </c>
      <c r="R29" s="230">
        <v>3.5</v>
      </c>
      <c r="S29" s="19">
        <v>6.96</v>
      </c>
      <c r="T29" s="11">
        <v>1</v>
      </c>
      <c r="U29" s="12">
        <v>0.7</v>
      </c>
      <c r="V29" s="13" t="s">
        <v>571</v>
      </c>
      <c r="W29" s="88">
        <v>0.72</v>
      </c>
      <c r="X29" s="15"/>
      <c r="Y29" s="16"/>
      <c r="Z29" s="13" t="s">
        <v>571</v>
      </c>
      <c r="AA29" s="88">
        <v>0.9</v>
      </c>
      <c r="AB29" s="15"/>
      <c r="AC29" s="16"/>
      <c r="AD29" s="17"/>
      <c r="AE29" s="18"/>
    </row>
    <row r="30" spans="2:31" x14ac:dyDescent="0.2">
      <c r="B30" s="147"/>
      <c r="C30" s="243"/>
      <c r="D30" s="240"/>
      <c r="E30" s="241"/>
      <c r="F30" s="158"/>
      <c r="G30" s="164"/>
      <c r="H30" s="243"/>
      <c r="I30" s="4" t="s">
        <v>268</v>
      </c>
      <c r="J30" s="223"/>
      <c r="K30" s="225"/>
      <c r="L30" s="227"/>
      <c r="M30" s="229"/>
      <c r="N30" s="5">
        <v>9.6999999999999993</v>
      </c>
      <c r="O30" s="7">
        <v>21.2</v>
      </c>
      <c r="P30" s="8" t="s">
        <v>434</v>
      </c>
      <c r="Q30" s="8" t="s">
        <v>397</v>
      </c>
      <c r="R30" s="231"/>
      <c r="S30" s="19">
        <v>5.54</v>
      </c>
      <c r="T30" s="11">
        <v>1</v>
      </c>
      <c r="U30" s="12">
        <v>0.7</v>
      </c>
      <c r="V30" s="13" t="s">
        <v>571</v>
      </c>
      <c r="W30" s="88">
        <v>0.79</v>
      </c>
      <c r="X30" s="15"/>
      <c r="Y30" s="16"/>
      <c r="Z30" s="13" t="s">
        <v>571</v>
      </c>
      <c r="AA30" s="88">
        <v>0.74</v>
      </c>
      <c r="AB30" s="15"/>
      <c r="AC30" s="16"/>
      <c r="AD30" s="17"/>
      <c r="AE30" s="18"/>
    </row>
    <row r="31" spans="2:31" x14ac:dyDescent="0.2">
      <c r="B31" s="147"/>
      <c r="C31" s="243"/>
      <c r="D31" s="240"/>
      <c r="E31" s="241"/>
      <c r="F31" s="158"/>
      <c r="G31" s="164"/>
      <c r="H31" s="243"/>
      <c r="I31" s="4" t="s">
        <v>18</v>
      </c>
      <c r="J31" s="222">
        <v>44370</v>
      </c>
      <c r="K31" s="224" t="s">
        <v>398</v>
      </c>
      <c r="L31" s="226">
        <v>20.8</v>
      </c>
      <c r="M31" s="228">
        <v>18.399999999999999</v>
      </c>
      <c r="N31" s="5">
        <v>20.7</v>
      </c>
      <c r="O31" s="7">
        <v>0.5</v>
      </c>
      <c r="P31" s="8" t="s">
        <v>407</v>
      </c>
      <c r="Q31" s="8" t="s">
        <v>397</v>
      </c>
      <c r="R31" s="230">
        <v>5.5</v>
      </c>
      <c r="S31" s="19">
        <v>5.68</v>
      </c>
      <c r="T31" s="11" t="s">
        <v>582</v>
      </c>
      <c r="U31" s="12">
        <v>0.9</v>
      </c>
      <c r="V31" s="13" t="s">
        <v>571</v>
      </c>
      <c r="W31" s="88">
        <v>0.96</v>
      </c>
      <c r="X31" s="15"/>
      <c r="Y31" s="16"/>
      <c r="Z31" s="13" t="s">
        <v>571</v>
      </c>
      <c r="AA31" s="88">
        <v>0.63</v>
      </c>
      <c r="AB31" s="15"/>
      <c r="AC31" s="16"/>
      <c r="AD31" s="17"/>
      <c r="AE31" s="18"/>
    </row>
    <row r="32" spans="2:31" x14ac:dyDescent="0.2">
      <c r="B32" s="147"/>
      <c r="C32" s="243"/>
      <c r="D32" s="240"/>
      <c r="E32" s="241"/>
      <c r="F32" s="158"/>
      <c r="G32" s="164"/>
      <c r="H32" s="243"/>
      <c r="I32" s="4" t="s">
        <v>268</v>
      </c>
      <c r="J32" s="223"/>
      <c r="K32" s="225"/>
      <c r="L32" s="227"/>
      <c r="M32" s="229"/>
      <c r="N32" s="5">
        <v>13.8</v>
      </c>
      <c r="O32" s="7">
        <v>17.399999999999999</v>
      </c>
      <c r="P32" s="8" t="s">
        <v>434</v>
      </c>
      <c r="Q32" s="8" t="s">
        <v>397</v>
      </c>
      <c r="R32" s="231"/>
      <c r="S32" s="19">
        <v>5.64</v>
      </c>
      <c r="T32" s="11">
        <v>1</v>
      </c>
      <c r="U32" s="12">
        <v>1.1000000000000001</v>
      </c>
      <c r="V32" s="13" t="s">
        <v>571</v>
      </c>
      <c r="W32" s="88">
        <v>0.84</v>
      </c>
      <c r="X32" s="15"/>
      <c r="Y32" s="16"/>
      <c r="Z32" s="13" t="s">
        <v>571</v>
      </c>
      <c r="AA32" s="88">
        <v>0.67</v>
      </c>
      <c r="AB32" s="15"/>
      <c r="AC32" s="16"/>
      <c r="AD32" s="17"/>
      <c r="AE32" s="18"/>
    </row>
    <row r="33" spans="2:31" x14ac:dyDescent="0.2">
      <c r="B33" s="147"/>
      <c r="C33" s="243"/>
      <c r="D33" s="240"/>
      <c r="E33" s="241"/>
      <c r="F33" s="158"/>
      <c r="G33" s="164"/>
      <c r="H33" s="243"/>
      <c r="I33" s="4" t="s">
        <v>18</v>
      </c>
      <c r="J33" s="222">
        <v>44391</v>
      </c>
      <c r="K33" s="224" t="s">
        <v>398</v>
      </c>
      <c r="L33" s="226">
        <v>24.8</v>
      </c>
      <c r="M33" s="228">
        <v>23.1</v>
      </c>
      <c r="N33" s="5">
        <v>22.4</v>
      </c>
      <c r="O33" s="7">
        <v>0.5</v>
      </c>
      <c r="P33" s="8" t="s">
        <v>407</v>
      </c>
      <c r="Q33" s="8" t="s">
        <v>397</v>
      </c>
      <c r="R33" s="230">
        <v>6</v>
      </c>
      <c r="S33" s="19">
        <v>5.55</v>
      </c>
      <c r="T33" s="11" t="s">
        <v>582</v>
      </c>
      <c r="U33" s="12">
        <v>0.8</v>
      </c>
      <c r="V33" s="13" t="s">
        <v>571</v>
      </c>
      <c r="W33" s="88">
        <v>0.84</v>
      </c>
      <c r="X33" s="15"/>
      <c r="Y33" s="16"/>
      <c r="Z33" s="13" t="s">
        <v>571</v>
      </c>
      <c r="AA33" s="88">
        <v>0.85</v>
      </c>
      <c r="AB33" s="15"/>
      <c r="AC33" s="16"/>
      <c r="AD33" s="17"/>
      <c r="AE33" s="18"/>
    </row>
    <row r="34" spans="2:31" x14ac:dyDescent="0.2">
      <c r="B34" s="147"/>
      <c r="C34" s="243"/>
      <c r="D34" s="240"/>
      <c r="E34" s="241"/>
      <c r="F34" s="158"/>
      <c r="G34" s="164"/>
      <c r="H34" s="243"/>
      <c r="I34" s="4" t="s">
        <v>268</v>
      </c>
      <c r="J34" s="223"/>
      <c r="K34" s="225"/>
      <c r="L34" s="227"/>
      <c r="M34" s="229"/>
      <c r="N34" s="5">
        <v>11.8</v>
      </c>
      <c r="O34" s="7">
        <v>22.1</v>
      </c>
      <c r="P34" s="8" t="s">
        <v>434</v>
      </c>
      <c r="Q34" s="8" t="s">
        <v>397</v>
      </c>
      <c r="R34" s="231"/>
      <c r="S34" s="19">
        <v>5.71</v>
      </c>
      <c r="T34" s="11">
        <v>1</v>
      </c>
      <c r="U34" s="12">
        <v>1.6</v>
      </c>
      <c r="V34" s="13" t="s">
        <v>571</v>
      </c>
      <c r="W34" s="88">
        <v>0.56999999999999995</v>
      </c>
      <c r="X34" s="15"/>
      <c r="Y34" s="16"/>
      <c r="Z34" s="13" t="s">
        <v>571</v>
      </c>
      <c r="AA34" s="88">
        <v>0.82</v>
      </c>
      <c r="AB34" s="15"/>
      <c r="AC34" s="16"/>
      <c r="AD34" s="17"/>
      <c r="AE34" s="18"/>
    </row>
    <row r="35" spans="2:31" x14ac:dyDescent="0.2">
      <c r="B35" s="147"/>
      <c r="C35" s="243"/>
      <c r="D35" s="240"/>
      <c r="E35" s="241"/>
      <c r="F35" s="158"/>
      <c r="G35" s="164"/>
      <c r="H35" s="243"/>
      <c r="I35" s="4" t="s">
        <v>18</v>
      </c>
      <c r="J35" s="222">
        <v>44438</v>
      </c>
      <c r="K35" s="224" t="s">
        <v>395</v>
      </c>
      <c r="L35" s="226">
        <v>22.6</v>
      </c>
      <c r="M35" s="228">
        <v>21.6</v>
      </c>
      <c r="N35" s="5">
        <v>23.1</v>
      </c>
      <c r="O35" s="7">
        <v>0.5</v>
      </c>
      <c r="P35" s="8" t="s">
        <v>407</v>
      </c>
      <c r="Q35" s="8" t="s">
        <v>397</v>
      </c>
      <c r="R35" s="230">
        <v>4.5</v>
      </c>
      <c r="S35" s="19">
        <v>5.56</v>
      </c>
      <c r="T35" s="11">
        <v>1</v>
      </c>
      <c r="U35" s="12">
        <v>1.1000000000000001</v>
      </c>
      <c r="V35" s="13" t="s">
        <v>571</v>
      </c>
      <c r="W35" s="88">
        <v>0.66</v>
      </c>
      <c r="X35" s="15"/>
      <c r="Y35" s="16"/>
      <c r="Z35" s="13" t="s">
        <v>571</v>
      </c>
      <c r="AA35" s="88">
        <v>0.89</v>
      </c>
      <c r="AB35" s="15"/>
      <c r="AC35" s="16"/>
      <c r="AD35" s="17"/>
      <c r="AE35" s="18"/>
    </row>
    <row r="36" spans="2:31" x14ac:dyDescent="0.2">
      <c r="B36" s="147"/>
      <c r="C36" s="243"/>
      <c r="D36" s="240"/>
      <c r="E36" s="241"/>
      <c r="F36" s="158"/>
      <c r="G36" s="164"/>
      <c r="H36" s="243"/>
      <c r="I36" s="4" t="s">
        <v>268</v>
      </c>
      <c r="J36" s="223"/>
      <c r="K36" s="225"/>
      <c r="L36" s="227"/>
      <c r="M36" s="229"/>
      <c r="N36" s="5">
        <v>11.8</v>
      </c>
      <c r="O36" s="7">
        <v>20.6</v>
      </c>
      <c r="P36" s="8" t="s">
        <v>434</v>
      </c>
      <c r="Q36" s="8" t="s">
        <v>397</v>
      </c>
      <c r="R36" s="231"/>
      <c r="S36" s="19">
        <v>5.79</v>
      </c>
      <c r="T36" s="11">
        <v>3</v>
      </c>
      <c r="U36" s="12">
        <v>3.4</v>
      </c>
      <c r="V36" s="13" t="s">
        <v>571</v>
      </c>
      <c r="W36" s="88">
        <v>0.8</v>
      </c>
      <c r="X36" s="15"/>
      <c r="Y36" s="16"/>
      <c r="Z36" s="13" t="s">
        <v>571</v>
      </c>
      <c r="AA36" s="88">
        <v>0.73</v>
      </c>
      <c r="AB36" s="15"/>
      <c r="AC36" s="16"/>
      <c r="AD36" s="17"/>
      <c r="AE36" s="18"/>
    </row>
    <row r="37" spans="2:31" x14ac:dyDescent="0.2">
      <c r="B37" s="147"/>
      <c r="C37" s="243"/>
      <c r="D37" s="240"/>
      <c r="E37" s="241"/>
      <c r="F37" s="158"/>
      <c r="G37" s="164"/>
      <c r="H37" s="243"/>
      <c r="I37" s="4" t="s">
        <v>18</v>
      </c>
      <c r="J37" s="222">
        <v>44460</v>
      </c>
      <c r="K37" s="224" t="s">
        <v>402</v>
      </c>
      <c r="L37" s="226">
        <v>31.8</v>
      </c>
      <c r="M37" s="228">
        <v>21.8</v>
      </c>
      <c r="N37" s="5">
        <v>20.8</v>
      </c>
      <c r="O37" s="7">
        <v>0.5</v>
      </c>
      <c r="P37" s="8" t="s">
        <v>407</v>
      </c>
      <c r="Q37" s="8" t="s">
        <v>397</v>
      </c>
      <c r="R37" s="230">
        <v>4.5</v>
      </c>
      <c r="S37" s="19">
        <v>5.54</v>
      </c>
      <c r="T37" s="11" t="s">
        <v>572</v>
      </c>
      <c r="U37" s="12">
        <v>0.7</v>
      </c>
      <c r="V37" s="13" t="s">
        <v>571</v>
      </c>
      <c r="W37" s="88">
        <v>0.83</v>
      </c>
      <c r="X37" s="15"/>
      <c r="Y37" s="16"/>
      <c r="Z37" s="13" t="s">
        <v>571</v>
      </c>
      <c r="AA37" s="88">
        <v>0.69</v>
      </c>
      <c r="AB37" s="15"/>
      <c r="AC37" s="16"/>
      <c r="AD37" s="17"/>
      <c r="AE37" s="18"/>
    </row>
    <row r="38" spans="2:31" x14ac:dyDescent="0.2">
      <c r="B38" s="147"/>
      <c r="C38" s="243"/>
      <c r="D38" s="240"/>
      <c r="E38" s="241"/>
      <c r="F38" s="158"/>
      <c r="G38" s="164"/>
      <c r="H38" s="243"/>
      <c r="I38" s="4" t="s">
        <v>268</v>
      </c>
      <c r="J38" s="223"/>
      <c r="K38" s="225"/>
      <c r="L38" s="227"/>
      <c r="M38" s="229"/>
      <c r="N38" s="5">
        <v>12.1</v>
      </c>
      <c r="O38" s="7">
        <v>20.8</v>
      </c>
      <c r="P38" s="8" t="s">
        <v>434</v>
      </c>
      <c r="Q38" s="8" t="s">
        <v>397</v>
      </c>
      <c r="R38" s="231"/>
      <c r="S38" s="19">
        <v>5.89</v>
      </c>
      <c r="T38" s="11">
        <v>2</v>
      </c>
      <c r="U38" s="12">
        <v>2.8</v>
      </c>
      <c r="V38" s="13" t="s">
        <v>571</v>
      </c>
      <c r="W38" s="88">
        <v>0.66</v>
      </c>
      <c r="X38" s="15"/>
      <c r="Y38" s="16"/>
      <c r="Z38" s="13" t="s">
        <v>571</v>
      </c>
      <c r="AA38" s="88">
        <v>0.73</v>
      </c>
      <c r="AB38" s="15"/>
      <c r="AC38" s="16"/>
      <c r="AD38" s="17"/>
      <c r="AE38" s="18"/>
    </row>
    <row r="39" spans="2:31" x14ac:dyDescent="0.2">
      <c r="B39" s="147"/>
      <c r="C39" s="243"/>
      <c r="D39" s="240"/>
      <c r="E39" s="241"/>
      <c r="F39" s="158"/>
      <c r="G39" s="164"/>
      <c r="H39" s="243"/>
      <c r="I39" s="4" t="s">
        <v>18</v>
      </c>
      <c r="J39" s="222">
        <v>44494</v>
      </c>
      <c r="K39" s="224" t="s">
        <v>398</v>
      </c>
      <c r="L39" s="226">
        <v>13.5</v>
      </c>
      <c r="M39" s="228">
        <v>21.5</v>
      </c>
      <c r="N39" s="5">
        <v>13.7</v>
      </c>
      <c r="O39" s="7">
        <v>0.5</v>
      </c>
      <c r="P39" s="8" t="s">
        <v>407</v>
      </c>
      <c r="Q39" s="8" t="s">
        <v>397</v>
      </c>
      <c r="R39" s="230">
        <v>2.8</v>
      </c>
      <c r="S39" s="19">
        <v>5.76</v>
      </c>
      <c r="T39" s="11">
        <v>2</v>
      </c>
      <c r="U39" s="12">
        <v>2.2000000000000002</v>
      </c>
      <c r="V39" s="13" t="s">
        <v>571</v>
      </c>
      <c r="W39" s="88">
        <v>0.68</v>
      </c>
      <c r="X39" s="15"/>
      <c r="Y39" s="16"/>
      <c r="Z39" s="13" t="s">
        <v>571</v>
      </c>
      <c r="AA39" s="88">
        <v>0.69</v>
      </c>
      <c r="AB39" s="15"/>
      <c r="AC39" s="16"/>
      <c r="AD39" s="17"/>
      <c r="AE39" s="18"/>
    </row>
    <row r="40" spans="2:31" x14ac:dyDescent="0.2">
      <c r="B40" s="147"/>
      <c r="C40" s="243"/>
      <c r="D40" s="240"/>
      <c r="E40" s="241"/>
      <c r="F40" s="158"/>
      <c r="G40" s="164"/>
      <c r="H40" s="243"/>
      <c r="I40" s="4" t="s">
        <v>268</v>
      </c>
      <c r="J40" s="223"/>
      <c r="K40" s="225"/>
      <c r="L40" s="227"/>
      <c r="M40" s="229"/>
      <c r="N40" s="5">
        <v>13</v>
      </c>
      <c r="O40" s="7">
        <v>20.5</v>
      </c>
      <c r="P40" s="8" t="s">
        <v>434</v>
      </c>
      <c r="Q40" s="8" t="s">
        <v>397</v>
      </c>
      <c r="R40" s="231"/>
      <c r="S40" s="19">
        <v>5.74</v>
      </c>
      <c r="T40" s="11">
        <v>2</v>
      </c>
      <c r="U40" s="12">
        <v>3.3</v>
      </c>
      <c r="V40" s="13" t="s">
        <v>571</v>
      </c>
      <c r="W40" s="88">
        <v>0.81</v>
      </c>
      <c r="X40" s="15"/>
      <c r="Y40" s="16"/>
      <c r="Z40" s="13" t="s">
        <v>571</v>
      </c>
      <c r="AA40" s="88">
        <v>0.69</v>
      </c>
      <c r="AB40" s="15"/>
      <c r="AC40" s="16"/>
      <c r="AD40" s="17"/>
      <c r="AE40" s="18"/>
    </row>
    <row r="41" spans="2:31" x14ac:dyDescent="0.2">
      <c r="B41" s="147"/>
      <c r="C41" s="243"/>
      <c r="D41" s="240"/>
      <c r="E41" s="241"/>
      <c r="F41" s="158"/>
      <c r="G41" s="164"/>
      <c r="H41" s="243"/>
      <c r="I41" s="4" t="s">
        <v>18</v>
      </c>
      <c r="J41" s="222">
        <v>44518</v>
      </c>
      <c r="K41" s="224" t="s">
        <v>402</v>
      </c>
      <c r="L41" s="226">
        <v>5.2</v>
      </c>
      <c r="M41" s="228">
        <v>22.1</v>
      </c>
      <c r="N41" s="5">
        <v>10.5</v>
      </c>
      <c r="O41" s="7">
        <v>0.5</v>
      </c>
      <c r="P41" s="8" t="s">
        <v>407</v>
      </c>
      <c r="Q41" s="8" t="s">
        <v>397</v>
      </c>
      <c r="R41" s="230">
        <v>2.5</v>
      </c>
      <c r="S41" s="19">
        <v>6.13</v>
      </c>
      <c r="T41" s="11">
        <v>2</v>
      </c>
      <c r="U41" s="12">
        <v>2.2000000000000002</v>
      </c>
      <c r="V41" s="13" t="s">
        <v>571</v>
      </c>
      <c r="W41" s="88">
        <v>0.74</v>
      </c>
      <c r="X41" s="15"/>
      <c r="Y41" s="16"/>
      <c r="Z41" s="13" t="s">
        <v>571</v>
      </c>
      <c r="AA41" s="88">
        <v>0.77</v>
      </c>
      <c r="AB41" s="15"/>
      <c r="AC41" s="16"/>
      <c r="AD41" s="17"/>
      <c r="AE41" s="18"/>
    </row>
    <row r="42" spans="2:31" x14ac:dyDescent="0.2">
      <c r="B42" s="147"/>
      <c r="C42" s="243"/>
      <c r="D42" s="240"/>
      <c r="E42" s="241"/>
      <c r="F42" s="158"/>
      <c r="G42" s="164"/>
      <c r="H42" s="243"/>
      <c r="I42" s="4" t="s">
        <v>268</v>
      </c>
      <c r="J42" s="223"/>
      <c r="K42" s="225"/>
      <c r="L42" s="227"/>
      <c r="M42" s="229"/>
      <c r="N42" s="5">
        <v>10.9</v>
      </c>
      <c r="O42" s="7">
        <v>21.1</v>
      </c>
      <c r="P42" s="8" t="s">
        <v>434</v>
      </c>
      <c r="Q42" s="8" t="s">
        <v>397</v>
      </c>
      <c r="R42" s="231"/>
      <c r="S42" s="19">
        <v>6.06</v>
      </c>
      <c r="T42" s="11">
        <v>2</v>
      </c>
      <c r="U42" s="12">
        <v>2.2000000000000002</v>
      </c>
      <c r="V42" s="13" t="s">
        <v>571</v>
      </c>
      <c r="W42" s="88">
        <v>0.93</v>
      </c>
      <c r="X42" s="15"/>
      <c r="Y42" s="16"/>
      <c r="Z42" s="13" t="s">
        <v>571</v>
      </c>
      <c r="AA42" s="88">
        <v>0.8</v>
      </c>
      <c r="AB42" s="15"/>
      <c r="AC42" s="16"/>
      <c r="AD42" s="17"/>
      <c r="AE42" s="18"/>
    </row>
    <row r="43" spans="2:31" x14ac:dyDescent="0.2">
      <c r="B43" s="147"/>
      <c r="C43" s="243"/>
      <c r="D43" s="240"/>
      <c r="E43" s="241"/>
      <c r="F43" s="158"/>
      <c r="G43" s="164"/>
      <c r="H43" s="243"/>
      <c r="I43" s="4" t="s">
        <v>18</v>
      </c>
      <c r="J43" s="222">
        <v>44550</v>
      </c>
      <c r="K43" s="224" t="s">
        <v>398</v>
      </c>
      <c r="L43" s="226">
        <v>0</v>
      </c>
      <c r="M43" s="228">
        <v>23</v>
      </c>
      <c r="N43" s="5">
        <v>4</v>
      </c>
      <c r="O43" s="7">
        <v>0.5</v>
      </c>
      <c r="P43" s="8" t="s">
        <v>407</v>
      </c>
      <c r="Q43" s="8" t="s">
        <v>397</v>
      </c>
      <c r="R43" s="230">
        <v>4</v>
      </c>
      <c r="S43" s="19">
        <v>6.28</v>
      </c>
      <c r="T43" s="11">
        <v>1</v>
      </c>
      <c r="U43" s="12">
        <v>1.2</v>
      </c>
      <c r="V43" s="13" t="s">
        <v>571</v>
      </c>
      <c r="W43" s="88">
        <v>0.81</v>
      </c>
      <c r="X43" s="15"/>
      <c r="Y43" s="16"/>
      <c r="Z43" s="13" t="s">
        <v>571</v>
      </c>
      <c r="AA43" s="88">
        <v>0.61</v>
      </c>
      <c r="AB43" s="15"/>
      <c r="AC43" s="16"/>
      <c r="AD43" s="17"/>
      <c r="AE43" s="18"/>
    </row>
    <row r="44" spans="2:31" x14ac:dyDescent="0.2">
      <c r="B44" s="147"/>
      <c r="C44" s="243"/>
      <c r="D44" s="240"/>
      <c r="E44" s="241"/>
      <c r="F44" s="158"/>
      <c r="G44" s="164"/>
      <c r="H44" s="243"/>
      <c r="I44" s="4" t="s">
        <v>268</v>
      </c>
      <c r="J44" s="223"/>
      <c r="K44" s="225"/>
      <c r="L44" s="227"/>
      <c r="M44" s="229"/>
      <c r="N44" s="5">
        <v>4.3</v>
      </c>
      <c r="O44" s="7">
        <v>22</v>
      </c>
      <c r="P44" s="8" t="s">
        <v>434</v>
      </c>
      <c r="Q44" s="8" t="s">
        <v>397</v>
      </c>
      <c r="R44" s="231"/>
      <c r="S44" s="19">
        <v>6.25</v>
      </c>
      <c r="T44" s="11">
        <v>1</v>
      </c>
      <c r="U44" s="12">
        <v>1.3</v>
      </c>
      <c r="V44" s="13" t="s">
        <v>571</v>
      </c>
      <c r="W44" s="88">
        <v>0.64</v>
      </c>
      <c r="X44" s="15"/>
      <c r="Y44" s="16"/>
      <c r="Z44" s="13" t="s">
        <v>571</v>
      </c>
      <c r="AA44" s="88">
        <v>0.62</v>
      </c>
      <c r="AB44" s="15"/>
      <c r="AC44" s="16"/>
      <c r="AD44" s="17"/>
      <c r="AE44" s="18"/>
    </row>
    <row r="45" spans="2:31" x14ac:dyDescent="0.2">
      <c r="B45" s="147"/>
      <c r="C45" s="243"/>
      <c r="D45" s="240"/>
      <c r="E45" s="241"/>
      <c r="F45" s="158"/>
      <c r="G45" s="164"/>
      <c r="H45" s="243"/>
      <c r="I45" s="4" t="s">
        <v>18</v>
      </c>
      <c r="J45" s="222">
        <v>44578</v>
      </c>
      <c r="K45" s="224" t="s">
        <v>479</v>
      </c>
      <c r="L45" s="226">
        <v>-2</v>
      </c>
      <c r="M45" s="228" t="s">
        <v>434</v>
      </c>
      <c r="N45" s="5" t="s">
        <v>434</v>
      </c>
      <c r="O45" s="7" t="s">
        <v>583</v>
      </c>
      <c r="P45" s="8" t="s">
        <v>434</v>
      </c>
      <c r="Q45" s="8" t="s">
        <v>434</v>
      </c>
      <c r="R45" s="230" t="s">
        <v>434</v>
      </c>
      <c r="S45" s="19" t="s">
        <v>583</v>
      </c>
      <c r="T45" s="11" t="s">
        <v>583</v>
      </c>
      <c r="U45" s="12" t="s">
        <v>583</v>
      </c>
      <c r="V45" s="13"/>
      <c r="W45" s="88" t="s">
        <v>434</v>
      </c>
      <c r="X45" s="15"/>
      <c r="Y45" s="16"/>
      <c r="Z45" s="13"/>
      <c r="AA45" s="88" t="s">
        <v>434</v>
      </c>
      <c r="AB45" s="15"/>
      <c r="AC45" s="16"/>
      <c r="AD45" s="17" t="s">
        <v>494</v>
      </c>
      <c r="AE45" s="18"/>
    </row>
    <row r="46" spans="2:31" x14ac:dyDescent="0.2">
      <c r="B46" s="147"/>
      <c r="C46" s="243"/>
      <c r="D46" s="240"/>
      <c r="E46" s="241"/>
      <c r="F46" s="158"/>
      <c r="G46" s="164"/>
      <c r="H46" s="243"/>
      <c r="I46" s="4" t="s">
        <v>268</v>
      </c>
      <c r="J46" s="223"/>
      <c r="K46" s="225"/>
      <c r="L46" s="227"/>
      <c r="M46" s="229"/>
      <c r="N46" s="5" t="s">
        <v>434</v>
      </c>
      <c r="O46" s="7" t="s">
        <v>434</v>
      </c>
      <c r="P46" s="8" t="s">
        <v>434</v>
      </c>
      <c r="Q46" s="8" t="s">
        <v>434</v>
      </c>
      <c r="R46" s="231"/>
      <c r="S46" s="19" t="s">
        <v>450</v>
      </c>
      <c r="T46" s="11" t="s">
        <v>583</v>
      </c>
      <c r="U46" s="12" t="s">
        <v>583</v>
      </c>
      <c r="V46" s="13"/>
      <c r="W46" s="88" t="s">
        <v>434</v>
      </c>
      <c r="X46" s="15"/>
      <c r="Y46" s="16"/>
      <c r="Z46" s="13"/>
      <c r="AA46" s="88" t="s">
        <v>434</v>
      </c>
      <c r="AB46" s="15"/>
      <c r="AC46" s="16"/>
      <c r="AD46" s="17" t="s">
        <v>494</v>
      </c>
      <c r="AE46" s="18"/>
    </row>
    <row r="47" spans="2:31" x14ac:dyDescent="0.2">
      <c r="B47" s="147"/>
      <c r="C47" s="243"/>
      <c r="D47" s="240"/>
      <c r="E47" s="241"/>
      <c r="F47" s="158"/>
      <c r="G47" s="164"/>
      <c r="H47" s="243"/>
      <c r="I47" s="4" t="s">
        <v>18</v>
      </c>
      <c r="J47" s="222">
        <v>44594</v>
      </c>
      <c r="K47" s="224" t="s">
        <v>479</v>
      </c>
      <c r="L47" s="226">
        <v>1</v>
      </c>
      <c r="M47" s="228" t="s">
        <v>434</v>
      </c>
      <c r="N47" s="5" t="s">
        <v>434</v>
      </c>
      <c r="O47" s="7" t="s">
        <v>434</v>
      </c>
      <c r="P47" s="8" t="s">
        <v>434</v>
      </c>
      <c r="Q47" s="8" t="s">
        <v>434</v>
      </c>
      <c r="R47" s="230" t="s">
        <v>434</v>
      </c>
      <c r="S47" s="19" t="s">
        <v>586</v>
      </c>
      <c r="T47" s="11" t="s">
        <v>434</v>
      </c>
      <c r="U47" s="12" t="s">
        <v>434</v>
      </c>
      <c r="V47" s="13"/>
      <c r="W47" s="88" t="s">
        <v>434</v>
      </c>
      <c r="X47" s="15"/>
      <c r="Y47" s="16"/>
      <c r="Z47" s="13"/>
      <c r="AA47" s="88" t="s">
        <v>434</v>
      </c>
      <c r="AB47" s="15"/>
      <c r="AC47" s="16"/>
      <c r="AD47" s="17" t="s">
        <v>494</v>
      </c>
      <c r="AE47" s="18"/>
    </row>
    <row r="48" spans="2:31" x14ac:dyDescent="0.2">
      <c r="B48" s="148"/>
      <c r="C48" s="233"/>
      <c r="D48" s="248"/>
      <c r="E48" s="249"/>
      <c r="F48" s="159"/>
      <c r="G48" s="165"/>
      <c r="H48" s="233"/>
      <c r="I48" s="21" t="s">
        <v>268</v>
      </c>
      <c r="J48" s="264"/>
      <c r="K48" s="265"/>
      <c r="L48" s="266"/>
      <c r="M48" s="267"/>
      <c r="N48" s="22" t="s">
        <v>434</v>
      </c>
      <c r="O48" s="24" t="s">
        <v>434</v>
      </c>
      <c r="P48" s="25" t="s">
        <v>434</v>
      </c>
      <c r="Q48" s="25" t="s">
        <v>434</v>
      </c>
      <c r="R48" s="268"/>
      <c r="S48" s="27" t="s">
        <v>584</v>
      </c>
      <c r="T48" s="28" t="s">
        <v>434</v>
      </c>
      <c r="U48" s="29" t="s">
        <v>434</v>
      </c>
      <c r="V48" s="30"/>
      <c r="W48" s="89" t="s">
        <v>434</v>
      </c>
      <c r="X48" s="32"/>
      <c r="Y48" s="33"/>
      <c r="Z48" s="30"/>
      <c r="AA48" s="89" t="s">
        <v>434</v>
      </c>
      <c r="AB48" s="32"/>
      <c r="AC48" s="33"/>
      <c r="AD48" s="34" t="s">
        <v>494</v>
      </c>
      <c r="AE48" s="18"/>
    </row>
    <row r="49" spans="2:31" x14ac:dyDescent="0.2">
      <c r="B49" s="219" t="s">
        <v>42</v>
      </c>
      <c r="C49" s="245">
        <v>180</v>
      </c>
      <c r="D49" s="246" t="s">
        <v>350</v>
      </c>
      <c r="E49" s="247"/>
      <c r="F49" s="167"/>
      <c r="G49" s="169"/>
      <c r="H49" s="245" t="s">
        <v>348</v>
      </c>
      <c r="I49" s="54" t="s">
        <v>18</v>
      </c>
      <c r="J49" s="259">
        <v>44334</v>
      </c>
      <c r="K49" s="260" t="s">
        <v>398</v>
      </c>
      <c r="L49" s="261">
        <v>16.7</v>
      </c>
      <c r="M49" s="262">
        <v>13.5</v>
      </c>
      <c r="N49" s="101">
        <v>15</v>
      </c>
      <c r="O49" s="103">
        <v>0.5</v>
      </c>
      <c r="P49" s="104" t="s">
        <v>407</v>
      </c>
      <c r="Q49" s="104" t="s">
        <v>397</v>
      </c>
      <c r="R49" s="263">
        <v>5.4</v>
      </c>
      <c r="S49" s="114">
        <v>4.5</v>
      </c>
      <c r="T49" s="107">
        <v>1</v>
      </c>
      <c r="U49" s="108">
        <v>0.7</v>
      </c>
      <c r="V49" s="109" t="s">
        <v>571</v>
      </c>
      <c r="W49" s="110">
        <v>0.74</v>
      </c>
      <c r="X49" s="111"/>
      <c r="Y49" s="112"/>
      <c r="Z49" s="109" t="s">
        <v>571</v>
      </c>
      <c r="AA49" s="110">
        <v>0.71</v>
      </c>
      <c r="AB49" s="111"/>
      <c r="AC49" s="112"/>
      <c r="AD49" s="113"/>
      <c r="AE49" s="18"/>
    </row>
    <row r="50" spans="2:31" x14ac:dyDescent="0.2">
      <c r="B50" s="220"/>
      <c r="C50" s="243"/>
      <c r="D50" s="240"/>
      <c r="E50" s="241"/>
      <c r="F50" s="158"/>
      <c r="G50" s="164"/>
      <c r="H50" s="243"/>
      <c r="I50" s="4" t="s">
        <v>268</v>
      </c>
      <c r="J50" s="223"/>
      <c r="K50" s="225"/>
      <c r="L50" s="227"/>
      <c r="M50" s="229"/>
      <c r="N50" s="5">
        <v>10.8</v>
      </c>
      <c r="O50" s="7">
        <v>12.5</v>
      </c>
      <c r="P50" s="8" t="s">
        <v>434</v>
      </c>
      <c r="Q50" s="8" t="s">
        <v>397</v>
      </c>
      <c r="R50" s="231"/>
      <c r="S50" s="19">
        <v>4.37</v>
      </c>
      <c r="T50" s="11">
        <v>1</v>
      </c>
      <c r="U50" s="12">
        <v>0.9</v>
      </c>
      <c r="V50" s="13" t="s">
        <v>571</v>
      </c>
      <c r="W50" s="88">
        <v>0.56000000000000005</v>
      </c>
      <c r="X50" s="15"/>
      <c r="Y50" s="16"/>
      <c r="Z50" s="13" t="s">
        <v>571</v>
      </c>
      <c r="AA50" s="88">
        <v>0.84</v>
      </c>
      <c r="AB50" s="15"/>
      <c r="AC50" s="16"/>
      <c r="AD50" s="17"/>
      <c r="AE50" s="18"/>
    </row>
    <row r="51" spans="2:31" x14ac:dyDescent="0.2">
      <c r="B51" s="220"/>
      <c r="C51" s="243"/>
      <c r="D51" s="240"/>
      <c r="E51" s="241"/>
      <c r="F51" s="158"/>
      <c r="G51" s="164"/>
      <c r="H51" s="243"/>
      <c r="I51" s="4" t="s">
        <v>18</v>
      </c>
      <c r="J51" s="222">
        <v>44354</v>
      </c>
      <c r="K51" s="224" t="s">
        <v>402</v>
      </c>
      <c r="L51" s="226">
        <v>24.5</v>
      </c>
      <c r="M51" s="228">
        <v>13.4</v>
      </c>
      <c r="N51" s="5">
        <v>19.899999999999999</v>
      </c>
      <c r="O51" s="7">
        <v>0.5</v>
      </c>
      <c r="P51" s="8" t="s">
        <v>407</v>
      </c>
      <c r="Q51" s="8" t="s">
        <v>397</v>
      </c>
      <c r="R51" s="230">
        <v>3</v>
      </c>
      <c r="S51" s="19">
        <v>5.82</v>
      </c>
      <c r="T51" s="11">
        <v>2</v>
      </c>
      <c r="U51" s="12">
        <v>2.2000000000000002</v>
      </c>
      <c r="V51" s="13" t="s">
        <v>571</v>
      </c>
      <c r="W51" s="88">
        <v>0.85</v>
      </c>
      <c r="X51" s="15"/>
      <c r="Y51" s="16"/>
      <c r="Z51" s="13" t="s">
        <v>571</v>
      </c>
      <c r="AA51" s="88">
        <v>0.78</v>
      </c>
      <c r="AB51" s="15"/>
      <c r="AC51" s="16"/>
      <c r="AD51" s="17"/>
      <c r="AE51" s="18"/>
    </row>
    <row r="52" spans="2:31" x14ac:dyDescent="0.2">
      <c r="B52" s="220"/>
      <c r="C52" s="243"/>
      <c r="D52" s="240"/>
      <c r="E52" s="241"/>
      <c r="F52" s="158"/>
      <c r="G52" s="164"/>
      <c r="H52" s="243"/>
      <c r="I52" s="4" t="s">
        <v>268</v>
      </c>
      <c r="J52" s="223"/>
      <c r="K52" s="225"/>
      <c r="L52" s="227"/>
      <c r="M52" s="229"/>
      <c r="N52" s="5">
        <v>14.2</v>
      </c>
      <c r="O52" s="7">
        <v>12.4</v>
      </c>
      <c r="P52" s="8" t="s">
        <v>434</v>
      </c>
      <c r="Q52" s="8" t="s">
        <v>397</v>
      </c>
      <c r="R52" s="231"/>
      <c r="S52" s="19">
        <v>5.55</v>
      </c>
      <c r="T52" s="11">
        <v>1</v>
      </c>
      <c r="U52" s="12">
        <v>1.6</v>
      </c>
      <c r="V52" s="13" t="s">
        <v>571</v>
      </c>
      <c r="W52" s="88">
        <v>0.84</v>
      </c>
      <c r="X52" s="15"/>
      <c r="Y52" s="16"/>
      <c r="Z52" s="13" t="s">
        <v>571</v>
      </c>
      <c r="AA52" s="88">
        <v>0.91</v>
      </c>
      <c r="AB52" s="15"/>
      <c r="AC52" s="16"/>
      <c r="AD52" s="17"/>
      <c r="AE52" s="18"/>
    </row>
    <row r="53" spans="2:31" x14ac:dyDescent="0.2">
      <c r="B53" s="220"/>
      <c r="C53" s="243"/>
      <c r="D53" s="240"/>
      <c r="E53" s="241"/>
      <c r="F53" s="158"/>
      <c r="G53" s="164"/>
      <c r="H53" s="243"/>
      <c r="I53" s="4" t="s">
        <v>18</v>
      </c>
      <c r="J53" s="222">
        <v>44391</v>
      </c>
      <c r="K53" s="224" t="s">
        <v>402</v>
      </c>
      <c r="L53" s="226">
        <v>24.1</v>
      </c>
      <c r="M53" s="228">
        <v>15.2</v>
      </c>
      <c r="N53" s="5">
        <v>22.2</v>
      </c>
      <c r="O53" s="7">
        <v>0.5</v>
      </c>
      <c r="P53" s="8" t="s">
        <v>407</v>
      </c>
      <c r="Q53" s="8" t="s">
        <v>397</v>
      </c>
      <c r="R53" s="230">
        <v>4.5</v>
      </c>
      <c r="S53" s="19">
        <v>6.04</v>
      </c>
      <c r="T53" s="11" t="s">
        <v>582</v>
      </c>
      <c r="U53" s="12">
        <v>0.8</v>
      </c>
      <c r="V53" s="13" t="s">
        <v>571</v>
      </c>
      <c r="W53" s="88">
        <v>0.76</v>
      </c>
      <c r="X53" s="15"/>
      <c r="Y53" s="16"/>
      <c r="Z53" s="13" t="s">
        <v>571</v>
      </c>
      <c r="AA53" s="88">
        <v>0.61</v>
      </c>
      <c r="AB53" s="15"/>
      <c r="AC53" s="16"/>
      <c r="AD53" s="17"/>
      <c r="AE53" s="18"/>
    </row>
    <row r="54" spans="2:31" x14ac:dyDescent="0.2">
      <c r="B54" s="220"/>
      <c r="C54" s="243"/>
      <c r="D54" s="240"/>
      <c r="E54" s="241"/>
      <c r="F54" s="158"/>
      <c r="G54" s="164"/>
      <c r="H54" s="243"/>
      <c r="I54" s="4" t="s">
        <v>268</v>
      </c>
      <c r="J54" s="223"/>
      <c r="K54" s="225"/>
      <c r="L54" s="227"/>
      <c r="M54" s="229"/>
      <c r="N54" s="5">
        <v>14.5</v>
      </c>
      <c r="O54" s="7">
        <v>14.2</v>
      </c>
      <c r="P54" s="8" t="s">
        <v>434</v>
      </c>
      <c r="Q54" s="8" t="s">
        <v>397</v>
      </c>
      <c r="R54" s="231"/>
      <c r="S54" s="19">
        <v>5.19</v>
      </c>
      <c r="T54" s="11">
        <v>2</v>
      </c>
      <c r="U54" s="12">
        <v>1.9</v>
      </c>
      <c r="V54" s="13" t="s">
        <v>571</v>
      </c>
      <c r="W54" s="88">
        <v>0.8</v>
      </c>
      <c r="X54" s="15"/>
      <c r="Y54" s="16"/>
      <c r="Z54" s="13" t="s">
        <v>571</v>
      </c>
      <c r="AA54" s="88">
        <v>0.78</v>
      </c>
      <c r="AB54" s="15"/>
      <c r="AC54" s="16"/>
      <c r="AD54" s="17"/>
      <c r="AE54" s="18"/>
    </row>
    <row r="55" spans="2:31" x14ac:dyDescent="0.2">
      <c r="B55" s="220"/>
      <c r="C55" s="243"/>
      <c r="D55" s="240"/>
      <c r="E55" s="241"/>
      <c r="F55" s="158"/>
      <c r="G55" s="164"/>
      <c r="H55" s="243"/>
      <c r="I55" s="4" t="s">
        <v>18</v>
      </c>
      <c r="J55" s="222">
        <v>44424</v>
      </c>
      <c r="K55" s="224" t="s">
        <v>398</v>
      </c>
      <c r="L55" s="226">
        <v>23.3</v>
      </c>
      <c r="M55" s="228">
        <v>13.5</v>
      </c>
      <c r="N55" s="5">
        <v>21.9</v>
      </c>
      <c r="O55" s="7">
        <v>0.5</v>
      </c>
      <c r="P55" s="8" t="s">
        <v>407</v>
      </c>
      <c r="Q55" s="8" t="s">
        <v>397</v>
      </c>
      <c r="R55" s="230">
        <v>3.3</v>
      </c>
      <c r="S55" s="19">
        <v>6.57</v>
      </c>
      <c r="T55" s="11">
        <v>1</v>
      </c>
      <c r="U55" s="12">
        <v>1.6</v>
      </c>
      <c r="V55" s="13" t="s">
        <v>571</v>
      </c>
      <c r="W55" s="88">
        <v>0.77</v>
      </c>
      <c r="X55" s="15"/>
      <c r="Y55" s="16"/>
      <c r="Z55" s="13" t="s">
        <v>571</v>
      </c>
      <c r="AA55" s="88">
        <v>0.8</v>
      </c>
      <c r="AB55" s="15"/>
      <c r="AC55" s="16"/>
      <c r="AD55" s="17"/>
      <c r="AE55" s="18"/>
    </row>
    <row r="56" spans="2:31" x14ac:dyDescent="0.2">
      <c r="B56" s="220"/>
      <c r="C56" s="243"/>
      <c r="D56" s="240"/>
      <c r="E56" s="241"/>
      <c r="F56" s="158"/>
      <c r="G56" s="164"/>
      <c r="H56" s="243"/>
      <c r="I56" s="4" t="s">
        <v>268</v>
      </c>
      <c r="J56" s="223"/>
      <c r="K56" s="225"/>
      <c r="L56" s="227"/>
      <c r="M56" s="229"/>
      <c r="N56" s="5">
        <v>15.1</v>
      </c>
      <c r="O56" s="7">
        <v>12.5</v>
      </c>
      <c r="P56" s="8" t="s">
        <v>434</v>
      </c>
      <c r="Q56" s="8" t="s">
        <v>397</v>
      </c>
      <c r="R56" s="231"/>
      <c r="S56" s="19">
        <v>5.44</v>
      </c>
      <c r="T56" s="11">
        <v>3</v>
      </c>
      <c r="U56" s="12">
        <v>2.4</v>
      </c>
      <c r="V56" s="13" t="s">
        <v>571</v>
      </c>
      <c r="W56" s="88">
        <v>0.65</v>
      </c>
      <c r="X56" s="15"/>
      <c r="Y56" s="16"/>
      <c r="Z56" s="13" t="s">
        <v>571</v>
      </c>
      <c r="AA56" s="88">
        <v>0.62</v>
      </c>
      <c r="AB56" s="15"/>
      <c r="AC56" s="16"/>
      <c r="AD56" s="17"/>
      <c r="AE56" s="18"/>
    </row>
    <row r="57" spans="2:31" x14ac:dyDescent="0.2">
      <c r="B57" s="220"/>
      <c r="C57" s="243"/>
      <c r="D57" s="240"/>
      <c r="E57" s="241"/>
      <c r="F57" s="158"/>
      <c r="G57" s="164"/>
      <c r="H57" s="243"/>
      <c r="I57" s="4" t="s">
        <v>18</v>
      </c>
      <c r="J57" s="222">
        <v>44456</v>
      </c>
      <c r="K57" s="224" t="s">
        <v>398</v>
      </c>
      <c r="L57" s="226">
        <v>22.9</v>
      </c>
      <c r="M57" s="228">
        <v>13.5</v>
      </c>
      <c r="N57" s="5">
        <v>19.8</v>
      </c>
      <c r="O57" s="7">
        <v>0.5</v>
      </c>
      <c r="P57" s="8" t="s">
        <v>407</v>
      </c>
      <c r="Q57" s="8" t="s">
        <v>397</v>
      </c>
      <c r="R57" s="230">
        <v>3.5</v>
      </c>
      <c r="S57" s="19">
        <v>6.4</v>
      </c>
      <c r="T57" s="11">
        <v>1</v>
      </c>
      <c r="U57" s="12">
        <v>0.8</v>
      </c>
      <c r="V57" s="13" t="s">
        <v>571</v>
      </c>
      <c r="W57" s="88">
        <v>0.7</v>
      </c>
      <c r="X57" s="15"/>
      <c r="Y57" s="16"/>
      <c r="Z57" s="13" t="s">
        <v>571</v>
      </c>
      <c r="AA57" s="88">
        <v>0.74</v>
      </c>
      <c r="AB57" s="15"/>
      <c r="AC57" s="16"/>
      <c r="AD57" s="17"/>
      <c r="AE57" s="18"/>
    </row>
    <row r="58" spans="2:31" x14ac:dyDescent="0.2">
      <c r="B58" s="220"/>
      <c r="C58" s="243"/>
      <c r="D58" s="240"/>
      <c r="E58" s="241"/>
      <c r="F58" s="158"/>
      <c r="G58" s="164"/>
      <c r="H58" s="243"/>
      <c r="I58" s="4" t="s">
        <v>268</v>
      </c>
      <c r="J58" s="223"/>
      <c r="K58" s="225"/>
      <c r="L58" s="227"/>
      <c r="M58" s="229"/>
      <c r="N58" s="5">
        <v>13.9</v>
      </c>
      <c r="O58" s="7">
        <v>12.5</v>
      </c>
      <c r="P58" s="8" t="s">
        <v>434</v>
      </c>
      <c r="Q58" s="8" t="s">
        <v>397</v>
      </c>
      <c r="R58" s="231"/>
      <c r="S58" s="19">
        <v>6.31</v>
      </c>
      <c r="T58" s="11">
        <v>4</v>
      </c>
      <c r="U58" s="12">
        <v>3.5</v>
      </c>
      <c r="V58" s="13" t="s">
        <v>571</v>
      </c>
      <c r="W58" s="88">
        <v>0.88</v>
      </c>
      <c r="X58" s="15"/>
      <c r="Y58" s="16"/>
      <c r="Z58" s="13" t="s">
        <v>571</v>
      </c>
      <c r="AA58" s="88">
        <v>0.84</v>
      </c>
      <c r="AB58" s="15"/>
      <c r="AC58" s="16"/>
      <c r="AD58" s="17"/>
      <c r="AE58" s="18"/>
    </row>
    <row r="59" spans="2:31" x14ac:dyDescent="0.2">
      <c r="B59" s="220"/>
      <c r="C59" s="243"/>
      <c r="D59" s="240"/>
      <c r="E59" s="241"/>
      <c r="F59" s="158"/>
      <c r="G59" s="164"/>
      <c r="H59" s="243"/>
      <c r="I59" s="4" t="s">
        <v>18</v>
      </c>
      <c r="J59" s="222">
        <v>44480</v>
      </c>
      <c r="K59" s="224" t="s">
        <v>398</v>
      </c>
      <c r="L59" s="226">
        <v>20.9</v>
      </c>
      <c r="M59" s="228">
        <v>13.4</v>
      </c>
      <c r="N59" s="5">
        <v>18.5</v>
      </c>
      <c r="O59" s="7">
        <v>0.5</v>
      </c>
      <c r="P59" s="8" t="s">
        <v>407</v>
      </c>
      <c r="Q59" s="8" t="s">
        <v>397</v>
      </c>
      <c r="R59" s="230">
        <v>4.5</v>
      </c>
      <c r="S59" s="19">
        <v>6.59</v>
      </c>
      <c r="T59" s="11">
        <v>1</v>
      </c>
      <c r="U59" s="12">
        <v>1.1000000000000001</v>
      </c>
      <c r="V59" s="13" t="s">
        <v>571</v>
      </c>
      <c r="W59" s="88">
        <v>0.86</v>
      </c>
      <c r="X59" s="15"/>
      <c r="Y59" s="16"/>
      <c r="Z59" s="13" t="s">
        <v>571</v>
      </c>
      <c r="AA59" s="88">
        <v>0.89</v>
      </c>
      <c r="AB59" s="15"/>
      <c r="AC59" s="16"/>
      <c r="AD59" s="17"/>
      <c r="AE59" s="18"/>
    </row>
    <row r="60" spans="2:31" x14ac:dyDescent="0.2">
      <c r="B60" s="220"/>
      <c r="C60" s="243"/>
      <c r="D60" s="240"/>
      <c r="E60" s="241"/>
      <c r="F60" s="158"/>
      <c r="G60" s="164"/>
      <c r="H60" s="243"/>
      <c r="I60" s="4" t="s">
        <v>268</v>
      </c>
      <c r="J60" s="223"/>
      <c r="K60" s="225"/>
      <c r="L60" s="227"/>
      <c r="M60" s="229"/>
      <c r="N60" s="5">
        <v>13.6</v>
      </c>
      <c r="O60" s="7">
        <v>12.4</v>
      </c>
      <c r="P60" s="8" t="s">
        <v>434</v>
      </c>
      <c r="Q60" s="8" t="s">
        <v>397</v>
      </c>
      <c r="R60" s="231"/>
      <c r="S60" s="19">
        <v>6.61</v>
      </c>
      <c r="T60" s="11">
        <v>4</v>
      </c>
      <c r="U60" s="12">
        <v>3.6</v>
      </c>
      <c r="V60" s="13" t="s">
        <v>571</v>
      </c>
      <c r="W60" s="88">
        <v>0.83</v>
      </c>
      <c r="X60" s="15"/>
      <c r="Y60" s="16"/>
      <c r="Z60" s="13" t="s">
        <v>571</v>
      </c>
      <c r="AA60" s="88">
        <v>0.73</v>
      </c>
      <c r="AB60" s="15"/>
      <c r="AC60" s="16"/>
      <c r="AD60" s="17"/>
      <c r="AE60" s="18"/>
    </row>
    <row r="61" spans="2:31" x14ac:dyDescent="0.2">
      <c r="B61" s="220"/>
      <c r="C61" s="243"/>
      <c r="D61" s="240"/>
      <c r="E61" s="241"/>
      <c r="F61" s="158"/>
      <c r="G61" s="164"/>
      <c r="H61" s="243"/>
      <c r="I61" s="4" t="s">
        <v>18</v>
      </c>
      <c r="J61" s="222">
        <v>44509</v>
      </c>
      <c r="K61" s="224" t="s">
        <v>395</v>
      </c>
      <c r="L61" s="226">
        <v>13.2</v>
      </c>
      <c r="M61" s="228">
        <v>14.2</v>
      </c>
      <c r="N61" s="5">
        <v>11.6</v>
      </c>
      <c r="O61" s="7">
        <v>0.5</v>
      </c>
      <c r="P61" s="8" t="s">
        <v>407</v>
      </c>
      <c r="Q61" s="8" t="s">
        <v>397</v>
      </c>
      <c r="R61" s="230">
        <v>3.5</v>
      </c>
      <c r="S61" s="19">
        <v>5.92</v>
      </c>
      <c r="T61" s="11">
        <v>2</v>
      </c>
      <c r="U61" s="12">
        <v>2</v>
      </c>
      <c r="V61" s="13" t="s">
        <v>571</v>
      </c>
      <c r="W61" s="88">
        <v>0.77</v>
      </c>
      <c r="X61" s="15"/>
      <c r="Y61" s="16"/>
      <c r="Z61" s="13" t="s">
        <v>571</v>
      </c>
      <c r="AA61" s="88">
        <v>0.84</v>
      </c>
      <c r="AB61" s="15"/>
      <c r="AC61" s="16"/>
      <c r="AD61" s="17"/>
      <c r="AE61" s="18"/>
    </row>
    <row r="62" spans="2:31" x14ac:dyDescent="0.2">
      <c r="B62" s="220"/>
      <c r="C62" s="243"/>
      <c r="D62" s="240"/>
      <c r="E62" s="241"/>
      <c r="F62" s="158"/>
      <c r="G62" s="164"/>
      <c r="H62" s="243"/>
      <c r="I62" s="4" t="s">
        <v>268</v>
      </c>
      <c r="J62" s="223"/>
      <c r="K62" s="225"/>
      <c r="L62" s="227"/>
      <c r="M62" s="229"/>
      <c r="N62" s="5">
        <v>11</v>
      </c>
      <c r="O62" s="7">
        <v>13.2</v>
      </c>
      <c r="P62" s="8" t="s">
        <v>434</v>
      </c>
      <c r="Q62" s="8" t="s">
        <v>397</v>
      </c>
      <c r="R62" s="231"/>
      <c r="S62" s="19">
        <v>5.82</v>
      </c>
      <c r="T62" s="11">
        <v>3</v>
      </c>
      <c r="U62" s="12">
        <v>2.2000000000000002</v>
      </c>
      <c r="V62" s="13" t="s">
        <v>571</v>
      </c>
      <c r="W62" s="88">
        <v>0.77</v>
      </c>
      <c r="X62" s="15"/>
      <c r="Y62" s="16"/>
      <c r="Z62" s="13" t="s">
        <v>571</v>
      </c>
      <c r="AA62" s="88">
        <v>0.62</v>
      </c>
      <c r="AB62" s="15"/>
      <c r="AC62" s="16"/>
      <c r="AD62" s="17"/>
      <c r="AE62" s="18"/>
    </row>
    <row r="63" spans="2:31" x14ac:dyDescent="0.2">
      <c r="B63" s="220"/>
      <c r="C63" s="243"/>
      <c r="D63" s="240"/>
      <c r="E63" s="241"/>
      <c r="F63" s="158"/>
      <c r="G63" s="164"/>
      <c r="H63" s="243"/>
      <c r="I63" s="4" t="s">
        <v>18</v>
      </c>
      <c r="J63" s="222">
        <v>44532</v>
      </c>
      <c r="K63" s="224" t="s">
        <v>398</v>
      </c>
      <c r="L63" s="226">
        <v>1.1000000000000001</v>
      </c>
      <c r="M63" s="228">
        <v>14</v>
      </c>
      <c r="N63" s="5">
        <v>4.9000000000000004</v>
      </c>
      <c r="O63" s="7">
        <v>0.5</v>
      </c>
      <c r="P63" s="8" t="s">
        <v>407</v>
      </c>
      <c r="Q63" s="8" t="s">
        <v>397</v>
      </c>
      <c r="R63" s="230">
        <v>3</v>
      </c>
      <c r="S63" s="19">
        <v>5.48</v>
      </c>
      <c r="T63" s="11">
        <v>2</v>
      </c>
      <c r="U63" s="12">
        <v>1.7</v>
      </c>
      <c r="V63" s="13" t="s">
        <v>571</v>
      </c>
      <c r="W63" s="88">
        <v>0.89</v>
      </c>
      <c r="X63" s="15"/>
      <c r="Y63" s="16"/>
      <c r="Z63" s="13" t="s">
        <v>571</v>
      </c>
      <c r="AA63" s="88">
        <v>0.85</v>
      </c>
      <c r="AB63" s="15"/>
      <c r="AC63" s="16"/>
      <c r="AD63" s="17"/>
      <c r="AE63" s="18"/>
    </row>
    <row r="64" spans="2:31" x14ac:dyDescent="0.2">
      <c r="B64" s="220"/>
      <c r="C64" s="243"/>
      <c r="D64" s="240"/>
      <c r="E64" s="241"/>
      <c r="F64" s="158"/>
      <c r="G64" s="164"/>
      <c r="H64" s="243"/>
      <c r="I64" s="4" t="s">
        <v>268</v>
      </c>
      <c r="J64" s="223"/>
      <c r="K64" s="225"/>
      <c r="L64" s="227"/>
      <c r="M64" s="229"/>
      <c r="N64" s="5">
        <v>4.9000000000000004</v>
      </c>
      <c r="O64" s="7">
        <v>13</v>
      </c>
      <c r="P64" s="8" t="s">
        <v>434</v>
      </c>
      <c r="Q64" s="8" t="s">
        <v>397</v>
      </c>
      <c r="R64" s="231"/>
      <c r="S64" s="19">
        <v>5.28</v>
      </c>
      <c r="T64" s="11">
        <v>7</v>
      </c>
      <c r="U64" s="12">
        <v>2.5</v>
      </c>
      <c r="V64" s="13" t="s">
        <v>571</v>
      </c>
      <c r="W64" s="88">
        <v>0.59</v>
      </c>
      <c r="X64" s="15"/>
      <c r="Y64" s="16"/>
      <c r="Z64" s="13" t="s">
        <v>571</v>
      </c>
      <c r="AA64" s="88">
        <v>0.82</v>
      </c>
      <c r="AB64" s="15"/>
      <c r="AC64" s="16"/>
      <c r="AD64" s="17"/>
      <c r="AE64" s="18"/>
    </row>
    <row r="65" spans="2:31" x14ac:dyDescent="0.2">
      <c r="B65" s="220"/>
      <c r="C65" s="243"/>
      <c r="D65" s="240"/>
      <c r="E65" s="241"/>
      <c r="F65" s="158"/>
      <c r="G65" s="164"/>
      <c r="H65" s="243"/>
      <c r="I65" s="4" t="s">
        <v>18</v>
      </c>
      <c r="J65" s="222">
        <v>44578</v>
      </c>
      <c r="K65" s="224" t="s">
        <v>479</v>
      </c>
      <c r="L65" s="226">
        <v>-2</v>
      </c>
      <c r="M65" s="228" t="s">
        <v>434</v>
      </c>
      <c r="N65" s="5" t="s">
        <v>434</v>
      </c>
      <c r="O65" s="7" t="s">
        <v>583</v>
      </c>
      <c r="P65" s="8" t="s">
        <v>434</v>
      </c>
      <c r="Q65" s="8" t="s">
        <v>434</v>
      </c>
      <c r="R65" s="230" t="s">
        <v>434</v>
      </c>
      <c r="S65" s="19" t="s">
        <v>583</v>
      </c>
      <c r="T65" s="11" t="s">
        <v>583</v>
      </c>
      <c r="U65" s="12" t="s">
        <v>583</v>
      </c>
      <c r="V65" s="13"/>
      <c r="W65" s="88" t="s">
        <v>434</v>
      </c>
      <c r="X65" s="15"/>
      <c r="Y65" s="16"/>
      <c r="Z65" s="13"/>
      <c r="AA65" s="88" t="s">
        <v>434</v>
      </c>
      <c r="AB65" s="15"/>
      <c r="AC65" s="16"/>
      <c r="AD65" s="17" t="s">
        <v>494</v>
      </c>
      <c r="AE65" s="18"/>
    </row>
    <row r="66" spans="2:31" x14ac:dyDescent="0.2">
      <c r="B66" s="220"/>
      <c r="C66" s="243"/>
      <c r="D66" s="240"/>
      <c r="E66" s="241"/>
      <c r="F66" s="158"/>
      <c r="G66" s="164"/>
      <c r="H66" s="243"/>
      <c r="I66" s="4" t="s">
        <v>268</v>
      </c>
      <c r="J66" s="223"/>
      <c r="K66" s="225"/>
      <c r="L66" s="227"/>
      <c r="M66" s="229"/>
      <c r="N66" s="5" t="s">
        <v>434</v>
      </c>
      <c r="O66" s="7" t="s">
        <v>434</v>
      </c>
      <c r="P66" s="8" t="s">
        <v>434</v>
      </c>
      <c r="Q66" s="8" t="s">
        <v>434</v>
      </c>
      <c r="R66" s="231"/>
      <c r="S66" s="19" t="s">
        <v>450</v>
      </c>
      <c r="T66" s="11" t="s">
        <v>583</v>
      </c>
      <c r="U66" s="12" t="s">
        <v>583</v>
      </c>
      <c r="V66" s="13"/>
      <c r="W66" s="88" t="s">
        <v>434</v>
      </c>
      <c r="X66" s="15"/>
      <c r="Y66" s="16"/>
      <c r="Z66" s="13"/>
      <c r="AA66" s="88" t="s">
        <v>434</v>
      </c>
      <c r="AB66" s="15"/>
      <c r="AC66" s="16"/>
      <c r="AD66" s="17" t="s">
        <v>494</v>
      </c>
      <c r="AE66" s="18"/>
    </row>
    <row r="67" spans="2:31" x14ac:dyDescent="0.2">
      <c r="B67" s="220"/>
      <c r="C67" s="243"/>
      <c r="D67" s="240"/>
      <c r="E67" s="241"/>
      <c r="F67" s="158"/>
      <c r="G67" s="164"/>
      <c r="H67" s="243"/>
      <c r="I67" s="4" t="s">
        <v>18</v>
      </c>
      <c r="J67" s="222">
        <v>44594</v>
      </c>
      <c r="K67" s="224" t="s">
        <v>479</v>
      </c>
      <c r="L67" s="226">
        <v>2.5</v>
      </c>
      <c r="M67" s="228" t="s">
        <v>434</v>
      </c>
      <c r="N67" s="5" t="s">
        <v>434</v>
      </c>
      <c r="O67" s="7" t="s">
        <v>434</v>
      </c>
      <c r="P67" s="8" t="s">
        <v>434</v>
      </c>
      <c r="Q67" s="8" t="s">
        <v>434</v>
      </c>
      <c r="R67" s="230" t="s">
        <v>434</v>
      </c>
      <c r="S67" s="19" t="s">
        <v>586</v>
      </c>
      <c r="T67" s="11" t="s">
        <v>434</v>
      </c>
      <c r="U67" s="12" t="s">
        <v>434</v>
      </c>
      <c r="V67" s="13"/>
      <c r="W67" s="88" t="s">
        <v>434</v>
      </c>
      <c r="X67" s="15"/>
      <c r="Y67" s="16"/>
      <c r="Z67" s="13"/>
      <c r="AA67" s="88" t="s">
        <v>434</v>
      </c>
      <c r="AB67" s="15"/>
      <c r="AC67" s="16"/>
      <c r="AD67" s="17" t="s">
        <v>494</v>
      </c>
      <c r="AE67" s="18"/>
    </row>
    <row r="68" spans="2:31" x14ac:dyDescent="0.2">
      <c r="B68" s="220"/>
      <c r="C68" s="243"/>
      <c r="D68" s="240"/>
      <c r="E68" s="241"/>
      <c r="F68" s="158"/>
      <c r="G68" s="164"/>
      <c r="H68" s="243"/>
      <c r="I68" s="4" t="s">
        <v>268</v>
      </c>
      <c r="J68" s="223"/>
      <c r="K68" s="225"/>
      <c r="L68" s="227"/>
      <c r="M68" s="229"/>
      <c r="N68" s="5" t="s">
        <v>434</v>
      </c>
      <c r="O68" s="7" t="s">
        <v>434</v>
      </c>
      <c r="P68" s="8" t="s">
        <v>434</v>
      </c>
      <c r="Q68" s="8" t="s">
        <v>434</v>
      </c>
      <c r="R68" s="231"/>
      <c r="S68" s="19" t="s">
        <v>584</v>
      </c>
      <c r="T68" s="11" t="s">
        <v>434</v>
      </c>
      <c r="U68" s="12" t="s">
        <v>434</v>
      </c>
      <c r="V68" s="13"/>
      <c r="W68" s="88" t="s">
        <v>434</v>
      </c>
      <c r="X68" s="15"/>
      <c r="Y68" s="16"/>
      <c r="Z68" s="13"/>
      <c r="AA68" s="88" t="s">
        <v>434</v>
      </c>
      <c r="AB68" s="15"/>
      <c r="AC68" s="16"/>
      <c r="AD68" s="17" t="s">
        <v>494</v>
      </c>
      <c r="AE68" s="18"/>
    </row>
    <row r="69" spans="2:31" x14ac:dyDescent="0.2">
      <c r="B69" s="220"/>
      <c r="C69" s="243">
        <v>181</v>
      </c>
      <c r="D69" s="240" t="s">
        <v>351</v>
      </c>
      <c r="E69" s="241"/>
      <c r="F69" s="158"/>
      <c r="G69" s="164"/>
      <c r="H69" s="243" t="s">
        <v>352</v>
      </c>
      <c r="I69" s="4" t="s">
        <v>18</v>
      </c>
      <c r="J69" s="222">
        <v>44330</v>
      </c>
      <c r="K69" s="224" t="s">
        <v>398</v>
      </c>
      <c r="L69" s="226">
        <v>24</v>
      </c>
      <c r="M69" s="228">
        <v>34.299999999999997</v>
      </c>
      <c r="N69" s="5">
        <v>11.7</v>
      </c>
      <c r="O69" s="7">
        <v>0.5</v>
      </c>
      <c r="P69" s="8" t="s">
        <v>557</v>
      </c>
      <c r="Q69" s="8" t="s">
        <v>397</v>
      </c>
      <c r="R69" s="230">
        <v>2.2000000000000002</v>
      </c>
      <c r="S69" s="19">
        <v>4.58</v>
      </c>
      <c r="T69" s="11">
        <v>1</v>
      </c>
      <c r="U69" s="12">
        <v>1</v>
      </c>
      <c r="V69" s="13" t="s">
        <v>571</v>
      </c>
      <c r="W69" s="88">
        <v>0.63</v>
      </c>
      <c r="X69" s="15"/>
      <c r="Y69" s="16"/>
      <c r="Z69" s="13" t="s">
        <v>571</v>
      </c>
      <c r="AA69" s="88">
        <v>0.52</v>
      </c>
      <c r="AB69" s="15"/>
      <c r="AC69" s="16"/>
      <c r="AD69" s="17"/>
      <c r="AE69" s="18"/>
    </row>
    <row r="70" spans="2:31" x14ac:dyDescent="0.2">
      <c r="B70" s="220"/>
      <c r="C70" s="243"/>
      <c r="D70" s="240"/>
      <c r="E70" s="241"/>
      <c r="F70" s="158"/>
      <c r="G70" s="164"/>
      <c r="H70" s="243"/>
      <c r="I70" s="4" t="s">
        <v>268</v>
      </c>
      <c r="J70" s="223"/>
      <c r="K70" s="225"/>
      <c r="L70" s="227"/>
      <c r="M70" s="229"/>
      <c r="N70" s="5">
        <v>10.7</v>
      </c>
      <c r="O70" s="7">
        <v>33.299999999999997</v>
      </c>
      <c r="P70" s="8" t="s">
        <v>434</v>
      </c>
      <c r="Q70" s="8" t="s">
        <v>397</v>
      </c>
      <c r="R70" s="231"/>
      <c r="S70" s="19">
        <v>4.55</v>
      </c>
      <c r="T70" s="11">
        <v>5</v>
      </c>
      <c r="U70" s="12">
        <v>2.2000000000000002</v>
      </c>
      <c r="V70" s="13" t="s">
        <v>571</v>
      </c>
      <c r="W70" s="88">
        <v>0.61</v>
      </c>
      <c r="X70" s="15"/>
      <c r="Y70" s="16"/>
      <c r="Z70" s="13" t="s">
        <v>571</v>
      </c>
      <c r="AA70" s="88">
        <v>0.55000000000000004</v>
      </c>
      <c r="AB70" s="15"/>
      <c r="AC70" s="16"/>
      <c r="AD70" s="17"/>
      <c r="AE70" s="18"/>
    </row>
    <row r="71" spans="2:31" x14ac:dyDescent="0.2">
      <c r="B71" s="220"/>
      <c r="C71" s="243"/>
      <c r="D71" s="240"/>
      <c r="E71" s="241"/>
      <c r="F71" s="158"/>
      <c r="G71" s="164"/>
      <c r="H71" s="243"/>
      <c r="I71" s="4" t="s">
        <v>18</v>
      </c>
      <c r="J71" s="222">
        <v>44355</v>
      </c>
      <c r="K71" s="224" t="s">
        <v>398</v>
      </c>
      <c r="L71" s="226">
        <v>19.3</v>
      </c>
      <c r="M71" s="228">
        <v>30.9</v>
      </c>
      <c r="N71" s="5">
        <v>16.8</v>
      </c>
      <c r="O71" s="7">
        <v>0.5</v>
      </c>
      <c r="P71" s="8" t="s">
        <v>454</v>
      </c>
      <c r="Q71" s="8" t="s">
        <v>397</v>
      </c>
      <c r="R71" s="230">
        <v>3.8</v>
      </c>
      <c r="S71" s="19">
        <v>3.92</v>
      </c>
      <c r="T71" s="11">
        <v>1</v>
      </c>
      <c r="U71" s="12">
        <v>1.5</v>
      </c>
      <c r="V71" s="13" t="s">
        <v>571</v>
      </c>
      <c r="W71" s="88">
        <v>0.74</v>
      </c>
      <c r="X71" s="15"/>
      <c r="Y71" s="16"/>
      <c r="Z71" s="13" t="s">
        <v>571</v>
      </c>
      <c r="AA71" s="88">
        <v>0.68</v>
      </c>
      <c r="AB71" s="15"/>
      <c r="AC71" s="16"/>
      <c r="AD71" s="17"/>
      <c r="AE71" s="18"/>
    </row>
    <row r="72" spans="2:31" x14ac:dyDescent="0.2">
      <c r="B72" s="220"/>
      <c r="C72" s="243"/>
      <c r="D72" s="240"/>
      <c r="E72" s="241"/>
      <c r="F72" s="158"/>
      <c r="G72" s="164"/>
      <c r="H72" s="243"/>
      <c r="I72" s="4" t="s">
        <v>268</v>
      </c>
      <c r="J72" s="223"/>
      <c r="K72" s="225"/>
      <c r="L72" s="227"/>
      <c r="M72" s="229"/>
      <c r="N72" s="5">
        <v>11.1</v>
      </c>
      <c r="O72" s="7">
        <v>29.9</v>
      </c>
      <c r="P72" s="8" t="s">
        <v>434</v>
      </c>
      <c r="Q72" s="8" t="s">
        <v>397</v>
      </c>
      <c r="R72" s="231"/>
      <c r="S72" s="19">
        <v>4.83</v>
      </c>
      <c r="T72" s="11">
        <v>1</v>
      </c>
      <c r="U72" s="12">
        <v>1.7</v>
      </c>
      <c r="V72" s="13" t="s">
        <v>571</v>
      </c>
      <c r="W72" s="88">
        <v>0.86</v>
      </c>
      <c r="X72" s="15"/>
      <c r="Y72" s="16"/>
      <c r="Z72" s="13" t="s">
        <v>571</v>
      </c>
      <c r="AA72" s="88">
        <v>0.68</v>
      </c>
      <c r="AB72" s="15"/>
      <c r="AC72" s="16"/>
      <c r="AD72" s="17"/>
      <c r="AE72" s="18"/>
    </row>
    <row r="73" spans="2:31" x14ac:dyDescent="0.2">
      <c r="B73" s="220"/>
      <c r="C73" s="243"/>
      <c r="D73" s="240"/>
      <c r="E73" s="241"/>
      <c r="F73" s="158"/>
      <c r="G73" s="164"/>
      <c r="H73" s="243"/>
      <c r="I73" s="4" t="s">
        <v>18</v>
      </c>
      <c r="J73" s="222">
        <v>44397</v>
      </c>
      <c r="K73" s="224" t="s">
        <v>402</v>
      </c>
      <c r="L73" s="226">
        <v>29.4</v>
      </c>
      <c r="M73" s="228">
        <v>29.7</v>
      </c>
      <c r="N73" s="5">
        <v>26.6</v>
      </c>
      <c r="O73" s="7">
        <v>0.5</v>
      </c>
      <c r="P73" s="8" t="s">
        <v>407</v>
      </c>
      <c r="Q73" s="8" t="s">
        <v>397</v>
      </c>
      <c r="R73" s="230">
        <v>5</v>
      </c>
      <c r="S73" s="19">
        <v>5.07</v>
      </c>
      <c r="T73" s="11" t="s">
        <v>582</v>
      </c>
      <c r="U73" s="12">
        <v>0.5</v>
      </c>
      <c r="V73" s="13" t="s">
        <v>571</v>
      </c>
      <c r="W73" s="88">
        <v>0.69</v>
      </c>
      <c r="X73" s="15"/>
      <c r="Y73" s="16"/>
      <c r="Z73" s="13" t="s">
        <v>571</v>
      </c>
      <c r="AA73" s="88">
        <v>0.62</v>
      </c>
      <c r="AB73" s="15"/>
      <c r="AC73" s="16"/>
      <c r="AD73" s="17"/>
      <c r="AE73" s="18"/>
    </row>
    <row r="74" spans="2:31" x14ac:dyDescent="0.2">
      <c r="B74" s="220"/>
      <c r="C74" s="243"/>
      <c r="D74" s="240"/>
      <c r="E74" s="241"/>
      <c r="F74" s="158"/>
      <c r="G74" s="164"/>
      <c r="H74" s="243"/>
      <c r="I74" s="4" t="s">
        <v>268</v>
      </c>
      <c r="J74" s="223"/>
      <c r="K74" s="225"/>
      <c r="L74" s="227"/>
      <c r="M74" s="229"/>
      <c r="N74" s="5">
        <v>12.2</v>
      </c>
      <c r="O74" s="7">
        <v>28.7</v>
      </c>
      <c r="P74" s="8" t="s">
        <v>434</v>
      </c>
      <c r="Q74" s="8" t="s">
        <v>397</v>
      </c>
      <c r="R74" s="231"/>
      <c r="S74" s="19">
        <v>4.59</v>
      </c>
      <c r="T74" s="11">
        <v>1</v>
      </c>
      <c r="U74" s="12">
        <v>1</v>
      </c>
      <c r="V74" s="13" t="s">
        <v>571</v>
      </c>
      <c r="W74" s="88">
        <v>0.79</v>
      </c>
      <c r="X74" s="15"/>
      <c r="Y74" s="16"/>
      <c r="Z74" s="13" t="s">
        <v>571</v>
      </c>
      <c r="AA74" s="88">
        <v>0.71</v>
      </c>
      <c r="AB74" s="15"/>
      <c r="AC74" s="16"/>
      <c r="AD74" s="17"/>
      <c r="AE74" s="18"/>
    </row>
    <row r="75" spans="2:31" x14ac:dyDescent="0.2">
      <c r="B75" s="220"/>
      <c r="C75" s="243"/>
      <c r="D75" s="240"/>
      <c r="E75" s="241"/>
      <c r="F75" s="158"/>
      <c r="G75" s="164"/>
      <c r="H75" s="243"/>
      <c r="I75" s="4" t="s">
        <v>18</v>
      </c>
      <c r="J75" s="222">
        <v>44438</v>
      </c>
      <c r="K75" s="224" t="s">
        <v>395</v>
      </c>
      <c r="L75" s="226">
        <v>21.8</v>
      </c>
      <c r="M75" s="228">
        <v>29.4</v>
      </c>
      <c r="N75" s="5">
        <v>22.6</v>
      </c>
      <c r="O75" s="7">
        <v>0.5</v>
      </c>
      <c r="P75" s="8" t="s">
        <v>396</v>
      </c>
      <c r="Q75" s="8" t="s">
        <v>397</v>
      </c>
      <c r="R75" s="230">
        <v>3.5</v>
      </c>
      <c r="S75" s="19">
        <v>5.01</v>
      </c>
      <c r="T75" s="11">
        <v>1</v>
      </c>
      <c r="U75" s="12">
        <v>1.1000000000000001</v>
      </c>
      <c r="V75" s="13" t="s">
        <v>571</v>
      </c>
      <c r="W75" s="88">
        <v>0.62</v>
      </c>
      <c r="X75" s="15"/>
      <c r="Y75" s="16"/>
      <c r="Z75" s="13" t="s">
        <v>571</v>
      </c>
      <c r="AA75" s="88">
        <v>0.72</v>
      </c>
      <c r="AB75" s="15"/>
      <c r="AC75" s="16"/>
      <c r="AD75" s="17"/>
      <c r="AE75" s="18"/>
    </row>
    <row r="76" spans="2:31" x14ac:dyDescent="0.2">
      <c r="B76" s="220"/>
      <c r="C76" s="243"/>
      <c r="D76" s="240"/>
      <c r="E76" s="241"/>
      <c r="F76" s="158"/>
      <c r="G76" s="164"/>
      <c r="H76" s="243"/>
      <c r="I76" s="4" t="s">
        <v>268</v>
      </c>
      <c r="J76" s="223"/>
      <c r="K76" s="225"/>
      <c r="L76" s="227"/>
      <c r="M76" s="229"/>
      <c r="N76" s="5">
        <v>11.2</v>
      </c>
      <c r="O76" s="7">
        <v>28.4</v>
      </c>
      <c r="P76" s="8" t="s">
        <v>434</v>
      </c>
      <c r="Q76" s="8" t="s">
        <v>397</v>
      </c>
      <c r="R76" s="231"/>
      <c r="S76" s="19">
        <v>5.19</v>
      </c>
      <c r="T76" s="11">
        <v>2</v>
      </c>
      <c r="U76" s="12">
        <v>1.9</v>
      </c>
      <c r="V76" s="13" t="s">
        <v>571</v>
      </c>
      <c r="W76" s="88">
        <v>1</v>
      </c>
      <c r="X76" s="15"/>
      <c r="Y76" s="16"/>
      <c r="Z76" s="13" t="s">
        <v>571</v>
      </c>
      <c r="AA76" s="88">
        <v>0.73</v>
      </c>
      <c r="AB76" s="15"/>
      <c r="AC76" s="16"/>
      <c r="AD76" s="17"/>
      <c r="AE76" s="18"/>
    </row>
    <row r="77" spans="2:31" x14ac:dyDescent="0.2">
      <c r="B77" s="220"/>
      <c r="C77" s="243"/>
      <c r="D77" s="240"/>
      <c r="E77" s="241"/>
      <c r="F77" s="158"/>
      <c r="G77" s="164"/>
      <c r="H77" s="243"/>
      <c r="I77" s="4" t="s">
        <v>18</v>
      </c>
      <c r="J77" s="222">
        <v>44460</v>
      </c>
      <c r="K77" s="224" t="s">
        <v>402</v>
      </c>
      <c r="L77" s="226">
        <v>18.600000000000001</v>
      </c>
      <c r="M77" s="228">
        <v>29.3</v>
      </c>
      <c r="N77" s="5">
        <v>19.2</v>
      </c>
      <c r="O77" s="7">
        <v>0.5</v>
      </c>
      <c r="P77" s="8" t="s">
        <v>407</v>
      </c>
      <c r="Q77" s="8" t="s">
        <v>397</v>
      </c>
      <c r="R77" s="230">
        <v>3</v>
      </c>
      <c r="S77" s="19">
        <v>5.27</v>
      </c>
      <c r="T77" s="11" t="s">
        <v>572</v>
      </c>
      <c r="U77" s="12">
        <v>0.8</v>
      </c>
      <c r="V77" s="13" t="s">
        <v>571</v>
      </c>
      <c r="W77" s="88">
        <v>0.79</v>
      </c>
      <c r="X77" s="15"/>
      <c r="Y77" s="16"/>
      <c r="Z77" s="13" t="s">
        <v>571</v>
      </c>
      <c r="AA77" s="88">
        <v>0.89</v>
      </c>
      <c r="AB77" s="15"/>
      <c r="AC77" s="16"/>
      <c r="AD77" s="17"/>
      <c r="AE77" s="18"/>
    </row>
    <row r="78" spans="2:31" x14ac:dyDescent="0.2">
      <c r="B78" s="220"/>
      <c r="C78" s="243"/>
      <c r="D78" s="240"/>
      <c r="E78" s="241"/>
      <c r="F78" s="158"/>
      <c r="G78" s="164"/>
      <c r="H78" s="243"/>
      <c r="I78" s="4" t="s">
        <v>268</v>
      </c>
      <c r="J78" s="223"/>
      <c r="K78" s="225"/>
      <c r="L78" s="227"/>
      <c r="M78" s="229"/>
      <c r="N78" s="5">
        <v>10.9</v>
      </c>
      <c r="O78" s="7">
        <v>28.3</v>
      </c>
      <c r="P78" s="8" t="s">
        <v>434</v>
      </c>
      <c r="Q78" s="8" t="s">
        <v>397</v>
      </c>
      <c r="R78" s="231"/>
      <c r="S78" s="19">
        <v>5.52</v>
      </c>
      <c r="T78" s="11">
        <v>3</v>
      </c>
      <c r="U78" s="12">
        <v>2.9</v>
      </c>
      <c r="V78" s="13" t="s">
        <v>571</v>
      </c>
      <c r="W78" s="88">
        <v>0.79</v>
      </c>
      <c r="X78" s="15"/>
      <c r="Y78" s="16"/>
      <c r="Z78" s="13" t="s">
        <v>571</v>
      </c>
      <c r="AA78" s="88">
        <v>0.73</v>
      </c>
      <c r="AB78" s="15"/>
      <c r="AC78" s="16"/>
      <c r="AD78" s="17"/>
      <c r="AE78" s="18"/>
    </row>
    <row r="79" spans="2:31" x14ac:dyDescent="0.2">
      <c r="B79" s="220"/>
      <c r="C79" s="243"/>
      <c r="D79" s="240"/>
      <c r="E79" s="241"/>
      <c r="F79" s="158"/>
      <c r="G79" s="164"/>
      <c r="H79" s="243"/>
      <c r="I79" s="4" t="s">
        <v>18</v>
      </c>
      <c r="J79" s="222">
        <v>44494</v>
      </c>
      <c r="K79" s="224" t="s">
        <v>398</v>
      </c>
      <c r="L79" s="226">
        <v>9.5</v>
      </c>
      <c r="M79" s="228">
        <v>30.4</v>
      </c>
      <c r="N79" s="5">
        <v>13.4</v>
      </c>
      <c r="O79" s="7">
        <v>0.5</v>
      </c>
      <c r="P79" s="8" t="s">
        <v>407</v>
      </c>
      <c r="Q79" s="8" t="s">
        <v>397</v>
      </c>
      <c r="R79" s="230">
        <v>3.5</v>
      </c>
      <c r="S79" s="19">
        <v>6.07</v>
      </c>
      <c r="T79" s="11">
        <v>1</v>
      </c>
      <c r="U79" s="12">
        <v>1.6</v>
      </c>
      <c r="V79" s="13" t="s">
        <v>571</v>
      </c>
      <c r="W79" s="88">
        <v>0.75</v>
      </c>
      <c r="X79" s="15"/>
      <c r="Y79" s="16"/>
      <c r="Z79" s="13" t="s">
        <v>571</v>
      </c>
      <c r="AA79" s="88">
        <v>0.69</v>
      </c>
      <c r="AB79" s="15"/>
      <c r="AC79" s="16"/>
      <c r="AD79" s="17"/>
      <c r="AE79" s="18"/>
    </row>
    <row r="80" spans="2:31" x14ac:dyDescent="0.2">
      <c r="B80" s="220"/>
      <c r="C80" s="243"/>
      <c r="D80" s="240"/>
      <c r="E80" s="241"/>
      <c r="F80" s="158"/>
      <c r="G80" s="164"/>
      <c r="H80" s="243"/>
      <c r="I80" s="4" t="s">
        <v>268</v>
      </c>
      <c r="J80" s="223"/>
      <c r="K80" s="225"/>
      <c r="L80" s="227"/>
      <c r="M80" s="229"/>
      <c r="N80" s="5">
        <v>11.2</v>
      </c>
      <c r="O80" s="7">
        <v>29.4</v>
      </c>
      <c r="P80" s="8" t="s">
        <v>434</v>
      </c>
      <c r="Q80" s="8" t="s">
        <v>397</v>
      </c>
      <c r="R80" s="231"/>
      <c r="S80" s="19">
        <v>6.12</v>
      </c>
      <c r="T80" s="11">
        <v>3</v>
      </c>
      <c r="U80" s="12">
        <v>4.7</v>
      </c>
      <c r="V80" s="13" t="s">
        <v>571</v>
      </c>
      <c r="W80" s="88">
        <v>0.92</v>
      </c>
      <c r="X80" s="15"/>
      <c r="Y80" s="16"/>
      <c r="Z80" s="13" t="s">
        <v>571</v>
      </c>
      <c r="AA80" s="88">
        <v>0.95</v>
      </c>
      <c r="AB80" s="15"/>
      <c r="AC80" s="16"/>
      <c r="AD80" s="17"/>
      <c r="AE80" s="18"/>
    </row>
    <row r="81" spans="2:31" x14ac:dyDescent="0.2">
      <c r="B81" s="220"/>
      <c r="C81" s="243"/>
      <c r="D81" s="240"/>
      <c r="E81" s="241"/>
      <c r="F81" s="158"/>
      <c r="G81" s="164"/>
      <c r="H81" s="243"/>
      <c r="I81" s="4" t="s">
        <v>18</v>
      </c>
      <c r="J81" s="222">
        <v>44518</v>
      </c>
      <c r="K81" s="224" t="s">
        <v>398</v>
      </c>
      <c r="L81" s="226">
        <v>10.8</v>
      </c>
      <c r="M81" s="228">
        <v>31</v>
      </c>
      <c r="N81" s="5">
        <v>10.9</v>
      </c>
      <c r="O81" s="7">
        <v>0.5</v>
      </c>
      <c r="P81" s="8" t="s">
        <v>407</v>
      </c>
      <c r="Q81" s="8" t="s">
        <v>397</v>
      </c>
      <c r="R81" s="230">
        <v>3.2</v>
      </c>
      <c r="S81" s="19">
        <v>5.18</v>
      </c>
      <c r="T81" s="11">
        <v>1</v>
      </c>
      <c r="U81" s="12">
        <v>1.8</v>
      </c>
      <c r="V81" s="13" t="s">
        <v>571</v>
      </c>
      <c r="W81" s="88">
        <v>0.59</v>
      </c>
      <c r="X81" s="15"/>
      <c r="Y81" s="16"/>
      <c r="Z81" s="13" t="s">
        <v>571</v>
      </c>
      <c r="AA81" s="88">
        <v>0.61</v>
      </c>
      <c r="AB81" s="15"/>
      <c r="AC81" s="16"/>
      <c r="AD81" s="17"/>
      <c r="AE81" s="18"/>
    </row>
    <row r="82" spans="2:31" x14ac:dyDescent="0.2">
      <c r="B82" s="220"/>
      <c r="C82" s="243"/>
      <c r="D82" s="240"/>
      <c r="E82" s="241"/>
      <c r="F82" s="158"/>
      <c r="G82" s="164"/>
      <c r="H82" s="243"/>
      <c r="I82" s="4" t="s">
        <v>268</v>
      </c>
      <c r="J82" s="223"/>
      <c r="K82" s="225"/>
      <c r="L82" s="227"/>
      <c r="M82" s="229"/>
      <c r="N82" s="5">
        <v>10.4</v>
      </c>
      <c r="O82" s="7">
        <v>30</v>
      </c>
      <c r="P82" s="8" t="s">
        <v>434</v>
      </c>
      <c r="Q82" s="8" t="s">
        <v>397</v>
      </c>
      <c r="R82" s="231"/>
      <c r="S82" s="19">
        <v>5.36</v>
      </c>
      <c r="T82" s="11">
        <v>3</v>
      </c>
      <c r="U82" s="12">
        <v>3.1</v>
      </c>
      <c r="V82" s="13" t="s">
        <v>571</v>
      </c>
      <c r="W82" s="88">
        <v>0.79</v>
      </c>
      <c r="X82" s="15"/>
      <c r="Y82" s="16"/>
      <c r="Z82" s="13" t="s">
        <v>571</v>
      </c>
      <c r="AA82" s="88">
        <v>0.83</v>
      </c>
      <c r="AB82" s="15"/>
      <c r="AC82" s="16"/>
      <c r="AD82" s="17"/>
      <c r="AE82" s="18"/>
    </row>
    <row r="83" spans="2:31" x14ac:dyDescent="0.2">
      <c r="B83" s="220"/>
      <c r="C83" s="243"/>
      <c r="D83" s="240"/>
      <c r="E83" s="241"/>
      <c r="F83" s="158"/>
      <c r="G83" s="164"/>
      <c r="H83" s="243"/>
      <c r="I83" s="4" t="s">
        <v>18</v>
      </c>
      <c r="J83" s="222">
        <v>44532</v>
      </c>
      <c r="K83" s="224" t="s">
        <v>398</v>
      </c>
      <c r="L83" s="226">
        <v>3.5</v>
      </c>
      <c r="M83" s="228">
        <v>33.6</v>
      </c>
      <c r="N83" s="5">
        <v>6.7</v>
      </c>
      <c r="O83" s="7">
        <v>0.5</v>
      </c>
      <c r="P83" s="8" t="s">
        <v>407</v>
      </c>
      <c r="Q83" s="8" t="s">
        <v>397</v>
      </c>
      <c r="R83" s="230">
        <v>2.5</v>
      </c>
      <c r="S83" s="19">
        <v>5.14</v>
      </c>
      <c r="T83" s="11">
        <v>2</v>
      </c>
      <c r="U83" s="12">
        <v>2.2000000000000002</v>
      </c>
      <c r="V83" s="13" t="s">
        <v>571</v>
      </c>
      <c r="W83" s="88">
        <v>0.86</v>
      </c>
      <c r="X83" s="15"/>
      <c r="Y83" s="16"/>
      <c r="Z83" s="13" t="s">
        <v>571</v>
      </c>
      <c r="AA83" s="88">
        <v>0.75</v>
      </c>
      <c r="AB83" s="15"/>
      <c r="AC83" s="16"/>
      <c r="AD83" s="17"/>
      <c r="AE83" s="18"/>
    </row>
    <row r="84" spans="2:31" x14ac:dyDescent="0.2">
      <c r="B84" s="220"/>
      <c r="C84" s="243"/>
      <c r="D84" s="240"/>
      <c r="E84" s="241"/>
      <c r="F84" s="158"/>
      <c r="G84" s="164"/>
      <c r="H84" s="243"/>
      <c r="I84" s="4" t="s">
        <v>268</v>
      </c>
      <c r="J84" s="223"/>
      <c r="K84" s="225"/>
      <c r="L84" s="227"/>
      <c r="M84" s="229"/>
      <c r="N84" s="5">
        <v>6.2</v>
      </c>
      <c r="O84" s="7">
        <v>32.6</v>
      </c>
      <c r="P84" s="8" t="s">
        <v>434</v>
      </c>
      <c r="Q84" s="8" t="s">
        <v>397</v>
      </c>
      <c r="R84" s="231"/>
      <c r="S84" s="19">
        <v>7.02</v>
      </c>
      <c r="T84" s="11">
        <v>3</v>
      </c>
      <c r="U84" s="12">
        <v>2.4</v>
      </c>
      <c r="V84" s="13" t="s">
        <v>571</v>
      </c>
      <c r="W84" s="88">
        <v>0.81</v>
      </c>
      <c r="X84" s="15"/>
      <c r="Y84" s="16"/>
      <c r="Z84" s="13" t="s">
        <v>571</v>
      </c>
      <c r="AA84" s="88">
        <v>0.76</v>
      </c>
      <c r="AB84" s="15"/>
      <c r="AC84" s="16"/>
      <c r="AD84" s="17"/>
      <c r="AE84" s="18"/>
    </row>
    <row r="85" spans="2:31" x14ac:dyDescent="0.2">
      <c r="B85" s="220"/>
      <c r="C85" s="243"/>
      <c r="D85" s="240"/>
      <c r="E85" s="241"/>
      <c r="F85" s="158"/>
      <c r="G85" s="164"/>
      <c r="H85" s="243"/>
      <c r="I85" s="4" t="s">
        <v>18</v>
      </c>
      <c r="J85" s="222">
        <v>44578</v>
      </c>
      <c r="K85" s="224" t="s">
        <v>479</v>
      </c>
      <c r="L85" s="226">
        <v>0</v>
      </c>
      <c r="M85" s="228" t="s">
        <v>434</v>
      </c>
      <c r="N85" s="5" t="s">
        <v>434</v>
      </c>
      <c r="O85" s="7" t="s">
        <v>583</v>
      </c>
      <c r="P85" s="8" t="s">
        <v>434</v>
      </c>
      <c r="Q85" s="8" t="s">
        <v>434</v>
      </c>
      <c r="R85" s="230" t="s">
        <v>434</v>
      </c>
      <c r="S85" s="19" t="s">
        <v>583</v>
      </c>
      <c r="T85" s="11" t="s">
        <v>583</v>
      </c>
      <c r="U85" s="12" t="s">
        <v>583</v>
      </c>
      <c r="V85" s="13"/>
      <c r="W85" s="88" t="s">
        <v>434</v>
      </c>
      <c r="X85" s="15"/>
      <c r="Y85" s="16"/>
      <c r="Z85" s="13"/>
      <c r="AA85" s="88" t="s">
        <v>434</v>
      </c>
      <c r="AB85" s="15"/>
      <c r="AC85" s="16"/>
      <c r="AD85" s="17" t="s">
        <v>494</v>
      </c>
      <c r="AE85" s="18"/>
    </row>
    <row r="86" spans="2:31" x14ac:dyDescent="0.2">
      <c r="B86" s="220"/>
      <c r="C86" s="243"/>
      <c r="D86" s="240"/>
      <c r="E86" s="241"/>
      <c r="F86" s="158"/>
      <c r="G86" s="164"/>
      <c r="H86" s="243"/>
      <c r="I86" s="4" t="s">
        <v>268</v>
      </c>
      <c r="J86" s="223"/>
      <c r="K86" s="225"/>
      <c r="L86" s="227"/>
      <c r="M86" s="229"/>
      <c r="N86" s="5" t="s">
        <v>434</v>
      </c>
      <c r="O86" s="7" t="s">
        <v>434</v>
      </c>
      <c r="P86" s="8" t="s">
        <v>434</v>
      </c>
      <c r="Q86" s="8" t="s">
        <v>434</v>
      </c>
      <c r="R86" s="231"/>
      <c r="S86" s="19" t="s">
        <v>450</v>
      </c>
      <c r="T86" s="11" t="s">
        <v>583</v>
      </c>
      <c r="U86" s="12" t="s">
        <v>583</v>
      </c>
      <c r="V86" s="13"/>
      <c r="W86" s="88" t="s">
        <v>434</v>
      </c>
      <c r="X86" s="15"/>
      <c r="Y86" s="16"/>
      <c r="Z86" s="13"/>
      <c r="AA86" s="88" t="s">
        <v>434</v>
      </c>
      <c r="AB86" s="15"/>
      <c r="AC86" s="16"/>
      <c r="AD86" s="17" t="s">
        <v>494</v>
      </c>
      <c r="AE86" s="18"/>
    </row>
    <row r="87" spans="2:31" x14ac:dyDescent="0.2">
      <c r="B87" s="220"/>
      <c r="C87" s="243"/>
      <c r="D87" s="240"/>
      <c r="E87" s="241"/>
      <c r="F87" s="158"/>
      <c r="G87" s="164"/>
      <c r="H87" s="243"/>
      <c r="I87" s="4" t="s">
        <v>18</v>
      </c>
      <c r="J87" s="222">
        <v>44594</v>
      </c>
      <c r="K87" s="224" t="s">
        <v>479</v>
      </c>
      <c r="L87" s="226">
        <v>2.2000000000000002</v>
      </c>
      <c r="M87" s="228" t="s">
        <v>434</v>
      </c>
      <c r="N87" s="5" t="s">
        <v>434</v>
      </c>
      <c r="O87" s="7" t="s">
        <v>434</v>
      </c>
      <c r="P87" s="8" t="s">
        <v>434</v>
      </c>
      <c r="Q87" s="8" t="s">
        <v>434</v>
      </c>
      <c r="R87" s="230" t="s">
        <v>434</v>
      </c>
      <c r="S87" s="19" t="s">
        <v>586</v>
      </c>
      <c r="T87" s="11" t="s">
        <v>434</v>
      </c>
      <c r="U87" s="12" t="s">
        <v>434</v>
      </c>
      <c r="V87" s="13"/>
      <c r="W87" s="88" t="s">
        <v>434</v>
      </c>
      <c r="X87" s="15"/>
      <c r="Y87" s="16"/>
      <c r="Z87" s="13"/>
      <c r="AA87" s="88" t="s">
        <v>434</v>
      </c>
      <c r="AB87" s="15"/>
      <c r="AC87" s="16"/>
      <c r="AD87" s="17" t="s">
        <v>494</v>
      </c>
      <c r="AE87" s="18"/>
    </row>
    <row r="88" spans="2:31" x14ac:dyDescent="0.2">
      <c r="B88" s="220"/>
      <c r="C88" s="243"/>
      <c r="D88" s="240"/>
      <c r="E88" s="241"/>
      <c r="F88" s="158"/>
      <c r="G88" s="164"/>
      <c r="H88" s="243"/>
      <c r="I88" s="4" t="s">
        <v>268</v>
      </c>
      <c r="J88" s="223"/>
      <c r="K88" s="225"/>
      <c r="L88" s="227"/>
      <c r="M88" s="229"/>
      <c r="N88" s="5" t="s">
        <v>434</v>
      </c>
      <c r="O88" s="7" t="s">
        <v>434</v>
      </c>
      <c r="P88" s="8" t="s">
        <v>434</v>
      </c>
      <c r="Q88" s="8" t="s">
        <v>434</v>
      </c>
      <c r="R88" s="231"/>
      <c r="S88" s="19" t="s">
        <v>584</v>
      </c>
      <c r="T88" s="11" t="s">
        <v>434</v>
      </c>
      <c r="U88" s="12" t="s">
        <v>434</v>
      </c>
      <c r="V88" s="13"/>
      <c r="W88" s="88" t="s">
        <v>434</v>
      </c>
      <c r="X88" s="15"/>
      <c r="Y88" s="16"/>
      <c r="Z88" s="13"/>
      <c r="AA88" s="88" t="s">
        <v>434</v>
      </c>
      <c r="AB88" s="15"/>
      <c r="AC88" s="16"/>
      <c r="AD88" s="17" t="s">
        <v>494</v>
      </c>
      <c r="AE88" s="18"/>
    </row>
    <row r="89" spans="2:31" x14ac:dyDescent="0.2">
      <c r="B89" s="220"/>
      <c r="C89" s="243">
        <v>182</v>
      </c>
      <c r="D89" s="240" t="s">
        <v>353</v>
      </c>
      <c r="E89" s="241"/>
      <c r="F89" s="158"/>
      <c r="G89" s="164"/>
      <c r="H89" s="243" t="s">
        <v>354</v>
      </c>
      <c r="I89" s="4" t="s">
        <v>18</v>
      </c>
      <c r="J89" s="222">
        <v>44342</v>
      </c>
      <c r="K89" s="224" t="s">
        <v>402</v>
      </c>
      <c r="L89" s="226">
        <v>19.600000000000001</v>
      </c>
      <c r="M89" s="228">
        <v>8.4499999999999993</v>
      </c>
      <c r="N89" s="5">
        <v>15.5</v>
      </c>
      <c r="O89" s="7">
        <v>0.5</v>
      </c>
      <c r="P89" s="8" t="s">
        <v>470</v>
      </c>
      <c r="Q89" s="8" t="s">
        <v>397</v>
      </c>
      <c r="R89" s="230">
        <v>4.9000000000000004</v>
      </c>
      <c r="S89" s="19">
        <v>58.3</v>
      </c>
      <c r="T89" s="11" t="s">
        <v>582</v>
      </c>
      <c r="U89" s="12">
        <v>0.3</v>
      </c>
      <c r="V89" s="13" t="s">
        <v>571</v>
      </c>
      <c r="W89" s="88">
        <v>0.79</v>
      </c>
      <c r="X89" s="15"/>
      <c r="Y89" s="16"/>
      <c r="Z89" s="13" t="s">
        <v>571</v>
      </c>
      <c r="AA89" s="88">
        <v>0.79</v>
      </c>
      <c r="AB89" s="15"/>
      <c r="AC89" s="16"/>
      <c r="AD89" s="17"/>
      <c r="AE89" s="18"/>
    </row>
    <row r="90" spans="2:31" x14ac:dyDescent="0.2">
      <c r="B90" s="220"/>
      <c r="C90" s="243"/>
      <c r="D90" s="240"/>
      <c r="E90" s="241"/>
      <c r="F90" s="158"/>
      <c r="G90" s="164"/>
      <c r="H90" s="243"/>
      <c r="I90" s="4" t="s">
        <v>268</v>
      </c>
      <c r="J90" s="223"/>
      <c r="K90" s="225"/>
      <c r="L90" s="227"/>
      <c r="M90" s="229"/>
      <c r="N90" s="5">
        <v>14.8</v>
      </c>
      <c r="O90" s="7">
        <v>7.45</v>
      </c>
      <c r="P90" s="8" t="s">
        <v>434</v>
      </c>
      <c r="Q90" s="8" t="s">
        <v>397</v>
      </c>
      <c r="R90" s="231"/>
      <c r="S90" s="19">
        <v>57.4</v>
      </c>
      <c r="T90" s="11" t="s">
        <v>582</v>
      </c>
      <c r="U90" s="12">
        <v>0.4</v>
      </c>
      <c r="V90" s="13" t="s">
        <v>571</v>
      </c>
      <c r="W90" s="88">
        <v>0.93</v>
      </c>
      <c r="X90" s="15"/>
      <c r="Y90" s="16"/>
      <c r="Z90" s="13" t="s">
        <v>571</v>
      </c>
      <c r="AA90" s="88">
        <v>0.8</v>
      </c>
      <c r="AB90" s="15"/>
      <c r="AC90" s="16"/>
      <c r="AD90" s="17"/>
      <c r="AE90" s="18"/>
    </row>
    <row r="91" spans="2:31" x14ac:dyDescent="0.2">
      <c r="B91" s="220"/>
      <c r="C91" s="243"/>
      <c r="D91" s="240"/>
      <c r="E91" s="241"/>
      <c r="F91" s="158"/>
      <c r="G91" s="164"/>
      <c r="H91" s="243"/>
      <c r="I91" s="4" t="s">
        <v>18</v>
      </c>
      <c r="J91" s="222">
        <v>44355</v>
      </c>
      <c r="K91" s="224" t="s">
        <v>398</v>
      </c>
      <c r="L91" s="226">
        <v>19</v>
      </c>
      <c r="M91" s="228">
        <v>7.2</v>
      </c>
      <c r="N91" s="5">
        <v>18</v>
      </c>
      <c r="O91" s="7">
        <v>0.5</v>
      </c>
      <c r="P91" s="8" t="s">
        <v>468</v>
      </c>
      <c r="Q91" s="8" t="s">
        <v>397</v>
      </c>
      <c r="R91" s="230">
        <v>6.5</v>
      </c>
      <c r="S91" s="19">
        <v>59.2</v>
      </c>
      <c r="T91" s="11" t="s">
        <v>582</v>
      </c>
      <c r="U91" s="12">
        <v>0.6</v>
      </c>
      <c r="V91" s="13" t="s">
        <v>571</v>
      </c>
      <c r="W91" s="88">
        <v>0.87</v>
      </c>
      <c r="X91" s="15"/>
      <c r="Y91" s="16"/>
      <c r="Z91" s="13" t="s">
        <v>571</v>
      </c>
      <c r="AA91" s="88">
        <v>0.8</v>
      </c>
      <c r="AB91" s="15"/>
      <c r="AC91" s="16"/>
      <c r="AD91" s="17"/>
      <c r="AE91" s="18"/>
    </row>
    <row r="92" spans="2:31" x14ac:dyDescent="0.2">
      <c r="B92" s="220"/>
      <c r="C92" s="243"/>
      <c r="D92" s="240"/>
      <c r="E92" s="241"/>
      <c r="F92" s="158"/>
      <c r="G92" s="164"/>
      <c r="H92" s="243"/>
      <c r="I92" s="4" t="s">
        <v>268</v>
      </c>
      <c r="J92" s="223"/>
      <c r="K92" s="225"/>
      <c r="L92" s="227"/>
      <c r="M92" s="229"/>
      <c r="N92" s="5">
        <v>16.399999999999999</v>
      </c>
      <c r="O92" s="7">
        <v>6.2</v>
      </c>
      <c r="P92" s="8" t="s">
        <v>434</v>
      </c>
      <c r="Q92" s="8" t="s">
        <v>397</v>
      </c>
      <c r="R92" s="231"/>
      <c r="S92" s="19">
        <v>57.4</v>
      </c>
      <c r="T92" s="11">
        <v>2</v>
      </c>
      <c r="U92" s="12">
        <v>3.2</v>
      </c>
      <c r="V92" s="13" t="s">
        <v>571</v>
      </c>
      <c r="W92" s="88">
        <v>0.93</v>
      </c>
      <c r="X92" s="15"/>
      <c r="Y92" s="16"/>
      <c r="Z92" s="13" t="s">
        <v>571</v>
      </c>
      <c r="AA92" s="88">
        <v>0.67</v>
      </c>
      <c r="AB92" s="15"/>
      <c r="AC92" s="16"/>
      <c r="AD92" s="17"/>
      <c r="AE92" s="18"/>
    </row>
    <row r="93" spans="2:31" x14ac:dyDescent="0.2">
      <c r="B93" s="220"/>
      <c r="C93" s="243"/>
      <c r="D93" s="240"/>
      <c r="E93" s="241"/>
      <c r="F93" s="158"/>
      <c r="G93" s="164"/>
      <c r="H93" s="243"/>
      <c r="I93" s="4" t="s">
        <v>18</v>
      </c>
      <c r="J93" s="222">
        <v>44433</v>
      </c>
      <c r="K93" s="224" t="s">
        <v>395</v>
      </c>
      <c r="L93" s="226">
        <v>22.7</v>
      </c>
      <c r="M93" s="228">
        <v>7.7</v>
      </c>
      <c r="N93" s="5">
        <v>20.399999999999999</v>
      </c>
      <c r="O93" s="7">
        <v>0.5</v>
      </c>
      <c r="P93" s="8" t="s">
        <v>401</v>
      </c>
      <c r="Q93" s="8" t="s">
        <v>397</v>
      </c>
      <c r="R93" s="230">
        <v>7.1</v>
      </c>
      <c r="S93" s="19">
        <v>50.6</v>
      </c>
      <c r="T93" s="11" t="s">
        <v>572</v>
      </c>
      <c r="U93" s="12">
        <v>1.2</v>
      </c>
      <c r="V93" s="13" t="s">
        <v>571</v>
      </c>
      <c r="W93" s="88">
        <v>0.72</v>
      </c>
      <c r="X93" s="15"/>
      <c r="Y93" s="16"/>
      <c r="Z93" s="13" t="s">
        <v>571</v>
      </c>
      <c r="AA93" s="88">
        <v>0.83</v>
      </c>
      <c r="AB93" s="15"/>
      <c r="AC93" s="16"/>
      <c r="AD93" s="17"/>
      <c r="AE93" s="18"/>
    </row>
    <row r="94" spans="2:31" x14ac:dyDescent="0.2">
      <c r="B94" s="220"/>
      <c r="C94" s="243"/>
      <c r="D94" s="240"/>
      <c r="E94" s="241"/>
      <c r="F94" s="158"/>
      <c r="G94" s="164"/>
      <c r="H94" s="243"/>
      <c r="I94" s="4" t="s">
        <v>268</v>
      </c>
      <c r="J94" s="223"/>
      <c r="K94" s="225"/>
      <c r="L94" s="227"/>
      <c r="M94" s="229"/>
      <c r="N94" s="5">
        <v>18.899999999999999</v>
      </c>
      <c r="O94" s="7">
        <v>6.7</v>
      </c>
      <c r="P94" s="8" t="s">
        <v>434</v>
      </c>
      <c r="Q94" s="8" t="s">
        <v>397</v>
      </c>
      <c r="R94" s="231"/>
      <c r="S94" s="19">
        <v>51.1</v>
      </c>
      <c r="T94" s="11" t="s">
        <v>572</v>
      </c>
      <c r="U94" s="12">
        <v>0.6</v>
      </c>
      <c r="V94" s="13" t="s">
        <v>571</v>
      </c>
      <c r="W94" s="88">
        <v>0.88</v>
      </c>
      <c r="X94" s="15"/>
      <c r="Y94" s="16"/>
      <c r="Z94" s="13" t="s">
        <v>571</v>
      </c>
      <c r="AA94" s="88">
        <v>0.84</v>
      </c>
      <c r="AB94" s="15"/>
      <c r="AC94" s="16"/>
      <c r="AD94" s="17"/>
      <c r="AE94" s="18"/>
    </row>
    <row r="95" spans="2:31" x14ac:dyDescent="0.2">
      <c r="B95" s="220"/>
      <c r="C95" s="243"/>
      <c r="D95" s="240"/>
      <c r="E95" s="241"/>
      <c r="F95" s="158"/>
      <c r="G95" s="164"/>
      <c r="H95" s="243"/>
      <c r="I95" s="4" t="s">
        <v>18</v>
      </c>
      <c r="J95" s="222">
        <v>44489</v>
      </c>
      <c r="K95" s="224" t="s">
        <v>395</v>
      </c>
      <c r="L95" s="226">
        <v>8.4</v>
      </c>
      <c r="M95" s="228">
        <v>7.1</v>
      </c>
      <c r="N95" s="5">
        <v>13.7</v>
      </c>
      <c r="O95" s="7">
        <v>0.5</v>
      </c>
      <c r="P95" s="8" t="s">
        <v>401</v>
      </c>
      <c r="Q95" s="8" t="s">
        <v>397</v>
      </c>
      <c r="R95" s="230">
        <v>3.5</v>
      </c>
      <c r="S95" s="19">
        <v>60.3</v>
      </c>
      <c r="T95" s="11" t="s">
        <v>572</v>
      </c>
      <c r="U95" s="12">
        <v>1.1000000000000001</v>
      </c>
      <c r="V95" s="13" t="s">
        <v>571</v>
      </c>
      <c r="W95" s="88">
        <v>0.82</v>
      </c>
      <c r="X95" s="15"/>
      <c r="Y95" s="16"/>
      <c r="Z95" s="13" t="s">
        <v>571</v>
      </c>
      <c r="AA95" s="88">
        <v>0.69</v>
      </c>
      <c r="AB95" s="15"/>
      <c r="AC95" s="16"/>
      <c r="AD95" s="17"/>
      <c r="AE95" s="18"/>
    </row>
    <row r="96" spans="2:31" x14ac:dyDescent="0.2">
      <c r="B96" s="220"/>
      <c r="C96" s="243"/>
      <c r="D96" s="240"/>
      <c r="E96" s="241"/>
      <c r="F96" s="158"/>
      <c r="G96" s="164"/>
      <c r="H96" s="243"/>
      <c r="I96" s="4" t="s">
        <v>268</v>
      </c>
      <c r="J96" s="223"/>
      <c r="K96" s="225"/>
      <c r="L96" s="227"/>
      <c r="M96" s="229"/>
      <c r="N96" s="5">
        <v>12</v>
      </c>
      <c r="O96" s="7">
        <v>6.1</v>
      </c>
      <c r="P96" s="8" t="s">
        <v>434</v>
      </c>
      <c r="Q96" s="8" t="s">
        <v>397</v>
      </c>
      <c r="R96" s="231"/>
      <c r="S96" s="19">
        <v>60.7</v>
      </c>
      <c r="T96" s="11">
        <v>1</v>
      </c>
      <c r="U96" s="12">
        <v>1.1000000000000001</v>
      </c>
      <c r="V96" s="13" t="s">
        <v>571</v>
      </c>
      <c r="W96" s="88">
        <v>0.83</v>
      </c>
      <c r="X96" s="15"/>
      <c r="Y96" s="16"/>
      <c r="Z96" s="13" t="s">
        <v>571</v>
      </c>
      <c r="AA96" s="88">
        <v>0.64</v>
      </c>
      <c r="AB96" s="15"/>
      <c r="AC96" s="16"/>
      <c r="AD96" s="17"/>
      <c r="AE96" s="18"/>
    </row>
    <row r="97" spans="2:31" x14ac:dyDescent="0.2">
      <c r="B97" s="220"/>
      <c r="C97" s="243"/>
      <c r="D97" s="240"/>
      <c r="E97" s="241"/>
      <c r="F97" s="158"/>
      <c r="G97" s="164"/>
      <c r="H97" s="243"/>
      <c r="I97" s="4" t="s">
        <v>18</v>
      </c>
      <c r="J97" s="222">
        <v>44517</v>
      </c>
      <c r="K97" s="224" t="s">
        <v>402</v>
      </c>
      <c r="L97" s="226">
        <v>13.9</v>
      </c>
      <c r="M97" s="228">
        <v>7.4</v>
      </c>
      <c r="N97" s="5">
        <v>10.9</v>
      </c>
      <c r="O97" s="7">
        <v>0.5</v>
      </c>
      <c r="P97" s="8" t="s">
        <v>470</v>
      </c>
      <c r="Q97" s="8" t="s">
        <v>397</v>
      </c>
      <c r="R97" s="230">
        <v>5.5</v>
      </c>
      <c r="S97" s="19">
        <v>56.3</v>
      </c>
      <c r="T97" s="11" t="s">
        <v>572</v>
      </c>
      <c r="U97" s="12">
        <v>0.8</v>
      </c>
      <c r="V97" s="13" t="s">
        <v>571</v>
      </c>
      <c r="W97" s="88">
        <v>0.67</v>
      </c>
      <c r="X97" s="15"/>
      <c r="Y97" s="16"/>
      <c r="Z97" s="13" t="s">
        <v>571</v>
      </c>
      <c r="AA97" s="88">
        <v>0.85</v>
      </c>
      <c r="AB97" s="15"/>
      <c r="AC97" s="16"/>
      <c r="AD97" s="17"/>
      <c r="AE97" s="18"/>
    </row>
    <row r="98" spans="2:31" x14ac:dyDescent="0.2">
      <c r="B98" s="220"/>
      <c r="C98" s="243"/>
      <c r="D98" s="240"/>
      <c r="E98" s="241"/>
      <c r="F98" s="158"/>
      <c r="G98" s="164"/>
      <c r="H98" s="243"/>
      <c r="I98" s="4" t="s">
        <v>268</v>
      </c>
      <c r="J98" s="223"/>
      <c r="K98" s="225"/>
      <c r="L98" s="227"/>
      <c r="M98" s="229"/>
      <c r="N98" s="5">
        <v>10.3</v>
      </c>
      <c r="O98" s="7">
        <v>6.4</v>
      </c>
      <c r="P98" s="8" t="s">
        <v>434</v>
      </c>
      <c r="Q98" s="8" t="s">
        <v>397</v>
      </c>
      <c r="R98" s="231"/>
      <c r="S98" s="19">
        <v>56</v>
      </c>
      <c r="T98" s="11" t="s">
        <v>572</v>
      </c>
      <c r="U98" s="12">
        <v>0.9</v>
      </c>
      <c r="V98" s="13" t="s">
        <v>571</v>
      </c>
      <c r="W98" s="88">
        <v>0.82</v>
      </c>
      <c r="X98" s="15"/>
      <c r="Y98" s="16"/>
      <c r="Z98" s="13" t="s">
        <v>571</v>
      </c>
      <c r="AA98" s="88">
        <v>0.8</v>
      </c>
      <c r="AB98" s="15"/>
      <c r="AC98" s="16"/>
      <c r="AD98" s="17"/>
      <c r="AE98" s="18"/>
    </row>
    <row r="99" spans="2:31" x14ac:dyDescent="0.2">
      <c r="B99" s="220"/>
      <c r="C99" s="243"/>
      <c r="D99" s="240"/>
      <c r="E99" s="241"/>
      <c r="F99" s="158"/>
      <c r="G99" s="164"/>
      <c r="H99" s="243"/>
      <c r="I99" s="4" t="s">
        <v>18</v>
      </c>
      <c r="J99" s="222">
        <v>44538</v>
      </c>
      <c r="K99" s="224" t="s">
        <v>395</v>
      </c>
      <c r="L99" s="226">
        <v>6.8</v>
      </c>
      <c r="M99" s="228">
        <v>2.2000000000000002</v>
      </c>
      <c r="N99" s="5">
        <v>7.7</v>
      </c>
      <c r="O99" s="7">
        <v>0.5</v>
      </c>
      <c r="P99" s="8" t="s">
        <v>468</v>
      </c>
      <c r="Q99" s="8" t="s">
        <v>397</v>
      </c>
      <c r="R99" s="230" t="s">
        <v>495</v>
      </c>
      <c r="S99" s="19">
        <v>57.6</v>
      </c>
      <c r="T99" s="11">
        <v>1</v>
      </c>
      <c r="U99" s="12">
        <v>0.7</v>
      </c>
      <c r="V99" s="13" t="s">
        <v>571</v>
      </c>
      <c r="W99" s="88">
        <v>0.89</v>
      </c>
      <c r="X99" s="15"/>
      <c r="Y99" s="16"/>
      <c r="Z99" s="13" t="s">
        <v>571</v>
      </c>
      <c r="AA99" s="88">
        <v>0.73</v>
      </c>
      <c r="AB99" s="15"/>
      <c r="AC99" s="16"/>
      <c r="AD99" s="17"/>
      <c r="AE99" s="18"/>
    </row>
    <row r="100" spans="2:31" x14ac:dyDescent="0.2">
      <c r="B100" s="221"/>
      <c r="C100" s="233"/>
      <c r="D100" s="248"/>
      <c r="E100" s="249"/>
      <c r="F100" s="159"/>
      <c r="G100" s="165"/>
      <c r="H100" s="233"/>
      <c r="I100" s="21" t="s">
        <v>268</v>
      </c>
      <c r="J100" s="264"/>
      <c r="K100" s="265"/>
      <c r="L100" s="266"/>
      <c r="M100" s="267"/>
      <c r="N100" s="22">
        <v>7.6</v>
      </c>
      <c r="O100" s="24">
        <v>1.2</v>
      </c>
      <c r="P100" s="25" t="s">
        <v>434</v>
      </c>
      <c r="Q100" s="25" t="s">
        <v>397</v>
      </c>
      <c r="R100" s="268"/>
      <c r="S100" s="27">
        <v>58.2</v>
      </c>
      <c r="T100" s="28" t="s">
        <v>572</v>
      </c>
      <c r="U100" s="29">
        <v>0.7</v>
      </c>
      <c r="V100" s="30" t="s">
        <v>571</v>
      </c>
      <c r="W100" s="89">
        <v>0.72</v>
      </c>
      <c r="X100" s="32"/>
      <c r="Y100" s="33"/>
      <c r="Z100" s="30" t="s">
        <v>571</v>
      </c>
      <c r="AA100" s="89">
        <v>0.92</v>
      </c>
      <c r="AB100" s="32"/>
      <c r="AC100" s="33"/>
      <c r="AD100" s="34"/>
      <c r="AE100" s="18"/>
    </row>
    <row r="101" spans="2:31" x14ac:dyDescent="0.2">
      <c r="B101" s="219" t="s">
        <v>42</v>
      </c>
      <c r="C101" s="245">
        <v>183</v>
      </c>
      <c r="D101" s="246" t="s">
        <v>355</v>
      </c>
      <c r="E101" s="247"/>
      <c r="F101" s="167"/>
      <c r="G101" s="169"/>
      <c r="H101" s="245" t="s">
        <v>348</v>
      </c>
      <c r="I101" s="54" t="s">
        <v>18</v>
      </c>
      <c r="J101" s="259">
        <v>44407</v>
      </c>
      <c r="K101" s="260" t="s">
        <v>398</v>
      </c>
      <c r="L101" s="261">
        <v>27.8</v>
      </c>
      <c r="M101" s="262">
        <v>4.8</v>
      </c>
      <c r="N101" s="101">
        <v>24.7</v>
      </c>
      <c r="O101" s="103">
        <v>0.5</v>
      </c>
      <c r="P101" s="104" t="s">
        <v>463</v>
      </c>
      <c r="Q101" s="104" t="s">
        <v>397</v>
      </c>
      <c r="R101" s="263">
        <v>1.8</v>
      </c>
      <c r="S101" s="114">
        <v>1.9</v>
      </c>
      <c r="T101" s="107">
        <v>4</v>
      </c>
      <c r="U101" s="108">
        <v>3</v>
      </c>
      <c r="V101" s="109" t="s">
        <v>571</v>
      </c>
      <c r="W101" s="110">
        <v>0.56000000000000005</v>
      </c>
      <c r="X101" s="111"/>
      <c r="Y101" s="112"/>
      <c r="Z101" s="109" t="s">
        <v>571</v>
      </c>
      <c r="AA101" s="110">
        <v>0.78</v>
      </c>
      <c r="AB101" s="111"/>
      <c r="AC101" s="112"/>
      <c r="AD101" s="113"/>
      <c r="AE101" s="18"/>
    </row>
    <row r="102" spans="2:31" x14ac:dyDescent="0.2">
      <c r="B102" s="220"/>
      <c r="C102" s="243"/>
      <c r="D102" s="240"/>
      <c r="E102" s="241"/>
      <c r="F102" s="158"/>
      <c r="G102" s="164"/>
      <c r="H102" s="243"/>
      <c r="I102" s="4" t="s">
        <v>268</v>
      </c>
      <c r="J102" s="223"/>
      <c r="K102" s="225"/>
      <c r="L102" s="227"/>
      <c r="M102" s="229"/>
      <c r="N102" s="5">
        <v>21.2</v>
      </c>
      <c r="O102" s="7">
        <v>3.8</v>
      </c>
      <c r="P102" s="8" t="s">
        <v>434</v>
      </c>
      <c r="Q102" s="8" t="s">
        <v>397</v>
      </c>
      <c r="R102" s="231"/>
      <c r="S102" s="19">
        <v>2.4500000000000002</v>
      </c>
      <c r="T102" s="11">
        <v>6</v>
      </c>
      <c r="U102" s="12">
        <v>4.9000000000000004</v>
      </c>
      <c r="V102" s="13" t="s">
        <v>571</v>
      </c>
      <c r="W102" s="88">
        <v>0.76</v>
      </c>
      <c r="X102" s="15"/>
      <c r="Y102" s="16"/>
      <c r="Z102" s="13" t="s">
        <v>571</v>
      </c>
      <c r="AA102" s="88">
        <v>0.87</v>
      </c>
      <c r="AB102" s="15"/>
      <c r="AC102" s="16"/>
      <c r="AD102" s="17"/>
      <c r="AE102" s="18"/>
    </row>
    <row r="103" spans="2:31" x14ac:dyDescent="0.2">
      <c r="B103" s="220"/>
      <c r="C103" s="243"/>
      <c r="D103" s="240"/>
      <c r="E103" s="241"/>
      <c r="F103" s="158"/>
      <c r="G103" s="164"/>
      <c r="H103" s="243"/>
      <c r="I103" s="4" t="s">
        <v>18</v>
      </c>
      <c r="J103" s="222">
        <v>44435</v>
      </c>
      <c r="K103" s="224" t="s">
        <v>402</v>
      </c>
      <c r="L103" s="226">
        <v>30.3</v>
      </c>
      <c r="M103" s="228">
        <v>3.2</v>
      </c>
      <c r="N103" s="5">
        <v>26.2</v>
      </c>
      <c r="O103" s="7">
        <v>0.5</v>
      </c>
      <c r="P103" s="8" t="s">
        <v>463</v>
      </c>
      <c r="Q103" s="8" t="s">
        <v>397</v>
      </c>
      <c r="R103" s="230">
        <v>0.8</v>
      </c>
      <c r="S103" s="19">
        <v>2.1</v>
      </c>
      <c r="T103" s="11">
        <v>5</v>
      </c>
      <c r="U103" s="12">
        <v>4.5</v>
      </c>
      <c r="V103" s="13" t="s">
        <v>571</v>
      </c>
      <c r="W103" s="88">
        <v>0.8</v>
      </c>
      <c r="X103" s="15"/>
      <c r="Y103" s="16"/>
      <c r="Z103" s="13" t="s">
        <v>571</v>
      </c>
      <c r="AA103" s="88">
        <v>0.75</v>
      </c>
      <c r="AB103" s="15"/>
      <c r="AC103" s="16"/>
      <c r="AD103" s="17"/>
      <c r="AE103" s="18"/>
    </row>
    <row r="104" spans="2:31" x14ac:dyDescent="0.2">
      <c r="B104" s="220"/>
      <c r="C104" s="243"/>
      <c r="D104" s="240"/>
      <c r="E104" s="241"/>
      <c r="F104" s="158"/>
      <c r="G104" s="164"/>
      <c r="H104" s="243"/>
      <c r="I104" s="4" t="s">
        <v>268</v>
      </c>
      <c r="J104" s="223"/>
      <c r="K104" s="225"/>
      <c r="L104" s="227"/>
      <c r="M104" s="229"/>
      <c r="N104" s="5">
        <v>24.3</v>
      </c>
      <c r="O104" s="7">
        <v>2.2000000000000002</v>
      </c>
      <c r="P104" s="8" t="s">
        <v>434</v>
      </c>
      <c r="Q104" s="8" t="s">
        <v>397</v>
      </c>
      <c r="R104" s="231"/>
      <c r="S104" s="19">
        <v>2.4500000000000002</v>
      </c>
      <c r="T104" s="11">
        <v>5</v>
      </c>
      <c r="U104" s="12">
        <v>4.5</v>
      </c>
      <c r="V104" s="13" t="s">
        <v>571</v>
      </c>
      <c r="W104" s="88">
        <v>0.64</v>
      </c>
      <c r="X104" s="15"/>
      <c r="Y104" s="16"/>
      <c r="Z104" s="13" t="s">
        <v>571</v>
      </c>
      <c r="AA104" s="88">
        <v>0.72</v>
      </c>
      <c r="AB104" s="15"/>
      <c r="AC104" s="16"/>
      <c r="AD104" s="17"/>
      <c r="AE104" s="18"/>
    </row>
    <row r="105" spans="2:31" x14ac:dyDescent="0.2">
      <c r="B105" s="220"/>
      <c r="C105" s="243"/>
      <c r="D105" s="240"/>
      <c r="E105" s="241"/>
      <c r="F105" s="158"/>
      <c r="G105" s="164"/>
      <c r="H105" s="243"/>
      <c r="I105" s="4" t="s">
        <v>18</v>
      </c>
      <c r="J105" s="222">
        <v>44466</v>
      </c>
      <c r="K105" s="224" t="s">
        <v>398</v>
      </c>
      <c r="L105" s="226">
        <v>15.8</v>
      </c>
      <c r="M105" s="228">
        <v>3.2</v>
      </c>
      <c r="N105" s="5">
        <v>17.399999999999999</v>
      </c>
      <c r="O105" s="7">
        <v>0.5</v>
      </c>
      <c r="P105" s="8" t="s">
        <v>463</v>
      </c>
      <c r="Q105" s="8" t="s">
        <v>397</v>
      </c>
      <c r="R105" s="230">
        <v>0.8</v>
      </c>
      <c r="S105" s="19">
        <v>2.0299999999999998</v>
      </c>
      <c r="T105" s="11">
        <v>6</v>
      </c>
      <c r="U105" s="12">
        <v>5.9</v>
      </c>
      <c r="V105" s="13" t="s">
        <v>571</v>
      </c>
      <c r="W105" s="88">
        <v>0.92</v>
      </c>
      <c r="X105" s="15"/>
      <c r="Y105" s="16"/>
      <c r="Z105" s="13" t="s">
        <v>571</v>
      </c>
      <c r="AA105" s="88">
        <v>0.89</v>
      </c>
      <c r="AB105" s="15"/>
      <c r="AC105" s="16"/>
      <c r="AD105" s="17"/>
      <c r="AE105" s="18"/>
    </row>
    <row r="106" spans="2:31" x14ac:dyDescent="0.2">
      <c r="B106" s="220"/>
      <c r="C106" s="243"/>
      <c r="D106" s="240"/>
      <c r="E106" s="241"/>
      <c r="F106" s="158"/>
      <c r="G106" s="164"/>
      <c r="H106" s="243"/>
      <c r="I106" s="4" t="s">
        <v>268</v>
      </c>
      <c r="J106" s="223"/>
      <c r="K106" s="225"/>
      <c r="L106" s="227"/>
      <c r="M106" s="229"/>
      <c r="N106" s="5">
        <v>17.2</v>
      </c>
      <c r="O106" s="7">
        <v>2.2000000000000002</v>
      </c>
      <c r="P106" s="8" t="s">
        <v>434</v>
      </c>
      <c r="Q106" s="8" t="s">
        <v>397</v>
      </c>
      <c r="R106" s="231"/>
      <c r="S106" s="19">
        <v>2.0699999999999998</v>
      </c>
      <c r="T106" s="11">
        <v>6</v>
      </c>
      <c r="U106" s="12">
        <v>6.3</v>
      </c>
      <c r="V106" s="13" t="s">
        <v>571</v>
      </c>
      <c r="W106" s="88">
        <v>0.72</v>
      </c>
      <c r="X106" s="15"/>
      <c r="Y106" s="16"/>
      <c r="Z106" s="13" t="s">
        <v>571</v>
      </c>
      <c r="AA106" s="88">
        <v>0.64</v>
      </c>
      <c r="AB106" s="15"/>
      <c r="AC106" s="16"/>
      <c r="AD106" s="17"/>
      <c r="AE106" s="18"/>
    </row>
    <row r="107" spans="2:31" x14ac:dyDescent="0.2">
      <c r="B107" s="220"/>
      <c r="C107" s="243"/>
      <c r="D107" s="240"/>
      <c r="E107" s="241"/>
      <c r="F107" s="158"/>
      <c r="G107" s="164"/>
      <c r="H107" s="243"/>
      <c r="I107" s="4" t="s">
        <v>18</v>
      </c>
      <c r="J107" s="222">
        <v>44490</v>
      </c>
      <c r="K107" s="224" t="s">
        <v>398</v>
      </c>
      <c r="L107" s="226">
        <v>9.1</v>
      </c>
      <c r="M107" s="228">
        <v>3.4</v>
      </c>
      <c r="N107" s="5">
        <v>9.6</v>
      </c>
      <c r="O107" s="7">
        <v>0.5</v>
      </c>
      <c r="P107" s="8" t="s">
        <v>463</v>
      </c>
      <c r="Q107" s="8" t="s">
        <v>397</v>
      </c>
      <c r="R107" s="230">
        <v>1</v>
      </c>
      <c r="S107" s="19">
        <v>2.14</v>
      </c>
      <c r="T107" s="11">
        <v>6</v>
      </c>
      <c r="U107" s="12">
        <v>6.7</v>
      </c>
      <c r="V107" s="13" t="s">
        <v>571</v>
      </c>
      <c r="W107" s="88">
        <v>0.81</v>
      </c>
      <c r="X107" s="15"/>
      <c r="Y107" s="16"/>
      <c r="Z107" s="13" t="s">
        <v>571</v>
      </c>
      <c r="AA107" s="88">
        <v>0.76</v>
      </c>
      <c r="AB107" s="15"/>
      <c r="AC107" s="16"/>
      <c r="AD107" s="17"/>
      <c r="AE107" s="18"/>
    </row>
    <row r="108" spans="2:31" x14ac:dyDescent="0.2">
      <c r="B108" s="220"/>
      <c r="C108" s="243"/>
      <c r="D108" s="240"/>
      <c r="E108" s="241"/>
      <c r="F108" s="158"/>
      <c r="G108" s="164"/>
      <c r="H108" s="243"/>
      <c r="I108" s="4" t="s">
        <v>268</v>
      </c>
      <c r="J108" s="223"/>
      <c r="K108" s="225"/>
      <c r="L108" s="227"/>
      <c r="M108" s="229"/>
      <c r="N108" s="5">
        <v>9.5</v>
      </c>
      <c r="O108" s="7">
        <v>2.4</v>
      </c>
      <c r="P108" s="8" t="s">
        <v>434</v>
      </c>
      <c r="Q108" s="8" t="s">
        <v>397</v>
      </c>
      <c r="R108" s="231"/>
      <c r="S108" s="19">
        <v>2.21</v>
      </c>
      <c r="T108" s="11">
        <v>7</v>
      </c>
      <c r="U108" s="12">
        <v>6.7</v>
      </c>
      <c r="V108" s="13" t="s">
        <v>571</v>
      </c>
      <c r="W108" s="88">
        <v>0.79</v>
      </c>
      <c r="X108" s="15"/>
      <c r="Y108" s="16"/>
      <c r="Z108" s="13" t="s">
        <v>571</v>
      </c>
      <c r="AA108" s="88">
        <v>0.69</v>
      </c>
      <c r="AB108" s="15"/>
      <c r="AC108" s="16"/>
      <c r="AD108" s="17"/>
      <c r="AE108" s="18"/>
    </row>
    <row r="109" spans="2:31" x14ac:dyDescent="0.2">
      <c r="B109" s="220"/>
      <c r="C109" s="243"/>
      <c r="D109" s="240"/>
      <c r="E109" s="241"/>
      <c r="F109" s="158"/>
      <c r="G109" s="164"/>
      <c r="H109" s="243"/>
      <c r="I109" s="4" t="s">
        <v>18</v>
      </c>
      <c r="J109" s="222">
        <v>44518</v>
      </c>
      <c r="K109" s="224" t="s">
        <v>402</v>
      </c>
      <c r="L109" s="226">
        <v>12.7</v>
      </c>
      <c r="M109" s="228" t="s">
        <v>434</v>
      </c>
      <c r="N109" s="5" t="s">
        <v>434</v>
      </c>
      <c r="O109" s="7" t="s">
        <v>434</v>
      </c>
      <c r="P109" s="8" t="s">
        <v>434</v>
      </c>
      <c r="Q109" s="8" t="s">
        <v>434</v>
      </c>
      <c r="R109" s="230" t="s">
        <v>434</v>
      </c>
      <c r="S109" s="19" t="s">
        <v>583</v>
      </c>
      <c r="T109" s="11" t="s">
        <v>583</v>
      </c>
      <c r="U109" s="12" t="s">
        <v>583</v>
      </c>
      <c r="V109" s="13"/>
      <c r="W109" s="88" t="s">
        <v>434</v>
      </c>
      <c r="X109" s="15"/>
      <c r="Y109" s="16"/>
      <c r="Z109" s="13"/>
      <c r="AA109" s="88" t="s">
        <v>434</v>
      </c>
      <c r="AB109" s="15"/>
      <c r="AC109" s="16"/>
      <c r="AD109" s="17" t="s">
        <v>483</v>
      </c>
      <c r="AE109" s="18"/>
    </row>
    <row r="110" spans="2:31" x14ac:dyDescent="0.2">
      <c r="B110" s="220"/>
      <c r="C110" s="243"/>
      <c r="D110" s="240"/>
      <c r="E110" s="241"/>
      <c r="F110" s="158"/>
      <c r="G110" s="164"/>
      <c r="H110" s="243"/>
      <c r="I110" s="4" t="s">
        <v>268</v>
      </c>
      <c r="J110" s="223"/>
      <c r="K110" s="225"/>
      <c r="L110" s="227"/>
      <c r="M110" s="229"/>
      <c r="N110" s="5" t="s">
        <v>434</v>
      </c>
      <c r="O110" s="7" t="s">
        <v>434</v>
      </c>
      <c r="P110" s="8" t="s">
        <v>434</v>
      </c>
      <c r="Q110" s="8" t="s">
        <v>434</v>
      </c>
      <c r="R110" s="231"/>
      <c r="S110" s="19" t="s">
        <v>450</v>
      </c>
      <c r="T110" s="11" t="s">
        <v>583</v>
      </c>
      <c r="U110" s="12" t="s">
        <v>583</v>
      </c>
      <c r="V110" s="13"/>
      <c r="W110" s="88" t="s">
        <v>434</v>
      </c>
      <c r="X110" s="15"/>
      <c r="Y110" s="16"/>
      <c r="Z110" s="13"/>
      <c r="AA110" s="88" t="s">
        <v>434</v>
      </c>
      <c r="AB110" s="15"/>
      <c r="AC110" s="16"/>
      <c r="AD110" s="17" t="s">
        <v>483</v>
      </c>
      <c r="AE110" s="18"/>
    </row>
    <row r="111" spans="2:31" x14ac:dyDescent="0.2">
      <c r="B111" s="220"/>
      <c r="C111" s="243"/>
      <c r="D111" s="240"/>
      <c r="E111" s="241"/>
      <c r="F111" s="158"/>
      <c r="G111" s="164"/>
      <c r="H111" s="243"/>
      <c r="I111" s="4" t="s">
        <v>18</v>
      </c>
      <c r="J111" s="222">
        <v>44556</v>
      </c>
      <c r="K111" s="224" t="s">
        <v>479</v>
      </c>
      <c r="L111" s="226">
        <v>-2.8</v>
      </c>
      <c r="M111" s="228" t="s">
        <v>434</v>
      </c>
      <c r="N111" s="5" t="s">
        <v>434</v>
      </c>
      <c r="O111" s="7" t="s">
        <v>434</v>
      </c>
      <c r="P111" s="8" t="s">
        <v>434</v>
      </c>
      <c r="Q111" s="8" t="s">
        <v>434</v>
      </c>
      <c r="R111" s="230" t="s">
        <v>434</v>
      </c>
      <c r="S111" s="19" t="s">
        <v>583</v>
      </c>
      <c r="T111" s="11" t="s">
        <v>583</v>
      </c>
      <c r="U111" s="12" t="s">
        <v>583</v>
      </c>
      <c r="V111" s="13"/>
      <c r="W111" s="88" t="s">
        <v>434</v>
      </c>
      <c r="X111" s="15"/>
      <c r="Y111" s="16"/>
      <c r="Z111" s="13"/>
      <c r="AA111" s="88" t="s">
        <v>434</v>
      </c>
      <c r="AB111" s="15"/>
      <c r="AC111" s="16"/>
      <c r="AD111" s="17" t="s">
        <v>496</v>
      </c>
      <c r="AE111" s="18"/>
    </row>
    <row r="112" spans="2:31" x14ac:dyDescent="0.2">
      <c r="B112" s="220"/>
      <c r="C112" s="243"/>
      <c r="D112" s="240"/>
      <c r="E112" s="241"/>
      <c r="F112" s="158"/>
      <c r="G112" s="164"/>
      <c r="H112" s="243"/>
      <c r="I112" s="4" t="s">
        <v>268</v>
      </c>
      <c r="J112" s="223"/>
      <c r="K112" s="225"/>
      <c r="L112" s="227"/>
      <c r="M112" s="229"/>
      <c r="N112" s="5" t="s">
        <v>434</v>
      </c>
      <c r="O112" s="7" t="s">
        <v>434</v>
      </c>
      <c r="P112" s="8" t="s">
        <v>434</v>
      </c>
      <c r="Q112" s="8" t="s">
        <v>434</v>
      </c>
      <c r="R112" s="231"/>
      <c r="S112" s="19" t="s">
        <v>450</v>
      </c>
      <c r="T112" s="11" t="s">
        <v>583</v>
      </c>
      <c r="U112" s="12" t="s">
        <v>583</v>
      </c>
      <c r="V112" s="13"/>
      <c r="W112" s="88" t="s">
        <v>434</v>
      </c>
      <c r="X112" s="15"/>
      <c r="Y112" s="16"/>
      <c r="Z112" s="13"/>
      <c r="AA112" s="88" t="s">
        <v>434</v>
      </c>
      <c r="AB112" s="15"/>
      <c r="AC112" s="16"/>
      <c r="AD112" s="17" t="s">
        <v>496</v>
      </c>
      <c r="AE112" s="18"/>
    </row>
    <row r="113" spans="2:31" x14ac:dyDescent="0.2">
      <c r="B113" s="220"/>
      <c r="C113" s="243">
        <v>184</v>
      </c>
      <c r="D113" s="150" t="s">
        <v>356</v>
      </c>
      <c r="E113" s="150" t="s">
        <v>357</v>
      </c>
      <c r="F113" s="158"/>
      <c r="G113" s="164"/>
      <c r="H113" s="243" t="s">
        <v>358</v>
      </c>
      <c r="I113" s="4" t="s">
        <v>18</v>
      </c>
      <c r="J113" s="222">
        <v>44333</v>
      </c>
      <c r="K113" s="224" t="s">
        <v>395</v>
      </c>
      <c r="L113" s="226">
        <v>20.5</v>
      </c>
      <c r="M113" s="228">
        <v>0.5</v>
      </c>
      <c r="N113" s="5">
        <v>19.7</v>
      </c>
      <c r="O113" s="7">
        <v>0</v>
      </c>
      <c r="P113" s="8" t="s">
        <v>438</v>
      </c>
      <c r="Q113" s="8" t="s">
        <v>397</v>
      </c>
      <c r="R113" s="230" t="s">
        <v>447</v>
      </c>
      <c r="S113" s="19">
        <v>5.18</v>
      </c>
      <c r="T113" s="11">
        <v>1</v>
      </c>
      <c r="U113" s="12">
        <v>1.3</v>
      </c>
      <c r="V113" s="13" t="s">
        <v>571</v>
      </c>
      <c r="W113" s="88">
        <v>0.77</v>
      </c>
      <c r="X113" s="15"/>
      <c r="Y113" s="16"/>
      <c r="Z113" s="13" t="s">
        <v>571</v>
      </c>
      <c r="AA113" s="88">
        <v>0.82</v>
      </c>
      <c r="AB113" s="15"/>
      <c r="AC113" s="16"/>
      <c r="AD113" s="17"/>
      <c r="AE113" s="18"/>
    </row>
    <row r="114" spans="2:31" x14ac:dyDescent="0.2">
      <c r="B114" s="220"/>
      <c r="C114" s="243"/>
      <c r="D114" s="150"/>
      <c r="E114" s="150"/>
      <c r="F114" s="158"/>
      <c r="G114" s="164"/>
      <c r="H114" s="243"/>
      <c r="I114" s="4" t="s">
        <v>268</v>
      </c>
      <c r="J114" s="223"/>
      <c r="K114" s="225"/>
      <c r="L114" s="227"/>
      <c r="M114" s="229"/>
      <c r="N114" s="5" t="s">
        <v>434</v>
      </c>
      <c r="O114" s="7" t="s">
        <v>434</v>
      </c>
      <c r="P114" s="8" t="s">
        <v>434</v>
      </c>
      <c r="Q114" s="8" t="s">
        <v>434</v>
      </c>
      <c r="R114" s="231"/>
      <c r="S114" s="19" t="s">
        <v>434</v>
      </c>
      <c r="T114" s="11" t="s">
        <v>583</v>
      </c>
      <c r="U114" s="12" t="s">
        <v>583</v>
      </c>
      <c r="V114" s="13"/>
      <c r="W114" s="88" t="s">
        <v>434</v>
      </c>
      <c r="X114" s="15"/>
      <c r="Y114" s="16"/>
      <c r="Z114" s="13"/>
      <c r="AA114" s="88" t="s">
        <v>434</v>
      </c>
      <c r="AB114" s="15"/>
      <c r="AC114" s="16"/>
      <c r="AD114" s="17" t="s">
        <v>448</v>
      </c>
      <c r="AE114" s="18"/>
    </row>
    <row r="115" spans="2:31" x14ac:dyDescent="0.2">
      <c r="B115" s="220"/>
      <c r="C115" s="243"/>
      <c r="D115" s="150"/>
      <c r="E115" s="150"/>
      <c r="F115" s="158"/>
      <c r="G115" s="164"/>
      <c r="H115" s="243"/>
      <c r="I115" s="4" t="s">
        <v>18</v>
      </c>
      <c r="J115" s="222">
        <v>44357</v>
      </c>
      <c r="K115" s="224" t="s">
        <v>402</v>
      </c>
      <c r="L115" s="226">
        <v>28.7</v>
      </c>
      <c r="M115" s="228">
        <v>0.6</v>
      </c>
      <c r="N115" s="5">
        <v>25.7</v>
      </c>
      <c r="O115" s="7">
        <v>0</v>
      </c>
      <c r="P115" s="8" t="s">
        <v>438</v>
      </c>
      <c r="Q115" s="8" t="s">
        <v>397</v>
      </c>
      <c r="R115" s="230" t="s">
        <v>452</v>
      </c>
      <c r="S115" s="19">
        <v>6.34</v>
      </c>
      <c r="T115" s="11">
        <v>3</v>
      </c>
      <c r="U115" s="12">
        <v>2.4</v>
      </c>
      <c r="V115" s="13" t="s">
        <v>571</v>
      </c>
      <c r="W115" s="88">
        <v>0.66</v>
      </c>
      <c r="X115" s="15"/>
      <c r="Y115" s="16"/>
      <c r="Z115" s="13" t="s">
        <v>571</v>
      </c>
      <c r="AA115" s="88">
        <v>0.75</v>
      </c>
      <c r="AB115" s="15"/>
      <c r="AC115" s="16"/>
      <c r="AD115" s="17"/>
      <c r="AE115" s="18"/>
    </row>
    <row r="116" spans="2:31" x14ac:dyDescent="0.2">
      <c r="B116" s="220"/>
      <c r="C116" s="243"/>
      <c r="D116" s="150"/>
      <c r="E116" s="150"/>
      <c r="F116" s="158"/>
      <c r="G116" s="164"/>
      <c r="H116" s="243"/>
      <c r="I116" s="4" t="s">
        <v>268</v>
      </c>
      <c r="J116" s="223"/>
      <c r="K116" s="225"/>
      <c r="L116" s="227"/>
      <c r="M116" s="229"/>
      <c r="N116" s="5" t="s">
        <v>434</v>
      </c>
      <c r="O116" s="7" t="s">
        <v>434</v>
      </c>
      <c r="P116" s="8" t="s">
        <v>434</v>
      </c>
      <c r="Q116" s="8" t="s">
        <v>434</v>
      </c>
      <c r="R116" s="231"/>
      <c r="S116" s="19" t="s">
        <v>434</v>
      </c>
      <c r="T116" s="11" t="s">
        <v>583</v>
      </c>
      <c r="U116" s="12" t="s">
        <v>583</v>
      </c>
      <c r="V116" s="13"/>
      <c r="W116" s="88" t="s">
        <v>434</v>
      </c>
      <c r="X116" s="15"/>
      <c r="Y116" s="16"/>
      <c r="Z116" s="13"/>
      <c r="AA116" s="88" t="s">
        <v>434</v>
      </c>
      <c r="AB116" s="15"/>
      <c r="AC116" s="16"/>
      <c r="AD116" s="17" t="s">
        <v>448</v>
      </c>
      <c r="AE116" s="18"/>
    </row>
    <row r="117" spans="2:31" x14ac:dyDescent="0.2">
      <c r="B117" s="220"/>
      <c r="C117" s="243"/>
      <c r="D117" s="150"/>
      <c r="E117" s="150"/>
      <c r="F117" s="158"/>
      <c r="G117" s="164"/>
      <c r="H117" s="243"/>
      <c r="I117" s="4" t="s">
        <v>18</v>
      </c>
      <c r="J117" s="222">
        <v>44439</v>
      </c>
      <c r="K117" s="224" t="s">
        <v>402</v>
      </c>
      <c r="L117" s="226">
        <v>27.2</v>
      </c>
      <c r="M117" s="228">
        <v>0.6</v>
      </c>
      <c r="N117" s="5">
        <v>25.9</v>
      </c>
      <c r="O117" s="7">
        <v>0</v>
      </c>
      <c r="P117" s="8" t="s">
        <v>438</v>
      </c>
      <c r="Q117" s="8" t="s">
        <v>397</v>
      </c>
      <c r="R117" s="230" t="s">
        <v>452</v>
      </c>
      <c r="S117" s="19">
        <v>5.0999999999999996</v>
      </c>
      <c r="T117" s="11">
        <v>5</v>
      </c>
      <c r="U117" s="12">
        <v>4.8</v>
      </c>
      <c r="V117" s="13" t="s">
        <v>571</v>
      </c>
      <c r="W117" s="88">
        <v>0.81</v>
      </c>
      <c r="X117" s="15"/>
      <c r="Y117" s="16"/>
      <c r="Z117" s="13" t="s">
        <v>571</v>
      </c>
      <c r="AA117" s="88">
        <v>0.63</v>
      </c>
      <c r="AB117" s="15"/>
      <c r="AC117" s="16"/>
      <c r="AD117" s="17"/>
      <c r="AE117" s="18"/>
    </row>
    <row r="118" spans="2:31" x14ac:dyDescent="0.2">
      <c r="B118" s="220"/>
      <c r="C118" s="243"/>
      <c r="D118" s="150"/>
      <c r="E118" s="150"/>
      <c r="F118" s="158"/>
      <c r="G118" s="164"/>
      <c r="H118" s="243"/>
      <c r="I118" s="4" t="s">
        <v>268</v>
      </c>
      <c r="J118" s="223"/>
      <c r="K118" s="225"/>
      <c r="L118" s="227"/>
      <c r="M118" s="229"/>
      <c r="N118" s="5" t="s">
        <v>434</v>
      </c>
      <c r="O118" s="7" t="s">
        <v>434</v>
      </c>
      <c r="P118" s="8" t="s">
        <v>434</v>
      </c>
      <c r="Q118" s="8" t="s">
        <v>434</v>
      </c>
      <c r="R118" s="231"/>
      <c r="S118" s="19" t="s">
        <v>434</v>
      </c>
      <c r="T118" s="11" t="s">
        <v>583</v>
      </c>
      <c r="U118" s="12" t="s">
        <v>583</v>
      </c>
      <c r="V118" s="13"/>
      <c r="W118" s="88" t="s">
        <v>434</v>
      </c>
      <c r="X118" s="15"/>
      <c r="Y118" s="16"/>
      <c r="Z118" s="13"/>
      <c r="AA118" s="88" t="s">
        <v>434</v>
      </c>
      <c r="AB118" s="15"/>
      <c r="AC118" s="16"/>
      <c r="AD118" s="17" t="s">
        <v>448</v>
      </c>
      <c r="AE118" s="18"/>
    </row>
    <row r="119" spans="2:31" x14ac:dyDescent="0.2">
      <c r="B119" s="220"/>
      <c r="C119" s="243"/>
      <c r="D119" s="150"/>
      <c r="E119" s="150"/>
      <c r="F119" s="158"/>
      <c r="G119" s="164"/>
      <c r="H119" s="243"/>
      <c r="I119" s="4" t="s">
        <v>18</v>
      </c>
      <c r="J119" s="222">
        <v>44488</v>
      </c>
      <c r="K119" s="224" t="s">
        <v>402</v>
      </c>
      <c r="L119" s="226">
        <v>16.2</v>
      </c>
      <c r="M119" s="228">
        <v>0.6</v>
      </c>
      <c r="N119" s="5">
        <v>16.8</v>
      </c>
      <c r="O119" s="7">
        <v>0</v>
      </c>
      <c r="P119" s="8" t="s">
        <v>438</v>
      </c>
      <c r="Q119" s="8" t="s">
        <v>397</v>
      </c>
      <c r="R119" s="230" t="s">
        <v>452</v>
      </c>
      <c r="S119" s="19">
        <v>8.14</v>
      </c>
      <c r="T119" s="11">
        <v>12</v>
      </c>
      <c r="U119" s="12">
        <v>12</v>
      </c>
      <c r="V119" s="13" t="s">
        <v>571</v>
      </c>
      <c r="W119" s="88">
        <v>0.75</v>
      </c>
      <c r="X119" s="15"/>
      <c r="Y119" s="16"/>
      <c r="Z119" s="13" t="s">
        <v>571</v>
      </c>
      <c r="AA119" s="88">
        <v>0.69</v>
      </c>
      <c r="AB119" s="15"/>
      <c r="AC119" s="16"/>
      <c r="AD119" s="17"/>
      <c r="AE119" s="18"/>
    </row>
    <row r="120" spans="2:31" x14ac:dyDescent="0.2">
      <c r="B120" s="220"/>
      <c r="C120" s="243"/>
      <c r="D120" s="150"/>
      <c r="E120" s="150"/>
      <c r="F120" s="158"/>
      <c r="G120" s="164"/>
      <c r="H120" s="243"/>
      <c r="I120" s="4" t="s">
        <v>268</v>
      </c>
      <c r="J120" s="223"/>
      <c r="K120" s="225"/>
      <c r="L120" s="227"/>
      <c r="M120" s="229"/>
      <c r="N120" s="5" t="s">
        <v>434</v>
      </c>
      <c r="O120" s="7" t="s">
        <v>434</v>
      </c>
      <c r="P120" s="8" t="s">
        <v>434</v>
      </c>
      <c r="Q120" s="8" t="s">
        <v>434</v>
      </c>
      <c r="R120" s="231"/>
      <c r="S120" s="19" t="s">
        <v>434</v>
      </c>
      <c r="T120" s="11" t="s">
        <v>583</v>
      </c>
      <c r="U120" s="12" t="s">
        <v>583</v>
      </c>
      <c r="V120" s="13"/>
      <c r="W120" s="88" t="s">
        <v>434</v>
      </c>
      <c r="X120" s="15"/>
      <c r="Y120" s="16"/>
      <c r="Z120" s="13"/>
      <c r="AA120" s="88" t="s">
        <v>434</v>
      </c>
      <c r="AB120" s="15"/>
      <c r="AC120" s="16"/>
      <c r="AD120" s="17" t="s">
        <v>448</v>
      </c>
      <c r="AE120" s="18"/>
    </row>
    <row r="121" spans="2:31" x14ac:dyDescent="0.2">
      <c r="B121" s="220"/>
      <c r="C121" s="243"/>
      <c r="D121" s="150"/>
      <c r="E121" s="150"/>
      <c r="F121" s="158"/>
      <c r="G121" s="164"/>
      <c r="H121" s="243"/>
      <c r="I121" s="4" t="s">
        <v>18</v>
      </c>
      <c r="J121" s="222">
        <v>44512</v>
      </c>
      <c r="K121" s="224" t="s">
        <v>398</v>
      </c>
      <c r="L121" s="226">
        <v>12.1</v>
      </c>
      <c r="M121" s="228">
        <v>0.8</v>
      </c>
      <c r="N121" s="5">
        <v>12</v>
      </c>
      <c r="O121" s="7">
        <v>0</v>
      </c>
      <c r="P121" s="8" t="s">
        <v>438</v>
      </c>
      <c r="Q121" s="8" t="s">
        <v>397</v>
      </c>
      <c r="R121" s="230" t="s">
        <v>456</v>
      </c>
      <c r="S121" s="19">
        <v>6.85</v>
      </c>
      <c r="T121" s="11">
        <v>6</v>
      </c>
      <c r="U121" s="12">
        <v>6.9</v>
      </c>
      <c r="V121" s="13" t="s">
        <v>571</v>
      </c>
      <c r="W121" s="88">
        <v>0.82</v>
      </c>
      <c r="X121" s="15"/>
      <c r="Y121" s="16"/>
      <c r="Z121" s="13" t="s">
        <v>571</v>
      </c>
      <c r="AA121" s="88">
        <v>0.94</v>
      </c>
      <c r="AB121" s="15"/>
      <c r="AC121" s="16"/>
      <c r="AD121" s="17"/>
      <c r="AE121" s="18"/>
    </row>
    <row r="122" spans="2:31" x14ac:dyDescent="0.2">
      <c r="B122" s="220"/>
      <c r="C122" s="243"/>
      <c r="D122" s="150"/>
      <c r="E122" s="150"/>
      <c r="F122" s="158"/>
      <c r="G122" s="164"/>
      <c r="H122" s="243"/>
      <c r="I122" s="4" t="s">
        <v>268</v>
      </c>
      <c r="J122" s="223"/>
      <c r="K122" s="225"/>
      <c r="L122" s="227"/>
      <c r="M122" s="229"/>
      <c r="N122" s="5" t="s">
        <v>434</v>
      </c>
      <c r="O122" s="7" t="s">
        <v>434</v>
      </c>
      <c r="P122" s="8" t="s">
        <v>434</v>
      </c>
      <c r="Q122" s="8" t="s">
        <v>434</v>
      </c>
      <c r="R122" s="231"/>
      <c r="S122" s="19" t="s">
        <v>434</v>
      </c>
      <c r="T122" s="11" t="s">
        <v>583</v>
      </c>
      <c r="U122" s="12" t="s">
        <v>583</v>
      </c>
      <c r="V122" s="13"/>
      <c r="W122" s="88" t="s">
        <v>434</v>
      </c>
      <c r="X122" s="15"/>
      <c r="Y122" s="16"/>
      <c r="Z122" s="13"/>
      <c r="AA122" s="88" t="s">
        <v>434</v>
      </c>
      <c r="AB122" s="15"/>
      <c r="AC122" s="16"/>
      <c r="AD122" s="17" t="s">
        <v>448</v>
      </c>
      <c r="AE122" s="18"/>
    </row>
    <row r="123" spans="2:31" x14ac:dyDescent="0.2">
      <c r="B123" s="220"/>
      <c r="C123" s="243"/>
      <c r="D123" s="150"/>
      <c r="E123" s="150"/>
      <c r="F123" s="158"/>
      <c r="G123" s="164"/>
      <c r="H123" s="243"/>
      <c r="I123" s="4" t="s">
        <v>18</v>
      </c>
      <c r="J123" s="222">
        <v>44540</v>
      </c>
      <c r="K123" s="224" t="s">
        <v>398</v>
      </c>
      <c r="L123" s="226">
        <v>2.1</v>
      </c>
      <c r="M123" s="228">
        <v>5.2</v>
      </c>
      <c r="N123" s="5">
        <v>7.8</v>
      </c>
      <c r="O123" s="7">
        <v>0.5</v>
      </c>
      <c r="P123" s="8" t="s">
        <v>438</v>
      </c>
      <c r="Q123" s="8" t="s">
        <v>397</v>
      </c>
      <c r="R123" s="230">
        <v>1</v>
      </c>
      <c r="S123" s="19">
        <v>5.15</v>
      </c>
      <c r="T123" s="11">
        <v>2</v>
      </c>
      <c r="U123" s="12">
        <v>2.7</v>
      </c>
      <c r="V123" s="13" t="s">
        <v>571</v>
      </c>
      <c r="W123" s="88">
        <v>0.7</v>
      </c>
      <c r="X123" s="15"/>
      <c r="Y123" s="16"/>
      <c r="Z123" s="13" t="s">
        <v>571</v>
      </c>
      <c r="AA123" s="88">
        <v>0.65</v>
      </c>
      <c r="AB123" s="15"/>
      <c r="AC123" s="16"/>
      <c r="AD123" s="17"/>
      <c r="AE123" s="18"/>
    </row>
    <row r="124" spans="2:31" x14ac:dyDescent="0.2">
      <c r="B124" s="220"/>
      <c r="C124" s="243"/>
      <c r="D124" s="150"/>
      <c r="E124" s="150"/>
      <c r="F124" s="158"/>
      <c r="G124" s="164"/>
      <c r="H124" s="243"/>
      <c r="I124" s="4" t="s">
        <v>268</v>
      </c>
      <c r="J124" s="223"/>
      <c r="K124" s="225"/>
      <c r="L124" s="227"/>
      <c r="M124" s="229"/>
      <c r="N124" s="5">
        <v>7.7</v>
      </c>
      <c r="O124" s="7">
        <v>4.2</v>
      </c>
      <c r="P124" s="8" t="s">
        <v>434</v>
      </c>
      <c r="Q124" s="8" t="s">
        <v>397</v>
      </c>
      <c r="R124" s="231"/>
      <c r="S124" s="19">
        <v>5.17</v>
      </c>
      <c r="T124" s="11">
        <v>2</v>
      </c>
      <c r="U124" s="12">
        <v>2.8</v>
      </c>
      <c r="V124" s="13" t="s">
        <v>571</v>
      </c>
      <c r="W124" s="88">
        <v>0.72</v>
      </c>
      <c r="X124" s="15"/>
      <c r="Y124" s="16"/>
      <c r="Z124" s="13" t="s">
        <v>571</v>
      </c>
      <c r="AA124" s="88">
        <v>0.64</v>
      </c>
      <c r="AB124" s="15"/>
      <c r="AC124" s="16"/>
      <c r="AD124" s="17"/>
      <c r="AE124" s="18"/>
    </row>
    <row r="125" spans="2:31" x14ac:dyDescent="0.2">
      <c r="B125" s="220"/>
      <c r="C125" s="243">
        <v>185</v>
      </c>
      <c r="D125" s="307" t="s">
        <v>359</v>
      </c>
      <c r="E125" s="150" t="s">
        <v>360</v>
      </c>
      <c r="F125" s="158"/>
      <c r="G125" s="164"/>
      <c r="H125" s="243" t="s">
        <v>361</v>
      </c>
      <c r="I125" s="4" t="s">
        <v>18</v>
      </c>
      <c r="J125" s="222">
        <v>44354</v>
      </c>
      <c r="K125" s="224" t="s">
        <v>398</v>
      </c>
      <c r="L125" s="226">
        <v>16.5</v>
      </c>
      <c r="M125" s="228">
        <v>95.1</v>
      </c>
      <c r="N125" s="5">
        <v>15.3</v>
      </c>
      <c r="O125" s="7">
        <v>0.5</v>
      </c>
      <c r="P125" s="8" t="s">
        <v>503</v>
      </c>
      <c r="Q125" s="8" t="s">
        <v>397</v>
      </c>
      <c r="R125" s="230">
        <v>9.5</v>
      </c>
      <c r="S125" s="19">
        <v>11.5</v>
      </c>
      <c r="T125" s="11" t="s">
        <v>582</v>
      </c>
      <c r="U125" s="12">
        <v>0.5</v>
      </c>
      <c r="V125" s="13" t="s">
        <v>571</v>
      </c>
      <c r="W125" s="88">
        <v>0.67</v>
      </c>
      <c r="X125" s="15"/>
      <c r="Y125" s="16"/>
      <c r="Z125" s="13" t="s">
        <v>571</v>
      </c>
      <c r="AA125" s="88">
        <v>0.68</v>
      </c>
      <c r="AB125" s="15"/>
      <c r="AC125" s="16"/>
      <c r="AD125" s="17"/>
      <c r="AE125" s="18"/>
    </row>
    <row r="126" spans="2:31" x14ac:dyDescent="0.2">
      <c r="B126" s="220"/>
      <c r="C126" s="243"/>
      <c r="D126" s="305"/>
      <c r="E126" s="150"/>
      <c r="F126" s="158"/>
      <c r="G126" s="164"/>
      <c r="H126" s="243"/>
      <c r="I126" s="4" t="s">
        <v>268</v>
      </c>
      <c r="J126" s="223"/>
      <c r="K126" s="225"/>
      <c r="L126" s="227"/>
      <c r="M126" s="229"/>
      <c r="N126" s="5">
        <v>7</v>
      </c>
      <c r="O126" s="7">
        <v>94.1</v>
      </c>
      <c r="P126" s="8" t="s">
        <v>434</v>
      </c>
      <c r="Q126" s="8" t="s">
        <v>397</v>
      </c>
      <c r="R126" s="231"/>
      <c r="S126" s="19">
        <v>11.9</v>
      </c>
      <c r="T126" s="11" t="s">
        <v>582</v>
      </c>
      <c r="U126" s="12">
        <v>0.6</v>
      </c>
      <c r="V126" s="13" t="s">
        <v>571</v>
      </c>
      <c r="W126" s="88">
        <v>0.94</v>
      </c>
      <c r="X126" s="15"/>
      <c r="Y126" s="16"/>
      <c r="Z126" s="13" t="s">
        <v>571</v>
      </c>
      <c r="AA126" s="88">
        <v>0.9</v>
      </c>
      <c r="AB126" s="15"/>
      <c r="AC126" s="16"/>
      <c r="AD126" s="17"/>
      <c r="AE126" s="18"/>
    </row>
    <row r="127" spans="2:31" x14ac:dyDescent="0.2">
      <c r="B127" s="220"/>
      <c r="C127" s="243"/>
      <c r="D127" s="305"/>
      <c r="E127" s="150"/>
      <c r="F127" s="158"/>
      <c r="G127" s="164"/>
      <c r="H127" s="243"/>
      <c r="I127" s="4" t="s">
        <v>18</v>
      </c>
      <c r="J127" s="222">
        <v>44368</v>
      </c>
      <c r="K127" s="224" t="s">
        <v>402</v>
      </c>
      <c r="L127" s="226">
        <v>16</v>
      </c>
      <c r="M127" s="228">
        <v>94</v>
      </c>
      <c r="N127" s="5">
        <v>18.8</v>
      </c>
      <c r="O127" s="7">
        <v>0.5</v>
      </c>
      <c r="P127" s="8" t="s">
        <v>465</v>
      </c>
      <c r="Q127" s="8" t="s">
        <v>397</v>
      </c>
      <c r="R127" s="230">
        <v>13.5</v>
      </c>
      <c r="S127" s="19">
        <v>11.2</v>
      </c>
      <c r="T127" s="11" t="s">
        <v>582</v>
      </c>
      <c r="U127" s="12">
        <v>0.5</v>
      </c>
      <c r="V127" s="13" t="s">
        <v>571</v>
      </c>
      <c r="W127" s="88">
        <v>0.86</v>
      </c>
      <c r="X127" s="15"/>
      <c r="Y127" s="16"/>
      <c r="Z127" s="13" t="s">
        <v>571</v>
      </c>
      <c r="AA127" s="88">
        <v>0.88</v>
      </c>
      <c r="AB127" s="15"/>
      <c r="AC127" s="16"/>
      <c r="AD127" s="17"/>
      <c r="AE127" s="18"/>
    </row>
    <row r="128" spans="2:31" x14ac:dyDescent="0.2">
      <c r="B128" s="220"/>
      <c r="C128" s="243"/>
      <c r="D128" s="305"/>
      <c r="E128" s="150"/>
      <c r="F128" s="158"/>
      <c r="G128" s="164"/>
      <c r="H128" s="243"/>
      <c r="I128" s="4" t="s">
        <v>268</v>
      </c>
      <c r="J128" s="223"/>
      <c r="K128" s="225"/>
      <c r="L128" s="227"/>
      <c r="M128" s="229"/>
      <c r="N128" s="5">
        <v>7.5</v>
      </c>
      <c r="O128" s="7">
        <v>93</v>
      </c>
      <c r="P128" s="8" t="s">
        <v>434</v>
      </c>
      <c r="Q128" s="8" t="s">
        <v>397</v>
      </c>
      <c r="R128" s="231"/>
      <c r="S128" s="19">
        <v>12.4</v>
      </c>
      <c r="T128" s="11" t="s">
        <v>582</v>
      </c>
      <c r="U128" s="12">
        <v>0.4</v>
      </c>
      <c r="V128" s="13" t="s">
        <v>571</v>
      </c>
      <c r="W128" s="88">
        <v>0.98</v>
      </c>
      <c r="X128" s="15"/>
      <c r="Y128" s="16"/>
      <c r="Z128" s="13" t="s">
        <v>571</v>
      </c>
      <c r="AA128" s="88">
        <v>0.87</v>
      </c>
      <c r="AB128" s="15"/>
      <c r="AC128" s="16"/>
      <c r="AD128" s="17"/>
      <c r="AE128" s="18"/>
    </row>
    <row r="129" spans="2:31" x14ac:dyDescent="0.2">
      <c r="B129" s="220"/>
      <c r="C129" s="243"/>
      <c r="D129" s="305"/>
      <c r="E129" s="150"/>
      <c r="F129" s="158"/>
      <c r="G129" s="164"/>
      <c r="H129" s="243"/>
      <c r="I129" s="4" t="s">
        <v>18</v>
      </c>
      <c r="J129" s="222">
        <v>44389</v>
      </c>
      <c r="K129" s="224" t="s">
        <v>398</v>
      </c>
      <c r="L129" s="226">
        <v>19</v>
      </c>
      <c r="M129" s="228">
        <v>94.7</v>
      </c>
      <c r="N129" s="5">
        <v>22.2</v>
      </c>
      <c r="O129" s="7">
        <v>0.5</v>
      </c>
      <c r="P129" s="8" t="s">
        <v>503</v>
      </c>
      <c r="Q129" s="8" t="s">
        <v>397</v>
      </c>
      <c r="R129" s="230">
        <v>8</v>
      </c>
      <c r="S129" s="19">
        <v>11.6</v>
      </c>
      <c r="T129" s="11" t="s">
        <v>582</v>
      </c>
      <c r="U129" s="12">
        <v>0.5</v>
      </c>
      <c r="V129" s="13" t="s">
        <v>571</v>
      </c>
      <c r="W129" s="88">
        <v>0.66</v>
      </c>
      <c r="X129" s="15"/>
      <c r="Y129" s="16"/>
      <c r="Z129" s="13" t="s">
        <v>571</v>
      </c>
      <c r="AA129" s="88">
        <v>0.71</v>
      </c>
      <c r="AB129" s="15"/>
      <c r="AC129" s="16"/>
      <c r="AD129" s="17"/>
      <c r="AE129" s="18"/>
    </row>
    <row r="130" spans="2:31" x14ac:dyDescent="0.2">
      <c r="B130" s="220"/>
      <c r="C130" s="243"/>
      <c r="D130" s="305"/>
      <c r="E130" s="150"/>
      <c r="F130" s="158"/>
      <c r="G130" s="164"/>
      <c r="H130" s="243"/>
      <c r="I130" s="4" t="s">
        <v>268</v>
      </c>
      <c r="J130" s="223"/>
      <c r="K130" s="225"/>
      <c r="L130" s="227"/>
      <c r="M130" s="229"/>
      <c r="N130" s="5">
        <v>8.5</v>
      </c>
      <c r="O130" s="7">
        <v>93.7</v>
      </c>
      <c r="P130" s="8" t="s">
        <v>434</v>
      </c>
      <c r="Q130" s="8" t="s">
        <v>397</v>
      </c>
      <c r="R130" s="231"/>
      <c r="S130" s="19">
        <v>12.3</v>
      </c>
      <c r="T130" s="11" t="s">
        <v>582</v>
      </c>
      <c r="U130" s="12">
        <v>0.3</v>
      </c>
      <c r="V130" s="13" t="s">
        <v>571</v>
      </c>
      <c r="W130" s="88">
        <v>0.91</v>
      </c>
      <c r="X130" s="15"/>
      <c r="Y130" s="16"/>
      <c r="Z130" s="13" t="s">
        <v>571</v>
      </c>
      <c r="AA130" s="88">
        <v>0.75</v>
      </c>
      <c r="AB130" s="15"/>
      <c r="AC130" s="16"/>
      <c r="AD130" s="17"/>
      <c r="AE130" s="18"/>
    </row>
    <row r="131" spans="2:31" x14ac:dyDescent="0.2">
      <c r="B131" s="220"/>
      <c r="C131" s="243"/>
      <c r="D131" s="305"/>
      <c r="E131" s="150"/>
      <c r="F131" s="158"/>
      <c r="G131" s="164"/>
      <c r="H131" s="243"/>
      <c r="I131" s="4" t="s">
        <v>18</v>
      </c>
      <c r="J131" s="222">
        <v>44427</v>
      </c>
      <c r="K131" s="224" t="s">
        <v>402</v>
      </c>
      <c r="L131" s="226">
        <v>25</v>
      </c>
      <c r="M131" s="228">
        <v>94.3</v>
      </c>
      <c r="N131" s="5">
        <v>22.6</v>
      </c>
      <c r="O131" s="7">
        <v>0.5</v>
      </c>
      <c r="P131" s="8" t="s">
        <v>465</v>
      </c>
      <c r="Q131" s="8" t="s">
        <v>397</v>
      </c>
      <c r="R131" s="230">
        <v>12.5</v>
      </c>
      <c r="S131" s="19">
        <v>11.3</v>
      </c>
      <c r="T131" s="11" t="s">
        <v>572</v>
      </c>
      <c r="U131" s="12">
        <v>0.5</v>
      </c>
      <c r="V131" s="13" t="s">
        <v>571</v>
      </c>
      <c r="W131" s="88">
        <v>0.82</v>
      </c>
      <c r="X131" s="15"/>
      <c r="Y131" s="16"/>
      <c r="Z131" s="13" t="s">
        <v>571</v>
      </c>
      <c r="AA131" s="88">
        <v>0.83</v>
      </c>
      <c r="AB131" s="15"/>
      <c r="AC131" s="16"/>
      <c r="AD131" s="17"/>
      <c r="AE131" s="18"/>
    </row>
    <row r="132" spans="2:31" x14ac:dyDescent="0.2">
      <c r="B132" s="220"/>
      <c r="C132" s="243"/>
      <c r="D132" s="305"/>
      <c r="E132" s="150"/>
      <c r="F132" s="158"/>
      <c r="G132" s="164"/>
      <c r="H132" s="243"/>
      <c r="I132" s="4" t="s">
        <v>268</v>
      </c>
      <c r="J132" s="223"/>
      <c r="K132" s="225"/>
      <c r="L132" s="227"/>
      <c r="M132" s="229"/>
      <c r="N132" s="5">
        <v>7.9</v>
      </c>
      <c r="O132" s="7">
        <v>93.3</v>
      </c>
      <c r="P132" s="8" t="s">
        <v>434</v>
      </c>
      <c r="Q132" s="8" t="s">
        <v>397</v>
      </c>
      <c r="R132" s="231"/>
      <c r="S132" s="19">
        <v>12.6</v>
      </c>
      <c r="T132" s="11" t="s">
        <v>572</v>
      </c>
      <c r="U132" s="12">
        <v>0.2</v>
      </c>
      <c r="V132" s="13" t="s">
        <v>571</v>
      </c>
      <c r="W132" s="88">
        <v>0.94</v>
      </c>
      <c r="X132" s="15"/>
      <c r="Y132" s="16"/>
      <c r="Z132" s="13" t="s">
        <v>571</v>
      </c>
      <c r="AA132" s="88">
        <v>0.9</v>
      </c>
      <c r="AB132" s="15"/>
      <c r="AC132" s="16"/>
      <c r="AD132" s="17"/>
      <c r="AE132" s="18"/>
    </row>
    <row r="133" spans="2:31" x14ac:dyDescent="0.2">
      <c r="B133" s="220"/>
      <c r="C133" s="243"/>
      <c r="D133" s="305"/>
      <c r="E133" s="150"/>
      <c r="F133" s="158"/>
      <c r="G133" s="164"/>
      <c r="H133" s="243"/>
      <c r="I133" s="4" t="s">
        <v>18</v>
      </c>
      <c r="J133" s="222">
        <v>44453</v>
      </c>
      <c r="K133" s="224" t="s">
        <v>398</v>
      </c>
      <c r="L133" s="226">
        <v>18.2</v>
      </c>
      <c r="M133" s="228">
        <v>94.1</v>
      </c>
      <c r="N133" s="5">
        <v>20.8</v>
      </c>
      <c r="O133" s="7">
        <v>0.5</v>
      </c>
      <c r="P133" s="8" t="s">
        <v>465</v>
      </c>
      <c r="Q133" s="8" t="s">
        <v>397</v>
      </c>
      <c r="R133" s="230">
        <v>12.1</v>
      </c>
      <c r="S133" s="19">
        <v>11.2</v>
      </c>
      <c r="T133" s="11" t="s">
        <v>572</v>
      </c>
      <c r="U133" s="12">
        <v>0.5</v>
      </c>
      <c r="V133" s="13" t="s">
        <v>571</v>
      </c>
      <c r="W133" s="88">
        <v>0.56999999999999995</v>
      </c>
      <c r="X133" s="15"/>
      <c r="Y133" s="16"/>
      <c r="Z133" s="13" t="s">
        <v>571</v>
      </c>
      <c r="AA133" s="88">
        <v>0.78</v>
      </c>
      <c r="AB133" s="15"/>
      <c r="AC133" s="16"/>
      <c r="AD133" s="17"/>
      <c r="AE133" s="18"/>
    </row>
    <row r="134" spans="2:31" x14ac:dyDescent="0.2">
      <c r="B134" s="220"/>
      <c r="C134" s="243"/>
      <c r="D134" s="305"/>
      <c r="E134" s="150"/>
      <c r="F134" s="158"/>
      <c r="G134" s="164"/>
      <c r="H134" s="243"/>
      <c r="I134" s="4" t="s">
        <v>268</v>
      </c>
      <c r="J134" s="223"/>
      <c r="K134" s="225"/>
      <c r="L134" s="227"/>
      <c r="M134" s="229"/>
      <c r="N134" s="5">
        <v>8.6</v>
      </c>
      <c r="O134" s="7">
        <v>93.1</v>
      </c>
      <c r="P134" s="8" t="s">
        <v>434</v>
      </c>
      <c r="Q134" s="8" t="s">
        <v>397</v>
      </c>
      <c r="R134" s="231"/>
      <c r="S134" s="19">
        <v>11.8</v>
      </c>
      <c r="T134" s="11" t="s">
        <v>572</v>
      </c>
      <c r="U134" s="12">
        <v>0.5</v>
      </c>
      <c r="V134" s="13" t="s">
        <v>571</v>
      </c>
      <c r="W134" s="88">
        <v>0.68</v>
      </c>
      <c r="X134" s="15"/>
      <c r="Y134" s="16"/>
      <c r="Z134" s="13" t="s">
        <v>571</v>
      </c>
      <c r="AA134" s="88">
        <v>0.85</v>
      </c>
      <c r="AB134" s="15"/>
      <c r="AC134" s="16"/>
      <c r="AD134" s="17"/>
      <c r="AE134" s="18"/>
    </row>
    <row r="135" spans="2:31" x14ac:dyDescent="0.2">
      <c r="B135" s="220"/>
      <c r="C135" s="243"/>
      <c r="D135" s="305"/>
      <c r="E135" s="150"/>
      <c r="F135" s="158"/>
      <c r="G135" s="164"/>
      <c r="H135" s="243"/>
      <c r="I135" s="4" t="s">
        <v>18</v>
      </c>
      <c r="J135" s="222">
        <v>44487</v>
      </c>
      <c r="K135" s="224" t="s">
        <v>402</v>
      </c>
      <c r="L135" s="226">
        <v>9.1999999999999993</v>
      </c>
      <c r="M135" s="228">
        <v>94.2</v>
      </c>
      <c r="N135" s="5">
        <v>17.399999999999999</v>
      </c>
      <c r="O135" s="7">
        <v>0.5</v>
      </c>
      <c r="P135" s="8" t="s">
        <v>465</v>
      </c>
      <c r="Q135" s="8" t="s">
        <v>397</v>
      </c>
      <c r="R135" s="230">
        <v>11</v>
      </c>
      <c r="S135" s="19">
        <v>11.2</v>
      </c>
      <c r="T135" s="11" t="s">
        <v>572</v>
      </c>
      <c r="U135" s="12">
        <v>0.6</v>
      </c>
      <c r="V135" s="13" t="s">
        <v>571</v>
      </c>
      <c r="W135" s="88">
        <v>0.67</v>
      </c>
      <c r="X135" s="15"/>
      <c r="Y135" s="16"/>
      <c r="Z135" s="13" t="s">
        <v>571</v>
      </c>
      <c r="AA135" s="88">
        <v>0.42</v>
      </c>
      <c r="AB135" s="15"/>
      <c r="AC135" s="16"/>
      <c r="AD135" s="17"/>
      <c r="AE135" s="18"/>
    </row>
    <row r="136" spans="2:31" x14ac:dyDescent="0.2">
      <c r="B136" s="220"/>
      <c r="C136" s="243"/>
      <c r="D136" s="305"/>
      <c r="E136" s="150"/>
      <c r="F136" s="158"/>
      <c r="G136" s="164"/>
      <c r="H136" s="243"/>
      <c r="I136" s="4" t="s">
        <v>268</v>
      </c>
      <c r="J136" s="223"/>
      <c r="K136" s="225"/>
      <c r="L136" s="227"/>
      <c r="M136" s="229"/>
      <c r="N136" s="5">
        <v>16.5</v>
      </c>
      <c r="O136" s="7">
        <v>93.2</v>
      </c>
      <c r="P136" s="8" t="s">
        <v>434</v>
      </c>
      <c r="Q136" s="8" t="s">
        <v>397</v>
      </c>
      <c r="R136" s="231"/>
      <c r="S136" s="19">
        <v>11</v>
      </c>
      <c r="T136" s="11" t="s">
        <v>572</v>
      </c>
      <c r="U136" s="12">
        <v>0.4</v>
      </c>
      <c r="V136" s="13" t="s">
        <v>571</v>
      </c>
      <c r="W136" s="88">
        <v>0.74</v>
      </c>
      <c r="X136" s="15"/>
      <c r="Y136" s="16"/>
      <c r="Z136" s="13" t="s">
        <v>571</v>
      </c>
      <c r="AA136" s="88">
        <v>0.72</v>
      </c>
      <c r="AB136" s="15"/>
      <c r="AC136" s="16"/>
      <c r="AD136" s="17"/>
      <c r="AE136" s="18"/>
    </row>
    <row r="137" spans="2:31" x14ac:dyDescent="0.2">
      <c r="B137" s="220"/>
      <c r="C137" s="243"/>
      <c r="D137" s="305"/>
      <c r="E137" s="150"/>
      <c r="F137" s="158"/>
      <c r="G137" s="164"/>
      <c r="H137" s="243"/>
      <c r="I137" s="4" t="s">
        <v>18</v>
      </c>
      <c r="J137" s="222">
        <v>44516</v>
      </c>
      <c r="K137" s="224" t="s">
        <v>398</v>
      </c>
      <c r="L137" s="226">
        <v>9</v>
      </c>
      <c r="M137" s="228">
        <v>94.1</v>
      </c>
      <c r="N137" s="5">
        <v>12.5</v>
      </c>
      <c r="O137" s="7">
        <v>0.5</v>
      </c>
      <c r="P137" s="8" t="s">
        <v>465</v>
      </c>
      <c r="Q137" s="8" t="s">
        <v>397</v>
      </c>
      <c r="R137" s="230">
        <v>8.5</v>
      </c>
      <c r="S137" s="19">
        <v>11.4</v>
      </c>
      <c r="T137" s="11" t="s">
        <v>572</v>
      </c>
      <c r="U137" s="12">
        <v>0.5</v>
      </c>
      <c r="V137" s="13" t="s">
        <v>571</v>
      </c>
      <c r="W137" s="88">
        <v>0.66</v>
      </c>
      <c r="X137" s="15"/>
      <c r="Y137" s="16"/>
      <c r="Z137" s="13" t="s">
        <v>571</v>
      </c>
      <c r="AA137" s="88">
        <v>0.75</v>
      </c>
      <c r="AB137" s="15"/>
      <c r="AC137" s="16"/>
      <c r="AD137" s="17"/>
      <c r="AE137" s="18"/>
    </row>
    <row r="138" spans="2:31" x14ac:dyDescent="0.2">
      <c r="B138" s="220"/>
      <c r="C138" s="243"/>
      <c r="D138" s="305"/>
      <c r="E138" s="150"/>
      <c r="F138" s="158"/>
      <c r="G138" s="164"/>
      <c r="H138" s="243"/>
      <c r="I138" s="4" t="s">
        <v>268</v>
      </c>
      <c r="J138" s="223"/>
      <c r="K138" s="225"/>
      <c r="L138" s="227"/>
      <c r="M138" s="229"/>
      <c r="N138" s="5">
        <v>6.7</v>
      </c>
      <c r="O138" s="7">
        <v>93.1</v>
      </c>
      <c r="P138" s="8" t="s">
        <v>434</v>
      </c>
      <c r="Q138" s="8" t="s">
        <v>397</v>
      </c>
      <c r="R138" s="231"/>
      <c r="S138" s="19">
        <v>11.7</v>
      </c>
      <c r="T138" s="11" t="s">
        <v>572</v>
      </c>
      <c r="U138" s="12">
        <v>0.3</v>
      </c>
      <c r="V138" s="13" t="s">
        <v>571</v>
      </c>
      <c r="W138" s="88">
        <v>0.68</v>
      </c>
      <c r="X138" s="15"/>
      <c r="Y138" s="16"/>
      <c r="Z138" s="13" t="s">
        <v>571</v>
      </c>
      <c r="AA138" s="88">
        <v>0.76</v>
      </c>
      <c r="AB138" s="15"/>
      <c r="AC138" s="16"/>
      <c r="AD138" s="17"/>
      <c r="AE138" s="18"/>
    </row>
    <row r="139" spans="2:31" x14ac:dyDescent="0.2">
      <c r="B139" s="220"/>
      <c r="C139" s="243"/>
      <c r="D139" s="305"/>
      <c r="E139" s="150"/>
      <c r="F139" s="158"/>
      <c r="G139" s="164"/>
      <c r="H139" s="243"/>
      <c r="I139" s="4" t="s">
        <v>18</v>
      </c>
      <c r="J139" s="222">
        <v>44539</v>
      </c>
      <c r="K139" s="224" t="s">
        <v>402</v>
      </c>
      <c r="L139" s="226">
        <v>5.0999999999999996</v>
      </c>
      <c r="M139" s="228">
        <v>95</v>
      </c>
      <c r="N139" s="5">
        <v>9.1</v>
      </c>
      <c r="O139" s="7">
        <v>0.5</v>
      </c>
      <c r="P139" s="8" t="s">
        <v>465</v>
      </c>
      <c r="Q139" s="8" t="s">
        <v>397</v>
      </c>
      <c r="R139" s="230">
        <v>11.5</v>
      </c>
      <c r="S139" s="19">
        <v>11.6</v>
      </c>
      <c r="T139" s="11" t="s">
        <v>572</v>
      </c>
      <c r="U139" s="12">
        <v>0.3</v>
      </c>
      <c r="V139" s="13" t="s">
        <v>571</v>
      </c>
      <c r="W139" s="88">
        <v>0.84</v>
      </c>
      <c r="X139" s="15"/>
      <c r="Y139" s="16"/>
      <c r="Z139" s="13" t="s">
        <v>571</v>
      </c>
      <c r="AA139" s="88">
        <v>0.98</v>
      </c>
      <c r="AB139" s="15"/>
      <c r="AC139" s="16"/>
      <c r="AD139" s="17"/>
      <c r="AE139" s="18"/>
    </row>
    <row r="140" spans="2:31" x14ac:dyDescent="0.2">
      <c r="B140" s="220"/>
      <c r="C140" s="243"/>
      <c r="D140" s="305"/>
      <c r="E140" s="150"/>
      <c r="F140" s="158"/>
      <c r="G140" s="164"/>
      <c r="H140" s="243"/>
      <c r="I140" s="4" t="s">
        <v>268</v>
      </c>
      <c r="J140" s="223"/>
      <c r="K140" s="225"/>
      <c r="L140" s="227"/>
      <c r="M140" s="229"/>
      <c r="N140" s="5">
        <v>6.9</v>
      </c>
      <c r="O140" s="7">
        <v>94</v>
      </c>
      <c r="P140" s="8" t="s">
        <v>434</v>
      </c>
      <c r="Q140" s="8" t="s">
        <v>397</v>
      </c>
      <c r="R140" s="231"/>
      <c r="S140" s="19">
        <v>11.7</v>
      </c>
      <c r="T140" s="11" t="s">
        <v>572</v>
      </c>
      <c r="U140" s="12">
        <v>0.4</v>
      </c>
      <c r="V140" s="13" t="s">
        <v>571</v>
      </c>
      <c r="W140" s="88">
        <v>0.93</v>
      </c>
      <c r="X140" s="15"/>
      <c r="Y140" s="16"/>
      <c r="Z140" s="13" t="s">
        <v>571</v>
      </c>
      <c r="AA140" s="88">
        <v>0.73</v>
      </c>
      <c r="AB140" s="15"/>
      <c r="AC140" s="16"/>
      <c r="AD140" s="17"/>
      <c r="AE140" s="18"/>
    </row>
    <row r="141" spans="2:31" x14ac:dyDescent="0.2">
      <c r="B141" s="220"/>
      <c r="C141" s="243"/>
      <c r="D141" s="305"/>
      <c r="E141" s="150"/>
      <c r="F141" s="158"/>
      <c r="G141" s="164"/>
      <c r="H141" s="243"/>
      <c r="I141" s="4" t="s">
        <v>18</v>
      </c>
      <c r="J141" s="222">
        <v>44572</v>
      </c>
      <c r="K141" s="224" t="s">
        <v>398</v>
      </c>
      <c r="L141" s="226">
        <v>1.3</v>
      </c>
      <c r="M141" s="228">
        <v>96.5</v>
      </c>
      <c r="N141" s="5">
        <v>3.3</v>
      </c>
      <c r="O141" s="7">
        <v>0.5</v>
      </c>
      <c r="P141" s="8" t="s">
        <v>465</v>
      </c>
      <c r="Q141" s="8" t="s">
        <v>397</v>
      </c>
      <c r="R141" s="230">
        <v>9</v>
      </c>
      <c r="S141" s="19">
        <v>11.7</v>
      </c>
      <c r="T141" s="11" t="s">
        <v>572</v>
      </c>
      <c r="U141" s="12">
        <v>0.5</v>
      </c>
      <c r="V141" s="13" t="s">
        <v>571</v>
      </c>
      <c r="W141" s="88">
        <v>0.68</v>
      </c>
      <c r="X141" s="15"/>
      <c r="Y141" s="16"/>
      <c r="Z141" s="13" t="s">
        <v>571</v>
      </c>
      <c r="AA141" s="88">
        <v>0.6</v>
      </c>
      <c r="AB141" s="15"/>
      <c r="AC141" s="16"/>
      <c r="AD141" s="17"/>
      <c r="AE141" s="18"/>
    </row>
    <row r="142" spans="2:31" x14ac:dyDescent="0.2">
      <c r="B142" s="220"/>
      <c r="C142" s="243"/>
      <c r="D142" s="305"/>
      <c r="E142" s="150"/>
      <c r="F142" s="158"/>
      <c r="G142" s="164"/>
      <c r="H142" s="243"/>
      <c r="I142" s="4" t="s">
        <v>268</v>
      </c>
      <c r="J142" s="223"/>
      <c r="K142" s="225"/>
      <c r="L142" s="227"/>
      <c r="M142" s="229"/>
      <c r="N142" s="5">
        <v>3</v>
      </c>
      <c r="O142" s="7">
        <v>95.5</v>
      </c>
      <c r="P142" s="8" t="s">
        <v>434</v>
      </c>
      <c r="Q142" s="8" t="s">
        <v>397</v>
      </c>
      <c r="R142" s="231"/>
      <c r="S142" s="19">
        <v>11.8</v>
      </c>
      <c r="T142" s="11" t="s">
        <v>572</v>
      </c>
      <c r="U142" s="12">
        <v>0.6</v>
      </c>
      <c r="V142" s="13" t="s">
        <v>571</v>
      </c>
      <c r="W142" s="88">
        <v>0.79</v>
      </c>
      <c r="X142" s="15"/>
      <c r="Y142" s="16"/>
      <c r="Z142" s="13" t="s">
        <v>571</v>
      </c>
      <c r="AA142" s="88">
        <v>0.72</v>
      </c>
      <c r="AB142" s="15"/>
      <c r="AC142" s="16"/>
      <c r="AD142" s="17"/>
      <c r="AE142" s="18"/>
    </row>
    <row r="143" spans="2:31" x14ac:dyDescent="0.2">
      <c r="B143" s="220"/>
      <c r="C143" s="243"/>
      <c r="D143" s="305"/>
      <c r="E143" s="150"/>
      <c r="F143" s="158"/>
      <c r="G143" s="164"/>
      <c r="H143" s="243"/>
      <c r="I143" s="4" t="s">
        <v>18</v>
      </c>
      <c r="J143" s="222">
        <v>44610</v>
      </c>
      <c r="K143" s="224" t="s">
        <v>402</v>
      </c>
      <c r="L143" s="226">
        <v>3.1</v>
      </c>
      <c r="M143" s="228" t="s">
        <v>434</v>
      </c>
      <c r="N143" s="5" t="s">
        <v>434</v>
      </c>
      <c r="O143" s="7" t="s">
        <v>434</v>
      </c>
      <c r="P143" s="8" t="s">
        <v>434</v>
      </c>
      <c r="Q143" s="8" t="s">
        <v>434</v>
      </c>
      <c r="R143" s="230" t="s">
        <v>434</v>
      </c>
      <c r="S143" s="19" t="s">
        <v>586</v>
      </c>
      <c r="T143" s="11" t="s">
        <v>434</v>
      </c>
      <c r="U143" s="12" t="s">
        <v>434</v>
      </c>
      <c r="V143" s="13"/>
      <c r="W143" s="88" t="s">
        <v>434</v>
      </c>
      <c r="X143" s="15"/>
      <c r="Y143" s="16"/>
      <c r="Z143" s="13"/>
      <c r="AA143" s="88" t="s">
        <v>434</v>
      </c>
      <c r="AB143" s="15"/>
      <c r="AC143" s="16"/>
      <c r="AD143" s="17" t="s">
        <v>491</v>
      </c>
      <c r="AE143" s="18"/>
    </row>
    <row r="144" spans="2:31" x14ac:dyDescent="0.2">
      <c r="B144" s="220"/>
      <c r="C144" s="243"/>
      <c r="D144" s="305"/>
      <c r="E144" s="150"/>
      <c r="F144" s="158"/>
      <c r="G144" s="164"/>
      <c r="H144" s="243"/>
      <c r="I144" s="4" t="s">
        <v>268</v>
      </c>
      <c r="J144" s="223"/>
      <c r="K144" s="225"/>
      <c r="L144" s="227"/>
      <c r="M144" s="229"/>
      <c r="N144" s="5" t="s">
        <v>434</v>
      </c>
      <c r="O144" s="7" t="s">
        <v>434</v>
      </c>
      <c r="P144" s="8" t="s">
        <v>434</v>
      </c>
      <c r="Q144" s="8" t="s">
        <v>434</v>
      </c>
      <c r="R144" s="231"/>
      <c r="S144" s="19" t="s">
        <v>584</v>
      </c>
      <c r="T144" s="11" t="s">
        <v>434</v>
      </c>
      <c r="U144" s="12" t="s">
        <v>434</v>
      </c>
      <c r="V144" s="13"/>
      <c r="W144" s="88" t="s">
        <v>434</v>
      </c>
      <c r="X144" s="15"/>
      <c r="Y144" s="16"/>
      <c r="Z144" s="13"/>
      <c r="AA144" s="88" t="s">
        <v>434</v>
      </c>
      <c r="AB144" s="15"/>
      <c r="AC144" s="16"/>
      <c r="AD144" s="17" t="s">
        <v>491</v>
      </c>
      <c r="AE144" s="18"/>
    </row>
    <row r="145" spans="2:31" x14ac:dyDescent="0.2">
      <c r="B145" s="220"/>
      <c r="C145" s="243">
        <v>186</v>
      </c>
      <c r="D145" s="305"/>
      <c r="E145" s="150" t="s">
        <v>362</v>
      </c>
      <c r="F145" s="158"/>
      <c r="G145" s="164"/>
      <c r="H145" s="243" t="s">
        <v>352</v>
      </c>
      <c r="I145" s="4" t="s">
        <v>18</v>
      </c>
      <c r="J145" s="222">
        <v>44354</v>
      </c>
      <c r="K145" s="224" t="s">
        <v>398</v>
      </c>
      <c r="L145" s="226">
        <v>19.5</v>
      </c>
      <c r="M145" s="228">
        <v>1.8</v>
      </c>
      <c r="N145" s="5">
        <v>16.5</v>
      </c>
      <c r="O145" s="7">
        <v>0.5</v>
      </c>
      <c r="P145" s="8" t="s">
        <v>407</v>
      </c>
      <c r="Q145" s="8" t="s">
        <v>397</v>
      </c>
      <c r="R145" s="230" t="s">
        <v>457</v>
      </c>
      <c r="S145" s="19">
        <v>15.3</v>
      </c>
      <c r="T145" s="11">
        <v>1</v>
      </c>
      <c r="U145" s="12">
        <v>1.8</v>
      </c>
      <c r="V145" s="13" t="s">
        <v>571</v>
      </c>
      <c r="W145" s="88">
        <v>0.73</v>
      </c>
      <c r="X145" s="15"/>
      <c r="Y145" s="16"/>
      <c r="Z145" s="13" t="s">
        <v>571</v>
      </c>
      <c r="AA145" s="88">
        <v>0.74</v>
      </c>
      <c r="AB145" s="15"/>
      <c r="AC145" s="16"/>
      <c r="AD145" s="17"/>
      <c r="AE145" s="18"/>
    </row>
    <row r="146" spans="2:31" x14ac:dyDescent="0.2">
      <c r="B146" s="220"/>
      <c r="C146" s="243"/>
      <c r="D146" s="305"/>
      <c r="E146" s="150"/>
      <c r="F146" s="158"/>
      <c r="G146" s="164"/>
      <c r="H146" s="243"/>
      <c r="I146" s="4" t="s">
        <v>268</v>
      </c>
      <c r="J146" s="223"/>
      <c r="K146" s="225"/>
      <c r="L146" s="227"/>
      <c r="M146" s="229"/>
      <c r="N146" s="5">
        <v>16.399999999999999</v>
      </c>
      <c r="O146" s="7">
        <v>0.8</v>
      </c>
      <c r="P146" s="8" t="s">
        <v>434</v>
      </c>
      <c r="Q146" s="8" t="s">
        <v>397</v>
      </c>
      <c r="R146" s="231"/>
      <c r="S146" s="19">
        <v>14.7</v>
      </c>
      <c r="T146" s="11">
        <v>1</v>
      </c>
      <c r="U146" s="12">
        <v>1.6</v>
      </c>
      <c r="V146" s="13" t="s">
        <v>571</v>
      </c>
      <c r="W146" s="88">
        <v>0.68</v>
      </c>
      <c r="X146" s="15"/>
      <c r="Y146" s="16"/>
      <c r="Z146" s="13" t="s">
        <v>571</v>
      </c>
      <c r="AA146" s="88">
        <v>0.67</v>
      </c>
      <c r="AB146" s="15"/>
      <c r="AC146" s="16"/>
      <c r="AD146" s="17"/>
      <c r="AE146" s="18"/>
    </row>
    <row r="147" spans="2:31" x14ac:dyDescent="0.2">
      <c r="B147" s="220"/>
      <c r="C147" s="243"/>
      <c r="D147" s="305"/>
      <c r="E147" s="150"/>
      <c r="F147" s="158"/>
      <c r="G147" s="164"/>
      <c r="H147" s="243"/>
      <c r="I147" s="4" t="s">
        <v>18</v>
      </c>
      <c r="J147" s="222">
        <v>44368</v>
      </c>
      <c r="K147" s="224" t="s">
        <v>402</v>
      </c>
      <c r="L147" s="226">
        <v>18.2</v>
      </c>
      <c r="M147" s="228">
        <v>1.5</v>
      </c>
      <c r="N147" s="5">
        <v>18.399999999999999</v>
      </c>
      <c r="O147" s="7">
        <v>0</v>
      </c>
      <c r="P147" s="8" t="s">
        <v>407</v>
      </c>
      <c r="Q147" s="8" t="s">
        <v>397</v>
      </c>
      <c r="R147" s="230" t="s">
        <v>567</v>
      </c>
      <c r="S147" s="19">
        <v>11.3</v>
      </c>
      <c r="T147" s="11" t="s">
        <v>582</v>
      </c>
      <c r="U147" s="12">
        <v>0.4</v>
      </c>
      <c r="V147" s="13" t="s">
        <v>571</v>
      </c>
      <c r="W147" s="88">
        <v>0.87</v>
      </c>
      <c r="X147" s="15"/>
      <c r="Y147" s="16"/>
      <c r="Z147" s="13" t="s">
        <v>571</v>
      </c>
      <c r="AA147" s="88">
        <v>0.56000000000000005</v>
      </c>
      <c r="AB147" s="15"/>
      <c r="AC147" s="16"/>
      <c r="AD147" s="17"/>
      <c r="AE147" s="18"/>
    </row>
    <row r="148" spans="2:31" x14ac:dyDescent="0.2">
      <c r="B148" s="220"/>
      <c r="C148" s="243"/>
      <c r="D148" s="305"/>
      <c r="E148" s="150"/>
      <c r="F148" s="158"/>
      <c r="G148" s="164"/>
      <c r="H148" s="243"/>
      <c r="I148" s="4" t="s">
        <v>268</v>
      </c>
      <c r="J148" s="223"/>
      <c r="K148" s="225"/>
      <c r="L148" s="227"/>
      <c r="M148" s="229"/>
      <c r="N148" s="5" t="s">
        <v>434</v>
      </c>
      <c r="O148" s="7" t="s">
        <v>434</v>
      </c>
      <c r="P148" s="8" t="s">
        <v>434</v>
      </c>
      <c r="Q148" s="8" t="s">
        <v>434</v>
      </c>
      <c r="R148" s="231"/>
      <c r="S148" s="19" t="s">
        <v>434</v>
      </c>
      <c r="T148" s="11" t="s">
        <v>583</v>
      </c>
      <c r="U148" s="12" t="s">
        <v>583</v>
      </c>
      <c r="V148" s="13"/>
      <c r="W148" s="88" t="s">
        <v>434</v>
      </c>
      <c r="X148" s="15"/>
      <c r="Y148" s="16"/>
      <c r="Z148" s="13"/>
      <c r="AA148" s="88" t="s">
        <v>434</v>
      </c>
      <c r="AB148" s="15"/>
      <c r="AC148" s="16"/>
      <c r="AD148" s="17" t="s">
        <v>448</v>
      </c>
      <c r="AE148" s="18"/>
    </row>
    <row r="149" spans="2:31" x14ac:dyDescent="0.2">
      <c r="B149" s="220"/>
      <c r="C149" s="243"/>
      <c r="D149" s="305"/>
      <c r="E149" s="150"/>
      <c r="F149" s="158"/>
      <c r="G149" s="164"/>
      <c r="H149" s="243"/>
      <c r="I149" s="4" t="s">
        <v>18</v>
      </c>
      <c r="J149" s="222">
        <v>44427</v>
      </c>
      <c r="K149" s="224" t="s">
        <v>402</v>
      </c>
      <c r="L149" s="226">
        <v>29.1</v>
      </c>
      <c r="M149" s="228">
        <v>1.2</v>
      </c>
      <c r="N149" s="5">
        <v>23.9</v>
      </c>
      <c r="O149" s="7">
        <v>0</v>
      </c>
      <c r="P149" s="8" t="s">
        <v>396</v>
      </c>
      <c r="Q149" s="8" t="s">
        <v>397</v>
      </c>
      <c r="R149" s="230" t="s">
        <v>466</v>
      </c>
      <c r="S149" s="19">
        <v>13.3</v>
      </c>
      <c r="T149" s="11">
        <v>1</v>
      </c>
      <c r="U149" s="12">
        <v>0.9</v>
      </c>
      <c r="V149" s="13" t="s">
        <v>571</v>
      </c>
      <c r="W149" s="88">
        <v>0.76</v>
      </c>
      <c r="X149" s="15"/>
      <c r="Y149" s="16"/>
      <c r="Z149" s="13" t="s">
        <v>571</v>
      </c>
      <c r="AA149" s="88">
        <v>0.65</v>
      </c>
      <c r="AB149" s="15"/>
      <c r="AC149" s="16"/>
      <c r="AD149" s="17"/>
      <c r="AE149" s="18"/>
    </row>
    <row r="150" spans="2:31" x14ac:dyDescent="0.2">
      <c r="B150" s="220"/>
      <c r="C150" s="243"/>
      <c r="D150" s="305"/>
      <c r="E150" s="150"/>
      <c r="F150" s="158"/>
      <c r="G150" s="164"/>
      <c r="H150" s="243"/>
      <c r="I150" s="4" t="s">
        <v>268</v>
      </c>
      <c r="J150" s="223"/>
      <c r="K150" s="225"/>
      <c r="L150" s="227"/>
      <c r="M150" s="229"/>
      <c r="N150" s="5" t="s">
        <v>434</v>
      </c>
      <c r="O150" s="7" t="s">
        <v>434</v>
      </c>
      <c r="P150" s="8" t="s">
        <v>434</v>
      </c>
      <c r="Q150" s="8" t="s">
        <v>434</v>
      </c>
      <c r="R150" s="231"/>
      <c r="S150" s="19" t="s">
        <v>434</v>
      </c>
      <c r="T150" s="11" t="s">
        <v>583</v>
      </c>
      <c r="U150" s="12" t="s">
        <v>583</v>
      </c>
      <c r="V150" s="13"/>
      <c r="W150" s="88" t="s">
        <v>434</v>
      </c>
      <c r="X150" s="15"/>
      <c r="Y150" s="16"/>
      <c r="Z150" s="13"/>
      <c r="AA150" s="88" t="s">
        <v>434</v>
      </c>
      <c r="AB150" s="15"/>
      <c r="AC150" s="16"/>
      <c r="AD150" s="17" t="s">
        <v>448</v>
      </c>
      <c r="AE150" s="18"/>
    </row>
    <row r="151" spans="2:31" x14ac:dyDescent="0.2">
      <c r="B151" s="220"/>
      <c r="C151" s="243"/>
      <c r="D151" s="305"/>
      <c r="E151" s="150"/>
      <c r="F151" s="158"/>
      <c r="G151" s="164"/>
      <c r="H151" s="243"/>
      <c r="I151" s="4" t="s">
        <v>18</v>
      </c>
      <c r="J151" s="222">
        <v>44487</v>
      </c>
      <c r="K151" s="224" t="s">
        <v>402</v>
      </c>
      <c r="L151" s="226">
        <v>8.9</v>
      </c>
      <c r="M151" s="228">
        <v>1.2</v>
      </c>
      <c r="N151" s="5">
        <v>15.9</v>
      </c>
      <c r="O151" s="7">
        <v>0</v>
      </c>
      <c r="P151" s="8" t="s">
        <v>407</v>
      </c>
      <c r="Q151" s="8" t="s">
        <v>397</v>
      </c>
      <c r="R151" s="230" t="s">
        <v>466</v>
      </c>
      <c r="S151" s="19">
        <v>11.8</v>
      </c>
      <c r="T151" s="11" t="s">
        <v>572</v>
      </c>
      <c r="U151" s="12">
        <v>0.6</v>
      </c>
      <c r="V151" s="13" t="s">
        <v>571</v>
      </c>
      <c r="W151" s="88">
        <v>0.83</v>
      </c>
      <c r="X151" s="15"/>
      <c r="Y151" s="16"/>
      <c r="Z151" s="13" t="s">
        <v>571</v>
      </c>
      <c r="AA151" s="88">
        <v>0.78</v>
      </c>
      <c r="AB151" s="15"/>
      <c r="AC151" s="16"/>
      <c r="AD151" s="17"/>
      <c r="AE151" s="18"/>
    </row>
    <row r="152" spans="2:31" x14ac:dyDescent="0.2">
      <c r="B152" s="220"/>
      <c r="C152" s="243"/>
      <c r="D152" s="305"/>
      <c r="E152" s="150"/>
      <c r="F152" s="158"/>
      <c r="G152" s="164"/>
      <c r="H152" s="243"/>
      <c r="I152" s="4" t="s">
        <v>268</v>
      </c>
      <c r="J152" s="223"/>
      <c r="K152" s="225"/>
      <c r="L152" s="227"/>
      <c r="M152" s="229"/>
      <c r="N152" s="5" t="s">
        <v>434</v>
      </c>
      <c r="O152" s="7" t="s">
        <v>434</v>
      </c>
      <c r="P152" s="8" t="s">
        <v>434</v>
      </c>
      <c r="Q152" s="8" t="s">
        <v>434</v>
      </c>
      <c r="R152" s="231"/>
      <c r="S152" s="19" t="s">
        <v>434</v>
      </c>
      <c r="T152" s="11" t="s">
        <v>583</v>
      </c>
      <c r="U152" s="12" t="s">
        <v>583</v>
      </c>
      <c r="V152" s="13"/>
      <c r="W152" s="88" t="s">
        <v>434</v>
      </c>
      <c r="X152" s="15"/>
      <c r="Y152" s="16"/>
      <c r="Z152" s="13"/>
      <c r="AA152" s="88" t="s">
        <v>434</v>
      </c>
      <c r="AB152" s="15"/>
      <c r="AC152" s="16"/>
      <c r="AD152" s="17" t="s">
        <v>448</v>
      </c>
      <c r="AE152" s="18"/>
    </row>
    <row r="153" spans="2:31" x14ac:dyDescent="0.2">
      <c r="B153" s="220"/>
      <c r="C153" s="243"/>
      <c r="D153" s="305"/>
      <c r="E153" s="150"/>
      <c r="F153" s="158"/>
      <c r="G153" s="164"/>
      <c r="H153" s="243"/>
      <c r="I153" s="4" t="s">
        <v>18</v>
      </c>
      <c r="J153" s="222">
        <v>44516</v>
      </c>
      <c r="K153" s="224" t="s">
        <v>398</v>
      </c>
      <c r="L153" s="226">
        <v>8.8000000000000007</v>
      </c>
      <c r="M153" s="228">
        <v>1.2</v>
      </c>
      <c r="N153" s="5">
        <v>12.5</v>
      </c>
      <c r="O153" s="7">
        <v>0</v>
      </c>
      <c r="P153" s="8" t="s">
        <v>407</v>
      </c>
      <c r="Q153" s="8" t="s">
        <v>397</v>
      </c>
      <c r="R153" s="230" t="s">
        <v>466</v>
      </c>
      <c r="S153" s="19">
        <v>11.6</v>
      </c>
      <c r="T153" s="11">
        <v>2</v>
      </c>
      <c r="U153" s="12">
        <v>0.5</v>
      </c>
      <c r="V153" s="13" t="s">
        <v>571</v>
      </c>
      <c r="W153" s="88">
        <v>0.95</v>
      </c>
      <c r="X153" s="15"/>
      <c r="Y153" s="16"/>
      <c r="Z153" s="13" t="s">
        <v>571</v>
      </c>
      <c r="AA153" s="88">
        <v>0.69</v>
      </c>
      <c r="AB153" s="15"/>
      <c r="AC153" s="16"/>
      <c r="AD153" s="17"/>
      <c r="AE153" s="18"/>
    </row>
    <row r="154" spans="2:31" x14ac:dyDescent="0.2">
      <c r="B154" s="220"/>
      <c r="C154" s="243"/>
      <c r="D154" s="305"/>
      <c r="E154" s="150"/>
      <c r="F154" s="158"/>
      <c r="G154" s="164"/>
      <c r="H154" s="243"/>
      <c r="I154" s="4" t="s">
        <v>268</v>
      </c>
      <c r="J154" s="223"/>
      <c r="K154" s="225"/>
      <c r="L154" s="227"/>
      <c r="M154" s="229"/>
      <c r="N154" s="5" t="s">
        <v>434</v>
      </c>
      <c r="O154" s="7" t="s">
        <v>434</v>
      </c>
      <c r="P154" s="8" t="s">
        <v>434</v>
      </c>
      <c r="Q154" s="8" t="s">
        <v>434</v>
      </c>
      <c r="R154" s="231"/>
      <c r="S154" s="19" t="s">
        <v>434</v>
      </c>
      <c r="T154" s="11" t="s">
        <v>583</v>
      </c>
      <c r="U154" s="12" t="s">
        <v>583</v>
      </c>
      <c r="V154" s="13"/>
      <c r="W154" s="88" t="s">
        <v>434</v>
      </c>
      <c r="X154" s="15"/>
      <c r="Y154" s="16"/>
      <c r="Z154" s="13"/>
      <c r="AA154" s="88" t="s">
        <v>434</v>
      </c>
      <c r="AB154" s="15"/>
      <c r="AC154" s="16"/>
      <c r="AD154" s="17" t="s">
        <v>448</v>
      </c>
      <c r="AE154" s="18"/>
    </row>
    <row r="155" spans="2:31" x14ac:dyDescent="0.2">
      <c r="B155" s="220"/>
      <c r="C155" s="243"/>
      <c r="D155" s="305"/>
      <c r="E155" s="150"/>
      <c r="F155" s="158"/>
      <c r="G155" s="164"/>
      <c r="H155" s="243"/>
      <c r="I155" s="4" t="s">
        <v>18</v>
      </c>
      <c r="J155" s="222">
        <v>44539</v>
      </c>
      <c r="K155" s="224" t="s">
        <v>402</v>
      </c>
      <c r="L155" s="226">
        <v>7.3</v>
      </c>
      <c r="M155" s="228">
        <v>1.7</v>
      </c>
      <c r="N155" s="5">
        <v>8.6999999999999993</v>
      </c>
      <c r="O155" s="7">
        <v>0.5</v>
      </c>
      <c r="P155" s="8" t="s">
        <v>407</v>
      </c>
      <c r="Q155" s="8" t="s">
        <v>397</v>
      </c>
      <c r="R155" s="230" t="s">
        <v>481</v>
      </c>
      <c r="S155" s="19">
        <v>12.9</v>
      </c>
      <c r="T155" s="11" t="s">
        <v>572</v>
      </c>
      <c r="U155" s="12">
        <v>0.7</v>
      </c>
      <c r="V155" s="13" t="s">
        <v>571</v>
      </c>
      <c r="W155" s="88">
        <v>0.82</v>
      </c>
      <c r="X155" s="15"/>
      <c r="Y155" s="16"/>
      <c r="Z155" s="13" t="s">
        <v>571</v>
      </c>
      <c r="AA155" s="88">
        <v>0.86</v>
      </c>
      <c r="AB155" s="15"/>
      <c r="AC155" s="16"/>
      <c r="AD155" s="17"/>
      <c r="AE155" s="18"/>
    </row>
    <row r="156" spans="2:31" x14ac:dyDescent="0.2">
      <c r="B156" s="221"/>
      <c r="C156" s="233"/>
      <c r="D156" s="306"/>
      <c r="E156" s="151"/>
      <c r="F156" s="159"/>
      <c r="G156" s="165"/>
      <c r="H156" s="233"/>
      <c r="I156" s="21" t="s">
        <v>268</v>
      </c>
      <c r="J156" s="264"/>
      <c r="K156" s="265"/>
      <c r="L156" s="266"/>
      <c r="M156" s="267"/>
      <c r="N156" s="22">
        <v>8.6</v>
      </c>
      <c r="O156" s="24">
        <v>0.7</v>
      </c>
      <c r="P156" s="25" t="s">
        <v>434</v>
      </c>
      <c r="Q156" s="25" t="s">
        <v>397</v>
      </c>
      <c r="R156" s="268"/>
      <c r="S156" s="27">
        <v>12.9</v>
      </c>
      <c r="T156" s="28" t="s">
        <v>572</v>
      </c>
      <c r="U156" s="29">
        <v>0.8</v>
      </c>
      <c r="V156" s="30" t="s">
        <v>571</v>
      </c>
      <c r="W156" s="89">
        <v>0.74</v>
      </c>
      <c r="X156" s="32"/>
      <c r="Y156" s="33"/>
      <c r="Z156" s="30" t="s">
        <v>571</v>
      </c>
      <c r="AA156" s="89">
        <v>0.65</v>
      </c>
      <c r="AB156" s="32"/>
      <c r="AC156" s="33"/>
      <c r="AD156" s="34"/>
      <c r="AE156" s="18"/>
    </row>
    <row r="157" spans="2:31" x14ac:dyDescent="0.2">
      <c r="B157" s="219" t="s">
        <v>42</v>
      </c>
      <c r="C157" s="245">
        <v>187</v>
      </c>
      <c r="D157" s="304" t="s">
        <v>359</v>
      </c>
      <c r="E157" s="152" t="s">
        <v>363</v>
      </c>
      <c r="F157" s="167"/>
      <c r="G157" s="169"/>
      <c r="H157" s="245" t="s">
        <v>254</v>
      </c>
      <c r="I157" s="54" t="s">
        <v>18</v>
      </c>
      <c r="J157" s="259">
        <v>44354</v>
      </c>
      <c r="K157" s="260" t="s">
        <v>398</v>
      </c>
      <c r="L157" s="261">
        <v>18.899999999999999</v>
      </c>
      <c r="M157" s="262">
        <v>1.2</v>
      </c>
      <c r="N157" s="101">
        <v>19</v>
      </c>
      <c r="O157" s="103">
        <v>0</v>
      </c>
      <c r="P157" s="104" t="s">
        <v>401</v>
      </c>
      <c r="Q157" s="104" t="s">
        <v>397</v>
      </c>
      <c r="R157" s="263" t="s">
        <v>466</v>
      </c>
      <c r="S157" s="114">
        <v>13.4</v>
      </c>
      <c r="T157" s="107">
        <v>2</v>
      </c>
      <c r="U157" s="108">
        <v>2.5</v>
      </c>
      <c r="V157" s="109" t="s">
        <v>571</v>
      </c>
      <c r="W157" s="110">
        <v>0.84</v>
      </c>
      <c r="X157" s="111"/>
      <c r="Y157" s="112"/>
      <c r="Z157" s="109" t="s">
        <v>571</v>
      </c>
      <c r="AA157" s="110">
        <v>0.56999999999999995</v>
      </c>
      <c r="AB157" s="111"/>
      <c r="AC157" s="112"/>
      <c r="AD157" s="113"/>
      <c r="AE157" s="18"/>
    </row>
    <row r="158" spans="2:31" x14ac:dyDescent="0.2">
      <c r="B158" s="220"/>
      <c r="C158" s="243"/>
      <c r="D158" s="305"/>
      <c r="E158" s="150"/>
      <c r="F158" s="158"/>
      <c r="G158" s="164"/>
      <c r="H158" s="243"/>
      <c r="I158" s="4" t="s">
        <v>268</v>
      </c>
      <c r="J158" s="223"/>
      <c r="K158" s="225"/>
      <c r="L158" s="227"/>
      <c r="M158" s="229"/>
      <c r="N158" s="5" t="s">
        <v>434</v>
      </c>
      <c r="O158" s="7" t="s">
        <v>434</v>
      </c>
      <c r="P158" s="8" t="s">
        <v>434</v>
      </c>
      <c r="Q158" s="8" t="s">
        <v>434</v>
      </c>
      <c r="R158" s="231"/>
      <c r="S158" s="19" t="s">
        <v>434</v>
      </c>
      <c r="T158" s="11" t="s">
        <v>583</v>
      </c>
      <c r="U158" s="12" t="s">
        <v>583</v>
      </c>
      <c r="V158" s="13"/>
      <c r="W158" s="88" t="s">
        <v>434</v>
      </c>
      <c r="X158" s="15"/>
      <c r="Y158" s="16"/>
      <c r="Z158" s="13"/>
      <c r="AA158" s="88" t="s">
        <v>434</v>
      </c>
      <c r="AB158" s="15"/>
      <c r="AC158" s="16"/>
      <c r="AD158" s="17" t="s">
        <v>448</v>
      </c>
      <c r="AE158" s="18"/>
    </row>
    <row r="159" spans="2:31" x14ac:dyDescent="0.2">
      <c r="B159" s="220"/>
      <c r="C159" s="243"/>
      <c r="D159" s="305"/>
      <c r="E159" s="150"/>
      <c r="F159" s="158"/>
      <c r="G159" s="164"/>
      <c r="H159" s="243"/>
      <c r="I159" s="4" t="s">
        <v>18</v>
      </c>
      <c r="J159" s="222">
        <v>44368</v>
      </c>
      <c r="K159" s="224" t="s">
        <v>402</v>
      </c>
      <c r="L159" s="226">
        <v>17.8</v>
      </c>
      <c r="M159" s="228">
        <v>1</v>
      </c>
      <c r="N159" s="5">
        <v>20.3</v>
      </c>
      <c r="O159" s="7">
        <v>0</v>
      </c>
      <c r="P159" s="8" t="s">
        <v>401</v>
      </c>
      <c r="Q159" s="8" t="s">
        <v>397</v>
      </c>
      <c r="R159" s="230" t="s">
        <v>461</v>
      </c>
      <c r="S159" s="19">
        <v>13</v>
      </c>
      <c r="T159" s="11">
        <v>3</v>
      </c>
      <c r="U159" s="12">
        <v>2.2999999999999998</v>
      </c>
      <c r="V159" s="13" t="s">
        <v>571</v>
      </c>
      <c r="W159" s="88">
        <v>0.78</v>
      </c>
      <c r="X159" s="15"/>
      <c r="Y159" s="16"/>
      <c r="Z159" s="13" t="s">
        <v>571</v>
      </c>
      <c r="AA159" s="88">
        <v>0.7</v>
      </c>
      <c r="AB159" s="15"/>
      <c r="AC159" s="16"/>
      <c r="AD159" s="17"/>
      <c r="AE159" s="18"/>
    </row>
    <row r="160" spans="2:31" x14ac:dyDescent="0.2">
      <c r="B160" s="220"/>
      <c r="C160" s="243"/>
      <c r="D160" s="305"/>
      <c r="E160" s="150"/>
      <c r="F160" s="158"/>
      <c r="G160" s="164"/>
      <c r="H160" s="243"/>
      <c r="I160" s="4" t="s">
        <v>268</v>
      </c>
      <c r="J160" s="223"/>
      <c r="K160" s="225"/>
      <c r="L160" s="227"/>
      <c r="M160" s="229"/>
      <c r="N160" s="5" t="s">
        <v>434</v>
      </c>
      <c r="O160" s="7" t="s">
        <v>434</v>
      </c>
      <c r="P160" s="8" t="s">
        <v>434</v>
      </c>
      <c r="Q160" s="8" t="s">
        <v>434</v>
      </c>
      <c r="R160" s="231"/>
      <c r="S160" s="19" t="s">
        <v>434</v>
      </c>
      <c r="T160" s="11" t="s">
        <v>583</v>
      </c>
      <c r="U160" s="12" t="s">
        <v>583</v>
      </c>
      <c r="V160" s="13"/>
      <c r="W160" s="88" t="s">
        <v>434</v>
      </c>
      <c r="X160" s="15"/>
      <c r="Y160" s="16"/>
      <c r="Z160" s="13"/>
      <c r="AA160" s="88" t="s">
        <v>434</v>
      </c>
      <c r="AB160" s="15"/>
      <c r="AC160" s="16"/>
      <c r="AD160" s="17" t="s">
        <v>448</v>
      </c>
      <c r="AE160" s="18"/>
    </row>
    <row r="161" spans="2:31" x14ac:dyDescent="0.2">
      <c r="B161" s="220"/>
      <c r="C161" s="243"/>
      <c r="D161" s="305"/>
      <c r="E161" s="150"/>
      <c r="F161" s="158"/>
      <c r="G161" s="164"/>
      <c r="H161" s="243"/>
      <c r="I161" s="4" t="s">
        <v>18</v>
      </c>
      <c r="J161" s="222">
        <v>44427</v>
      </c>
      <c r="K161" s="224" t="s">
        <v>402</v>
      </c>
      <c r="L161" s="226">
        <v>27.2</v>
      </c>
      <c r="M161" s="228">
        <v>0.7</v>
      </c>
      <c r="N161" s="5">
        <v>24.5</v>
      </c>
      <c r="O161" s="7">
        <v>0</v>
      </c>
      <c r="P161" s="8" t="s">
        <v>401</v>
      </c>
      <c r="Q161" s="8" t="s">
        <v>397</v>
      </c>
      <c r="R161" s="230" t="s">
        <v>484</v>
      </c>
      <c r="S161" s="19">
        <v>11.8</v>
      </c>
      <c r="T161" s="11" t="s">
        <v>572</v>
      </c>
      <c r="U161" s="12">
        <v>0.7</v>
      </c>
      <c r="V161" s="13" t="s">
        <v>571</v>
      </c>
      <c r="W161" s="88">
        <v>0.76</v>
      </c>
      <c r="X161" s="15"/>
      <c r="Y161" s="16"/>
      <c r="Z161" s="13" t="s">
        <v>571</v>
      </c>
      <c r="AA161" s="88">
        <v>0.65</v>
      </c>
      <c r="AB161" s="15"/>
      <c r="AC161" s="16"/>
      <c r="AD161" s="17"/>
      <c r="AE161" s="18"/>
    </row>
    <row r="162" spans="2:31" x14ac:dyDescent="0.2">
      <c r="B162" s="220"/>
      <c r="C162" s="243"/>
      <c r="D162" s="305"/>
      <c r="E162" s="150"/>
      <c r="F162" s="158"/>
      <c r="G162" s="164"/>
      <c r="H162" s="243"/>
      <c r="I162" s="4" t="s">
        <v>268</v>
      </c>
      <c r="J162" s="223"/>
      <c r="K162" s="225"/>
      <c r="L162" s="227"/>
      <c r="M162" s="229"/>
      <c r="N162" s="5" t="s">
        <v>434</v>
      </c>
      <c r="O162" s="7" t="s">
        <v>434</v>
      </c>
      <c r="P162" s="8" t="s">
        <v>434</v>
      </c>
      <c r="Q162" s="8" t="s">
        <v>434</v>
      </c>
      <c r="R162" s="231"/>
      <c r="S162" s="19" t="s">
        <v>434</v>
      </c>
      <c r="T162" s="11" t="s">
        <v>583</v>
      </c>
      <c r="U162" s="12" t="s">
        <v>583</v>
      </c>
      <c r="V162" s="13"/>
      <c r="W162" s="88" t="s">
        <v>434</v>
      </c>
      <c r="X162" s="15"/>
      <c r="Y162" s="16"/>
      <c r="Z162" s="13"/>
      <c r="AA162" s="88" t="s">
        <v>434</v>
      </c>
      <c r="AB162" s="15"/>
      <c r="AC162" s="16"/>
      <c r="AD162" s="17" t="s">
        <v>448</v>
      </c>
      <c r="AE162" s="18"/>
    </row>
    <row r="163" spans="2:31" x14ac:dyDescent="0.2">
      <c r="B163" s="220"/>
      <c r="C163" s="243"/>
      <c r="D163" s="305"/>
      <c r="E163" s="150"/>
      <c r="F163" s="158"/>
      <c r="G163" s="164"/>
      <c r="H163" s="243"/>
      <c r="I163" s="4" t="s">
        <v>18</v>
      </c>
      <c r="J163" s="222">
        <v>44487</v>
      </c>
      <c r="K163" s="224" t="s">
        <v>402</v>
      </c>
      <c r="L163" s="226">
        <v>8.6999999999999993</v>
      </c>
      <c r="M163" s="228">
        <v>0.5</v>
      </c>
      <c r="N163" s="5">
        <v>13.8</v>
      </c>
      <c r="O163" s="7">
        <v>0</v>
      </c>
      <c r="P163" s="8" t="s">
        <v>401</v>
      </c>
      <c r="Q163" s="8" t="s">
        <v>397</v>
      </c>
      <c r="R163" s="230" t="s">
        <v>447</v>
      </c>
      <c r="S163" s="19">
        <v>11.5</v>
      </c>
      <c r="T163" s="11">
        <v>1</v>
      </c>
      <c r="U163" s="12">
        <v>1.5</v>
      </c>
      <c r="V163" s="13" t="s">
        <v>571</v>
      </c>
      <c r="W163" s="88">
        <v>0.75</v>
      </c>
      <c r="X163" s="15"/>
      <c r="Y163" s="16"/>
      <c r="Z163" s="13" t="s">
        <v>571</v>
      </c>
      <c r="AA163" s="88">
        <v>0.75</v>
      </c>
      <c r="AB163" s="15"/>
      <c r="AC163" s="16"/>
      <c r="AD163" s="17"/>
      <c r="AE163" s="18"/>
    </row>
    <row r="164" spans="2:31" x14ac:dyDescent="0.2">
      <c r="B164" s="220"/>
      <c r="C164" s="243"/>
      <c r="D164" s="305"/>
      <c r="E164" s="150"/>
      <c r="F164" s="158"/>
      <c r="G164" s="164"/>
      <c r="H164" s="243"/>
      <c r="I164" s="4" t="s">
        <v>268</v>
      </c>
      <c r="J164" s="223"/>
      <c r="K164" s="225"/>
      <c r="L164" s="227"/>
      <c r="M164" s="229"/>
      <c r="N164" s="5" t="s">
        <v>434</v>
      </c>
      <c r="O164" s="7" t="s">
        <v>434</v>
      </c>
      <c r="P164" s="8" t="s">
        <v>434</v>
      </c>
      <c r="Q164" s="8" t="s">
        <v>434</v>
      </c>
      <c r="R164" s="231"/>
      <c r="S164" s="19" t="s">
        <v>434</v>
      </c>
      <c r="T164" s="11" t="s">
        <v>583</v>
      </c>
      <c r="U164" s="12" t="s">
        <v>583</v>
      </c>
      <c r="V164" s="13"/>
      <c r="W164" s="88" t="s">
        <v>434</v>
      </c>
      <c r="X164" s="15"/>
      <c r="Y164" s="16"/>
      <c r="Z164" s="13"/>
      <c r="AA164" s="88" t="s">
        <v>434</v>
      </c>
      <c r="AB164" s="15"/>
      <c r="AC164" s="16"/>
      <c r="AD164" s="17" t="s">
        <v>448</v>
      </c>
      <c r="AE164" s="18"/>
    </row>
    <row r="165" spans="2:31" x14ac:dyDescent="0.2">
      <c r="B165" s="220"/>
      <c r="C165" s="243"/>
      <c r="D165" s="305"/>
      <c r="E165" s="150"/>
      <c r="F165" s="158"/>
      <c r="G165" s="164"/>
      <c r="H165" s="243"/>
      <c r="I165" s="4" t="s">
        <v>18</v>
      </c>
      <c r="J165" s="222">
        <v>44516</v>
      </c>
      <c r="K165" s="224" t="s">
        <v>398</v>
      </c>
      <c r="L165" s="226">
        <v>9</v>
      </c>
      <c r="M165" s="228">
        <v>0.7</v>
      </c>
      <c r="N165" s="5">
        <v>11.8</v>
      </c>
      <c r="O165" s="7">
        <v>0</v>
      </c>
      <c r="P165" s="8" t="s">
        <v>401</v>
      </c>
      <c r="Q165" s="8" t="s">
        <v>397</v>
      </c>
      <c r="R165" s="230" t="s">
        <v>484</v>
      </c>
      <c r="S165" s="19">
        <v>11.6</v>
      </c>
      <c r="T165" s="11">
        <v>1</v>
      </c>
      <c r="U165" s="12">
        <v>0.8</v>
      </c>
      <c r="V165" s="13" t="s">
        <v>571</v>
      </c>
      <c r="W165" s="88">
        <v>0.7</v>
      </c>
      <c r="X165" s="15"/>
      <c r="Y165" s="16"/>
      <c r="Z165" s="13" t="s">
        <v>571</v>
      </c>
      <c r="AA165" s="88">
        <v>0.68</v>
      </c>
      <c r="AB165" s="15"/>
      <c r="AC165" s="16"/>
      <c r="AD165" s="17"/>
      <c r="AE165" s="18"/>
    </row>
    <row r="166" spans="2:31" x14ac:dyDescent="0.2">
      <c r="B166" s="220"/>
      <c r="C166" s="243"/>
      <c r="D166" s="305"/>
      <c r="E166" s="150"/>
      <c r="F166" s="158"/>
      <c r="G166" s="164"/>
      <c r="H166" s="243"/>
      <c r="I166" s="4" t="s">
        <v>268</v>
      </c>
      <c r="J166" s="223"/>
      <c r="K166" s="225"/>
      <c r="L166" s="227"/>
      <c r="M166" s="229"/>
      <c r="N166" s="5" t="s">
        <v>434</v>
      </c>
      <c r="O166" s="7" t="s">
        <v>434</v>
      </c>
      <c r="P166" s="8" t="s">
        <v>434</v>
      </c>
      <c r="Q166" s="8" t="s">
        <v>434</v>
      </c>
      <c r="R166" s="231"/>
      <c r="S166" s="19" t="s">
        <v>434</v>
      </c>
      <c r="T166" s="11" t="s">
        <v>583</v>
      </c>
      <c r="U166" s="12" t="s">
        <v>583</v>
      </c>
      <c r="V166" s="13"/>
      <c r="W166" s="88" t="s">
        <v>434</v>
      </c>
      <c r="X166" s="15"/>
      <c r="Y166" s="16"/>
      <c r="Z166" s="13"/>
      <c r="AA166" s="88" t="s">
        <v>434</v>
      </c>
      <c r="AB166" s="15"/>
      <c r="AC166" s="16"/>
      <c r="AD166" s="17" t="s">
        <v>448</v>
      </c>
      <c r="AE166" s="18"/>
    </row>
    <row r="167" spans="2:31" x14ac:dyDescent="0.2">
      <c r="B167" s="220"/>
      <c r="C167" s="243"/>
      <c r="D167" s="305"/>
      <c r="E167" s="150"/>
      <c r="F167" s="158"/>
      <c r="G167" s="164"/>
      <c r="H167" s="243"/>
      <c r="I167" s="4" t="s">
        <v>18</v>
      </c>
      <c r="J167" s="222">
        <v>44539</v>
      </c>
      <c r="K167" s="224" t="s">
        <v>402</v>
      </c>
      <c r="L167" s="226">
        <v>9</v>
      </c>
      <c r="M167" s="228">
        <v>1.1000000000000001</v>
      </c>
      <c r="N167" s="5">
        <v>8.1999999999999993</v>
      </c>
      <c r="O167" s="7">
        <v>0</v>
      </c>
      <c r="P167" s="8" t="s">
        <v>401</v>
      </c>
      <c r="Q167" s="8" t="s">
        <v>397</v>
      </c>
      <c r="R167" s="230" t="s">
        <v>467</v>
      </c>
      <c r="S167" s="19">
        <v>12</v>
      </c>
      <c r="T167" s="11" t="s">
        <v>572</v>
      </c>
      <c r="U167" s="12">
        <v>0.7</v>
      </c>
      <c r="V167" s="13" t="s">
        <v>571</v>
      </c>
      <c r="W167" s="88">
        <v>0.68</v>
      </c>
      <c r="X167" s="15"/>
      <c r="Y167" s="16"/>
      <c r="Z167" s="13" t="s">
        <v>571</v>
      </c>
      <c r="AA167" s="88">
        <v>0.6</v>
      </c>
      <c r="AB167" s="15"/>
      <c r="AC167" s="16"/>
      <c r="AD167" s="17"/>
      <c r="AE167" s="18"/>
    </row>
    <row r="168" spans="2:31" x14ac:dyDescent="0.2">
      <c r="B168" s="220"/>
      <c r="C168" s="243"/>
      <c r="D168" s="305"/>
      <c r="E168" s="150"/>
      <c r="F168" s="158"/>
      <c r="G168" s="164"/>
      <c r="H168" s="243"/>
      <c r="I168" s="4" t="s">
        <v>268</v>
      </c>
      <c r="J168" s="223"/>
      <c r="K168" s="225"/>
      <c r="L168" s="227"/>
      <c r="M168" s="229"/>
      <c r="N168" s="5" t="s">
        <v>434</v>
      </c>
      <c r="O168" s="7" t="s">
        <v>434</v>
      </c>
      <c r="P168" s="8" t="s">
        <v>434</v>
      </c>
      <c r="Q168" s="8" t="s">
        <v>434</v>
      </c>
      <c r="R168" s="231"/>
      <c r="S168" s="19" t="s">
        <v>434</v>
      </c>
      <c r="T168" s="11" t="s">
        <v>583</v>
      </c>
      <c r="U168" s="12" t="s">
        <v>583</v>
      </c>
      <c r="V168" s="13"/>
      <c r="W168" s="88" t="s">
        <v>434</v>
      </c>
      <c r="X168" s="15"/>
      <c r="Y168" s="16"/>
      <c r="Z168" s="13"/>
      <c r="AA168" s="88" t="s">
        <v>434</v>
      </c>
      <c r="AB168" s="15"/>
      <c r="AC168" s="16"/>
      <c r="AD168" s="17" t="s">
        <v>448</v>
      </c>
      <c r="AE168" s="18"/>
    </row>
    <row r="169" spans="2:31" x14ac:dyDescent="0.2">
      <c r="B169" s="220"/>
      <c r="C169" s="243">
        <v>188</v>
      </c>
      <c r="D169" s="305"/>
      <c r="E169" s="150" t="s">
        <v>364</v>
      </c>
      <c r="F169" s="158"/>
      <c r="G169" s="164"/>
      <c r="H169" s="243" t="s">
        <v>254</v>
      </c>
      <c r="I169" s="4" t="s">
        <v>18</v>
      </c>
      <c r="J169" s="222">
        <v>44354</v>
      </c>
      <c r="K169" s="224" t="s">
        <v>398</v>
      </c>
      <c r="L169" s="226">
        <v>18.600000000000001</v>
      </c>
      <c r="M169" s="228">
        <v>2</v>
      </c>
      <c r="N169" s="5">
        <v>17.5</v>
      </c>
      <c r="O169" s="7">
        <v>0.5</v>
      </c>
      <c r="P169" s="8" t="s">
        <v>401</v>
      </c>
      <c r="Q169" s="8" t="s">
        <v>397</v>
      </c>
      <c r="R169" s="230" t="s">
        <v>558</v>
      </c>
      <c r="S169" s="19">
        <v>11.8</v>
      </c>
      <c r="T169" s="11" t="s">
        <v>582</v>
      </c>
      <c r="U169" s="12">
        <v>0.9</v>
      </c>
      <c r="V169" s="13" t="s">
        <v>571</v>
      </c>
      <c r="W169" s="88">
        <v>0.56999999999999995</v>
      </c>
      <c r="X169" s="15"/>
      <c r="Y169" s="16"/>
      <c r="Z169" s="13" t="s">
        <v>571</v>
      </c>
      <c r="AA169" s="88">
        <v>0.75</v>
      </c>
      <c r="AB169" s="15"/>
      <c r="AC169" s="16"/>
      <c r="AD169" s="17"/>
      <c r="AE169" s="18"/>
    </row>
    <row r="170" spans="2:31" x14ac:dyDescent="0.2">
      <c r="B170" s="220"/>
      <c r="C170" s="243"/>
      <c r="D170" s="305"/>
      <c r="E170" s="150"/>
      <c r="F170" s="158"/>
      <c r="G170" s="164"/>
      <c r="H170" s="243"/>
      <c r="I170" s="4" t="s">
        <v>268</v>
      </c>
      <c r="J170" s="223"/>
      <c r="K170" s="225"/>
      <c r="L170" s="227"/>
      <c r="M170" s="229"/>
      <c r="N170" s="5">
        <v>17.100000000000001</v>
      </c>
      <c r="O170" s="7">
        <v>1</v>
      </c>
      <c r="P170" s="8" t="s">
        <v>434</v>
      </c>
      <c r="Q170" s="8" t="s">
        <v>397</v>
      </c>
      <c r="R170" s="231"/>
      <c r="S170" s="19">
        <v>11.6</v>
      </c>
      <c r="T170" s="11" t="s">
        <v>582</v>
      </c>
      <c r="U170" s="12">
        <v>0.5</v>
      </c>
      <c r="V170" s="13" t="s">
        <v>571</v>
      </c>
      <c r="W170" s="88">
        <v>0.78</v>
      </c>
      <c r="X170" s="15"/>
      <c r="Y170" s="16"/>
      <c r="Z170" s="13" t="s">
        <v>571</v>
      </c>
      <c r="AA170" s="88">
        <v>0.76</v>
      </c>
      <c r="AB170" s="15"/>
      <c r="AC170" s="16"/>
      <c r="AD170" s="17"/>
      <c r="AE170" s="18"/>
    </row>
    <row r="171" spans="2:31" x14ac:dyDescent="0.2">
      <c r="B171" s="220"/>
      <c r="C171" s="243"/>
      <c r="D171" s="305"/>
      <c r="E171" s="150"/>
      <c r="F171" s="158"/>
      <c r="G171" s="164"/>
      <c r="H171" s="243"/>
      <c r="I171" s="4" t="s">
        <v>18</v>
      </c>
      <c r="J171" s="222">
        <v>44368</v>
      </c>
      <c r="K171" s="224" t="s">
        <v>402</v>
      </c>
      <c r="L171" s="226">
        <v>17.600000000000001</v>
      </c>
      <c r="M171" s="228">
        <v>2</v>
      </c>
      <c r="N171" s="5">
        <v>20.9</v>
      </c>
      <c r="O171" s="7">
        <v>0.5</v>
      </c>
      <c r="P171" s="8" t="s">
        <v>401</v>
      </c>
      <c r="Q171" s="8" t="s">
        <v>397</v>
      </c>
      <c r="R171" s="230" t="s">
        <v>558</v>
      </c>
      <c r="S171" s="19">
        <v>13.3</v>
      </c>
      <c r="T171" s="11">
        <v>3</v>
      </c>
      <c r="U171" s="12">
        <v>2.6</v>
      </c>
      <c r="V171" s="13" t="s">
        <v>571</v>
      </c>
      <c r="W171" s="88">
        <v>0.69</v>
      </c>
      <c r="X171" s="15"/>
      <c r="Y171" s="16"/>
      <c r="Z171" s="13" t="s">
        <v>571</v>
      </c>
      <c r="AA171" s="88">
        <v>0.78</v>
      </c>
      <c r="AB171" s="15"/>
      <c r="AC171" s="16"/>
      <c r="AD171" s="17"/>
      <c r="AE171" s="18"/>
    </row>
    <row r="172" spans="2:31" x14ac:dyDescent="0.2">
      <c r="B172" s="220"/>
      <c r="C172" s="243"/>
      <c r="D172" s="305"/>
      <c r="E172" s="150"/>
      <c r="F172" s="158"/>
      <c r="G172" s="164"/>
      <c r="H172" s="243"/>
      <c r="I172" s="4" t="s">
        <v>268</v>
      </c>
      <c r="J172" s="223"/>
      <c r="K172" s="225"/>
      <c r="L172" s="227"/>
      <c r="M172" s="229"/>
      <c r="N172" s="5">
        <v>20.5</v>
      </c>
      <c r="O172" s="7">
        <v>1</v>
      </c>
      <c r="P172" s="8" t="s">
        <v>434</v>
      </c>
      <c r="Q172" s="8" t="s">
        <v>397</v>
      </c>
      <c r="R172" s="231"/>
      <c r="S172" s="19">
        <v>12.9</v>
      </c>
      <c r="T172" s="11">
        <v>3</v>
      </c>
      <c r="U172" s="12">
        <v>2</v>
      </c>
      <c r="V172" s="13" t="s">
        <v>571</v>
      </c>
      <c r="W172" s="88">
        <v>0.74</v>
      </c>
      <c r="X172" s="15"/>
      <c r="Y172" s="16"/>
      <c r="Z172" s="13" t="s">
        <v>571</v>
      </c>
      <c r="AA172" s="88">
        <v>0.88</v>
      </c>
      <c r="AB172" s="15"/>
      <c r="AC172" s="16"/>
      <c r="AD172" s="17"/>
      <c r="AE172" s="18"/>
    </row>
    <row r="173" spans="2:31" x14ac:dyDescent="0.2">
      <c r="B173" s="220"/>
      <c r="C173" s="243"/>
      <c r="D173" s="305"/>
      <c r="E173" s="150"/>
      <c r="F173" s="158"/>
      <c r="G173" s="164"/>
      <c r="H173" s="243"/>
      <c r="I173" s="4" t="s">
        <v>18</v>
      </c>
      <c r="J173" s="222">
        <v>44427</v>
      </c>
      <c r="K173" s="224" t="s">
        <v>402</v>
      </c>
      <c r="L173" s="226">
        <v>26.7</v>
      </c>
      <c r="M173" s="228">
        <v>1.4</v>
      </c>
      <c r="N173" s="5">
        <v>23.8</v>
      </c>
      <c r="O173" s="7">
        <v>0</v>
      </c>
      <c r="P173" s="8" t="s">
        <v>401</v>
      </c>
      <c r="Q173" s="8" t="s">
        <v>397</v>
      </c>
      <c r="R173" s="230" t="s">
        <v>464</v>
      </c>
      <c r="S173" s="19">
        <v>11.4</v>
      </c>
      <c r="T173" s="11" t="s">
        <v>572</v>
      </c>
      <c r="U173" s="12">
        <v>0.4</v>
      </c>
      <c r="V173" s="13" t="s">
        <v>571</v>
      </c>
      <c r="W173" s="88">
        <v>0.61</v>
      </c>
      <c r="X173" s="15"/>
      <c r="Y173" s="16"/>
      <c r="Z173" s="13" t="s">
        <v>571</v>
      </c>
      <c r="AA173" s="88">
        <v>0.59</v>
      </c>
      <c r="AB173" s="15"/>
      <c r="AC173" s="16"/>
      <c r="AD173" s="17"/>
      <c r="AE173" s="18"/>
    </row>
    <row r="174" spans="2:31" x14ac:dyDescent="0.2">
      <c r="B174" s="220"/>
      <c r="C174" s="243"/>
      <c r="D174" s="305"/>
      <c r="E174" s="150"/>
      <c r="F174" s="158"/>
      <c r="G174" s="164"/>
      <c r="H174" s="243"/>
      <c r="I174" s="4" t="s">
        <v>268</v>
      </c>
      <c r="J174" s="223"/>
      <c r="K174" s="225"/>
      <c r="L174" s="227"/>
      <c r="M174" s="229"/>
      <c r="N174" s="5" t="s">
        <v>434</v>
      </c>
      <c r="O174" s="7" t="s">
        <v>434</v>
      </c>
      <c r="P174" s="8" t="s">
        <v>434</v>
      </c>
      <c r="Q174" s="8" t="s">
        <v>434</v>
      </c>
      <c r="R174" s="231"/>
      <c r="S174" s="19" t="s">
        <v>434</v>
      </c>
      <c r="T174" s="11" t="s">
        <v>583</v>
      </c>
      <c r="U174" s="12" t="s">
        <v>583</v>
      </c>
      <c r="V174" s="13"/>
      <c r="W174" s="88" t="s">
        <v>434</v>
      </c>
      <c r="X174" s="15"/>
      <c r="Y174" s="16"/>
      <c r="Z174" s="13"/>
      <c r="AA174" s="88" t="s">
        <v>434</v>
      </c>
      <c r="AB174" s="15"/>
      <c r="AC174" s="16"/>
      <c r="AD174" s="17" t="s">
        <v>448</v>
      </c>
      <c r="AE174" s="18"/>
    </row>
    <row r="175" spans="2:31" x14ac:dyDescent="0.2">
      <c r="B175" s="220"/>
      <c r="C175" s="243"/>
      <c r="D175" s="305"/>
      <c r="E175" s="150"/>
      <c r="F175" s="158"/>
      <c r="G175" s="164"/>
      <c r="H175" s="243"/>
      <c r="I175" s="4" t="s">
        <v>18</v>
      </c>
      <c r="J175" s="222">
        <v>44487</v>
      </c>
      <c r="K175" s="224" t="s">
        <v>402</v>
      </c>
      <c r="L175" s="226">
        <v>10.9</v>
      </c>
      <c r="M175" s="228">
        <v>1.2</v>
      </c>
      <c r="N175" s="5">
        <v>12.9</v>
      </c>
      <c r="O175" s="7">
        <v>0</v>
      </c>
      <c r="P175" s="8" t="s">
        <v>401</v>
      </c>
      <c r="Q175" s="8" t="s">
        <v>397</v>
      </c>
      <c r="R175" s="230" t="s">
        <v>466</v>
      </c>
      <c r="S175" s="19">
        <v>11.5</v>
      </c>
      <c r="T175" s="11" t="s">
        <v>572</v>
      </c>
      <c r="U175" s="12">
        <v>0.6</v>
      </c>
      <c r="V175" s="13" t="s">
        <v>571</v>
      </c>
      <c r="W175" s="88">
        <v>0.6</v>
      </c>
      <c r="X175" s="15"/>
      <c r="Y175" s="16"/>
      <c r="Z175" s="13" t="s">
        <v>571</v>
      </c>
      <c r="AA175" s="88">
        <v>0.78</v>
      </c>
      <c r="AB175" s="15"/>
      <c r="AC175" s="16"/>
      <c r="AD175" s="17"/>
      <c r="AE175" s="18"/>
    </row>
    <row r="176" spans="2:31" x14ac:dyDescent="0.2">
      <c r="B176" s="220"/>
      <c r="C176" s="243"/>
      <c r="D176" s="305"/>
      <c r="E176" s="150"/>
      <c r="F176" s="158"/>
      <c r="G176" s="164"/>
      <c r="H176" s="243"/>
      <c r="I176" s="4" t="s">
        <v>268</v>
      </c>
      <c r="J176" s="223"/>
      <c r="K176" s="225"/>
      <c r="L176" s="227"/>
      <c r="M176" s="229"/>
      <c r="N176" s="5" t="s">
        <v>434</v>
      </c>
      <c r="O176" s="7" t="s">
        <v>434</v>
      </c>
      <c r="P176" s="8" t="s">
        <v>434</v>
      </c>
      <c r="Q176" s="8" t="s">
        <v>434</v>
      </c>
      <c r="R176" s="231"/>
      <c r="S176" s="19" t="s">
        <v>434</v>
      </c>
      <c r="T176" s="11" t="s">
        <v>583</v>
      </c>
      <c r="U176" s="12" t="s">
        <v>583</v>
      </c>
      <c r="V176" s="13"/>
      <c r="W176" s="88" t="s">
        <v>434</v>
      </c>
      <c r="X176" s="15"/>
      <c r="Y176" s="16"/>
      <c r="Z176" s="13"/>
      <c r="AA176" s="88" t="s">
        <v>434</v>
      </c>
      <c r="AB176" s="15"/>
      <c r="AC176" s="16"/>
      <c r="AD176" s="17" t="s">
        <v>448</v>
      </c>
      <c r="AE176" s="18"/>
    </row>
    <row r="177" spans="2:31" x14ac:dyDescent="0.2">
      <c r="B177" s="220"/>
      <c r="C177" s="243"/>
      <c r="D177" s="305"/>
      <c r="E177" s="150"/>
      <c r="F177" s="158"/>
      <c r="G177" s="164"/>
      <c r="H177" s="243"/>
      <c r="I177" s="4" t="s">
        <v>18</v>
      </c>
      <c r="J177" s="222">
        <v>44516</v>
      </c>
      <c r="K177" s="224" t="s">
        <v>398</v>
      </c>
      <c r="L177" s="226">
        <v>10</v>
      </c>
      <c r="M177" s="228">
        <v>1.2</v>
      </c>
      <c r="N177" s="5">
        <v>10.199999999999999</v>
      </c>
      <c r="O177" s="7">
        <v>0</v>
      </c>
      <c r="P177" s="8" t="s">
        <v>401</v>
      </c>
      <c r="Q177" s="8" t="s">
        <v>397</v>
      </c>
      <c r="R177" s="230" t="s">
        <v>466</v>
      </c>
      <c r="S177" s="19">
        <v>16</v>
      </c>
      <c r="T177" s="11">
        <v>4</v>
      </c>
      <c r="U177" s="12">
        <v>3.7</v>
      </c>
      <c r="V177" s="13" t="s">
        <v>571</v>
      </c>
      <c r="W177" s="88">
        <v>0.82</v>
      </c>
      <c r="X177" s="15"/>
      <c r="Y177" s="16"/>
      <c r="Z177" s="13" t="s">
        <v>571</v>
      </c>
      <c r="AA177" s="88">
        <v>0.73</v>
      </c>
      <c r="AB177" s="15"/>
      <c r="AC177" s="16"/>
      <c r="AD177" s="17"/>
      <c r="AE177" s="18"/>
    </row>
    <row r="178" spans="2:31" x14ac:dyDescent="0.2">
      <c r="B178" s="220"/>
      <c r="C178" s="243"/>
      <c r="D178" s="305"/>
      <c r="E178" s="150"/>
      <c r="F178" s="158"/>
      <c r="G178" s="164"/>
      <c r="H178" s="243"/>
      <c r="I178" s="4" t="s">
        <v>268</v>
      </c>
      <c r="J178" s="223"/>
      <c r="K178" s="225"/>
      <c r="L178" s="227"/>
      <c r="M178" s="229"/>
      <c r="N178" s="5" t="s">
        <v>434</v>
      </c>
      <c r="O178" s="7" t="s">
        <v>434</v>
      </c>
      <c r="P178" s="8" t="s">
        <v>434</v>
      </c>
      <c r="Q178" s="8" t="s">
        <v>434</v>
      </c>
      <c r="R178" s="231"/>
      <c r="S178" s="19" t="s">
        <v>434</v>
      </c>
      <c r="T178" s="11" t="s">
        <v>583</v>
      </c>
      <c r="U178" s="12" t="s">
        <v>583</v>
      </c>
      <c r="V178" s="13"/>
      <c r="W178" s="88" t="s">
        <v>434</v>
      </c>
      <c r="X178" s="15"/>
      <c r="Y178" s="16"/>
      <c r="Z178" s="13"/>
      <c r="AA178" s="88" t="s">
        <v>434</v>
      </c>
      <c r="AB178" s="15"/>
      <c r="AC178" s="16"/>
      <c r="AD178" s="17" t="s">
        <v>448</v>
      </c>
      <c r="AE178" s="18"/>
    </row>
    <row r="179" spans="2:31" x14ac:dyDescent="0.2">
      <c r="B179" s="220"/>
      <c r="C179" s="243"/>
      <c r="D179" s="305"/>
      <c r="E179" s="150"/>
      <c r="F179" s="158"/>
      <c r="G179" s="164"/>
      <c r="H179" s="243"/>
      <c r="I179" s="4" t="s">
        <v>18</v>
      </c>
      <c r="J179" s="222">
        <v>44539</v>
      </c>
      <c r="K179" s="224" t="s">
        <v>402</v>
      </c>
      <c r="L179" s="226">
        <v>7.5</v>
      </c>
      <c r="M179" s="228">
        <v>1.8</v>
      </c>
      <c r="N179" s="5">
        <v>8.5</v>
      </c>
      <c r="O179" s="7">
        <v>0.5</v>
      </c>
      <c r="P179" s="8" t="s">
        <v>401</v>
      </c>
      <c r="Q179" s="8" t="s">
        <v>397</v>
      </c>
      <c r="R179" s="230" t="s">
        <v>457</v>
      </c>
      <c r="S179" s="19">
        <v>11.8</v>
      </c>
      <c r="T179" s="11" t="s">
        <v>572</v>
      </c>
      <c r="U179" s="12">
        <v>0.4</v>
      </c>
      <c r="V179" s="13" t="s">
        <v>571</v>
      </c>
      <c r="W179" s="88">
        <v>0.91</v>
      </c>
      <c r="X179" s="15"/>
      <c r="Y179" s="16"/>
      <c r="Z179" s="13" t="s">
        <v>571</v>
      </c>
      <c r="AA179" s="88">
        <v>0.84</v>
      </c>
      <c r="AB179" s="15"/>
      <c r="AC179" s="16"/>
      <c r="AD179" s="17"/>
      <c r="AE179" s="18"/>
    </row>
    <row r="180" spans="2:31" x14ac:dyDescent="0.2">
      <c r="B180" s="220"/>
      <c r="C180" s="243"/>
      <c r="D180" s="305"/>
      <c r="E180" s="150"/>
      <c r="F180" s="158"/>
      <c r="G180" s="164"/>
      <c r="H180" s="243"/>
      <c r="I180" s="4" t="s">
        <v>268</v>
      </c>
      <c r="J180" s="223"/>
      <c r="K180" s="225"/>
      <c r="L180" s="227"/>
      <c r="M180" s="229"/>
      <c r="N180" s="5">
        <v>8.3000000000000007</v>
      </c>
      <c r="O180" s="7">
        <v>0.8</v>
      </c>
      <c r="P180" s="8" t="s">
        <v>434</v>
      </c>
      <c r="Q180" s="8" t="s">
        <v>397</v>
      </c>
      <c r="R180" s="231"/>
      <c r="S180" s="19">
        <v>11.8</v>
      </c>
      <c r="T180" s="11" t="s">
        <v>572</v>
      </c>
      <c r="U180" s="12">
        <v>0.6</v>
      </c>
      <c r="V180" s="13" t="s">
        <v>571</v>
      </c>
      <c r="W180" s="88">
        <v>0.79</v>
      </c>
      <c r="X180" s="15"/>
      <c r="Y180" s="16"/>
      <c r="Z180" s="13" t="s">
        <v>571</v>
      </c>
      <c r="AA180" s="88">
        <v>0.6</v>
      </c>
      <c r="AB180" s="15"/>
      <c r="AC180" s="16"/>
      <c r="AD180" s="17"/>
      <c r="AE180" s="18"/>
    </row>
    <row r="181" spans="2:31" x14ac:dyDescent="0.2">
      <c r="B181" s="220"/>
      <c r="C181" s="243">
        <v>189</v>
      </c>
      <c r="D181" s="305"/>
      <c r="E181" s="150" t="s">
        <v>365</v>
      </c>
      <c r="F181" s="158"/>
      <c r="G181" s="164"/>
      <c r="H181" s="243" t="s">
        <v>254</v>
      </c>
      <c r="I181" s="4" t="s">
        <v>18</v>
      </c>
      <c r="J181" s="222">
        <v>44354</v>
      </c>
      <c r="K181" s="224" t="s">
        <v>398</v>
      </c>
      <c r="L181" s="226">
        <v>18</v>
      </c>
      <c r="M181" s="228">
        <v>2</v>
      </c>
      <c r="N181" s="5">
        <v>15.7</v>
      </c>
      <c r="O181" s="7">
        <v>0.5</v>
      </c>
      <c r="P181" s="8" t="s">
        <v>401</v>
      </c>
      <c r="Q181" s="8" t="s">
        <v>397</v>
      </c>
      <c r="R181" s="230" t="s">
        <v>558</v>
      </c>
      <c r="S181" s="19">
        <v>11.7</v>
      </c>
      <c r="T181" s="11">
        <v>1</v>
      </c>
      <c r="U181" s="12">
        <v>1.3</v>
      </c>
      <c r="V181" s="13" t="s">
        <v>571</v>
      </c>
      <c r="W181" s="88">
        <v>0.55000000000000004</v>
      </c>
      <c r="X181" s="15"/>
      <c r="Y181" s="16"/>
      <c r="Z181" s="13" t="s">
        <v>571</v>
      </c>
      <c r="AA181" s="88">
        <v>0.62</v>
      </c>
      <c r="AB181" s="15"/>
      <c r="AC181" s="16"/>
      <c r="AD181" s="17"/>
      <c r="AE181" s="18"/>
    </row>
    <row r="182" spans="2:31" x14ac:dyDescent="0.2">
      <c r="B182" s="220"/>
      <c r="C182" s="243"/>
      <c r="D182" s="305"/>
      <c r="E182" s="150"/>
      <c r="F182" s="158"/>
      <c r="G182" s="164"/>
      <c r="H182" s="243"/>
      <c r="I182" s="4" t="s">
        <v>268</v>
      </c>
      <c r="J182" s="223"/>
      <c r="K182" s="225"/>
      <c r="L182" s="227"/>
      <c r="M182" s="229"/>
      <c r="N182" s="5">
        <v>15.5</v>
      </c>
      <c r="O182" s="7">
        <v>1</v>
      </c>
      <c r="P182" s="8" t="s">
        <v>434</v>
      </c>
      <c r="Q182" s="8" t="s">
        <v>397</v>
      </c>
      <c r="R182" s="231"/>
      <c r="S182" s="19">
        <v>11.3</v>
      </c>
      <c r="T182" s="11" t="s">
        <v>582</v>
      </c>
      <c r="U182" s="12">
        <v>0.8</v>
      </c>
      <c r="V182" s="13" t="s">
        <v>571</v>
      </c>
      <c r="W182" s="88">
        <v>0.76</v>
      </c>
      <c r="X182" s="15"/>
      <c r="Y182" s="16"/>
      <c r="Z182" s="13" t="s">
        <v>571</v>
      </c>
      <c r="AA182" s="88">
        <v>0.57999999999999996</v>
      </c>
      <c r="AB182" s="15"/>
      <c r="AC182" s="16"/>
      <c r="AD182" s="17"/>
      <c r="AE182" s="18"/>
    </row>
    <row r="183" spans="2:31" x14ac:dyDescent="0.2">
      <c r="B183" s="220"/>
      <c r="C183" s="243"/>
      <c r="D183" s="305"/>
      <c r="E183" s="150"/>
      <c r="F183" s="158"/>
      <c r="G183" s="164"/>
      <c r="H183" s="243"/>
      <c r="I183" s="4" t="s">
        <v>18</v>
      </c>
      <c r="J183" s="222">
        <v>44368</v>
      </c>
      <c r="K183" s="224" t="s">
        <v>402</v>
      </c>
      <c r="L183" s="226">
        <v>17</v>
      </c>
      <c r="M183" s="228">
        <v>1.5</v>
      </c>
      <c r="N183" s="5">
        <v>19.399999999999999</v>
      </c>
      <c r="O183" s="7">
        <v>0</v>
      </c>
      <c r="P183" s="8" t="s">
        <v>401</v>
      </c>
      <c r="Q183" s="8" t="s">
        <v>397</v>
      </c>
      <c r="R183" s="230" t="s">
        <v>567</v>
      </c>
      <c r="S183" s="19">
        <v>11.3</v>
      </c>
      <c r="T183" s="11" t="s">
        <v>582</v>
      </c>
      <c r="U183" s="12">
        <v>0.4</v>
      </c>
      <c r="V183" s="13" t="s">
        <v>571</v>
      </c>
      <c r="W183" s="88">
        <v>0.91</v>
      </c>
      <c r="X183" s="15"/>
      <c r="Y183" s="16"/>
      <c r="Z183" s="13" t="s">
        <v>571</v>
      </c>
      <c r="AA183" s="88">
        <v>0.62</v>
      </c>
      <c r="AB183" s="15"/>
      <c r="AC183" s="16"/>
      <c r="AD183" s="17"/>
      <c r="AE183" s="18"/>
    </row>
    <row r="184" spans="2:31" x14ac:dyDescent="0.2">
      <c r="B184" s="220"/>
      <c r="C184" s="243"/>
      <c r="D184" s="305"/>
      <c r="E184" s="150"/>
      <c r="F184" s="158"/>
      <c r="G184" s="164"/>
      <c r="H184" s="243"/>
      <c r="I184" s="4" t="s">
        <v>268</v>
      </c>
      <c r="J184" s="223"/>
      <c r="K184" s="225"/>
      <c r="L184" s="227"/>
      <c r="M184" s="229"/>
      <c r="N184" s="5" t="s">
        <v>434</v>
      </c>
      <c r="O184" s="7" t="s">
        <v>434</v>
      </c>
      <c r="P184" s="8" t="s">
        <v>434</v>
      </c>
      <c r="Q184" s="8" t="s">
        <v>434</v>
      </c>
      <c r="R184" s="231"/>
      <c r="S184" s="19" t="s">
        <v>434</v>
      </c>
      <c r="T184" s="11" t="s">
        <v>583</v>
      </c>
      <c r="U184" s="12" t="s">
        <v>583</v>
      </c>
      <c r="V184" s="13"/>
      <c r="W184" s="88" t="s">
        <v>434</v>
      </c>
      <c r="X184" s="15"/>
      <c r="Y184" s="16"/>
      <c r="Z184" s="13"/>
      <c r="AA184" s="88" t="s">
        <v>434</v>
      </c>
      <c r="AB184" s="15"/>
      <c r="AC184" s="16"/>
      <c r="AD184" s="17" t="s">
        <v>448</v>
      </c>
      <c r="AE184" s="18"/>
    </row>
    <row r="185" spans="2:31" x14ac:dyDescent="0.2">
      <c r="B185" s="220"/>
      <c r="C185" s="243"/>
      <c r="D185" s="305"/>
      <c r="E185" s="150"/>
      <c r="F185" s="158"/>
      <c r="G185" s="164"/>
      <c r="H185" s="243"/>
      <c r="I185" s="4" t="s">
        <v>18</v>
      </c>
      <c r="J185" s="222">
        <v>44427</v>
      </c>
      <c r="K185" s="224" t="s">
        <v>402</v>
      </c>
      <c r="L185" s="226">
        <v>26.2</v>
      </c>
      <c r="M185" s="228">
        <v>1.3</v>
      </c>
      <c r="N185" s="5">
        <v>22.9</v>
      </c>
      <c r="O185" s="7">
        <v>0</v>
      </c>
      <c r="P185" s="8" t="s">
        <v>401</v>
      </c>
      <c r="Q185" s="8" t="s">
        <v>397</v>
      </c>
      <c r="R185" s="230" t="s">
        <v>506</v>
      </c>
      <c r="S185" s="19">
        <v>11.3</v>
      </c>
      <c r="T185" s="11" t="s">
        <v>572</v>
      </c>
      <c r="U185" s="12">
        <v>0.5</v>
      </c>
      <c r="V185" s="13" t="s">
        <v>571</v>
      </c>
      <c r="W185" s="88">
        <v>0.76</v>
      </c>
      <c r="X185" s="15"/>
      <c r="Y185" s="16"/>
      <c r="Z185" s="13" t="s">
        <v>571</v>
      </c>
      <c r="AA185" s="88">
        <v>0.71</v>
      </c>
      <c r="AB185" s="15"/>
      <c r="AC185" s="16"/>
      <c r="AD185" s="17"/>
      <c r="AE185" s="18"/>
    </row>
    <row r="186" spans="2:31" x14ac:dyDescent="0.2">
      <c r="B186" s="220"/>
      <c r="C186" s="243"/>
      <c r="D186" s="305"/>
      <c r="E186" s="150"/>
      <c r="F186" s="158"/>
      <c r="G186" s="164"/>
      <c r="H186" s="243"/>
      <c r="I186" s="4" t="s">
        <v>268</v>
      </c>
      <c r="J186" s="223"/>
      <c r="K186" s="225"/>
      <c r="L186" s="227"/>
      <c r="M186" s="229"/>
      <c r="N186" s="5" t="s">
        <v>434</v>
      </c>
      <c r="O186" s="7" t="s">
        <v>434</v>
      </c>
      <c r="P186" s="8" t="s">
        <v>434</v>
      </c>
      <c r="Q186" s="8" t="s">
        <v>434</v>
      </c>
      <c r="R186" s="231"/>
      <c r="S186" s="19" t="s">
        <v>434</v>
      </c>
      <c r="T186" s="11" t="s">
        <v>583</v>
      </c>
      <c r="U186" s="12" t="s">
        <v>583</v>
      </c>
      <c r="V186" s="13"/>
      <c r="W186" s="88" t="s">
        <v>434</v>
      </c>
      <c r="X186" s="15"/>
      <c r="Y186" s="16"/>
      <c r="Z186" s="13"/>
      <c r="AA186" s="88" t="s">
        <v>434</v>
      </c>
      <c r="AB186" s="15"/>
      <c r="AC186" s="16"/>
      <c r="AD186" s="17" t="s">
        <v>448</v>
      </c>
      <c r="AE186" s="18"/>
    </row>
    <row r="187" spans="2:31" x14ac:dyDescent="0.2">
      <c r="B187" s="220"/>
      <c r="C187" s="243"/>
      <c r="D187" s="305"/>
      <c r="E187" s="150"/>
      <c r="F187" s="158"/>
      <c r="G187" s="164"/>
      <c r="H187" s="243"/>
      <c r="I187" s="4" t="s">
        <v>18</v>
      </c>
      <c r="J187" s="222">
        <v>44487</v>
      </c>
      <c r="K187" s="224" t="s">
        <v>402</v>
      </c>
      <c r="L187" s="226">
        <v>9.9</v>
      </c>
      <c r="M187" s="228">
        <v>1.1000000000000001</v>
      </c>
      <c r="N187" s="5">
        <v>17.8</v>
      </c>
      <c r="O187" s="7">
        <v>0</v>
      </c>
      <c r="P187" s="8" t="s">
        <v>401</v>
      </c>
      <c r="Q187" s="8" t="s">
        <v>397</v>
      </c>
      <c r="R187" s="230" t="s">
        <v>467</v>
      </c>
      <c r="S187" s="19">
        <v>11.3</v>
      </c>
      <c r="T187" s="11" t="s">
        <v>572</v>
      </c>
      <c r="U187" s="12">
        <v>0.5</v>
      </c>
      <c r="V187" s="13" t="s">
        <v>571</v>
      </c>
      <c r="W187" s="88">
        <v>0.72</v>
      </c>
      <c r="X187" s="15"/>
      <c r="Y187" s="16"/>
      <c r="Z187" s="13" t="s">
        <v>571</v>
      </c>
      <c r="AA187" s="88">
        <v>0.97</v>
      </c>
      <c r="AB187" s="15"/>
      <c r="AC187" s="16"/>
      <c r="AD187" s="17"/>
      <c r="AE187" s="18"/>
    </row>
    <row r="188" spans="2:31" x14ac:dyDescent="0.2">
      <c r="B188" s="220"/>
      <c r="C188" s="243"/>
      <c r="D188" s="305"/>
      <c r="E188" s="150"/>
      <c r="F188" s="158"/>
      <c r="G188" s="164"/>
      <c r="H188" s="243"/>
      <c r="I188" s="4" t="s">
        <v>268</v>
      </c>
      <c r="J188" s="223"/>
      <c r="K188" s="225"/>
      <c r="L188" s="227"/>
      <c r="M188" s="229"/>
      <c r="N188" s="5" t="s">
        <v>434</v>
      </c>
      <c r="O188" s="7" t="s">
        <v>434</v>
      </c>
      <c r="P188" s="8" t="s">
        <v>434</v>
      </c>
      <c r="Q188" s="8" t="s">
        <v>434</v>
      </c>
      <c r="R188" s="231"/>
      <c r="S188" s="19" t="s">
        <v>434</v>
      </c>
      <c r="T188" s="11" t="s">
        <v>583</v>
      </c>
      <c r="U188" s="12" t="s">
        <v>583</v>
      </c>
      <c r="V188" s="13"/>
      <c r="W188" s="88" t="s">
        <v>434</v>
      </c>
      <c r="X188" s="15"/>
      <c r="Y188" s="16"/>
      <c r="Z188" s="13"/>
      <c r="AA188" s="88" t="s">
        <v>434</v>
      </c>
      <c r="AB188" s="15"/>
      <c r="AC188" s="16"/>
      <c r="AD188" s="17" t="s">
        <v>448</v>
      </c>
      <c r="AE188" s="18"/>
    </row>
    <row r="189" spans="2:31" x14ac:dyDescent="0.2">
      <c r="B189" s="220"/>
      <c r="C189" s="243"/>
      <c r="D189" s="305"/>
      <c r="E189" s="150"/>
      <c r="F189" s="158"/>
      <c r="G189" s="164"/>
      <c r="H189" s="243"/>
      <c r="I189" s="4" t="s">
        <v>18</v>
      </c>
      <c r="J189" s="222">
        <v>44516</v>
      </c>
      <c r="K189" s="224" t="s">
        <v>398</v>
      </c>
      <c r="L189" s="226">
        <v>10</v>
      </c>
      <c r="M189" s="228">
        <v>1.1000000000000001</v>
      </c>
      <c r="N189" s="5">
        <v>12.6</v>
      </c>
      <c r="O189" s="7">
        <v>0</v>
      </c>
      <c r="P189" s="8" t="s">
        <v>401</v>
      </c>
      <c r="Q189" s="8" t="s">
        <v>397</v>
      </c>
      <c r="R189" s="230" t="s">
        <v>467</v>
      </c>
      <c r="S189" s="19">
        <v>11.6</v>
      </c>
      <c r="T189" s="11" t="s">
        <v>572</v>
      </c>
      <c r="U189" s="12">
        <v>0.5</v>
      </c>
      <c r="V189" s="13" t="s">
        <v>571</v>
      </c>
      <c r="W189" s="88">
        <v>0.79</v>
      </c>
      <c r="X189" s="15"/>
      <c r="Y189" s="16"/>
      <c r="Z189" s="13" t="s">
        <v>571</v>
      </c>
      <c r="AA189" s="88">
        <v>0.65</v>
      </c>
      <c r="AB189" s="15"/>
      <c r="AC189" s="16"/>
      <c r="AD189" s="17"/>
      <c r="AE189" s="18"/>
    </row>
    <row r="190" spans="2:31" x14ac:dyDescent="0.2">
      <c r="B190" s="220"/>
      <c r="C190" s="243"/>
      <c r="D190" s="305"/>
      <c r="E190" s="150"/>
      <c r="F190" s="158"/>
      <c r="G190" s="164"/>
      <c r="H190" s="243"/>
      <c r="I190" s="4" t="s">
        <v>268</v>
      </c>
      <c r="J190" s="223"/>
      <c r="K190" s="225"/>
      <c r="L190" s="227"/>
      <c r="M190" s="229"/>
      <c r="N190" s="5" t="s">
        <v>434</v>
      </c>
      <c r="O190" s="7" t="s">
        <v>434</v>
      </c>
      <c r="P190" s="8" t="s">
        <v>434</v>
      </c>
      <c r="Q190" s="8" t="s">
        <v>434</v>
      </c>
      <c r="R190" s="231"/>
      <c r="S190" s="19" t="s">
        <v>434</v>
      </c>
      <c r="T190" s="11" t="s">
        <v>583</v>
      </c>
      <c r="U190" s="12" t="s">
        <v>583</v>
      </c>
      <c r="V190" s="13"/>
      <c r="W190" s="88" t="s">
        <v>434</v>
      </c>
      <c r="X190" s="15"/>
      <c r="Y190" s="16"/>
      <c r="Z190" s="13"/>
      <c r="AA190" s="88" t="s">
        <v>434</v>
      </c>
      <c r="AB190" s="15"/>
      <c r="AC190" s="16"/>
      <c r="AD190" s="17" t="s">
        <v>448</v>
      </c>
      <c r="AE190" s="18"/>
    </row>
    <row r="191" spans="2:31" x14ac:dyDescent="0.2">
      <c r="B191" s="220"/>
      <c r="C191" s="243"/>
      <c r="D191" s="305"/>
      <c r="E191" s="150"/>
      <c r="F191" s="158"/>
      <c r="G191" s="164"/>
      <c r="H191" s="243"/>
      <c r="I191" s="4" t="s">
        <v>18</v>
      </c>
      <c r="J191" s="222">
        <v>44539</v>
      </c>
      <c r="K191" s="224" t="s">
        <v>402</v>
      </c>
      <c r="L191" s="226">
        <v>6.3</v>
      </c>
      <c r="M191" s="228">
        <v>1.4</v>
      </c>
      <c r="N191" s="5">
        <v>9.1</v>
      </c>
      <c r="O191" s="7">
        <v>0</v>
      </c>
      <c r="P191" s="8" t="s">
        <v>401</v>
      </c>
      <c r="Q191" s="8" t="s">
        <v>397</v>
      </c>
      <c r="R191" s="230" t="s">
        <v>464</v>
      </c>
      <c r="S191" s="19">
        <v>11.6</v>
      </c>
      <c r="T191" s="11" t="s">
        <v>572</v>
      </c>
      <c r="U191" s="12">
        <v>0.4</v>
      </c>
      <c r="V191" s="13" t="s">
        <v>571</v>
      </c>
      <c r="W191" s="88">
        <v>0.56000000000000005</v>
      </c>
      <c r="X191" s="15"/>
      <c r="Y191" s="16"/>
      <c r="Z191" s="13" t="s">
        <v>571</v>
      </c>
      <c r="AA191" s="88">
        <v>0.79</v>
      </c>
      <c r="AB191" s="15"/>
      <c r="AC191" s="16"/>
      <c r="AD191" s="17"/>
      <c r="AE191" s="18"/>
    </row>
    <row r="192" spans="2:31" x14ac:dyDescent="0.2">
      <c r="B192" s="220"/>
      <c r="C192" s="243"/>
      <c r="D192" s="305"/>
      <c r="E192" s="150"/>
      <c r="F192" s="158"/>
      <c r="G192" s="164"/>
      <c r="H192" s="243"/>
      <c r="I192" s="4" t="s">
        <v>268</v>
      </c>
      <c r="J192" s="223"/>
      <c r="K192" s="225"/>
      <c r="L192" s="227"/>
      <c r="M192" s="229"/>
      <c r="N192" s="5" t="s">
        <v>434</v>
      </c>
      <c r="O192" s="7" t="s">
        <v>434</v>
      </c>
      <c r="P192" s="8" t="s">
        <v>434</v>
      </c>
      <c r="Q192" s="8" t="s">
        <v>434</v>
      </c>
      <c r="R192" s="231"/>
      <c r="S192" s="19" t="s">
        <v>434</v>
      </c>
      <c r="T192" s="11" t="s">
        <v>583</v>
      </c>
      <c r="U192" s="12" t="s">
        <v>583</v>
      </c>
      <c r="V192" s="13"/>
      <c r="W192" s="88" t="s">
        <v>434</v>
      </c>
      <c r="X192" s="15"/>
      <c r="Y192" s="16"/>
      <c r="Z192" s="13"/>
      <c r="AA192" s="88" t="s">
        <v>434</v>
      </c>
      <c r="AB192" s="15"/>
      <c r="AC192" s="16"/>
      <c r="AD192" s="17" t="s">
        <v>448</v>
      </c>
      <c r="AE192" s="18"/>
    </row>
    <row r="193" spans="2:31" x14ac:dyDescent="0.2">
      <c r="B193" s="220"/>
      <c r="C193" s="243">
        <v>190</v>
      </c>
      <c r="D193" s="305"/>
      <c r="E193" s="150" t="s">
        <v>366</v>
      </c>
      <c r="F193" s="158"/>
      <c r="G193" s="164"/>
      <c r="H193" s="243" t="s">
        <v>254</v>
      </c>
      <c r="I193" s="4" t="s">
        <v>18</v>
      </c>
      <c r="J193" s="222">
        <v>44354</v>
      </c>
      <c r="K193" s="224" t="s">
        <v>398</v>
      </c>
      <c r="L193" s="226">
        <v>17.2</v>
      </c>
      <c r="M193" s="228">
        <v>3.7</v>
      </c>
      <c r="N193" s="5">
        <v>15.7</v>
      </c>
      <c r="O193" s="7">
        <v>0.5</v>
      </c>
      <c r="P193" s="8" t="s">
        <v>468</v>
      </c>
      <c r="Q193" s="8" t="s">
        <v>397</v>
      </c>
      <c r="R193" s="230" t="s">
        <v>559</v>
      </c>
      <c r="S193" s="19">
        <v>11.4</v>
      </c>
      <c r="T193" s="11" t="s">
        <v>582</v>
      </c>
      <c r="U193" s="12">
        <v>0.4</v>
      </c>
      <c r="V193" s="13" t="s">
        <v>571</v>
      </c>
      <c r="W193" s="88">
        <v>0.73</v>
      </c>
      <c r="X193" s="15"/>
      <c r="Y193" s="16"/>
      <c r="Z193" s="13" t="s">
        <v>571</v>
      </c>
      <c r="AA193" s="88">
        <v>0.68</v>
      </c>
      <c r="AB193" s="15"/>
      <c r="AC193" s="16"/>
      <c r="AD193" s="17"/>
      <c r="AE193" s="18"/>
    </row>
    <row r="194" spans="2:31" x14ac:dyDescent="0.2">
      <c r="B194" s="220"/>
      <c r="C194" s="243"/>
      <c r="D194" s="305"/>
      <c r="E194" s="150"/>
      <c r="F194" s="158"/>
      <c r="G194" s="164"/>
      <c r="H194" s="243"/>
      <c r="I194" s="4" t="s">
        <v>268</v>
      </c>
      <c r="J194" s="223"/>
      <c r="K194" s="225"/>
      <c r="L194" s="227"/>
      <c r="M194" s="229"/>
      <c r="N194" s="5">
        <v>15.7</v>
      </c>
      <c r="O194" s="7">
        <v>2.7</v>
      </c>
      <c r="P194" s="8" t="s">
        <v>434</v>
      </c>
      <c r="Q194" s="8" t="s">
        <v>397</v>
      </c>
      <c r="R194" s="231"/>
      <c r="S194" s="19">
        <v>11.3</v>
      </c>
      <c r="T194" s="11" t="s">
        <v>582</v>
      </c>
      <c r="U194" s="12">
        <v>0.6</v>
      </c>
      <c r="V194" s="13" t="s">
        <v>571</v>
      </c>
      <c r="W194" s="88">
        <v>0.67</v>
      </c>
      <c r="X194" s="15"/>
      <c r="Y194" s="16"/>
      <c r="Z194" s="13" t="s">
        <v>571</v>
      </c>
      <c r="AA194" s="88">
        <v>0.83</v>
      </c>
      <c r="AB194" s="15"/>
      <c r="AC194" s="16"/>
      <c r="AD194" s="17"/>
      <c r="AE194" s="18"/>
    </row>
    <row r="195" spans="2:31" x14ac:dyDescent="0.2">
      <c r="B195" s="220"/>
      <c r="C195" s="243"/>
      <c r="D195" s="305"/>
      <c r="E195" s="150"/>
      <c r="F195" s="158"/>
      <c r="G195" s="164"/>
      <c r="H195" s="243"/>
      <c r="I195" s="4" t="s">
        <v>18</v>
      </c>
      <c r="J195" s="222">
        <v>44368</v>
      </c>
      <c r="K195" s="224" t="s">
        <v>402</v>
      </c>
      <c r="L195" s="226">
        <v>17.2</v>
      </c>
      <c r="M195" s="228">
        <v>3.5</v>
      </c>
      <c r="N195" s="5">
        <v>19.5</v>
      </c>
      <c r="O195" s="7">
        <v>0.5</v>
      </c>
      <c r="P195" s="8" t="s">
        <v>468</v>
      </c>
      <c r="Q195" s="8" t="s">
        <v>397</v>
      </c>
      <c r="R195" s="230" t="s">
        <v>497</v>
      </c>
      <c r="S195" s="19">
        <v>11.3</v>
      </c>
      <c r="T195" s="11" t="s">
        <v>582</v>
      </c>
      <c r="U195" s="12">
        <v>0.3</v>
      </c>
      <c r="V195" s="13" t="s">
        <v>571</v>
      </c>
      <c r="W195" s="88">
        <v>0.74</v>
      </c>
      <c r="X195" s="15"/>
      <c r="Y195" s="16"/>
      <c r="Z195" s="13" t="s">
        <v>571</v>
      </c>
      <c r="AA195" s="88">
        <v>0.91</v>
      </c>
      <c r="AB195" s="15"/>
      <c r="AC195" s="16"/>
      <c r="AD195" s="17"/>
      <c r="AE195" s="18"/>
    </row>
    <row r="196" spans="2:31" x14ac:dyDescent="0.2">
      <c r="B196" s="220"/>
      <c r="C196" s="243"/>
      <c r="D196" s="305"/>
      <c r="E196" s="150"/>
      <c r="F196" s="158"/>
      <c r="G196" s="164"/>
      <c r="H196" s="243"/>
      <c r="I196" s="4" t="s">
        <v>268</v>
      </c>
      <c r="J196" s="223"/>
      <c r="K196" s="225"/>
      <c r="L196" s="227"/>
      <c r="M196" s="229"/>
      <c r="N196" s="5">
        <v>19.399999999999999</v>
      </c>
      <c r="O196" s="7">
        <v>2.5</v>
      </c>
      <c r="P196" s="8" t="s">
        <v>434</v>
      </c>
      <c r="Q196" s="8" t="s">
        <v>397</v>
      </c>
      <c r="R196" s="231"/>
      <c r="S196" s="19">
        <v>11.4</v>
      </c>
      <c r="T196" s="11" t="s">
        <v>582</v>
      </c>
      <c r="U196" s="12">
        <v>0.4</v>
      </c>
      <c r="V196" s="13" t="s">
        <v>571</v>
      </c>
      <c r="W196" s="88">
        <v>0.74</v>
      </c>
      <c r="X196" s="15"/>
      <c r="Y196" s="16"/>
      <c r="Z196" s="13" t="s">
        <v>571</v>
      </c>
      <c r="AA196" s="88">
        <v>0.75</v>
      </c>
      <c r="AB196" s="15"/>
      <c r="AC196" s="16"/>
      <c r="AD196" s="17"/>
      <c r="AE196" s="18"/>
    </row>
    <row r="197" spans="2:31" x14ac:dyDescent="0.2">
      <c r="B197" s="220"/>
      <c r="C197" s="243"/>
      <c r="D197" s="305"/>
      <c r="E197" s="150"/>
      <c r="F197" s="158"/>
      <c r="G197" s="164"/>
      <c r="H197" s="243"/>
      <c r="I197" s="4" t="s">
        <v>18</v>
      </c>
      <c r="J197" s="222">
        <v>44389</v>
      </c>
      <c r="K197" s="224" t="s">
        <v>398</v>
      </c>
      <c r="L197" s="226">
        <v>19</v>
      </c>
      <c r="M197" s="228">
        <v>3.5</v>
      </c>
      <c r="N197" s="5">
        <v>21.8</v>
      </c>
      <c r="O197" s="7">
        <v>0.5</v>
      </c>
      <c r="P197" s="8" t="s">
        <v>468</v>
      </c>
      <c r="Q197" s="8" t="s">
        <v>397</v>
      </c>
      <c r="R197" s="230">
        <v>3</v>
      </c>
      <c r="S197" s="19">
        <v>11.8</v>
      </c>
      <c r="T197" s="11" t="s">
        <v>582</v>
      </c>
      <c r="U197" s="12">
        <v>0.5</v>
      </c>
      <c r="V197" s="13" t="s">
        <v>571</v>
      </c>
      <c r="W197" s="88">
        <v>0.81</v>
      </c>
      <c r="X197" s="15"/>
      <c r="Y197" s="16"/>
      <c r="Z197" s="13" t="s">
        <v>571</v>
      </c>
      <c r="AA197" s="88">
        <v>0.75</v>
      </c>
      <c r="AB197" s="15"/>
      <c r="AC197" s="16"/>
      <c r="AD197" s="17"/>
      <c r="AE197" s="18"/>
    </row>
    <row r="198" spans="2:31" x14ac:dyDescent="0.2">
      <c r="B198" s="220"/>
      <c r="C198" s="243"/>
      <c r="D198" s="305"/>
      <c r="E198" s="150"/>
      <c r="F198" s="158"/>
      <c r="G198" s="164"/>
      <c r="H198" s="243"/>
      <c r="I198" s="4" t="s">
        <v>268</v>
      </c>
      <c r="J198" s="223"/>
      <c r="K198" s="225"/>
      <c r="L198" s="227"/>
      <c r="M198" s="229"/>
      <c r="N198" s="5">
        <v>21</v>
      </c>
      <c r="O198" s="7">
        <v>2.5</v>
      </c>
      <c r="P198" s="8" t="s">
        <v>434</v>
      </c>
      <c r="Q198" s="8" t="s">
        <v>397</v>
      </c>
      <c r="R198" s="231"/>
      <c r="S198" s="19">
        <v>11.4</v>
      </c>
      <c r="T198" s="11" t="s">
        <v>582</v>
      </c>
      <c r="U198" s="12">
        <v>0.6</v>
      </c>
      <c r="V198" s="13" t="s">
        <v>571</v>
      </c>
      <c r="W198" s="88">
        <v>0.49</v>
      </c>
      <c r="X198" s="15"/>
      <c r="Y198" s="16"/>
      <c r="Z198" s="13" t="s">
        <v>571</v>
      </c>
      <c r="AA198" s="88">
        <v>0.79</v>
      </c>
      <c r="AB198" s="15"/>
      <c r="AC198" s="16"/>
      <c r="AD198" s="17"/>
      <c r="AE198" s="18"/>
    </row>
    <row r="199" spans="2:31" x14ac:dyDescent="0.2">
      <c r="B199" s="220"/>
      <c r="C199" s="243"/>
      <c r="D199" s="305"/>
      <c r="E199" s="150"/>
      <c r="F199" s="158"/>
      <c r="G199" s="164"/>
      <c r="H199" s="243"/>
      <c r="I199" s="4" t="s">
        <v>18</v>
      </c>
      <c r="J199" s="222">
        <v>44427</v>
      </c>
      <c r="K199" s="224" t="s">
        <v>402</v>
      </c>
      <c r="L199" s="226">
        <v>25.6</v>
      </c>
      <c r="M199" s="228">
        <v>3.5</v>
      </c>
      <c r="N199" s="5">
        <v>22.8</v>
      </c>
      <c r="O199" s="7">
        <v>0.5</v>
      </c>
      <c r="P199" s="8" t="s">
        <v>468</v>
      </c>
      <c r="Q199" s="8" t="s">
        <v>397</v>
      </c>
      <c r="R199" s="230" t="s">
        <v>497</v>
      </c>
      <c r="S199" s="19">
        <v>11.3</v>
      </c>
      <c r="T199" s="11" t="s">
        <v>572</v>
      </c>
      <c r="U199" s="12">
        <v>0.5</v>
      </c>
      <c r="V199" s="13" t="s">
        <v>571</v>
      </c>
      <c r="W199" s="88">
        <v>0.76</v>
      </c>
      <c r="X199" s="15"/>
      <c r="Y199" s="16"/>
      <c r="Z199" s="13" t="s">
        <v>571</v>
      </c>
      <c r="AA199" s="88">
        <v>0.69</v>
      </c>
      <c r="AB199" s="15"/>
      <c r="AC199" s="16"/>
      <c r="AD199" s="17"/>
      <c r="AE199" s="18"/>
    </row>
    <row r="200" spans="2:31" x14ac:dyDescent="0.2">
      <c r="B200" s="220"/>
      <c r="C200" s="243"/>
      <c r="D200" s="305"/>
      <c r="E200" s="150"/>
      <c r="F200" s="158"/>
      <c r="G200" s="164"/>
      <c r="H200" s="243"/>
      <c r="I200" s="4" t="s">
        <v>268</v>
      </c>
      <c r="J200" s="223"/>
      <c r="K200" s="225"/>
      <c r="L200" s="227"/>
      <c r="M200" s="229"/>
      <c r="N200" s="5">
        <v>22.3</v>
      </c>
      <c r="O200" s="7">
        <v>2.5</v>
      </c>
      <c r="P200" s="8" t="s">
        <v>434</v>
      </c>
      <c r="Q200" s="8" t="s">
        <v>397</v>
      </c>
      <c r="R200" s="231"/>
      <c r="S200" s="19">
        <v>11.3</v>
      </c>
      <c r="T200" s="11" t="s">
        <v>572</v>
      </c>
      <c r="U200" s="12">
        <v>0.4</v>
      </c>
      <c r="V200" s="13" t="s">
        <v>571</v>
      </c>
      <c r="W200" s="88">
        <v>0.84</v>
      </c>
      <c r="X200" s="15"/>
      <c r="Y200" s="16"/>
      <c r="Z200" s="13" t="s">
        <v>571</v>
      </c>
      <c r="AA200" s="88">
        <v>0.51</v>
      </c>
      <c r="AB200" s="15"/>
      <c r="AC200" s="16"/>
      <c r="AD200" s="17"/>
      <c r="AE200" s="18"/>
    </row>
    <row r="201" spans="2:31" x14ac:dyDescent="0.2">
      <c r="B201" s="220"/>
      <c r="C201" s="243"/>
      <c r="D201" s="305"/>
      <c r="E201" s="150"/>
      <c r="F201" s="158"/>
      <c r="G201" s="164"/>
      <c r="H201" s="243"/>
      <c r="I201" s="4" t="s">
        <v>18</v>
      </c>
      <c r="J201" s="222">
        <v>44453</v>
      </c>
      <c r="K201" s="224" t="s">
        <v>398</v>
      </c>
      <c r="L201" s="226">
        <v>18.2</v>
      </c>
      <c r="M201" s="228">
        <v>2.6</v>
      </c>
      <c r="N201" s="5">
        <v>20.8</v>
      </c>
      <c r="O201" s="7">
        <v>0.5</v>
      </c>
      <c r="P201" s="8" t="s">
        <v>468</v>
      </c>
      <c r="Q201" s="8" t="s">
        <v>397</v>
      </c>
      <c r="R201" s="230" t="s">
        <v>509</v>
      </c>
      <c r="S201" s="19">
        <v>11.2</v>
      </c>
      <c r="T201" s="11" t="s">
        <v>572</v>
      </c>
      <c r="U201" s="12">
        <v>0.6</v>
      </c>
      <c r="V201" s="13" t="s">
        <v>571</v>
      </c>
      <c r="W201" s="88">
        <v>0.76</v>
      </c>
      <c r="X201" s="15"/>
      <c r="Y201" s="16"/>
      <c r="Z201" s="13" t="s">
        <v>571</v>
      </c>
      <c r="AA201" s="88">
        <v>0.63</v>
      </c>
      <c r="AB201" s="15"/>
      <c r="AC201" s="16"/>
      <c r="AD201" s="17"/>
      <c r="AE201" s="18"/>
    </row>
    <row r="202" spans="2:31" x14ac:dyDescent="0.2">
      <c r="B202" s="220"/>
      <c r="C202" s="243"/>
      <c r="D202" s="305"/>
      <c r="E202" s="150"/>
      <c r="F202" s="158"/>
      <c r="G202" s="164"/>
      <c r="H202" s="243"/>
      <c r="I202" s="4" t="s">
        <v>268</v>
      </c>
      <c r="J202" s="223"/>
      <c r="K202" s="225"/>
      <c r="L202" s="227"/>
      <c r="M202" s="229"/>
      <c r="N202" s="5">
        <v>20.6</v>
      </c>
      <c r="O202" s="7">
        <v>1.6</v>
      </c>
      <c r="P202" s="8" t="s">
        <v>434</v>
      </c>
      <c r="Q202" s="8" t="s">
        <v>397</v>
      </c>
      <c r="R202" s="231"/>
      <c r="S202" s="19">
        <v>11.2</v>
      </c>
      <c r="T202" s="11" t="s">
        <v>572</v>
      </c>
      <c r="U202" s="12">
        <v>0.9</v>
      </c>
      <c r="V202" s="13" t="s">
        <v>571</v>
      </c>
      <c r="W202" s="88">
        <v>0.89</v>
      </c>
      <c r="X202" s="15"/>
      <c r="Y202" s="16"/>
      <c r="Z202" s="13" t="s">
        <v>571</v>
      </c>
      <c r="AA202" s="88">
        <v>0.8</v>
      </c>
      <c r="AB202" s="15"/>
      <c r="AC202" s="16"/>
      <c r="AD202" s="17"/>
      <c r="AE202" s="18"/>
    </row>
    <row r="203" spans="2:31" x14ac:dyDescent="0.2">
      <c r="B203" s="220"/>
      <c r="C203" s="243"/>
      <c r="D203" s="305"/>
      <c r="E203" s="150"/>
      <c r="F203" s="158"/>
      <c r="G203" s="164"/>
      <c r="H203" s="243"/>
      <c r="I203" s="4" t="s">
        <v>18</v>
      </c>
      <c r="J203" s="222">
        <v>44487</v>
      </c>
      <c r="K203" s="224" t="s">
        <v>402</v>
      </c>
      <c r="L203" s="226">
        <v>10.5</v>
      </c>
      <c r="M203" s="228">
        <v>2.8</v>
      </c>
      <c r="N203" s="5">
        <v>17.399999999999999</v>
      </c>
      <c r="O203" s="7">
        <v>0.5</v>
      </c>
      <c r="P203" s="8" t="s">
        <v>468</v>
      </c>
      <c r="Q203" s="8" t="s">
        <v>397</v>
      </c>
      <c r="R203" s="230" t="s">
        <v>469</v>
      </c>
      <c r="S203" s="19">
        <v>11.4</v>
      </c>
      <c r="T203" s="11" t="s">
        <v>572</v>
      </c>
      <c r="U203" s="12">
        <v>0.6</v>
      </c>
      <c r="V203" s="13" t="s">
        <v>571</v>
      </c>
      <c r="W203" s="88">
        <v>0.64</v>
      </c>
      <c r="X203" s="15"/>
      <c r="Y203" s="16"/>
      <c r="Z203" s="13" t="s">
        <v>571</v>
      </c>
      <c r="AA203" s="88">
        <v>0.77</v>
      </c>
      <c r="AB203" s="15"/>
      <c r="AC203" s="16"/>
      <c r="AD203" s="17"/>
      <c r="AE203" s="18"/>
    </row>
    <row r="204" spans="2:31" x14ac:dyDescent="0.2">
      <c r="B204" s="220"/>
      <c r="C204" s="243"/>
      <c r="D204" s="305"/>
      <c r="E204" s="150"/>
      <c r="F204" s="158"/>
      <c r="G204" s="164"/>
      <c r="H204" s="243"/>
      <c r="I204" s="4" t="s">
        <v>268</v>
      </c>
      <c r="J204" s="223"/>
      <c r="K204" s="225"/>
      <c r="L204" s="227"/>
      <c r="M204" s="229"/>
      <c r="N204" s="5">
        <v>17.2</v>
      </c>
      <c r="O204" s="7">
        <v>1.8</v>
      </c>
      <c r="P204" s="8" t="s">
        <v>434</v>
      </c>
      <c r="Q204" s="8" t="s">
        <v>397</v>
      </c>
      <c r="R204" s="231"/>
      <c r="S204" s="19">
        <v>11.3</v>
      </c>
      <c r="T204" s="11" t="s">
        <v>572</v>
      </c>
      <c r="U204" s="12">
        <v>0.7</v>
      </c>
      <c r="V204" s="13" t="s">
        <v>571</v>
      </c>
      <c r="W204" s="88">
        <v>0.79</v>
      </c>
      <c r="X204" s="15"/>
      <c r="Y204" s="16"/>
      <c r="Z204" s="13" t="s">
        <v>571</v>
      </c>
      <c r="AA204" s="88">
        <v>0.69</v>
      </c>
      <c r="AB204" s="15"/>
      <c r="AC204" s="16"/>
      <c r="AD204" s="17"/>
      <c r="AE204" s="18"/>
    </row>
    <row r="205" spans="2:31" x14ac:dyDescent="0.2">
      <c r="B205" s="220"/>
      <c r="C205" s="243"/>
      <c r="D205" s="305"/>
      <c r="E205" s="150"/>
      <c r="F205" s="158"/>
      <c r="G205" s="164"/>
      <c r="H205" s="243"/>
      <c r="I205" s="4" t="s">
        <v>18</v>
      </c>
      <c r="J205" s="222">
        <v>44516</v>
      </c>
      <c r="K205" s="224" t="s">
        <v>398</v>
      </c>
      <c r="L205" s="226">
        <v>9.8000000000000007</v>
      </c>
      <c r="M205" s="228">
        <v>3.1</v>
      </c>
      <c r="N205" s="5">
        <v>12.5</v>
      </c>
      <c r="O205" s="7">
        <v>0.5</v>
      </c>
      <c r="P205" s="8" t="s">
        <v>468</v>
      </c>
      <c r="Q205" s="8" t="s">
        <v>397</v>
      </c>
      <c r="R205" s="230" t="s">
        <v>485</v>
      </c>
      <c r="S205" s="19">
        <v>11.6</v>
      </c>
      <c r="T205" s="11" t="s">
        <v>572</v>
      </c>
      <c r="U205" s="12">
        <v>0.6</v>
      </c>
      <c r="V205" s="13" t="s">
        <v>571</v>
      </c>
      <c r="W205" s="88">
        <v>0.93</v>
      </c>
      <c r="X205" s="15"/>
      <c r="Y205" s="16"/>
      <c r="Z205" s="13" t="s">
        <v>571</v>
      </c>
      <c r="AA205" s="88">
        <v>0.76</v>
      </c>
      <c r="AB205" s="15"/>
      <c r="AC205" s="16"/>
      <c r="AD205" s="17"/>
      <c r="AE205" s="18"/>
    </row>
    <row r="206" spans="2:31" x14ac:dyDescent="0.2">
      <c r="B206" s="220"/>
      <c r="C206" s="243"/>
      <c r="D206" s="305"/>
      <c r="E206" s="150"/>
      <c r="F206" s="158"/>
      <c r="G206" s="164"/>
      <c r="H206" s="243"/>
      <c r="I206" s="4" t="s">
        <v>268</v>
      </c>
      <c r="J206" s="223"/>
      <c r="K206" s="225"/>
      <c r="L206" s="227"/>
      <c r="M206" s="229"/>
      <c r="N206" s="5">
        <v>11.8</v>
      </c>
      <c r="O206" s="7">
        <v>2.1</v>
      </c>
      <c r="P206" s="8" t="s">
        <v>434</v>
      </c>
      <c r="Q206" s="8" t="s">
        <v>397</v>
      </c>
      <c r="R206" s="231"/>
      <c r="S206" s="19">
        <v>11.5</v>
      </c>
      <c r="T206" s="11" t="s">
        <v>572</v>
      </c>
      <c r="U206" s="12">
        <v>0.5</v>
      </c>
      <c r="V206" s="13" t="s">
        <v>571</v>
      </c>
      <c r="W206" s="88">
        <v>0.79</v>
      </c>
      <c r="X206" s="15"/>
      <c r="Y206" s="16"/>
      <c r="Z206" s="13" t="s">
        <v>571</v>
      </c>
      <c r="AA206" s="88">
        <v>0.64</v>
      </c>
      <c r="AB206" s="15"/>
      <c r="AC206" s="16"/>
      <c r="AD206" s="17"/>
      <c r="AE206" s="18"/>
    </row>
    <row r="207" spans="2:31" x14ac:dyDescent="0.2">
      <c r="B207" s="220"/>
      <c r="C207" s="243"/>
      <c r="D207" s="305"/>
      <c r="E207" s="150"/>
      <c r="F207" s="158"/>
      <c r="G207" s="164"/>
      <c r="H207" s="243"/>
      <c r="I207" s="4" t="s">
        <v>18</v>
      </c>
      <c r="J207" s="222">
        <v>44539</v>
      </c>
      <c r="K207" s="224" t="s">
        <v>402</v>
      </c>
      <c r="L207" s="226">
        <v>5.3</v>
      </c>
      <c r="M207" s="228">
        <v>3.5</v>
      </c>
      <c r="N207" s="5">
        <v>8.6999999999999993</v>
      </c>
      <c r="O207" s="7">
        <v>0.5</v>
      </c>
      <c r="P207" s="8" t="s">
        <v>468</v>
      </c>
      <c r="Q207" s="8" t="s">
        <v>397</v>
      </c>
      <c r="R207" s="230" t="s">
        <v>497</v>
      </c>
      <c r="S207" s="19">
        <v>11.6</v>
      </c>
      <c r="T207" s="11" t="s">
        <v>572</v>
      </c>
      <c r="U207" s="12">
        <v>0.3</v>
      </c>
      <c r="V207" s="13" t="s">
        <v>571</v>
      </c>
      <c r="W207" s="88">
        <v>0.85</v>
      </c>
      <c r="X207" s="15"/>
      <c r="Y207" s="16"/>
      <c r="Z207" s="13" t="s">
        <v>571</v>
      </c>
      <c r="AA207" s="88">
        <v>0.69</v>
      </c>
      <c r="AB207" s="15"/>
      <c r="AC207" s="16"/>
      <c r="AD207" s="17"/>
      <c r="AE207" s="18"/>
    </row>
    <row r="208" spans="2:31" x14ac:dyDescent="0.2">
      <c r="B208" s="220"/>
      <c r="C208" s="243"/>
      <c r="D208" s="305"/>
      <c r="E208" s="150"/>
      <c r="F208" s="158"/>
      <c r="G208" s="164"/>
      <c r="H208" s="243"/>
      <c r="I208" s="4" t="s">
        <v>268</v>
      </c>
      <c r="J208" s="223"/>
      <c r="K208" s="225"/>
      <c r="L208" s="227"/>
      <c r="M208" s="229"/>
      <c r="N208" s="5">
        <v>8.6999999999999993</v>
      </c>
      <c r="O208" s="7">
        <v>2.5</v>
      </c>
      <c r="P208" s="8" t="s">
        <v>434</v>
      </c>
      <c r="Q208" s="8" t="s">
        <v>397</v>
      </c>
      <c r="R208" s="231"/>
      <c r="S208" s="19">
        <v>11.6</v>
      </c>
      <c r="T208" s="11" t="s">
        <v>572</v>
      </c>
      <c r="U208" s="12">
        <v>0.4</v>
      </c>
      <c r="V208" s="13" t="s">
        <v>571</v>
      </c>
      <c r="W208" s="88">
        <v>0.72</v>
      </c>
      <c r="X208" s="15"/>
      <c r="Y208" s="16"/>
      <c r="Z208" s="13" t="s">
        <v>571</v>
      </c>
      <c r="AA208" s="88">
        <v>0.76</v>
      </c>
      <c r="AB208" s="15"/>
      <c r="AC208" s="16"/>
      <c r="AD208" s="17"/>
      <c r="AE208" s="18"/>
    </row>
    <row r="209" spans="2:31" x14ac:dyDescent="0.2">
      <c r="B209" s="220"/>
      <c r="C209" s="243"/>
      <c r="D209" s="305"/>
      <c r="E209" s="150"/>
      <c r="F209" s="158"/>
      <c r="G209" s="164"/>
      <c r="H209" s="243"/>
      <c r="I209" s="4" t="s">
        <v>18</v>
      </c>
      <c r="J209" s="222">
        <v>44572</v>
      </c>
      <c r="K209" s="224" t="s">
        <v>479</v>
      </c>
      <c r="L209" s="226">
        <v>1.2</v>
      </c>
      <c r="M209" s="228">
        <v>3.3</v>
      </c>
      <c r="N209" s="5">
        <v>3.2</v>
      </c>
      <c r="O209" s="7">
        <v>0.5</v>
      </c>
      <c r="P209" s="8" t="s">
        <v>468</v>
      </c>
      <c r="Q209" s="8" t="s">
        <v>397</v>
      </c>
      <c r="R209" s="230" t="s">
        <v>500</v>
      </c>
      <c r="S209" s="19">
        <v>12</v>
      </c>
      <c r="T209" s="11" t="s">
        <v>572</v>
      </c>
      <c r="U209" s="12">
        <v>0.6</v>
      </c>
      <c r="V209" s="13" t="s">
        <v>571</v>
      </c>
      <c r="W209" s="88">
        <v>0.77</v>
      </c>
      <c r="X209" s="15"/>
      <c r="Y209" s="16"/>
      <c r="Z209" s="13" t="s">
        <v>571</v>
      </c>
      <c r="AA209" s="88">
        <v>0.72</v>
      </c>
      <c r="AB209" s="15"/>
      <c r="AC209" s="16"/>
      <c r="AD209" s="17"/>
      <c r="AE209" s="18"/>
    </row>
    <row r="210" spans="2:31" x14ac:dyDescent="0.2">
      <c r="B210" s="220"/>
      <c r="C210" s="243"/>
      <c r="D210" s="305"/>
      <c r="E210" s="150"/>
      <c r="F210" s="158"/>
      <c r="G210" s="164"/>
      <c r="H210" s="243"/>
      <c r="I210" s="4" t="s">
        <v>268</v>
      </c>
      <c r="J210" s="223"/>
      <c r="K210" s="225"/>
      <c r="L210" s="227"/>
      <c r="M210" s="229"/>
      <c r="N210" s="5">
        <v>3.2</v>
      </c>
      <c r="O210" s="7">
        <v>2.2999999999999998</v>
      </c>
      <c r="P210" s="8" t="s">
        <v>434</v>
      </c>
      <c r="Q210" s="8" t="s">
        <v>397</v>
      </c>
      <c r="R210" s="231"/>
      <c r="S210" s="19">
        <v>11.8</v>
      </c>
      <c r="T210" s="11" t="s">
        <v>572</v>
      </c>
      <c r="U210" s="12">
        <v>0.7</v>
      </c>
      <c r="V210" s="13" t="s">
        <v>571</v>
      </c>
      <c r="W210" s="88">
        <v>0.76</v>
      </c>
      <c r="X210" s="15"/>
      <c r="Y210" s="16"/>
      <c r="Z210" s="13" t="s">
        <v>571</v>
      </c>
      <c r="AA210" s="88">
        <v>0.77</v>
      </c>
      <c r="AB210" s="15"/>
      <c r="AC210" s="16"/>
      <c r="AD210" s="17"/>
      <c r="AE210" s="18"/>
    </row>
    <row r="211" spans="2:31" x14ac:dyDescent="0.2">
      <c r="B211" s="220"/>
      <c r="C211" s="243"/>
      <c r="D211" s="305"/>
      <c r="E211" s="150"/>
      <c r="F211" s="158"/>
      <c r="G211" s="164"/>
      <c r="H211" s="243"/>
      <c r="I211" s="4" t="s">
        <v>18</v>
      </c>
      <c r="J211" s="222">
        <v>44610</v>
      </c>
      <c r="K211" s="224" t="s">
        <v>402</v>
      </c>
      <c r="L211" s="226">
        <v>3.8</v>
      </c>
      <c r="M211" s="228" t="s">
        <v>434</v>
      </c>
      <c r="N211" s="5" t="s">
        <v>434</v>
      </c>
      <c r="O211" s="7" t="s">
        <v>434</v>
      </c>
      <c r="P211" s="8" t="s">
        <v>434</v>
      </c>
      <c r="Q211" s="8" t="s">
        <v>434</v>
      </c>
      <c r="R211" s="230" t="s">
        <v>434</v>
      </c>
      <c r="S211" s="19" t="s">
        <v>586</v>
      </c>
      <c r="T211" s="11" t="s">
        <v>434</v>
      </c>
      <c r="U211" s="12" t="s">
        <v>434</v>
      </c>
      <c r="V211" s="13"/>
      <c r="W211" s="88" t="s">
        <v>434</v>
      </c>
      <c r="X211" s="15"/>
      <c r="Y211" s="16"/>
      <c r="Z211" s="13"/>
      <c r="AA211" s="88" t="s">
        <v>434</v>
      </c>
      <c r="AB211" s="15"/>
      <c r="AC211" s="16"/>
      <c r="AD211" s="17" t="s">
        <v>491</v>
      </c>
      <c r="AE211" s="18"/>
    </row>
    <row r="212" spans="2:31" x14ac:dyDescent="0.2">
      <c r="B212" s="221"/>
      <c r="C212" s="233"/>
      <c r="D212" s="306"/>
      <c r="E212" s="151"/>
      <c r="F212" s="159"/>
      <c r="G212" s="165"/>
      <c r="H212" s="233"/>
      <c r="I212" s="21" t="s">
        <v>268</v>
      </c>
      <c r="J212" s="264"/>
      <c r="K212" s="265"/>
      <c r="L212" s="266"/>
      <c r="M212" s="267"/>
      <c r="N212" s="22" t="s">
        <v>434</v>
      </c>
      <c r="O212" s="24" t="s">
        <v>434</v>
      </c>
      <c r="P212" s="25" t="s">
        <v>434</v>
      </c>
      <c r="Q212" s="25" t="s">
        <v>434</v>
      </c>
      <c r="R212" s="268"/>
      <c r="S212" s="27" t="s">
        <v>584</v>
      </c>
      <c r="T212" s="28" t="s">
        <v>434</v>
      </c>
      <c r="U212" s="29" t="s">
        <v>434</v>
      </c>
      <c r="V212" s="30"/>
      <c r="W212" s="89" t="s">
        <v>434</v>
      </c>
      <c r="X212" s="32"/>
      <c r="Y212" s="33"/>
      <c r="Z212" s="30"/>
      <c r="AA212" s="89" t="s">
        <v>434</v>
      </c>
      <c r="AB212" s="32"/>
      <c r="AC212" s="33"/>
      <c r="AD212" s="34" t="s">
        <v>491</v>
      </c>
      <c r="AE212" s="18"/>
    </row>
    <row r="213" spans="2:31" x14ac:dyDescent="0.2">
      <c r="B213" s="219" t="s">
        <v>42</v>
      </c>
      <c r="C213" s="245">
        <v>191</v>
      </c>
      <c r="D213" s="304" t="s">
        <v>359</v>
      </c>
      <c r="E213" s="152" t="s">
        <v>367</v>
      </c>
      <c r="F213" s="167"/>
      <c r="G213" s="169"/>
      <c r="H213" s="245" t="s">
        <v>368</v>
      </c>
      <c r="I213" s="54" t="s">
        <v>18</v>
      </c>
      <c r="J213" s="259">
        <v>44354</v>
      </c>
      <c r="K213" s="260" t="s">
        <v>398</v>
      </c>
      <c r="L213" s="261">
        <v>16</v>
      </c>
      <c r="M213" s="262">
        <v>5</v>
      </c>
      <c r="N213" s="101">
        <v>16.100000000000001</v>
      </c>
      <c r="O213" s="103">
        <v>0.5</v>
      </c>
      <c r="P213" s="104" t="s">
        <v>470</v>
      </c>
      <c r="Q213" s="104" t="s">
        <v>397</v>
      </c>
      <c r="R213" s="263" t="s">
        <v>560</v>
      </c>
      <c r="S213" s="114">
        <v>13.5</v>
      </c>
      <c r="T213" s="107" t="s">
        <v>582</v>
      </c>
      <c r="U213" s="108">
        <v>0.3</v>
      </c>
      <c r="V213" s="109" t="s">
        <v>571</v>
      </c>
      <c r="W213" s="110">
        <v>0.66</v>
      </c>
      <c r="X213" s="111"/>
      <c r="Y213" s="112"/>
      <c r="Z213" s="109" t="s">
        <v>571</v>
      </c>
      <c r="AA213" s="110">
        <v>0.66</v>
      </c>
      <c r="AB213" s="111"/>
      <c r="AC213" s="112"/>
      <c r="AD213" s="113"/>
      <c r="AE213" s="18"/>
    </row>
    <row r="214" spans="2:31" x14ac:dyDescent="0.2">
      <c r="B214" s="220"/>
      <c r="C214" s="243"/>
      <c r="D214" s="305"/>
      <c r="E214" s="150"/>
      <c r="F214" s="158"/>
      <c r="G214" s="164"/>
      <c r="H214" s="243"/>
      <c r="I214" s="4" t="s">
        <v>268</v>
      </c>
      <c r="J214" s="223"/>
      <c r="K214" s="225"/>
      <c r="L214" s="227"/>
      <c r="M214" s="229"/>
      <c r="N214" s="5">
        <v>15.5</v>
      </c>
      <c r="O214" s="7">
        <v>4</v>
      </c>
      <c r="P214" s="8" t="s">
        <v>434</v>
      </c>
      <c r="Q214" s="8" t="s">
        <v>397</v>
      </c>
      <c r="R214" s="231"/>
      <c r="S214" s="19">
        <v>11.5</v>
      </c>
      <c r="T214" s="11" t="s">
        <v>582</v>
      </c>
      <c r="U214" s="12">
        <v>0.4</v>
      </c>
      <c r="V214" s="13" t="s">
        <v>571</v>
      </c>
      <c r="W214" s="88">
        <v>0.65</v>
      </c>
      <c r="X214" s="15"/>
      <c r="Y214" s="16"/>
      <c r="Z214" s="13" t="s">
        <v>571</v>
      </c>
      <c r="AA214" s="88">
        <v>0.66</v>
      </c>
      <c r="AB214" s="15"/>
      <c r="AC214" s="16"/>
      <c r="AD214" s="17"/>
      <c r="AE214" s="18"/>
    </row>
    <row r="215" spans="2:31" x14ac:dyDescent="0.2">
      <c r="B215" s="220"/>
      <c r="C215" s="243"/>
      <c r="D215" s="305"/>
      <c r="E215" s="150"/>
      <c r="F215" s="158"/>
      <c r="G215" s="164"/>
      <c r="H215" s="243"/>
      <c r="I215" s="4" t="s">
        <v>18</v>
      </c>
      <c r="J215" s="222">
        <v>44368</v>
      </c>
      <c r="K215" s="224" t="s">
        <v>402</v>
      </c>
      <c r="L215" s="226">
        <v>16.600000000000001</v>
      </c>
      <c r="M215" s="228">
        <v>5</v>
      </c>
      <c r="N215" s="5">
        <v>19.399999999999999</v>
      </c>
      <c r="O215" s="7">
        <v>0.5</v>
      </c>
      <c r="P215" s="8" t="s">
        <v>468</v>
      </c>
      <c r="Q215" s="8" t="s">
        <v>397</v>
      </c>
      <c r="R215" s="230" t="s">
        <v>560</v>
      </c>
      <c r="S215" s="19">
        <v>11.3</v>
      </c>
      <c r="T215" s="11" t="s">
        <v>582</v>
      </c>
      <c r="U215" s="12">
        <v>0.4</v>
      </c>
      <c r="V215" s="13" t="s">
        <v>571</v>
      </c>
      <c r="W215" s="88">
        <v>0.75</v>
      </c>
      <c r="X215" s="15"/>
      <c r="Y215" s="16"/>
      <c r="Z215" s="13" t="s">
        <v>571</v>
      </c>
      <c r="AA215" s="88">
        <v>0.73</v>
      </c>
      <c r="AB215" s="15"/>
      <c r="AC215" s="16"/>
      <c r="AD215" s="17"/>
      <c r="AE215" s="18"/>
    </row>
    <row r="216" spans="2:31" x14ac:dyDescent="0.2">
      <c r="B216" s="220"/>
      <c r="C216" s="243"/>
      <c r="D216" s="305"/>
      <c r="E216" s="150"/>
      <c r="F216" s="158"/>
      <c r="G216" s="164"/>
      <c r="H216" s="243"/>
      <c r="I216" s="4" t="s">
        <v>268</v>
      </c>
      <c r="J216" s="223"/>
      <c r="K216" s="225"/>
      <c r="L216" s="227"/>
      <c r="M216" s="229"/>
      <c r="N216" s="5">
        <v>19.399999999999999</v>
      </c>
      <c r="O216" s="7">
        <v>4</v>
      </c>
      <c r="P216" s="8" t="s">
        <v>434</v>
      </c>
      <c r="Q216" s="8" t="s">
        <v>397</v>
      </c>
      <c r="R216" s="231"/>
      <c r="S216" s="19">
        <v>11.3</v>
      </c>
      <c r="T216" s="11" t="s">
        <v>582</v>
      </c>
      <c r="U216" s="12">
        <v>0.5</v>
      </c>
      <c r="V216" s="13" t="s">
        <v>571</v>
      </c>
      <c r="W216" s="88">
        <v>0.78</v>
      </c>
      <c r="X216" s="15"/>
      <c r="Y216" s="16"/>
      <c r="Z216" s="13" t="s">
        <v>571</v>
      </c>
      <c r="AA216" s="88">
        <v>0.82</v>
      </c>
      <c r="AB216" s="15"/>
      <c r="AC216" s="16"/>
      <c r="AD216" s="17"/>
      <c r="AE216" s="18"/>
    </row>
    <row r="217" spans="2:31" x14ac:dyDescent="0.2">
      <c r="B217" s="220"/>
      <c r="C217" s="243"/>
      <c r="D217" s="305"/>
      <c r="E217" s="150"/>
      <c r="F217" s="158"/>
      <c r="G217" s="164"/>
      <c r="H217" s="243"/>
      <c r="I217" s="4" t="s">
        <v>18</v>
      </c>
      <c r="J217" s="222">
        <v>44427</v>
      </c>
      <c r="K217" s="224" t="s">
        <v>402</v>
      </c>
      <c r="L217" s="226">
        <v>24.8</v>
      </c>
      <c r="M217" s="228">
        <v>4.5999999999999996</v>
      </c>
      <c r="N217" s="5">
        <v>23.1</v>
      </c>
      <c r="O217" s="7">
        <v>0.5</v>
      </c>
      <c r="P217" s="8" t="s">
        <v>465</v>
      </c>
      <c r="Q217" s="8" t="s">
        <v>397</v>
      </c>
      <c r="R217" s="230" t="s">
        <v>475</v>
      </c>
      <c r="S217" s="19">
        <v>11.2</v>
      </c>
      <c r="T217" s="11" t="s">
        <v>572</v>
      </c>
      <c r="U217" s="12">
        <v>0.4</v>
      </c>
      <c r="V217" s="13" t="s">
        <v>571</v>
      </c>
      <c r="W217" s="88">
        <v>0.72</v>
      </c>
      <c r="X217" s="15"/>
      <c r="Y217" s="16"/>
      <c r="Z217" s="13" t="s">
        <v>571</v>
      </c>
      <c r="AA217" s="88">
        <v>0.76</v>
      </c>
      <c r="AB217" s="15"/>
      <c r="AC217" s="16"/>
      <c r="AD217" s="17"/>
      <c r="AE217" s="18"/>
    </row>
    <row r="218" spans="2:31" x14ac:dyDescent="0.2">
      <c r="B218" s="220"/>
      <c r="C218" s="243"/>
      <c r="D218" s="305"/>
      <c r="E218" s="150"/>
      <c r="F218" s="158"/>
      <c r="G218" s="164"/>
      <c r="H218" s="243"/>
      <c r="I218" s="4" t="s">
        <v>268</v>
      </c>
      <c r="J218" s="223"/>
      <c r="K218" s="225"/>
      <c r="L218" s="227"/>
      <c r="M218" s="229"/>
      <c r="N218" s="5">
        <v>21</v>
      </c>
      <c r="O218" s="7">
        <v>3.6</v>
      </c>
      <c r="P218" s="8" t="s">
        <v>434</v>
      </c>
      <c r="Q218" s="8" t="s">
        <v>397</v>
      </c>
      <c r="R218" s="231"/>
      <c r="S218" s="19">
        <v>11.3</v>
      </c>
      <c r="T218" s="11" t="s">
        <v>572</v>
      </c>
      <c r="U218" s="12">
        <v>0.5</v>
      </c>
      <c r="V218" s="13" t="s">
        <v>571</v>
      </c>
      <c r="W218" s="88">
        <v>0.76</v>
      </c>
      <c r="X218" s="15"/>
      <c r="Y218" s="16"/>
      <c r="Z218" s="13" t="s">
        <v>571</v>
      </c>
      <c r="AA218" s="88">
        <v>0.54</v>
      </c>
      <c r="AB218" s="15"/>
      <c r="AC218" s="16"/>
      <c r="AD218" s="17"/>
      <c r="AE218" s="18"/>
    </row>
    <row r="219" spans="2:31" x14ac:dyDescent="0.2">
      <c r="B219" s="220"/>
      <c r="C219" s="243"/>
      <c r="D219" s="305"/>
      <c r="E219" s="150"/>
      <c r="F219" s="158"/>
      <c r="G219" s="164"/>
      <c r="H219" s="243"/>
      <c r="I219" s="4" t="s">
        <v>18</v>
      </c>
      <c r="J219" s="222">
        <v>44487</v>
      </c>
      <c r="K219" s="224" t="s">
        <v>402</v>
      </c>
      <c r="L219" s="226">
        <v>10</v>
      </c>
      <c r="M219" s="228">
        <v>4.2</v>
      </c>
      <c r="N219" s="5">
        <v>17.7</v>
      </c>
      <c r="O219" s="7">
        <v>0.5</v>
      </c>
      <c r="P219" s="8" t="s">
        <v>470</v>
      </c>
      <c r="Q219" s="8" t="s">
        <v>397</v>
      </c>
      <c r="R219" s="230" t="s">
        <v>471</v>
      </c>
      <c r="S219" s="19">
        <v>11.3</v>
      </c>
      <c r="T219" s="11" t="s">
        <v>572</v>
      </c>
      <c r="U219" s="12">
        <v>0.5</v>
      </c>
      <c r="V219" s="13" t="s">
        <v>571</v>
      </c>
      <c r="W219" s="88">
        <v>0.7</v>
      </c>
      <c r="X219" s="15"/>
      <c r="Y219" s="16"/>
      <c r="Z219" s="13" t="s">
        <v>571</v>
      </c>
      <c r="AA219" s="88">
        <v>0.76</v>
      </c>
      <c r="AB219" s="15"/>
      <c r="AC219" s="16"/>
      <c r="AD219" s="17"/>
      <c r="AE219" s="18"/>
    </row>
    <row r="220" spans="2:31" x14ac:dyDescent="0.2">
      <c r="B220" s="220"/>
      <c r="C220" s="243"/>
      <c r="D220" s="305"/>
      <c r="E220" s="150"/>
      <c r="F220" s="158"/>
      <c r="G220" s="164"/>
      <c r="H220" s="243"/>
      <c r="I220" s="4" t="s">
        <v>268</v>
      </c>
      <c r="J220" s="223"/>
      <c r="K220" s="225"/>
      <c r="L220" s="227"/>
      <c r="M220" s="229"/>
      <c r="N220" s="5">
        <v>17.399999999999999</v>
      </c>
      <c r="O220" s="7">
        <v>3.2</v>
      </c>
      <c r="P220" s="8" t="s">
        <v>434</v>
      </c>
      <c r="Q220" s="8" t="s">
        <v>397</v>
      </c>
      <c r="R220" s="231"/>
      <c r="S220" s="19">
        <v>11.3</v>
      </c>
      <c r="T220" s="11" t="s">
        <v>572</v>
      </c>
      <c r="U220" s="12">
        <v>0.6</v>
      </c>
      <c r="V220" s="13" t="s">
        <v>571</v>
      </c>
      <c r="W220" s="88">
        <v>0.75</v>
      </c>
      <c r="X220" s="15"/>
      <c r="Y220" s="16"/>
      <c r="Z220" s="13" t="s">
        <v>571</v>
      </c>
      <c r="AA220" s="88">
        <v>0.64</v>
      </c>
      <c r="AB220" s="15"/>
      <c r="AC220" s="16"/>
      <c r="AD220" s="17"/>
      <c r="AE220" s="18"/>
    </row>
    <row r="221" spans="2:31" x14ac:dyDescent="0.2">
      <c r="B221" s="220"/>
      <c r="C221" s="243"/>
      <c r="D221" s="305"/>
      <c r="E221" s="150"/>
      <c r="F221" s="158"/>
      <c r="G221" s="164"/>
      <c r="H221" s="243"/>
      <c r="I221" s="4" t="s">
        <v>18</v>
      </c>
      <c r="J221" s="222">
        <v>44516</v>
      </c>
      <c r="K221" s="224" t="s">
        <v>398</v>
      </c>
      <c r="L221" s="226">
        <v>9</v>
      </c>
      <c r="M221" s="228">
        <v>4.5</v>
      </c>
      <c r="N221" s="5">
        <v>12.5</v>
      </c>
      <c r="O221" s="7">
        <v>0.5</v>
      </c>
      <c r="P221" s="8" t="s">
        <v>470</v>
      </c>
      <c r="Q221" s="8" t="s">
        <v>397</v>
      </c>
      <c r="R221" s="230" t="s">
        <v>486</v>
      </c>
      <c r="S221" s="19">
        <v>11.6</v>
      </c>
      <c r="T221" s="11" t="s">
        <v>572</v>
      </c>
      <c r="U221" s="12">
        <v>0.5</v>
      </c>
      <c r="V221" s="13" t="s">
        <v>571</v>
      </c>
      <c r="W221" s="88">
        <v>0.85</v>
      </c>
      <c r="X221" s="15"/>
      <c r="Y221" s="16"/>
      <c r="Z221" s="13" t="s">
        <v>571</v>
      </c>
      <c r="AA221" s="88">
        <v>0.54</v>
      </c>
      <c r="AB221" s="15"/>
      <c r="AC221" s="16"/>
      <c r="AD221" s="17"/>
      <c r="AE221" s="18"/>
    </row>
    <row r="222" spans="2:31" x14ac:dyDescent="0.2">
      <c r="B222" s="220"/>
      <c r="C222" s="243"/>
      <c r="D222" s="305"/>
      <c r="E222" s="150"/>
      <c r="F222" s="158"/>
      <c r="G222" s="164"/>
      <c r="H222" s="243"/>
      <c r="I222" s="4" t="s">
        <v>268</v>
      </c>
      <c r="J222" s="223"/>
      <c r="K222" s="225"/>
      <c r="L222" s="227"/>
      <c r="M222" s="229"/>
      <c r="N222" s="5">
        <v>12</v>
      </c>
      <c r="O222" s="7">
        <v>3.5</v>
      </c>
      <c r="P222" s="8" t="s">
        <v>434</v>
      </c>
      <c r="Q222" s="8" t="s">
        <v>397</v>
      </c>
      <c r="R222" s="231"/>
      <c r="S222" s="19">
        <v>11.5</v>
      </c>
      <c r="T222" s="11" t="s">
        <v>572</v>
      </c>
      <c r="U222" s="12">
        <v>0.6</v>
      </c>
      <c r="V222" s="13" t="s">
        <v>571</v>
      </c>
      <c r="W222" s="88">
        <v>0.79</v>
      </c>
      <c r="X222" s="15"/>
      <c r="Y222" s="16"/>
      <c r="Z222" s="13" t="s">
        <v>571</v>
      </c>
      <c r="AA222" s="88">
        <v>0.75</v>
      </c>
      <c r="AB222" s="15"/>
      <c r="AC222" s="16"/>
      <c r="AD222" s="17"/>
      <c r="AE222" s="18"/>
    </row>
    <row r="223" spans="2:31" x14ac:dyDescent="0.2">
      <c r="B223" s="220"/>
      <c r="C223" s="243"/>
      <c r="D223" s="305"/>
      <c r="E223" s="150"/>
      <c r="F223" s="158"/>
      <c r="G223" s="164"/>
      <c r="H223" s="243"/>
      <c r="I223" s="4" t="s">
        <v>18</v>
      </c>
      <c r="J223" s="222">
        <v>44539</v>
      </c>
      <c r="K223" s="224" t="s">
        <v>398</v>
      </c>
      <c r="L223" s="226">
        <v>4.9000000000000004</v>
      </c>
      <c r="M223" s="228">
        <v>4.9000000000000004</v>
      </c>
      <c r="N223" s="5">
        <v>8.6999999999999993</v>
      </c>
      <c r="O223" s="7">
        <v>0.5</v>
      </c>
      <c r="P223" s="8" t="s">
        <v>470</v>
      </c>
      <c r="Q223" s="8" t="s">
        <v>397</v>
      </c>
      <c r="R223" s="230" t="s">
        <v>498</v>
      </c>
      <c r="S223" s="19">
        <v>11.6</v>
      </c>
      <c r="T223" s="11" t="s">
        <v>572</v>
      </c>
      <c r="U223" s="12">
        <v>0.5</v>
      </c>
      <c r="V223" s="13" t="s">
        <v>571</v>
      </c>
      <c r="W223" s="88">
        <v>0.6</v>
      </c>
      <c r="X223" s="15"/>
      <c r="Y223" s="16"/>
      <c r="Z223" s="13" t="s">
        <v>571</v>
      </c>
      <c r="AA223" s="88">
        <v>0.9</v>
      </c>
      <c r="AB223" s="15"/>
      <c r="AC223" s="16"/>
      <c r="AD223" s="17"/>
      <c r="AE223" s="18"/>
    </row>
    <row r="224" spans="2:31" x14ac:dyDescent="0.2">
      <c r="B224" s="220"/>
      <c r="C224" s="243"/>
      <c r="D224" s="305"/>
      <c r="E224" s="150"/>
      <c r="F224" s="158"/>
      <c r="G224" s="164"/>
      <c r="H224" s="243"/>
      <c r="I224" s="4" t="s">
        <v>268</v>
      </c>
      <c r="J224" s="223"/>
      <c r="K224" s="225"/>
      <c r="L224" s="227"/>
      <c r="M224" s="229"/>
      <c r="N224" s="5">
        <v>8.6</v>
      </c>
      <c r="O224" s="7">
        <v>3.9</v>
      </c>
      <c r="P224" s="8" t="s">
        <v>434</v>
      </c>
      <c r="Q224" s="8" t="s">
        <v>397</v>
      </c>
      <c r="R224" s="231"/>
      <c r="S224" s="19">
        <v>11.6</v>
      </c>
      <c r="T224" s="11" t="s">
        <v>572</v>
      </c>
      <c r="U224" s="12">
        <v>0.4</v>
      </c>
      <c r="V224" s="13" t="s">
        <v>571</v>
      </c>
      <c r="W224" s="88">
        <v>0.85</v>
      </c>
      <c r="X224" s="15"/>
      <c r="Y224" s="16"/>
      <c r="Z224" s="13" t="s">
        <v>571</v>
      </c>
      <c r="AA224" s="88">
        <v>0.69</v>
      </c>
      <c r="AB224" s="15"/>
      <c r="AC224" s="16"/>
      <c r="AD224" s="17"/>
      <c r="AE224" s="18"/>
    </row>
    <row r="225" spans="2:31" x14ac:dyDescent="0.2">
      <c r="B225" s="220"/>
      <c r="C225" s="243">
        <v>192</v>
      </c>
      <c r="D225" s="305"/>
      <c r="E225" s="150" t="s">
        <v>369</v>
      </c>
      <c r="F225" s="158"/>
      <c r="G225" s="164"/>
      <c r="H225" s="243" t="s">
        <v>169</v>
      </c>
      <c r="I225" s="4" t="s">
        <v>18</v>
      </c>
      <c r="J225" s="222">
        <v>44341</v>
      </c>
      <c r="K225" s="224" t="s">
        <v>402</v>
      </c>
      <c r="L225" s="226">
        <v>14.9</v>
      </c>
      <c r="M225" s="228">
        <v>5.9</v>
      </c>
      <c r="N225" s="5">
        <v>12.7</v>
      </c>
      <c r="O225" s="7">
        <v>0.5</v>
      </c>
      <c r="P225" s="8" t="s">
        <v>465</v>
      </c>
      <c r="Q225" s="8" t="s">
        <v>397</v>
      </c>
      <c r="R225" s="230" t="s">
        <v>561</v>
      </c>
      <c r="S225" s="19">
        <v>11.4</v>
      </c>
      <c r="T225" s="11" t="s">
        <v>582</v>
      </c>
      <c r="U225" s="12">
        <v>0.2</v>
      </c>
      <c r="V225" s="13" t="s">
        <v>571</v>
      </c>
      <c r="W225" s="88">
        <v>0.76</v>
      </c>
      <c r="X225" s="15"/>
      <c r="Y225" s="16"/>
      <c r="Z225" s="13" t="s">
        <v>571</v>
      </c>
      <c r="AA225" s="88">
        <v>0.56999999999999995</v>
      </c>
      <c r="AB225" s="15"/>
      <c r="AC225" s="16"/>
      <c r="AD225" s="17"/>
      <c r="AE225" s="18"/>
    </row>
    <row r="226" spans="2:31" x14ac:dyDescent="0.2">
      <c r="B226" s="220"/>
      <c r="C226" s="243"/>
      <c r="D226" s="305"/>
      <c r="E226" s="150"/>
      <c r="F226" s="158"/>
      <c r="G226" s="164"/>
      <c r="H226" s="243"/>
      <c r="I226" s="4" t="s">
        <v>268</v>
      </c>
      <c r="J226" s="223"/>
      <c r="K226" s="225"/>
      <c r="L226" s="227"/>
      <c r="M226" s="229"/>
      <c r="N226" s="5">
        <v>12.6</v>
      </c>
      <c r="O226" s="7">
        <v>4.9000000000000004</v>
      </c>
      <c r="P226" s="8" t="s">
        <v>434</v>
      </c>
      <c r="Q226" s="8" t="s">
        <v>397</v>
      </c>
      <c r="R226" s="231"/>
      <c r="S226" s="19">
        <v>11.4</v>
      </c>
      <c r="T226" s="11" t="s">
        <v>582</v>
      </c>
      <c r="U226" s="12">
        <v>0.2</v>
      </c>
      <c r="V226" s="13" t="s">
        <v>571</v>
      </c>
      <c r="W226" s="88">
        <v>0.83</v>
      </c>
      <c r="X226" s="15"/>
      <c r="Y226" s="16"/>
      <c r="Z226" s="13" t="s">
        <v>571</v>
      </c>
      <c r="AA226" s="88">
        <v>0.79</v>
      </c>
      <c r="AB226" s="15"/>
      <c r="AC226" s="16"/>
      <c r="AD226" s="17"/>
      <c r="AE226" s="18"/>
    </row>
    <row r="227" spans="2:31" x14ac:dyDescent="0.2">
      <c r="B227" s="220"/>
      <c r="C227" s="243"/>
      <c r="D227" s="305"/>
      <c r="E227" s="150"/>
      <c r="F227" s="158"/>
      <c r="G227" s="164"/>
      <c r="H227" s="243"/>
      <c r="I227" s="4" t="s">
        <v>18</v>
      </c>
      <c r="J227" s="222">
        <v>44368</v>
      </c>
      <c r="K227" s="224" t="s">
        <v>402</v>
      </c>
      <c r="L227" s="226">
        <v>15.8</v>
      </c>
      <c r="M227" s="228">
        <v>5.7</v>
      </c>
      <c r="N227" s="5">
        <v>19.3</v>
      </c>
      <c r="O227" s="7">
        <v>0.5</v>
      </c>
      <c r="P227" s="8" t="s">
        <v>468</v>
      </c>
      <c r="Q227" s="8" t="s">
        <v>397</v>
      </c>
      <c r="R227" s="230" t="s">
        <v>568</v>
      </c>
      <c r="S227" s="19">
        <v>11.3</v>
      </c>
      <c r="T227" s="11" t="s">
        <v>582</v>
      </c>
      <c r="U227" s="12">
        <v>0.6</v>
      </c>
      <c r="V227" s="13" t="s">
        <v>571</v>
      </c>
      <c r="W227" s="88">
        <v>0.74</v>
      </c>
      <c r="X227" s="15"/>
      <c r="Y227" s="16"/>
      <c r="Z227" s="13" t="s">
        <v>571</v>
      </c>
      <c r="AA227" s="88">
        <v>0.94</v>
      </c>
      <c r="AB227" s="15"/>
      <c r="AC227" s="16"/>
      <c r="AD227" s="17"/>
      <c r="AE227" s="18"/>
    </row>
    <row r="228" spans="2:31" x14ac:dyDescent="0.2">
      <c r="B228" s="220"/>
      <c r="C228" s="243"/>
      <c r="D228" s="305"/>
      <c r="E228" s="150"/>
      <c r="F228" s="158"/>
      <c r="G228" s="164"/>
      <c r="H228" s="243"/>
      <c r="I228" s="4" t="s">
        <v>268</v>
      </c>
      <c r="J228" s="223"/>
      <c r="K228" s="225"/>
      <c r="L228" s="227"/>
      <c r="M228" s="229"/>
      <c r="N228" s="5">
        <v>19.3</v>
      </c>
      <c r="O228" s="7">
        <v>4.7</v>
      </c>
      <c r="P228" s="8" t="s">
        <v>434</v>
      </c>
      <c r="Q228" s="8" t="s">
        <v>397</v>
      </c>
      <c r="R228" s="231"/>
      <c r="S228" s="19">
        <v>11.4</v>
      </c>
      <c r="T228" s="11" t="s">
        <v>582</v>
      </c>
      <c r="U228" s="12">
        <v>0.7</v>
      </c>
      <c r="V228" s="13" t="s">
        <v>571</v>
      </c>
      <c r="W228" s="88">
        <v>0.66</v>
      </c>
      <c r="X228" s="15"/>
      <c r="Y228" s="16"/>
      <c r="Z228" s="13" t="s">
        <v>571</v>
      </c>
      <c r="AA228" s="88">
        <v>0.68</v>
      </c>
      <c r="AB228" s="15"/>
      <c r="AC228" s="16"/>
      <c r="AD228" s="17"/>
      <c r="AE228" s="18"/>
    </row>
    <row r="229" spans="2:31" x14ac:dyDescent="0.2">
      <c r="B229" s="220"/>
      <c r="C229" s="243"/>
      <c r="D229" s="305"/>
      <c r="E229" s="150"/>
      <c r="F229" s="158"/>
      <c r="G229" s="164"/>
      <c r="H229" s="243"/>
      <c r="I229" s="4" t="s">
        <v>18</v>
      </c>
      <c r="J229" s="222">
        <v>44427</v>
      </c>
      <c r="K229" s="224" t="s">
        <v>402</v>
      </c>
      <c r="L229" s="226">
        <v>27.6</v>
      </c>
      <c r="M229" s="228">
        <v>5.4</v>
      </c>
      <c r="N229" s="5">
        <v>22.5</v>
      </c>
      <c r="O229" s="7">
        <v>0.5</v>
      </c>
      <c r="P229" s="8" t="s">
        <v>465</v>
      </c>
      <c r="Q229" s="8" t="s">
        <v>397</v>
      </c>
      <c r="R229" s="230" t="s">
        <v>507</v>
      </c>
      <c r="S229" s="19">
        <v>11.3</v>
      </c>
      <c r="T229" s="11" t="s">
        <v>572</v>
      </c>
      <c r="U229" s="12">
        <v>0.4</v>
      </c>
      <c r="V229" s="13" t="s">
        <v>571</v>
      </c>
      <c r="W229" s="88">
        <v>0.64</v>
      </c>
      <c r="X229" s="15"/>
      <c r="Y229" s="16"/>
      <c r="Z229" s="13" t="s">
        <v>571</v>
      </c>
      <c r="AA229" s="88">
        <v>0.74</v>
      </c>
      <c r="AB229" s="15"/>
      <c r="AC229" s="16"/>
      <c r="AD229" s="17"/>
      <c r="AE229" s="18"/>
    </row>
    <row r="230" spans="2:31" x14ac:dyDescent="0.2">
      <c r="B230" s="220"/>
      <c r="C230" s="243"/>
      <c r="D230" s="305"/>
      <c r="E230" s="150"/>
      <c r="F230" s="158"/>
      <c r="G230" s="164"/>
      <c r="H230" s="243"/>
      <c r="I230" s="4" t="s">
        <v>268</v>
      </c>
      <c r="J230" s="223"/>
      <c r="K230" s="225"/>
      <c r="L230" s="227"/>
      <c r="M230" s="229"/>
      <c r="N230" s="5">
        <v>21.2</v>
      </c>
      <c r="O230" s="7">
        <v>4.4000000000000004</v>
      </c>
      <c r="P230" s="8" t="s">
        <v>434</v>
      </c>
      <c r="Q230" s="8" t="s">
        <v>397</v>
      </c>
      <c r="R230" s="231"/>
      <c r="S230" s="19">
        <v>11.4</v>
      </c>
      <c r="T230" s="11" t="s">
        <v>572</v>
      </c>
      <c r="U230" s="12">
        <v>0.5</v>
      </c>
      <c r="V230" s="13" t="s">
        <v>571</v>
      </c>
      <c r="W230" s="88">
        <v>0.79</v>
      </c>
      <c r="X230" s="15"/>
      <c r="Y230" s="16"/>
      <c r="Z230" s="13" t="s">
        <v>571</v>
      </c>
      <c r="AA230" s="88">
        <v>0.7</v>
      </c>
      <c r="AB230" s="15"/>
      <c r="AC230" s="16"/>
      <c r="AD230" s="17"/>
      <c r="AE230" s="18"/>
    </row>
    <row r="231" spans="2:31" x14ac:dyDescent="0.2">
      <c r="B231" s="220"/>
      <c r="C231" s="243"/>
      <c r="D231" s="305"/>
      <c r="E231" s="150"/>
      <c r="F231" s="158"/>
      <c r="G231" s="164"/>
      <c r="H231" s="243"/>
      <c r="I231" s="4" t="s">
        <v>18</v>
      </c>
      <c r="J231" s="222">
        <v>44487</v>
      </c>
      <c r="K231" s="224" t="s">
        <v>402</v>
      </c>
      <c r="L231" s="226">
        <v>14</v>
      </c>
      <c r="M231" s="228">
        <v>5.0999999999999996</v>
      </c>
      <c r="N231" s="5">
        <v>17.899999999999999</v>
      </c>
      <c r="O231" s="7">
        <v>0.5</v>
      </c>
      <c r="P231" s="8" t="s">
        <v>465</v>
      </c>
      <c r="Q231" s="8" t="s">
        <v>397</v>
      </c>
      <c r="R231" s="230" t="s">
        <v>472</v>
      </c>
      <c r="S231" s="19">
        <v>11.3</v>
      </c>
      <c r="T231" s="11" t="s">
        <v>572</v>
      </c>
      <c r="U231" s="12">
        <v>0.6</v>
      </c>
      <c r="V231" s="13" t="s">
        <v>571</v>
      </c>
      <c r="W231" s="88">
        <v>0.59</v>
      </c>
      <c r="X231" s="15"/>
      <c r="Y231" s="16"/>
      <c r="Z231" s="13" t="s">
        <v>571</v>
      </c>
      <c r="AA231" s="88">
        <v>0.69</v>
      </c>
      <c r="AB231" s="15"/>
      <c r="AC231" s="16"/>
      <c r="AD231" s="17"/>
      <c r="AE231" s="18"/>
    </row>
    <row r="232" spans="2:31" x14ac:dyDescent="0.2">
      <c r="B232" s="220"/>
      <c r="C232" s="243"/>
      <c r="D232" s="305"/>
      <c r="E232" s="150"/>
      <c r="F232" s="158"/>
      <c r="G232" s="164"/>
      <c r="H232" s="243"/>
      <c r="I232" s="4" t="s">
        <v>268</v>
      </c>
      <c r="J232" s="223"/>
      <c r="K232" s="225"/>
      <c r="L232" s="227"/>
      <c r="M232" s="229"/>
      <c r="N232" s="5">
        <v>17.2</v>
      </c>
      <c r="O232" s="7">
        <v>4.0999999999999996</v>
      </c>
      <c r="P232" s="8" t="s">
        <v>434</v>
      </c>
      <c r="Q232" s="8" t="s">
        <v>397</v>
      </c>
      <c r="R232" s="231"/>
      <c r="S232" s="19">
        <v>11.2</v>
      </c>
      <c r="T232" s="11" t="s">
        <v>572</v>
      </c>
      <c r="U232" s="12">
        <v>0.7</v>
      </c>
      <c r="V232" s="13" t="s">
        <v>571</v>
      </c>
      <c r="W232" s="88">
        <v>0.72</v>
      </c>
      <c r="X232" s="15"/>
      <c r="Y232" s="16"/>
      <c r="Z232" s="13" t="s">
        <v>571</v>
      </c>
      <c r="AA232" s="88">
        <v>0.62</v>
      </c>
      <c r="AB232" s="15"/>
      <c r="AC232" s="16"/>
      <c r="AD232" s="17"/>
      <c r="AE232" s="18"/>
    </row>
    <row r="233" spans="2:31" x14ac:dyDescent="0.2">
      <c r="B233" s="220"/>
      <c r="C233" s="243"/>
      <c r="D233" s="305"/>
      <c r="E233" s="150"/>
      <c r="F233" s="158"/>
      <c r="G233" s="164"/>
      <c r="H233" s="243"/>
      <c r="I233" s="4" t="s">
        <v>18</v>
      </c>
      <c r="J233" s="222">
        <v>44516</v>
      </c>
      <c r="K233" s="224" t="s">
        <v>398</v>
      </c>
      <c r="L233" s="226">
        <v>13.5</v>
      </c>
      <c r="M233" s="228">
        <v>5.3</v>
      </c>
      <c r="N233" s="5">
        <v>12.6</v>
      </c>
      <c r="O233" s="7">
        <v>0.5</v>
      </c>
      <c r="P233" s="8" t="s">
        <v>465</v>
      </c>
      <c r="Q233" s="8" t="s">
        <v>397</v>
      </c>
      <c r="R233" s="230" t="s">
        <v>487</v>
      </c>
      <c r="S233" s="19">
        <v>11.6</v>
      </c>
      <c r="T233" s="11" t="s">
        <v>572</v>
      </c>
      <c r="U233" s="12">
        <v>0.6</v>
      </c>
      <c r="V233" s="13" t="s">
        <v>571</v>
      </c>
      <c r="W233" s="88">
        <v>0.56999999999999995</v>
      </c>
      <c r="X233" s="15"/>
      <c r="Y233" s="16"/>
      <c r="Z233" s="13" t="s">
        <v>571</v>
      </c>
      <c r="AA233" s="88">
        <v>0.73</v>
      </c>
      <c r="AB233" s="15"/>
      <c r="AC233" s="16"/>
      <c r="AD233" s="17"/>
      <c r="AE233" s="18"/>
    </row>
    <row r="234" spans="2:31" x14ac:dyDescent="0.2">
      <c r="B234" s="220"/>
      <c r="C234" s="243"/>
      <c r="D234" s="305"/>
      <c r="E234" s="150"/>
      <c r="F234" s="158"/>
      <c r="G234" s="164"/>
      <c r="H234" s="243"/>
      <c r="I234" s="4" t="s">
        <v>268</v>
      </c>
      <c r="J234" s="223"/>
      <c r="K234" s="225"/>
      <c r="L234" s="227"/>
      <c r="M234" s="229"/>
      <c r="N234" s="5">
        <v>12.2</v>
      </c>
      <c r="O234" s="7">
        <v>4.3</v>
      </c>
      <c r="P234" s="8" t="s">
        <v>434</v>
      </c>
      <c r="Q234" s="8" t="s">
        <v>397</v>
      </c>
      <c r="R234" s="231"/>
      <c r="S234" s="19">
        <v>11.4</v>
      </c>
      <c r="T234" s="11" t="s">
        <v>572</v>
      </c>
      <c r="U234" s="12">
        <v>0.5</v>
      </c>
      <c r="V234" s="13" t="s">
        <v>571</v>
      </c>
      <c r="W234" s="88">
        <v>0.85</v>
      </c>
      <c r="X234" s="15"/>
      <c r="Y234" s="16"/>
      <c r="Z234" s="13" t="s">
        <v>571</v>
      </c>
      <c r="AA234" s="88">
        <v>0.69</v>
      </c>
      <c r="AB234" s="15"/>
      <c r="AC234" s="16"/>
      <c r="AD234" s="17"/>
      <c r="AE234" s="18"/>
    </row>
    <row r="235" spans="2:31" x14ac:dyDescent="0.2">
      <c r="B235" s="220"/>
      <c r="C235" s="243"/>
      <c r="D235" s="305"/>
      <c r="E235" s="150"/>
      <c r="F235" s="158"/>
      <c r="G235" s="164"/>
      <c r="H235" s="243"/>
      <c r="I235" s="4" t="s">
        <v>18</v>
      </c>
      <c r="J235" s="222">
        <v>44539</v>
      </c>
      <c r="K235" s="224" t="s">
        <v>398</v>
      </c>
      <c r="L235" s="226">
        <v>6</v>
      </c>
      <c r="M235" s="228">
        <v>5.8</v>
      </c>
      <c r="N235" s="5">
        <v>8.6</v>
      </c>
      <c r="O235" s="7">
        <v>0.5</v>
      </c>
      <c r="P235" s="8" t="s">
        <v>465</v>
      </c>
      <c r="Q235" s="8" t="s">
        <v>397</v>
      </c>
      <c r="R235" s="230" t="s">
        <v>499</v>
      </c>
      <c r="S235" s="19">
        <v>11.5</v>
      </c>
      <c r="T235" s="11" t="s">
        <v>572</v>
      </c>
      <c r="U235" s="12">
        <v>0.4</v>
      </c>
      <c r="V235" s="13" t="s">
        <v>571</v>
      </c>
      <c r="W235" s="88">
        <v>0.42</v>
      </c>
      <c r="X235" s="15"/>
      <c r="Y235" s="16"/>
      <c r="Z235" s="13" t="s">
        <v>571</v>
      </c>
      <c r="AA235" s="88">
        <v>0.65</v>
      </c>
      <c r="AB235" s="15"/>
      <c r="AC235" s="16"/>
      <c r="AD235" s="17"/>
      <c r="AE235" s="18"/>
    </row>
    <row r="236" spans="2:31" x14ac:dyDescent="0.2">
      <c r="B236" s="220"/>
      <c r="C236" s="243"/>
      <c r="D236" s="305"/>
      <c r="E236" s="150"/>
      <c r="F236" s="158"/>
      <c r="G236" s="164"/>
      <c r="H236" s="243"/>
      <c r="I236" s="4" t="s">
        <v>268</v>
      </c>
      <c r="J236" s="223"/>
      <c r="K236" s="225"/>
      <c r="L236" s="227"/>
      <c r="M236" s="229"/>
      <c r="N236" s="5">
        <v>8.6</v>
      </c>
      <c r="O236" s="7">
        <v>4.8</v>
      </c>
      <c r="P236" s="8" t="s">
        <v>434</v>
      </c>
      <c r="Q236" s="8" t="s">
        <v>397</v>
      </c>
      <c r="R236" s="231"/>
      <c r="S236" s="19">
        <v>11.4</v>
      </c>
      <c r="T236" s="11" t="s">
        <v>572</v>
      </c>
      <c r="U236" s="12">
        <v>0.5</v>
      </c>
      <c r="V236" s="13" t="s">
        <v>571</v>
      </c>
      <c r="W236" s="88">
        <v>0.76</v>
      </c>
      <c r="X236" s="15"/>
      <c r="Y236" s="16"/>
      <c r="Z236" s="13" t="s">
        <v>571</v>
      </c>
      <c r="AA236" s="88">
        <v>0.76</v>
      </c>
      <c r="AB236" s="15"/>
      <c r="AC236" s="16"/>
      <c r="AD236" s="17"/>
      <c r="AE236" s="18"/>
    </row>
    <row r="237" spans="2:31" x14ac:dyDescent="0.2">
      <c r="B237" s="220"/>
      <c r="C237" s="243">
        <v>193</v>
      </c>
      <c r="D237" s="305"/>
      <c r="E237" s="150" t="s">
        <v>370</v>
      </c>
      <c r="F237" s="158"/>
      <c r="G237" s="164"/>
      <c r="H237" s="243" t="s">
        <v>169</v>
      </c>
      <c r="I237" s="4" t="s">
        <v>18</v>
      </c>
      <c r="J237" s="222">
        <v>44341</v>
      </c>
      <c r="K237" s="224" t="s">
        <v>402</v>
      </c>
      <c r="L237" s="226">
        <v>15.1</v>
      </c>
      <c r="M237" s="228">
        <v>2.8</v>
      </c>
      <c r="N237" s="5">
        <v>13.3</v>
      </c>
      <c r="O237" s="7">
        <v>0.5</v>
      </c>
      <c r="P237" s="8" t="s">
        <v>468</v>
      </c>
      <c r="Q237" s="8" t="s">
        <v>397</v>
      </c>
      <c r="R237" s="230" t="s">
        <v>469</v>
      </c>
      <c r="S237" s="19">
        <v>10.9</v>
      </c>
      <c r="T237" s="11" t="s">
        <v>582</v>
      </c>
      <c r="U237" s="12">
        <v>0.3</v>
      </c>
      <c r="V237" s="13" t="s">
        <v>571</v>
      </c>
      <c r="W237" s="88">
        <v>0.88</v>
      </c>
      <c r="X237" s="15"/>
      <c r="Y237" s="16"/>
      <c r="Z237" s="13" t="s">
        <v>571</v>
      </c>
      <c r="AA237" s="88">
        <v>0.87</v>
      </c>
      <c r="AB237" s="15"/>
      <c r="AC237" s="16"/>
      <c r="AD237" s="17"/>
      <c r="AE237" s="18"/>
    </row>
    <row r="238" spans="2:31" x14ac:dyDescent="0.2">
      <c r="B238" s="220"/>
      <c r="C238" s="243"/>
      <c r="D238" s="305"/>
      <c r="E238" s="150"/>
      <c r="F238" s="158"/>
      <c r="G238" s="164"/>
      <c r="H238" s="243"/>
      <c r="I238" s="4" t="s">
        <v>268</v>
      </c>
      <c r="J238" s="223"/>
      <c r="K238" s="225"/>
      <c r="L238" s="227"/>
      <c r="M238" s="229"/>
      <c r="N238" s="5">
        <v>13.6</v>
      </c>
      <c r="O238" s="7">
        <v>1.8</v>
      </c>
      <c r="P238" s="8" t="s">
        <v>434</v>
      </c>
      <c r="Q238" s="8" t="s">
        <v>397</v>
      </c>
      <c r="R238" s="231"/>
      <c r="S238" s="19">
        <v>11.1</v>
      </c>
      <c r="T238" s="11" t="s">
        <v>582</v>
      </c>
      <c r="U238" s="12" t="s">
        <v>574</v>
      </c>
      <c r="V238" s="13" t="s">
        <v>571</v>
      </c>
      <c r="W238" s="88">
        <v>0.91</v>
      </c>
      <c r="X238" s="15"/>
      <c r="Y238" s="16"/>
      <c r="Z238" s="13" t="s">
        <v>571</v>
      </c>
      <c r="AA238" s="88">
        <v>0.72</v>
      </c>
      <c r="AB238" s="15"/>
      <c r="AC238" s="16"/>
      <c r="AD238" s="17"/>
      <c r="AE238" s="18"/>
    </row>
    <row r="239" spans="2:31" x14ac:dyDescent="0.2">
      <c r="B239" s="220"/>
      <c r="C239" s="243"/>
      <c r="D239" s="305"/>
      <c r="E239" s="150"/>
      <c r="F239" s="158"/>
      <c r="G239" s="164"/>
      <c r="H239" s="243"/>
      <c r="I239" s="4" t="s">
        <v>18</v>
      </c>
      <c r="J239" s="222">
        <v>44368</v>
      </c>
      <c r="K239" s="224" t="s">
        <v>402</v>
      </c>
      <c r="L239" s="226">
        <v>15.9</v>
      </c>
      <c r="M239" s="228">
        <v>3.2</v>
      </c>
      <c r="N239" s="5">
        <v>19.399999999999999</v>
      </c>
      <c r="O239" s="7">
        <v>0.5</v>
      </c>
      <c r="P239" s="8" t="s">
        <v>470</v>
      </c>
      <c r="Q239" s="8" t="s">
        <v>397</v>
      </c>
      <c r="R239" s="230" t="s">
        <v>569</v>
      </c>
      <c r="S239" s="19">
        <v>11.4</v>
      </c>
      <c r="T239" s="11" t="s">
        <v>582</v>
      </c>
      <c r="U239" s="12">
        <v>0.7</v>
      </c>
      <c r="V239" s="13" t="s">
        <v>571</v>
      </c>
      <c r="W239" s="88">
        <v>0.61</v>
      </c>
      <c r="X239" s="15"/>
      <c r="Y239" s="16"/>
      <c r="Z239" s="13" t="s">
        <v>571</v>
      </c>
      <c r="AA239" s="88">
        <v>0.67</v>
      </c>
      <c r="AB239" s="15"/>
      <c r="AC239" s="16"/>
      <c r="AD239" s="17"/>
      <c r="AE239" s="18"/>
    </row>
    <row r="240" spans="2:31" x14ac:dyDescent="0.2">
      <c r="B240" s="220"/>
      <c r="C240" s="243"/>
      <c r="D240" s="305"/>
      <c r="E240" s="150"/>
      <c r="F240" s="158"/>
      <c r="G240" s="164"/>
      <c r="H240" s="243"/>
      <c r="I240" s="4" t="s">
        <v>268</v>
      </c>
      <c r="J240" s="223"/>
      <c r="K240" s="225"/>
      <c r="L240" s="227"/>
      <c r="M240" s="229"/>
      <c r="N240" s="5">
        <v>19.5</v>
      </c>
      <c r="O240" s="7">
        <v>2.2000000000000002</v>
      </c>
      <c r="P240" s="8" t="s">
        <v>434</v>
      </c>
      <c r="Q240" s="8" t="s">
        <v>397</v>
      </c>
      <c r="R240" s="231"/>
      <c r="S240" s="19">
        <v>11.5</v>
      </c>
      <c r="T240" s="11" t="s">
        <v>582</v>
      </c>
      <c r="U240" s="12">
        <v>0.8</v>
      </c>
      <c r="V240" s="13" t="s">
        <v>571</v>
      </c>
      <c r="W240" s="88">
        <v>0.69</v>
      </c>
      <c r="X240" s="15"/>
      <c r="Y240" s="16"/>
      <c r="Z240" s="13" t="s">
        <v>571</v>
      </c>
      <c r="AA240" s="88">
        <v>0.72</v>
      </c>
      <c r="AB240" s="15"/>
      <c r="AC240" s="16"/>
      <c r="AD240" s="17"/>
      <c r="AE240" s="18"/>
    </row>
    <row r="241" spans="2:31" x14ac:dyDescent="0.2">
      <c r="B241" s="220"/>
      <c r="C241" s="243"/>
      <c r="D241" s="305"/>
      <c r="E241" s="150"/>
      <c r="F241" s="158"/>
      <c r="G241" s="164"/>
      <c r="H241" s="243"/>
      <c r="I241" s="4" t="s">
        <v>18</v>
      </c>
      <c r="J241" s="222">
        <v>44427</v>
      </c>
      <c r="K241" s="224" t="s">
        <v>402</v>
      </c>
      <c r="L241" s="226">
        <v>27.1</v>
      </c>
      <c r="M241" s="228">
        <v>3</v>
      </c>
      <c r="N241" s="5">
        <v>23.5</v>
      </c>
      <c r="O241" s="7">
        <v>0.5</v>
      </c>
      <c r="P241" s="8" t="s">
        <v>465</v>
      </c>
      <c r="Q241" s="8" t="s">
        <v>397</v>
      </c>
      <c r="R241" s="230" t="s">
        <v>508</v>
      </c>
      <c r="S241" s="19">
        <v>11.3</v>
      </c>
      <c r="T241" s="11" t="s">
        <v>572</v>
      </c>
      <c r="U241" s="12">
        <v>0.3</v>
      </c>
      <c r="V241" s="13" t="s">
        <v>571</v>
      </c>
      <c r="W241" s="88">
        <v>0.82</v>
      </c>
      <c r="X241" s="15"/>
      <c r="Y241" s="16"/>
      <c r="Z241" s="13" t="s">
        <v>571</v>
      </c>
      <c r="AA241" s="88">
        <v>0.63</v>
      </c>
      <c r="AB241" s="15"/>
      <c r="AC241" s="16"/>
      <c r="AD241" s="17"/>
      <c r="AE241" s="18"/>
    </row>
    <row r="242" spans="2:31" x14ac:dyDescent="0.2">
      <c r="B242" s="220"/>
      <c r="C242" s="243"/>
      <c r="D242" s="305"/>
      <c r="E242" s="150"/>
      <c r="F242" s="158"/>
      <c r="G242" s="164"/>
      <c r="H242" s="243"/>
      <c r="I242" s="4" t="s">
        <v>268</v>
      </c>
      <c r="J242" s="223"/>
      <c r="K242" s="225"/>
      <c r="L242" s="227"/>
      <c r="M242" s="229"/>
      <c r="N242" s="5">
        <v>22.5</v>
      </c>
      <c r="O242" s="7">
        <v>2</v>
      </c>
      <c r="P242" s="8" t="s">
        <v>434</v>
      </c>
      <c r="Q242" s="8" t="s">
        <v>397</v>
      </c>
      <c r="R242" s="231"/>
      <c r="S242" s="19">
        <v>11.4</v>
      </c>
      <c r="T242" s="11" t="s">
        <v>572</v>
      </c>
      <c r="U242" s="12">
        <v>0.5</v>
      </c>
      <c r="V242" s="13" t="s">
        <v>571</v>
      </c>
      <c r="W242" s="88">
        <v>0.83</v>
      </c>
      <c r="X242" s="15"/>
      <c r="Y242" s="16"/>
      <c r="Z242" s="13" t="s">
        <v>571</v>
      </c>
      <c r="AA242" s="88">
        <v>0.69</v>
      </c>
      <c r="AB242" s="15"/>
      <c r="AC242" s="16"/>
      <c r="AD242" s="17"/>
      <c r="AE242" s="18"/>
    </row>
    <row r="243" spans="2:31" x14ac:dyDescent="0.2">
      <c r="B243" s="220"/>
      <c r="C243" s="243"/>
      <c r="D243" s="305"/>
      <c r="E243" s="150"/>
      <c r="F243" s="158"/>
      <c r="G243" s="164"/>
      <c r="H243" s="243"/>
      <c r="I243" s="4" t="s">
        <v>18</v>
      </c>
      <c r="J243" s="222">
        <v>44487</v>
      </c>
      <c r="K243" s="224" t="s">
        <v>402</v>
      </c>
      <c r="L243" s="226">
        <v>10.3</v>
      </c>
      <c r="M243" s="228">
        <v>2.9</v>
      </c>
      <c r="N243" s="5">
        <v>17.7</v>
      </c>
      <c r="O243" s="7">
        <v>0.5</v>
      </c>
      <c r="P243" s="8" t="s">
        <v>470</v>
      </c>
      <c r="Q243" s="8" t="s">
        <v>397</v>
      </c>
      <c r="R243" s="230" t="s">
        <v>473</v>
      </c>
      <c r="S243" s="19">
        <v>11.2</v>
      </c>
      <c r="T243" s="11" t="s">
        <v>572</v>
      </c>
      <c r="U243" s="12">
        <v>0.7</v>
      </c>
      <c r="V243" s="13" t="s">
        <v>571</v>
      </c>
      <c r="W243" s="88">
        <v>0.95</v>
      </c>
      <c r="X243" s="15"/>
      <c r="Y243" s="16"/>
      <c r="Z243" s="13" t="s">
        <v>571</v>
      </c>
      <c r="AA243" s="88">
        <v>0.82</v>
      </c>
      <c r="AB243" s="15"/>
      <c r="AC243" s="16"/>
      <c r="AD243" s="17"/>
      <c r="AE243" s="18"/>
    </row>
    <row r="244" spans="2:31" x14ac:dyDescent="0.2">
      <c r="B244" s="220"/>
      <c r="C244" s="243"/>
      <c r="D244" s="305"/>
      <c r="E244" s="150"/>
      <c r="F244" s="158"/>
      <c r="G244" s="164"/>
      <c r="H244" s="243"/>
      <c r="I244" s="4" t="s">
        <v>268</v>
      </c>
      <c r="J244" s="223"/>
      <c r="K244" s="225"/>
      <c r="L244" s="227"/>
      <c r="M244" s="229"/>
      <c r="N244" s="5">
        <v>17.2</v>
      </c>
      <c r="O244" s="7">
        <v>1.9</v>
      </c>
      <c r="P244" s="8" t="s">
        <v>434</v>
      </c>
      <c r="Q244" s="8" t="s">
        <v>397</v>
      </c>
      <c r="R244" s="231"/>
      <c r="S244" s="19">
        <v>11.1</v>
      </c>
      <c r="T244" s="11" t="s">
        <v>572</v>
      </c>
      <c r="U244" s="12">
        <v>0.6</v>
      </c>
      <c r="V244" s="13" t="s">
        <v>571</v>
      </c>
      <c r="W244" s="88">
        <v>0.72</v>
      </c>
      <c r="X244" s="15"/>
      <c r="Y244" s="16"/>
      <c r="Z244" s="13" t="s">
        <v>571</v>
      </c>
      <c r="AA244" s="88">
        <v>0.64</v>
      </c>
      <c r="AB244" s="15"/>
      <c r="AC244" s="16"/>
      <c r="AD244" s="17"/>
      <c r="AE244" s="18"/>
    </row>
    <row r="245" spans="2:31" x14ac:dyDescent="0.2">
      <c r="B245" s="220"/>
      <c r="C245" s="243"/>
      <c r="D245" s="305"/>
      <c r="E245" s="150"/>
      <c r="F245" s="158"/>
      <c r="G245" s="164"/>
      <c r="H245" s="243"/>
      <c r="I245" s="4" t="s">
        <v>18</v>
      </c>
      <c r="J245" s="222">
        <v>44516</v>
      </c>
      <c r="K245" s="224" t="s">
        <v>398</v>
      </c>
      <c r="L245" s="226">
        <v>11.1</v>
      </c>
      <c r="M245" s="228">
        <v>2.8</v>
      </c>
      <c r="N245" s="5">
        <v>12.5</v>
      </c>
      <c r="O245" s="7">
        <v>0.5</v>
      </c>
      <c r="P245" s="8" t="s">
        <v>470</v>
      </c>
      <c r="Q245" s="8" t="s">
        <v>397</v>
      </c>
      <c r="R245" s="230" t="s">
        <v>469</v>
      </c>
      <c r="S245" s="19">
        <v>11.6</v>
      </c>
      <c r="T245" s="11" t="s">
        <v>572</v>
      </c>
      <c r="U245" s="12">
        <v>0.6</v>
      </c>
      <c r="V245" s="13" t="s">
        <v>571</v>
      </c>
      <c r="W245" s="88">
        <v>0.88</v>
      </c>
      <c r="X245" s="15"/>
      <c r="Y245" s="16"/>
      <c r="Z245" s="13" t="s">
        <v>571</v>
      </c>
      <c r="AA245" s="88">
        <v>0.75</v>
      </c>
      <c r="AB245" s="15"/>
      <c r="AC245" s="16"/>
      <c r="AD245" s="17"/>
      <c r="AE245" s="18"/>
    </row>
    <row r="246" spans="2:31" x14ac:dyDescent="0.2">
      <c r="B246" s="220"/>
      <c r="C246" s="243"/>
      <c r="D246" s="305"/>
      <c r="E246" s="150"/>
      <c r="F246" s="158"/>
      <c r="G246" s="164"/>
      <c r="H246" s="243"/>
      <c r="I246" s="4" t="s">
        <v>268</v>
      </c>
      <c r="J246" s="223"/>
      <c r="K246" s="225"/>
      <c r="L246" s="227"/>
      <c r="M246" s="229"/>
      <c r="N246" s="5">
        <v>12</v>
      </c>
      <c r="O246" s="7">
        <v>1.8</v>
      </c>
      <c r="P246" s="8" t="s">
        <v>434</v>
      </c>
      <c r="Q246" s="8" t="s">
        <v>397</v>
      </c>
      <c r="R246" s="231"/>
      <c r="S246" s="19">
        <v>11.4</v>
      </c>
      <c r="T246" s="11" t="s">
        <v>572</v>
      </c>
      <c r="U246" s="12">
        <v>0.5</v>
      </c>
      <c r="V246" s="13" t="s">
        <v>571</v>
      </c>
      <c r="W246" s="88">
        <v>0.79</v>
      </c>
      <c r="X246" s="15"/>
      <c r="Y246" s="16"/>
      <c r="Z246" s="13" t="s">
        <v>571</v>
      </c>
      <c r="AA246" s="88">
        <v>0.86</v>
      </c>
      <c r="AB246" s="15"/>
      <c r="AC246" s="16"/>
      <c r="AD246" s="17"/>
      <c r="AE246" s="18"/>
    </row>
    <row r="247" spans="2:31" x14ac:dyDescent="0.2">
      <c r="B247" s="220"/>
      <c r="C247" s="243"/>
      <c r="D247" s="305"/>
      <c r="E247" s="150"/>
      <c r="F247" s="158"/>
      <c r="G247" s="164"/>
      <c r="H247" s="243"/>
      <c r="I247" s="4" t="s">
        <v>18</v>
      </c>
      <c r="J247" s="222">
        <v>44539</v>
      </c>
      <c r="K247" s="224" t="s">
        <v>398</v>
      </c>
      <c r="L247" s="226">
        <v>5.5</v>
      </c>
      <c r="M247" s="228">
        <v>3.3</v>
      </c>
      <c r="N247" s="5">
        <v>8.6</v>
      </c>
      <c r="O247" s="7">
        <v>0.5</v>
      </c>
      <c r="P247" s="8" t="s">
        <v>470</v>
      </c>
      <c r="Q247" s="8" t="s">
        <v>397</v>
      </c>
      <c r="R247" s="230" t="s">
        <v>500</v>
      </c>
      <c r="S247" s="19">
        <v>11.1</v>
      </c>
      <c r="T247" s="11">
        <v>1</v>
      </c>
      <c r="U247" s="12">
        <v>1.6</v>
      </c>
      <c r="V247" s="13" t="s">
        <v>571</v>
      </c>
      <c r="W247" s="88">
        <v>0.74</v>
      </c>
      <c r="X247" s="15"/>
      <c r="Y247" s="16"/>
      <c r="Z247" s="13" t="s">
        <v>571</v>
      </c>
      <c r="AA247" s="88">
        <v>0.82</v>
      </c>
      <c r="AB247" s="15"/>
      <c r="AC247" s="16"/>
      <c r="AD247" s="17"/>
      <c r="AE247" s="18"/>
    </row>
    <row r="248" spans="2:31" x14ac:dyDescent="0.2">
      <c r="B248" s="220"/>
      <c r="C248" s="243"/>
      <c r="D248" s="305"/>
      <c r="E248" s="150"/>
      <c r="F248" s="158"/>
      <c r="G248" s="164"/>
      <c r="H248" s="243"/>
      <c r="I248" s="4" t="s">
        <v>268</v>
      </c>
      <c r="J248" s="223"/>
      <c r="K248" s="225"/>
      <c r="L248" s="227"/>
      <c r="M248" s="229"/>
      <c r="N248" s="5">
        <v>8.3000000000000007</v>
      </c>
      <c r="O248" s="7">
        <v>2.2999999999999998</v>
      </c>
      <c r="P248" s="8" t="s">
        <v>434</v>
      </c>
      <c r="Q248" s="8" t="s">
        <v>397</v>
      </c>
      <c r="R248" s="231"/>
      <c r="S248" s="19">
        <v>11.1</v>
      </c>
      <c r="T248" s="11">
        <v>1</v>
      </c>
      <c r="U248" s="12">
        <v>1.8</v>
      </c>
      <c r="V248" s="13" t="s">
        <v>571</v>
      </c>
      <c r="W248" s="88">
        <v>0.79</v>
      </c>
      <c r="X248" s="15"/>
      <c r="Y248" s="16"/>
      <c r="Z248" s="13" t="s">
        <v>571</v>
      </c>
      <c r="AA248" s="88">
        <v>0.64</v>
      </c>
      <c r="AB248" s="15"/>
      <c r="AC248" s="16"/>
      <c r="AD248" s="17"/>
      <c r="AE248" s="18"/>
    </row>
    <row r="249" spans="2:31" x14ac:dyDescent="0.2">
      <c r="B249" s="220"/>
      <c r="C249" s="243">
        <v>194</v>
      </c>
      <c r="D249" s="305"/>
      <c r="E249" s="150" t="s">
        <v>371</v>
      </c>
      <c r="F249" s="158"/>
      <c r="G249" s="164"/>
      <c r="H249" s="243" t="s">
        <v>169</v>
      </c>
      <c r="I249" s="4" t="s">
        <v>18</v>
      </c>
      <c r="J249" s="222">
        <v>44341</v>
      </c>
      <c r="K249" s="224" t="s">
        <v>402</v>
      </c>
      <c r="L249" s="226">
        <v>13.7</v>
      </c>
      <c r="M249" s="228">
        <v>6.1</v>
      </c>
      <c r="N249" s="5">
        <v>12.8</v>
      </c>
      <c r="O249" s="7">
        <v>0.5</v>
      </c>
      <c r="P249" s="8" t="s">
        <v>465</v>
      </c>
      <c r="Q249" s="8" t="s">
        <v>397</v>
      </c>
      <c r="R249" s="230" t="s">
        <v>562</v>
      </c>
      <c r="S249" s="19">
        <v>11.5</v>
      </c>
      <c r="T249" s="11" t="s">
        <v>582</v>
      </c>
      <c r="U249" s="12" t="s">
        <v>574</v>
      </c>
      <c r="V249" s="13" t="s">
        <v>571</v>
      </c>
      <c r="W249" s="88">
        <v>0.55000000000000004</v>
      </c>
      <c r="X249" s="15"/>
      <c r="Y249" s="16"/>
      <c r="Z249" s="13" t="s">
        <v>571</v>
      </c>
      <c r="AA249" s="88">
        <v>0.74</v>
      </c>
      <c r="AB249" s="15"/>
      <c r="AC249" s="16"/>
      <c r="AD249" s="17"/>
      <c r="AE249" s="18"/>
    </row>
    <row r="250" spans="2:31" x14ac:dyDescent="0.2">
      <c r="B250" s="220"/>
      <c r="C250" s="243"/>
      <c r="D250" s="305"/>
      <c r="E250" s="150"/>
      <c r="F250" s="158"/>
      <c r="G250" s="164"/>
      <c r="H250" s="243"/>
      <c r="I250" s="4" t="s">
        <v>268</v>
      </c>
      <c r="J250" s="223"/>
      <c r="K250" s="225"/>
      <c r="L250" s="227"/>
      <c r="M250" s="229"/>
      <c r="N250" s="5">
        <v>12.5</v>
      </c>
      <c r="O250" s="7">
        <v>5.05</v>
      </c>
      <c r="P250" s="8" t="s">
        <v>434</v>
      </c>
      <c r="Q250" s="8" t="s">
        <v>397</v>
      </c>
      <c r="R250" s="231"/>
      <c r="S250" s="19">
        <v>11.3</v>
      </c>
      <c r="T250" s="11" t="s">
        <v>582</v>
      </c>
      <c r="U250" s="12" t="s">
        <v>574</v>
      </c>
      <c r="V250" s="13" t="s">
        <v>571</v>
      </c>
      <c r="W250" s="88">
        <v>0.93</v>
      </c>
      <c r="X250" s="15"/>
      <c r="Y250" s="16"/>
      <c r="Z250" s="13" t="s">
        <v>571</v>
      </c>
      <c r="AA250" s="88">
        <v>0.94</v>
      </c>
      <c r="AB250" s="15"/>
      <c r="AC250" s="16"/>
      <c r="AD250" s="17"/>
      <c r="AE250" s="18"/>
    </row>
    <row r="251" spans="2:31" x14ac:dyDescent="0.2">
      <c r="B251" s="220"/>
      <c r="C251" s="243"/>
      <c r="D251" s="305"/>
      <c r="E251" s="150"/>
      <c r="F251" s="158"/>
      <c r="G251" s="164"/>
      <c r="H251" s="243"/>
      <c r="I251" s="4" t="s">
        <v>18</v>
      </c>
      <c r="J251" s="222">
        <v>44368</v>
      </c>
      <c r="K251" s="224" t="s">
        <v>402</v>
      </c>
      <c r="L251" s="226">
        <v>14.7</v>
      </c>
      <c r="M251" s="228">
        <v>6</v>
      </c>
      <c r="N251" s="5">
        <v>19</v>
      </c>
      <c r="O251" s="7">
        <v>0.5</v>
      </c>
      <c r="P251" s="8" t="s">
        <v>465</v>
      </c>
      <c r="Q251" s="8" t="s">
        <v>397</v>
      </c>
      <c r="R251" s="230" t="s">
        <v>570</v>
      </c>
      <c r="S251" s="19">
        <v>11.3</v>
      </c>
      <c r="T251" s="11" t="s">
        <v>582</v>
      </c>
      <c r="U251" s="12">
        <v>0.5</v>
      </c>
      <c r="V251" s="13" t="s">
        <v>571</v>
      </c>
      <c r="W251" s="88">
        <v>0.94</v>
      </c>
      <c r="X251" s="15"/>
      <c r="Y251" s="16"/>
      <c r="Z251" s="13" t="s">
        <v>571</v>
      </c>
      <c r="AA251" s="88">
        <v>0.79</v>
      </c>
      <c r="AB251" s="15"/>
      <c r="AC251" s="16"/>
      <c r="AD251" s="17"/>
      <c r="AE251" s="18"/>
    </row>
    <row r="252" spans="2:31" x14ac:dyDescent="0.2">
      <c r="B252" s="220"/>
      <c r="C252" s="243"/>
      <c r="D252" s="305"/>
      <c r="E252" s="150"/>
      <c r="F252" s="158"/>
      <c r="G252" s="164"/>
      <c r="H252" s="243"/>
      <c r="I252" s="4" t="s">
        <v>268</v>
      </c>
      <c r="J252" s="223"/>
      <c r="K252" s="225"/>
      <c r="L252" s="227"/>
      <c r="M252" s="229"/>
      <c r="N252" s="5">
        <v>19.100000000000001</v>
      </c>
      <c r="O252" s="7">
        <v>5</v>
      </c>
      <c r="P252" s="8" t="s">
        <v>434</v>
      </c>
      <c r="Q252" s="8" t="s">
        <v>397</v>
      </c>
      <c r="R252" s="231"/>
      <c r="S252" s="19">
        <v>11.4</v>
      </c>
      <c r="T252" s="11" t="s">
        <v>582</v>
      </c>
      <c r="U252" s="12">
        <v>0.5</v>
      </c>
      <c r="V252" s="13" t="s">
        <v>571</v>
      </c>
      <c r="W252" s="88">
        <v>0.71</v>
      </c>
      <c r="X252" s="15"/>
      <c r="Y252" s="16"/>
      <c r="Z252" s="13" t="s">
        <v>571</v>
      </c>
      <c r="AA252" s="88">
        <v>0.59</v>
      </c>
      <c r="AB252" s="15"/>
      <c r="AC252" s="16"/>
      <c r="AD252" s="17"/>
      <c r="AE252" s="18"/>
    </row>
    <row r="253" spans="2:31" x14ac:dyDescent="0.2">
      <c r="B253" s="220"/>
      <c r="C253" s="243"/>
      <c r="D253" s="305"/>
      <c r="E253" s="150"/>
      <c r="F253" s="158"/>
      <c r="G253" s="164"/>
      <c r="H253" s="243"/>
      <c r="I253" s="4" t="s">
        <v>18</v>
      </c>
      <c r="J253" s="222">
        <v>44427</v>
      </c>
      <c r="K253" s="224" t="s">
        <v>398</v>
      </c>
      <c r="L253" s="226">
        <v>28.2</v>
      </c>
      <c r="M253" s="228">
        <v>6.2</v>
      </c>
      <c r="N253" s="5">
        <v>22.4</v>
      </c>
      <c r="O253" s="7">
        <v>0.5</v>
      </c>
      <c r="P253" s="8" t="s">
        <v>465</v>
      </c>
      <c r="Q253" s="8" t="s">
        <v>397</v>
      </c>
      <c r="R253" s="230" t="s">
        <v>501</v>
      </c>
      <c r="S253" s="19">
        <v>11.3</v>
      </c>
      <c r="T253" s="11" t="s">
        <v>572</v>
      </c>
      <c r="U253" s="12">
        <v>0.4</v>
      </c>
      <c r="V253" s="13" t="s">
        <v>571</v>
      </c>
      <c r="W253" s="88">
        <v>0.82</v>
      </c>
      <c r="X253" s="15"/>
      <c r="Y253" s="16"/>
      <c r="Z253" s="13" t="s">
        <v>571</v>
      </c>
      <c r="AA253" s="88">
        <v>0.7</v>
      </c>
      <c r="AB253" s="15"/>
      <c r="AC253" s="16"/>
      <c r="AD253" s="17"/>
      <c r="AE253" s="18"/>
    </row>
    <row r="254" spans="2:31" x14ac:dyDescent="0.2">
      <c r="B254" s="220"/>
      <c r="C254" s="243"/>
      <c r="D254" s="305"/>
      <c r="E254" s="150"/>
      <c r="F254" s="158"/>
      <c r="G254" s="164"/>
      <c r="H254" s="243"/>
      <c r="I254" s="4" t="s">
        <v>268</v>
      </c>
      <c r="J254" s="223"/>
      <c r="K254" s="225"/>
      <c r="L254" s="227"/>
      <c r="M254" s="229"/>
      <c r="N254" s="5">
        <v>22.3</v>
      </c>
      <c r="O254" s="7">
        <v>5.2</v>
      </c>
      <c r="P254" s="8" t="s">
        <v>434</v>
      </c>
      <c r="Q254" s="8" t="s">
        <v>397</v>
      </c>
      <c r="R254" s="231"/>
      <c r="S254" s="19">
        <v>11.4</v>
      </c>
      <c r="T254" s="11" t="s">
        <v>572</v>
      </c>
      <c r="U254" s="12">
        <v>0.5</v>
      </c>
      <c r="V254" s="13" t="s">
        <v>571</v>
      </c>
      <c r="W254" s="88">
        <v>0.63</v>
      </c>
      <c r="X254" s="15"/>
      <c r="Y254" s="16"/>
      <c r="Z254" s="13" t="s">
        <v>571</v>
      </c>
      <c r="AA254" s="88">
        <v>0.92</v>
      </c>
      <c r="AB254" s="15"/>
      <c r="AC254" s="16"/>
      <c r="AD254" s="17"/>
      <c r="AE254" s="18"/>
    </row>
    <row r="255" spans="2:31" x14ac:dyDescent="0.2">
      <c r="B255" s="220"/>
      <c r="C255" s="243"/>
      <c r="D255" s="305"/>
      <c r="E255" s="150"/>
      <c r="F255" s="158"/>
      <c r="G255" s="164"/>
      <c r="H255" s="243"/>
      <c r="I255" s="4" t="s">
        <v>18</v>
      </c>
      <c r="J255" s="222">
        <v>44487</v>
      </c>
      <c r="K255" s="224" t="s">
        <v>402</v>
      </c>
      <c r="L255" s="226">
        <v>12</v>
      </c>
      <c r="M255" s="228">
        <v>5.2</v>
      </c>
      <c r="N255" s="5">
        <v>17.7</v>
      </c>
      <c r="O255" s="7">
        <v>0.5</v>
      </c>
      <c r="P255" s="8" t="s">
        <v>465</v>
      </c>
      <c r="Q255" s="8" t="s">
        <v>397</v>
      </c>
      <c r="R255" s="230" t="s">
        <v>474</v>
      </c>
      <c r="S255" s="19">
        <v>11.3</v>
      </c>
      <c r="T255" s="11" t="s">
        <v>572</v>
      </c>
      <c r="U255" s="12">
        <v>0.4</v>
      </c>
      <c r="V255" s="13" t="s">
        <v>571</v>
      </c>
      <c r="W255" s="88">
        <v>0.75</v>
      </c>
      <c r="X255" s="15"/>
      <c r="Y255" s="16"/>
      <c r="Z255" s="13" t="s">
        <v>571</v>
      </c>
      <c r="AA255" s="88">
        <v>0.73</v>
      </c>
      <c r="AB255" s="15"/>
      <c r="AC255" s="16"/>
      <c r="AD255" s="17"/>
      <c r="AE255" s="18"/>
    </row>
    <row r="256" spans="2:31" x14ac:dyDescent="0.2">
      <c r="B256" s="220"/>
      <c r="C256" s="243"/>
      <c r="D256" s="305"/>
      <c r="E256" s="150"/>
      <c r="F256" s="158"/>
      <c r="G256" s="164"/>
      <c r="H256" s="243"/>
      <c r="I256" s="4" t="s">
        <v>268</v>
      </c>
      <c r="J256" s="223"/>
      <c r="K256" s="225"/>
      <c r="L256" s="227"/>
      <c r="M256" s="229"/>
      <c r="N256" s="5">
        <v>17.2</v>
      </c>
      <c r="O256" s="7">
        <v>4.2</v>
      </c>
      <c r="P256" s="8" t="s">
        <v>434</v>
      </c>
      <c r="Q256" s="8" t="s">
        <v>397</v>
      </c>
      <c r="R256" s="231"/>
      <c r="S256" s="19">
        <v>11.2</v>
      </c>
      <c r="T256" s="11" t="s">
        <v>572</v>
      </c>
      <c r="U256" s="12">
        <v>0.5</v>
      </c>
      <c r="V256" s="13" t="s">
        <v>571</v>
      </c>
      <c r="W256" s="88">
        <v>0.86</v>
      </c>
      <c r="X256" s="15"/>
      <c r="Y256" s="16"/>
      <c r="Z256" s="13" t="s">
        <v>571</v>
      </c>
      <c r="AA256" s="88">
        <v>0.85</v>
      </c>
      <c r="AB256" s="15"/>
      <c r="AC256" s="16"/>
      <c r="AD256" s="17"/>
      <c r="AE256" s="18"/>
    </row>
    <row r="257" spans="2:31" x14ac:dyDescent="0.2">
      <c r="B257" s="220"/>
      <c r="C257" s="243"/>
      <c r="D257" s="305"/>
      <c r="E257" s="150"/>
      <c r="F257" s="158"/>
      <c r="G257" s="164"/>
      <c r="H257" s="243"/>
      <c r="I257" s="4" t="s">
        <v>18</v>
      </c>
      <c r="J257" s="222">
        <v>44516</v>
      </c>
      <c r="K257" s="224" t="s">
        <v>398</v>
      </c>
      <c r="L257" s="226">
        <v>11.3</v>
      </c>
      <c r="M257" s="228">
        <v>6.3</v>
      </c>
      <c r="N257" s="5">
        <v>12.8</v>
      </c>
      <c r="O257" s="7">
        <v>0.5</v>
      </c>
      <c r="P257" s="8" t="s">
        <v>465</v>
      </c>
      <c r="Q257" s="8" t="s">
        <v>397</v>
      </c>
      <c r="R257" s="230" t="s">
        <v>488</v>
      </c>
      <c r="S257" s="19">
        <v>11.5</v>
      </c>
      <c r="T257" s="11" t="s">
        <v>572</v>
      </c>
      <c r="U257" s="12">
        <v>0.4</v>
      </c>
      <c r="V257" s="13" t="s">
        <v>571</v>
      </c>
      <c r="W257" s="88">
        <v>0.85</v>
      </c>
      <c r="X257" s="15"/>
      <c r="Y257" s="16"/>
      <c r="Z257" s="13" t="s">
        <v>571</v>
      </c>
      <c r="AA257" s="88">
        <v>0.8</v>
      </c>
      <c r="AB257" s="15"/>
      <c r="AC257" s="16"/>
      <c r="AD257" s="17"/>
      <c r="AE257" s="18"/>
    </row>
    <row r="258" spans="2:31" x14ac:dyDescent="0.2">
      <c r="B258" s="220"/>
      <c r="C258" s="243"/>
      <c r="D258" s="305"/>
      <c r="E258" s="150"/>
      <c r="F258" s="158"/>
      <c r="G258" s="164"/>
      <c r="H258" s="243"/>
      <c r="I258" s="4" t="s">
        <v>268</v>
      </c>
      <c r="J258" s="223"/>
      <c r="K258" s="225"/>
      <c r="L258" s="227"/>
      <c r="M258" s="229"/>
      <c r="N258" s="5">
        <v>12.4</v>
      </c>
      <c r="O258" s="7">
        <v>5.3</v>
      </c>
      <c r="P258" s="8" t="s">
        <v>434</v>
      </c>
      <c r="Q258" s="8" t="s">
        <v>397</v>
      </c>
      <c r="R258" s="231"/>
      <c r="S258" s="19">
        <v>11.5</v>
      </c>
      <c r="T258" s="11" t="s">
        <v>572</v>
      </c>
      <c r="U258" s="12">
        <v>0.6</v>
      </c>
      <c r="V258" s="13" t="s">
        <v>571</v>
      </c>
      <c r="W258" s="88">
        <v>0.7</v>
      </c>
      <c r="X258" s="15"/>
      <c r="Y258" s="16"/>
      <c r="Z258" s="13" t="s">
        <v>571</v>
      </c>
      <c r="AA258" s="88">
        <v>0.79</v>
      </c>
      <c r="AB258" s="15"/>
      <c r="AC258" s="16"/>
      <c r="AD258" s="17"/>
      <c r="AE258" s="18"/>
    </row>
    <row r="259" spans="2:31" x14ac:dyDescent="0.2">
      <c r="B259" s="220"/>
      <c r="C259" s="243"/>
      <c r="D259" s="305"/>
      <c r="E259" s="150"/>
      <c r="F259" s="158"/>
      <c r="G259" s="164"/>
      <c r="H259" s="243"/>
      <c r="I259" s="4" t="s">
        <v>18</v>
      </c>
      <c r="J259" s="222">
        <v>44539</v>
      </c>
      <c r="K259" s="224" t="s">
        <v>398</v>
      </c>
      <c r="L259" s="226">
        <v>8.1999999999999993</v>
      </c>
      <c r="M259" s="228">
        <v>6.2</v>
      </c>
      <c r="N259" s="5">
        <v>9</v>
      </c>
      <c r="O259" s="7">
        <v>0.5</v>
      </c>
      <c r="P259" s="8" t="s">
        <v>465</v>
      </c>
      <c r="Q259" s="8" t="s">
        <v>397</v>
      </c>
      <c r="R259" s="230" t="s">
        <v>501</v>
      </c>
      <c r="S259" s="19">
        <v>11.5</v>
      </c>
      <c r="T259" s="11" t="s">
        <v>572</v>
      </c>
      <c r="U259" s="12">
        <v>0.3</v>
      </c>
      <c r="V259" s="13" t="s">
        <v>571</v>
      </c>
      <c r="W259" s="88">
        <v>0.82</v>
      </c>
      <c r="X259" s="15"/>
      <c r="Y259" s="16"/>
      <c r="Z259" s="13" t="s">
        <v>571</v>
      </c>
      <c r="AA259" s="88">
        <v>0.69</v>
      </c>
      <c r="AB259" s="15"/>
      <c r="AC259" s="16"/>
      <c r="AD259" s="17"/>
      <c r="AE259" s="18"/>
    </row>
    <row r="260" spans="2:31" x14ac:dyDescent="0.2">
      <c r="B260" s="221"/>
      <c r="C260" s="233"/>
      <c r="D260" s="306"/>
      <c r="E260" s="151"/>
      <c r="F260" s="159"/>
      <c r="G260" s="165"/>
      <c r="H260" s="233"/>
      <c r="I260" s="21" t="s">
        <v>268</v>
      </c>
      <c r="J260" s="264"/>
      <c r="K260" s="265"/>
      <c r="L260" s="266"/>
      <c r="M260" s="267"/>
      <c r="N260" s="22">
        <v>9</v>
      </c>
      <c r="O260" s="24">
        <v>5.2</v>
      </c>
      <c r="P260" s="25" t="s">
        <v>434</v>
      </c>
      <c r="Q260" s="25" t="s">
        <v>397</v>
      </c>
      <c r="R260" s="268"/>
      <c r="S260" s="27">
        <v>11.5</v>
      </c>
      <c r="T260" s="28" t="s">
        <v>572</v>
      </c>
      <c r="U260" s="29">
        <v>0.4</v>
      </c>
      <c r="V260" s="30" t="s">
        <v>571</v>
      </c>
      <c r="W260" s="89">
        <v>0.52</v>
      </c>
      <c r="X260" s="32"/>
      <c r="Y260" s="33"/>
      <c r="Z260" s="30" t="s">
        <v>571</v>
      </c>
      <c r="AA260" s="89">
        <v>0.73</v>
      </c>
      <c r="AB260" s="32"/>
      <c r="AC260" s="33"/>
      <c r="AD260" s="34"/>
      <c r="AE260" s="18"/>
    </row>
    <row r="261" spans="2:31" x14ac:dyDescent="0.2">
      <c r="B261" s="219" t="s">
        <v>42</v>
      </c>
      <c r="C261" s="245">
        <v>195</v>
      </c>
      <c r="D261" s="304" t="s">
        <v>359</v>
      </c>
      <c r="E261" s="152" t="s">
        <v>372</v>
      </c>
      <c r="F261" s="167"/>
      <c r="G261" s="169"/>
      <c r="H261" s="245" t="s">
        <v>361</v>
      </c>
      <c r="I261" s="54" t="s">
        <v>18</v>
      </c>
      <c r="J261" s="259">
        <v>44354</v>
      </c>
      <c r="K261" s="260" t="s">
        <v>402</v>
      </c>
      <c r="L261" s="261">
        <v>21.2</v>
      </c>
      <c r="M261" s="262">
        <v>18</v>
      </c>
      <c r="N261" s="101">
        <v>16.5</v>
      </c>
      <c r="O261" s="103">
        <v>0.5</v>
      </c>
      <c r="P261" s="104" t="s">
        <v>465</v>
      </c>
      <c r="Q261" s="104" t="s">
        <v>397</v>
      </c>
      <c r="R261" s="263">
        <v>8.5</v>
      </c>
      <c r="S261" s="114">
        <v>11.5</v>
      </c>
      <c r="T261" s="107" t="s">
        <v>582</v>
      </c>
      <c r="U261" s="108">
        <v>0.4</v>
      </c>
      <c r="V261" s="109" t="s">
        <v>571</v>
      </c>
      <c r="W261" s="110">
        <v>0.76</v>
      </c>
      <c r="X261" s="111"/>
      <c r="Y261" s="112"/>
      <c r="Z261" s="109" t="s">
        <v>571</v>
      </c>
      <c r="AA261" s="110">
        <v>0.81</v>
      </c>
      <c r="AB261" s="111"/>
      <c r="AC261" s="112"/>
      <c r="AD261" s="113"/>
      <c r="AE261" s="18"/>
    </row>
    <row r="262" spans="2:31" x14ac:dyDescent="0.2">
      <c r="B262" s="220"/>
      <c r="C262" s="243"/>
      <c r="D262" s="305"/>
      <c r="E262" s="150"/>
      <c r="F262" s="158"/>
      <c r="G262" s="164"/>
      <c r="H262" s="243"/>
      <c r="I262" s="4" t="s">
        <v>268</v>
      </c>
      <c r="J262" s="223"/>
      <c r="K262" s="225"/>
      <c r="L262" s="227"/>
      <c r="M262" s="229"/>
      <c r="N262" s="5">
        <v>11.9</v>
      </c>
      <c r="O262" s="7">
        <v>17</v>
      </c>
      <c r="P262" s="8" t="s">
        <v>434</v>
      </c>
      <c r="Q262" s="8" t="s">
        <v>397</v>
      </c>
      <c r="R262" s="231"/>
      <c r="S262" s="19">
        <v>11.7</v>
      </c>
      <c r="T262" s="11" t="s">
        <v>582</v>
      </c>
      <c r="U262" s="12">
        <v>0.6</v>
      </c>
      <c r="V262" s="13" t="s">
        <v>571</v>
      </c>
      <c r="W262" s="88">
        <v>0.81</v>
      </c>
      <c r="X262" s="15"/>
      <c r="Y262" s="16"/>
      <c r="Z262" s="13" t="s">
        <v>571</v>
      </c>
      <c r="AA262" s="88">
        <v>0.79</v>
      </c>
      <c r="AB262" s="15"/>
      <c r="AC262" s="16"/>
      <c r="AD262" s="17"/>
      <c r="AE262" s="18"/>
    </row>
    <row r="263" spans="2:31" x14ac:dyDescent="0.2">
      <c r="B263" s="220"/>
      <c r="C263" s="243"/>
      <c r="D263" s="305"/>
      <c r="E263" s="150"/>
      <c r="F263" s="158"/>
      <c r="G263" s="164"/>
      <c r="H263" s="243"/>
      <c r="I263" s="4" t="s">
        <v>18</v>
      </c>
      <c r="J263" s="222">
        <v>44368</v>
      </c>
      <c r="K263" s="224" t="s">
        <v>402</v>
      </c>
      <c r="L263" s="226">
        <v>20</v>
      </c>
      <c r="M263" s="228">
        <v>18.5</v>
      </c>
      <c r="N263" s="5">
        <v>19.100000000000001</v>
      </c>
      <c r="O263" s="7">
        <v>0.5</v>
      </c>
      <c r="P263" s="8" t="s">
        <v>465</v>
      </c>
      <c r="Q263" s="8" t="s">
        <v>397</v>
      </c>
      <c r="R263" s="230">
        <v>10</v>
      </c>
      <c r="S263" s="19">
        <v>11.4</v>
      </c>
      <c r="T263" s="11" t="s">
        <v>582</v>
      </c>
      <c r="U263" s="12">
        <v>0.3</v>
      </c>
      <c r="V263" s="13" t="s">
        <v>571</v>
      </c>
      <c r="W263" s="88">
        <v>0.81</v>
      </c>
      <c r="X263" s="15"/>
      <c r="Y263" s="16"/>
      <c r="Z263" s="13" t="s">
        <v>571</v>
      </c>
      <c r="AA263" s="88">
        <v>0.83</v>
      </c>
      <c r="AB263" s="15"/>
      <c r="AC263" s="16"/>
      <c r="AD263" s="17"/>
      <c r="AE263" s="18"/>
    </row>
    <row r="264" spans="2:31" x14ac:dyDescent="0.2">
      <c r="B264" s="220"/>
      <c r="C264" s="243"/>
      <c r="D264" s="305"/>
      <c r="E264" s="150"/>
      <c r="F264" s="158"/>
      <c r="G264" s="164"/>
      <c r="H264" s="243"/>
      <c r="I264" s="4" t="s">
        <v>268</v>
      </c>
      <c r="J264" s="223"/>
      <c r="K264" s="225"/>
      <c r="L264" s="227"/>
      <c r="M264" s="229"/>
      <c r="N264" s="5">
        <v>11.2</v>
      </c>
      <c r="O264" s="7">
        <v>17.5</v>
      </c>
      <c r="P264" s="8" t="s">
        <v>434</v>
      </c>
      <c r="Q264" s="8" t="s">
        <v>397</v>
      </c>
      <c r="R264" s="231"/>
      <c r="S264" s="19">
        <v>11.9</v>
      </c>
      <c r="T264" s="11" t="s">
        <v>582</v>
      </c>
      <c r="U264" s="12">
        <v>0.4</v>
      </c>
      <c r="V264" s="13" t="s">
        <v>571</v>
      </c>
      <c r="W264" s="88">
        <v>0.61</v>
      </c>
      <c r="X264" s="15"/>
      <c r="Y264" s="16"/>
      <c r="Z264" s="13" t="s">
        <v>571</v>
      </c>
      <c r="AA264" s="88">
        <v>0.76</v>
      </c>
      <c r="AB264" s="15"/>
      <c r="AC264" s="16"/>
      <c r="AD264" s="17"/>
      <c r="AE264" s="18"/>
    </row>
    <row r="265" spans="2:31" x14ac:dyDescent="0.2">
      <c r="B265" s="220"/>
      <c r="C265" s="243"/>
      <c r="D265" s="305"/>
      <c r="E265" s="150"/>
      <c r="F265" s="158"/>
      <c r="G265" s="164"/>
      <c r="H265" s="243"/>
      <c r="I265" s="4" t="s">
        <v>18</v>
      </c>
      <c r="J265" s="222">
        <v>44427</v>
      </c>
      <c r="K265" s="224" t="s">
        <v>402</v>
      </c>
      <c r="L265" s="226">
        <v>30</v>
      </c>
      <c r="M265" s="228">
        <v>16.7</v>
      </c>
      <c r="N265" s="5">
        <v>23.7</v>
      </c>
      <c r="O265" s="7">
        <v>0.5</v>
      </c>
      <c r="P265" s="8" t="s">
        <v>465</v>
      </c>
      <c r="Q265" s="8" t="s">
        <v>397</v>
      </c>
      <c r="R265" s="230">
        <v>11.5</v>
      </c>
      <c r="S265" s="19">
        <v>11.3</v>
      </c>
      <c r="T265" s="11" t="s">
        <v>572</v>
      </c>
      <c r="U265" s="12">
        <v>0.4</v>
      </c>
      <c r="V265" s="13" t="s">
        <v>571</v>
      </c>
      <c r="W265" s="88">
        <v>0.98</v>
      </c>
      <c r="X265" s="15"/>
      <c r="Y265" s="16"/>
      <c r="Z265" s="13" t="s">
        <v>571</v>
      </c>
      <c r="AA265" s="88">
        <v>0.89</v>
      </c>
      <c r="AB265" s="15"/>
      <c r="AC265" s="16"/>
      <c r="AD265" s="17"/>
      <c r="AE265" s="18"/>
    </row>
    <row r="266" spans="2:31" x14ac:dyDescent="0.2">
      <c r="B266" s="220"/>
      <c r="C266" s="243"/>
      <c r="D266" s="305"/>
      <c r="E266" s="150"/>
      <c r="F266" s="158"/>
      <c r="G266" s="164"/>
      <c r="H266" s="243"/>
      <c r="I266" s="4" t="s">
        <v>268</v>
      </c>
      <c r="J266" s="223"/>
      <c r="K266" s="225"/>
      <c r="L266" s="227"/>
      <c r="M266" s="229"/>
      <c r="N266" s="5">
        <v>19.2</v>
      </c>
      <c r="O266" s="7">
        <v>15.7</v>
      </c>
      <c r="P266" s="8" t="s">
        <v>434</v>
      </c>
      <c r="Q266" s="8" t="s">
        <v>397</v>
      </c>
      <c r="R266" s="231"/>
      <c r="S266" s="19">
        <v>11.5</v>
      </c>
      <c r="T266" s="11" t="s">
        <v>572</v>
      </c>
      <c r="U266" s="12">
        <v>0.5</v>
      </c>
      <c r="V266" s="13" t="s">
        <v>571</v>
      </c>
      <c r="W266" s="88">
        <v>0.95</v>
      </c>
      <c r="X266" s="15"/>
      <c r="Y266" s="16"/>
      <c r="Z266" s="13" t="s">
        <v>571</v>
      </c>
      <c r="AA266" s="88">
        <v>0.82</v>
      </c>
      <c r="AB266" s="15"/>
      <c r="AC266" s="16"/>
      <c r="AD266" s="17"/>
      <c r="AE266" s="18"/>
    </row>
    <row r="267" spans="2:31" x14ac:dyDescent="0.2">
      <c r="B267" s="220"/>
      <c r="C267" s="243"/>
      <c r="D267" s="305"/>
      <c r="E267" s="150"/>
      <c r="F267" s="158"/>
      <c r="G267" s="164"/>
      <c r="H267" s="243"/>
      <c r="I267" s="4" t="s">
        <v>18</v>
      </c>
      <c r="J267" s="222">
        <v>44487</v>
      </c>
      <c r="K267" s="224" t="s">
        <v>402</v>
      </c>
      <c r="L267" s="226">
        <v>10.7</v>
      </c>
      <c r="M267" s="228">
        <v>17</v>
      </c>
      <c r="N267" s="5">
        <v>17.7</v>
      </c>
      <c r="O267" s="7">
        <v>0.5</v>
      </c>
      <c r="P267" s="8" t="s">
        <v>465</v>
      </c>
      <c r="Q267" s="8" t="s">
        <v>397</v>
      </c>
      <c r="R267" s="230">
        <v>9</v>
      </c>
      <c r="S267" s="19">
        <v>11.2</v>
      </c>
      <c r="T267" s="11" t="s">
        <v>572</v>
      </c>
      <c r="U267" s="12">
        <v>0.6</v>
      </c>
      <c r="V267" s="13" t="s">
        <v>571</v>
      </c>
      <c r="W267" s="88">
        <v>0.64</v>
      </c>
      <c r="X267" s="15"/>
      <c r="Y267" s="16"/>
      <c r="Z267" s="13" t="s">
        <v>571</v>
      </c>
      <c r="AA267" s="88">
        <v>0.49</v>
      </c>
      <c r="AB267" s="15"/>
      <c r="AC267" s="16"/>
      <c r="AD267" s="17"/>
      <c r="AE267" s="18"/>
    </row>
    <row r="268" spans="2:31" x14ac:dyDescent="0.2">
      <c r="B268" s="220"/>
      <c r="C268" s="243"/>
      <c r="D268" s="305"/>
      <c r="E268" s="150"/>
      <c r="F268" s="158"/>
      <c r="G268" s="164"/>
      <c r="H268" s="243"/>
      <c r="I268" s="4" t="s">
        <v>268</v>
      </c>
      <c r="J268" s="223"/>
      <c r="K268" s="225"/>
      <c r="L268" s="227"/>
      <c r="M268" s="229"/>
      <c r="N268" s="5">
        <v>16.5</v>
      </c>
      <c r="O268" s="7">
        <v>16</v>
      </c>
      <c r="P268" s="8" t="s">
        <v>434</v>
      </c>
      <c r="Q268" s="8" t="s">
        <v>397</v>
      </c>
      <c r="R268" s="231"/>
      <c r="S268" s="19">
        <v>11</v>
      </c>
      <c r="T268" s="11" t="s">
        <v>572</v>
      </c>
      <c r="U268" s="12">
        <v>0.6</v>
      </c>
      <c r="V268" s="13" t="s">
        <v>571</v>
      </c>
      <c r="W268" s="88">
        <v>0.72</v>
      </c>
      <c r="X268" s="15"/>
      <c r="Y268" s="16"/>
      <c r="Z268" s="13" t="s">
        <v>571</v>
      </c>
      <c r="AA268" s="88">
        <v>0.75</v>
      </c>
      <c r="AB268" s="15"/>
      <c r="AC268" s="16"/>
      <c r="AD268" s="17"/>
      <c r="AE268" s="18"/>
    </row>
    <row r="269" spans="2:31" x14ac:dyDescent="0.2">
      <c r="B269" s="220"/>
      <c r="C269" s="243"/>
      <c r="D269" s="305"/>
      <c r="E269" s="150"/>
      <c r="F269" s="158"/>
      <c r="G269" s="164"/>
      <c r="H269" s="243"/>
      <c r="I269" s="4" t="s">
        <v>18</v>
      </c>
      <c r="J269" s="222">
        <v>44516</v>
      </c>
      <c r="K269" s="224" t="s">
        <v>398</v>
      </c>
      <c r="L269" s="226">
        <v>9.1</v>
      </c>
      <c r="M269" s="228">
        <v>19.8</v>
      </c>
      <c r="N269" s="5">
        <v>12.8</v>
      </c>
      <c r="O269" s="7">
        <v>0.5</v>
      </c>
      <c r="P269" s="8" t="s">
        <v>465</v>
      </c>
      <c r="Q269" s="8" t="s">
        <v>397</v>
      </c>
      <c r="R269" s="230">
        <v>8</v>
      </c>
      <c r="S269" s="19">
        <v>11.4</v>
      </c>
      <c r="T269" s="11" t="s">
        <v>572</v>
      </c>
      <c r="U269" s="12">
        <v>0.4</v>
      </c>
      <c r="V269" s="13" t="s">
        <v>571</v>
      </c>
      <c r="W269" s="88">
        <v>0.79</v>
      </c>
      <c r="X269" s="15"/>
      <c r="Y269" s="16"/>
      <c r="Z269" s="13" t="s">
        <v>571</v>
      </c>
      <c r="AA269" s="88">
        <v>0.76</v>
      </c>
      <c r="AB269" s="15"/>
      <c r="AC269" s="16"/>
      <c r="AD269" s="17"/>
      <c r="AE269" s="18"/>
    </row>
    <row r="270" spans="2:31" x14ac:dyDescent="0.2">
      <c r="B270" s="220"/>
      <c r="C270" s="243"/>
      <c r="D270" s="305"/>
      <c r="E270" s="150"/>
      <c r="F270" s="158"/>
      <c r="G270" s="164"/>
      <c r="H270" s="243"/>
      <c r="I270" s="4" t="s">
        <v>268</v>
      </c>
      <c r="J270" s="223"/>
      <c r="K270" s="225"/>
      <c r="L270" s="227"/>
      <c r="M270" s="229"/>
      <c r="N270" s="5">
        <v>12.3</v>
      </c>
      <c r="O270" s="7">
        <v>18.8</v>
      </c>
      <c r="P270" s="8" t="s">
        <v>434</v>
      </c>
      <c r="Q270" s="8" t="s">
        <v>397</v>
      </c>
      <c r="R270" s="231"/>
      <c r="S270" s="19">
        <v>11.4</v>
      </c>
      <c r="T270" s="11" t="s">
        <v>572</v>
      </c>
      <c r="U270" s="12">
        <v>0.4</v>
      </c>
      <c r="V270" s="13" t="s">
        <v>571</v>
      </c>
      <c r="W270" s="88">
        <v>0.79</v>
      </c>
      <c r="X270" s="15"/>
      <c r="Y270" s="16"/>
      <c r="Z270" s="13" t="s">
        <v>571</v>
      </c>
      <c r="AA270" s="88">
        <v>0.73</v>
      </c>
      <c r="AB270" s="15"/>
      <c r="AC270" s="16"/>
      <c r="AD270" s="17"/>
      <c r="AE270" s="18"/>
    </row>
    <row r="271" spans="2:31" x14ac:dyDescent="0.2">
      <c r="B271" s="220"/>
      <c r="C271" s="243"/>
      <c r="D271" s="305"/>
      <c r="E271" s="150"/>
      <c r="F271" s="158"/>
      <c r="G271" s="164"/>
      <c r="H271" s="243"/>
      <c r="I271" s="4" t="s">
        <v>18</v>
      </c>
      <c r="J271" s="222">
        <v>44539</v>
      </c>
      <c r="K271" s="224" t="s">
        <v>402</v>
      </c>
      <c r="L271" s="226">
        <v>5.0999999999999996</v>
      </c>
      <c r="M271" s="228">
        <v>19.600000000000001</v>
      </c>
      <c r="N271" s="5">
        <v>9.6999999999999993</v>
      </c>
      <c r="O271" s="7">
        <v>0.5</v>
      </c>
      <c r="P271" s="8" t="s">
        <v>465</v>
      </c>
      <c r="Q271" s="8" t="s">
        <v>397</v>
      </c>
      <c r="R271" s="230">
        <v>12</v>
      </c>
      <c r="S271" s="19">
        <v>11.6</v>
      </c>
      <c r="T271" s="11" t="s">
        <v>572</v>
      </c>
      <c r="U271" s="12">
        <v>0.4</v>
      </c>
      <c r="V271" s="13" t="s">
        <v>571</v>
      </c>
      <c r="W271" s="88">
        <v>0.68</v>
      </c>
      <c r="X271" s="15"/>
      <c r="Y271" s="16"/>
      <c r="Z271" s="13" t="s">
        <v>571</v>
      </c>
      <c r="AA271" s="88">
        <v>0.64</v>
      </c>
      <c r="AB271" s="15"/>
      <c r="AC271" s="16"/>
      <c r="AD271" s="17"/>
      <c r="AE271" s="18"/>
    </row>
    <row r="272" spans="2:31" x14ac:dyDescent="0.2">
      <c r="B272" s="220"/>
      <c r="C272" s="243"/>
      <c r="D272" s="305"/>
      <c r="E272" s="150"/>
      <c r="F272" s="158"/>
      <c r="G272" s="164"/>
      <c r="H272" s="243"/>
      <c r="I272" s="4" t="s">
        <v>268</v>
      </c>
      <c r="J272" s="223"/>
      <c r="K272" s="225"/>
      <c r="L272" s="227"/>
      <c r="M272" s="229"/>
      <c r="N272" s="5">
        <v>8.6</v>
      </c>
      <c r="O272" s="7">
        <v>18.600000000000001</v>
      </c>
      <c r="P272" s="8" t="s">
        <v>434</v>
      </c>
      <c r="Q272" s="8" t="s">
        <v>397</v>
      </c>
      <c r="R272" s="231"/>
      <c r="S272" s="19">
        <v>11.5</v>
      </c>
      <c r="T272" s="11" t="s">
        <v>572</v>
      </c>
      <c r="U272" s="12">
        <v>0.3</v>
      </c>
      <c r="V272" s="13" t="s">
        <v>571</v>
      </c>
      <c r="W272" s="88">
        <v>0.74</v>
      </c>
      <c r="X272" s="15"/>
      <c r="Y272" s="16"/>
      <c r="Z272" s="13" t="s">
        <v>571</v>
      </c>
      <c r="AA272" s="88">
        <v>0.85</v>
      </c>
      <c r="AB272" s="15"/>
      <c r="AC272" s="16"/>
      <c r="AD272" s="17"/>
      <c r="AE272" s="18"/>
    </row>
    <row r="273" spans="1:31" x14ac:dyDescent="0.2">
      <c r="B273" s="220"/>
      <c r="C273" s="243">
        <v>196</v>
      </c>
      <c r="D273" s="305"/>
      <c r="E273" s="150" t="s">
        <v>373</v>
      </c>
      <c r="F273" s="158"/>
      <c r="G273" s="164"/>
      <c r="H273" s="150" t="s">
        <v>374</v>
      </c>
      <c r="I273" s="4" t="s">
        <v>18</v>
      </c>
      <c r="J273" s="222">
        <v>44354</v>
      </c>
      <c r="K273" s="224" t="s">
        <v>398</v>
      </c>
      <c r="L273" s="226">
        <v>20.9</v>
      </c>
      <c r="M273" s="228">
        <v>5.4</v>
      </c>
      <c r="N273" s="5">
        <v>15.1</v>
      </c>
      <c r="O273" s="7">
        <v>0.5</v>
      </c>
      <c r="P273" s="8" t="s">
        <v>468</v>
      </c>
      <c r="Q273" s="8" t="s">
        <v>397</v>
      </c>
      <c r="R273" s="230" t="s">
        <v>507</v>
      </c>
      <c r="S273" s="19">
        <v>11.7</v>
      </c>
      <c r="T273" s="11" t="s">
        <v>582</v>
      </c>
      <c r="U273" s="12">
        <v>0.6</v>
      </c>
      <c r="V273" s="13" t="s">
        <v>571</v>
      </c>
      <c r="W273" s="88">
        <v>0.81</v>
      </c>
      <c r="X273" s="15"/>
      <c r="Y273" s="16"/>
      <c r="Z273" s="13" t="s">
        <v>571</v>
      </c>
      <c r="AA273" s="88">
        <v>0.86</v>
      </c>
      <c r="AB273" s="15"/>
      <c r="AC273" s="16"/>
      <c r="AD273" s="17"/>
      <c r="AE273" s="18"/>
    </row>
    <row r="274" spans="1:31" s="38" customFormat="1" x14ac:dyDescent="0.2">
      <c r="A274" s="35"/>
      <c r="B274" s="220"/>
      <c r="C274" s="243"/>
      <c r="D274" s="305"/>
      <c r="E274" s="150"/>
      <c r="F274" s="158"/>
      <c r="G274" s="164"/>
      <c r="H274" s="150"/>
      <c r="I274" s="4" t="s">
        <v>268</v>
      </c>
      <c r="J274" s="223"/>
      <c r="K274" s="225"/>
      <c r="L274" s="227"/>
      <c r="M274" s="229"/>
      <c r="N274" s="5">
        <v>14.4</v>
      </c>
      <c r="O274" s="7">
        <v>4.4000000000000004</v>
      </c>
      <c r="P274" s="8" t="s">
        <v>434</v>
      </c>
      <c r="Q274" s="8" t="s">
        <v>397</v>
      </c>
      <c r="R274" s="231"/>
      <c r="S274" s="19">
        <v>11.5</v>
      </c>
      <c r="T274" s="11" t="s">
        <v>582</v>
      </c>
      <c r="U274" s="12">
        <v>0.6</v>
      </c>
      <c r="V274" s="13" t="s">
        <v>571</v>
      </c>
      <c r="W274" s="88">
        <v>0.59</v>
      </c>
      <c r="X274" s="15"/>
      <c r="Y274" s="16"/>
      <c r="Z274" s="13" t="s">
        <v>571</v>
      </c>
      <c r="AA274" s="88">
        <v>0.9</v>
      </c>
      <c r="AB274" s="15"/>
      <c r="AC274" s="16"/>
      <c r="AD274" s="17"/>
      <c r="AE274" s="18"/>
    </row>
    <row r="275" spans="1:31" x14ac:dyDescent="0.2">
      <c r="B275" s="220"/>
      <c r="C275" s="243"/>
      <c r="D275" s="305"/>
      <c r="E275" s="150"/>
      <c r="F275" s="158"/>
      <c r="G275" s="164"/>
      <c r="H275" s="150"/>
      <c r="I275" s="4" t="s">
        <v>18</v>
      </c>
      <c r="J275" s="222">
        <v>44368</v>
      </c>
      <c r="K275" s="224" t="s">
        <v>402</v>
      </c>
      <c r="L275" s="226">
        <v>18.899999999999999</v>
      </c>
      <c r="M275" s="228">
        <v>5.3</v>
      </c>
      <c r="N275" s="5">
        <v>17.100000000000001</v>
      </c>
      <c r="O275" s="7">
        <v>0.5</v>
      </c>
      <c r="P275" s="8" t="s">
        <v>468</v>
      </c>
      <c r="Q275" s="8" t="s">
        <v>397</v>
      </c>
      <c r="R275" s="230" t="s">
        <v>487</v>
      </c>
      <c r="S275" s="19">
        <v>11.3</v>
      </c>
      <c r="T275" s="11" t="s">
        <v>582</v>
      </c>
      <c r="U275" s="12">
        <v>0.4</v>
      </c>
      <c r="V275" s="13" t="s">
        <v>571</v>
      </c>
      <c r="W275" s="88">
        <v>0.77</v>
      </c>
      <c r="X275" s="15"/>
      <c r="Y275" s="16"/>
      <c r="Z275" s="13" t="s">
        <v>571</v>
      </c>
      <c r="AA275" s="88">
        <v>0.79</v>
      </c>
      <c r="AB275" s="15"/>
      <c r="AC275" s="16"/>
      <c r="AD275" s="17"/>
      <c r="AE275" s="18"/>
    </row>
    <row r="276" spans="1:31" s="38" customFormat="1" x14ac:dyDescent="0.2">
      <c r="A276" s="35"/>
      <c r="B276" s="220"/>
      <c r="C276" s="243"/>
      <c r="D276" s="305"/>
      <c r="E276" s="150"/>
      <c r="F276" s="158"/>
      <c r="G276" s="164"/>
      <c r="H276" s="150"/>
      <c r="I276" s="4" t="s">
        <v>268</v>
      </c>
      <c r="J276" s="223"/>
      <c r="K276" s="225"/>
      <c r="L276" s="227"/>
      <c r="M276" s="229"/>
      <c r="N276" s="5">
        <v>15</v>
      </c>
      <c r="O276" s="7">
        <v>4.3</v>
      </c>
      <c r="P276" s="8" t="s">
        <v>434</v>
      </c>
      <c r="Q276" s="8" t="s">
        <v>397</v>
      </c>
      <c r="R276" s="231"/>
      <c r="S276" s="19">
        <v>11.6</v>
      </c>
      <c r="T276" s="11" t="s">
        <v>582</v>
      </c>
      <c r="U276" s="12">
        <v>0.4</v>
      </c>
      <c r="V276" s="13" t="s">
        <v>571</v>
      </c>
      <c r="W276" s="88">
        <v>0.81</v>
      </c>
      <c r="X276" s="15"/>
      <c r="Y276" s="16"/>
      <c r="Z276" s="13" t="s">
        <v>571</v>
      </c>
      <c r="AA276" s="88">
        <v>0.9</v>
      </c>
      <c r="AB276" s="15"/>
      <c r="AC276" s="16"/>
      <c r="AD276" s="17"/>
      <c r="AE276" s="18"/>
    </row>
    <row r="277" spans="1:31" x14ac:dyDescent="0.2">
      <c r="B277" s="220"/>
      <c r="C277" s="243"/>
      <c r="D277" s="305"/>
      <c r="E277" s="150"/>
      <c r="F277" s="158"/>
      <c r="G277" s="164"/>
      <c r="H277" s="150"/>
      <c r="I277" s="4" t="s">
        <v>18</v>
      </c>
      <c r="J277" s="222">
        <v>44389</v>
      </c>
      <c r="K277" s="224" t="s">
        <v>395</v>
      </c>
      <c r="L277" s="226">
        <v>19</v>
      </c>
      <c r="M277" s="228">
        <v>5.2</v>
      </c>
      <c r="N277" s="5">
        <v>21.3</v>
      </c>
      <c r="O277" s="7">
        <v>0.5</v>
      </c>
      <c r="P277" s="8" t="s">
        <v>468</v>
      </c>
      <c r="Q277" s="8" t="s">
        <v>397</v>
      </c>
      <c r="R277" s="230">
        <v>4</v>
      </c>
      <c r="S277" s="19">
        <v>11.1</v>
      </c>
      <c r="T277" s="11" t="s">
        <v>582</v>
      </c>
      <c r="U277" s="12">
        <v>0.9</v>
      </c>
      <c r="V277" s="13" t="s">
        <v>571</v>
      </c>
      <c r="W277" s="88">
        <v>0.63</v>
      </c>
      <c r="X277" s="15"/>
      <c r="Y277" s="16"/>
      <c r="Z277" s="13" t="s">
        <v>571</v>
      </c>
      <c r="AA277" s="88">
        <v>0.68</v>
      </c>
      <c r="AB277" s="15"/>
      <c r="AC277" s="16"/>
      <c r="AD277" s="17"/>
      <c r="AE277" s="18"/>
    </row>
    <row r="278" spans="1:31" s="38" customFormat="1" x14ac:dyDescent="0.2">
      <c r="A278" s="35"/>
      <c r="B278" s="220"/>
      <c r="C278" s="243"/>
      <c r="D278" s="305"/>
      <c r="E278" s="150"/>
      <c r="F278" s="158"/>
      <c r="G278" s="164"/>
      <c r="H278" s="150"/>
      <c r="I278" s="4" t="s">
        <v>268</v>
      </c>
      <c r="J278" s="223"/>
      <c r="K278" s="225"/>
      <c r="L278" s="227"/>
      <c r="M278" s="229"/>
      <c r="N278" s="5">
        <v>21</v>
      </c>
      <c r="O278" s="7">
        <v>4.2</v>
      </c>
      <c r="P278" s="8" t="s">
        <v>434</v>
      </c>
      <c r="Q278" s="8" t="s">
        <v>397</v>
      </c>
      <c r="R278" s="231"/>
      <c r="S278" s="19">
        <v>11.3</v>
      </c>
      <c r="T278" s="11" t="s">
        <v>582</v>
      </c>
      <c r="U278" s="12">
        <v>0.6</v>
      </c>
      <c r="V278" s="13" t="s">
        <v>571</v>
      </c>
      <c r="W278" s="88">
        <v>0.63</v>
      </c>
      <c r="X278" s="15"/>
      <c r="Y278" s="16"/>
      <c r="Z278" s="13" t="s">
        <v>571</v>
      </c>
      <c r="AA278" s="88">
        <v>0.85</v>
      </c>
      <c r="AB278" s="15"/>
      <c r="AC278" s="16"/>
      <c r="AD278" s="17"/>
      <c r="AE278" s="18"/>
    </row>
    <row r="279" spans="1:31" x14ac:dyDescent="0.2">
      <c r="B279" s="220"/>
      <c r="C279" s="243"/>
      <c r="D279" s="305"/>
      <c r="E279" s="150"/>
      <c r="F279" s="158"/>
      <c r="G279" s="164"/>
      <c r="H279" s="150"/>
      <c r="I279" s="4" t="s">
        <v>18</v>
      </c>
      <c r="J279" s="222">
        <v>44427</v>
      </c>
      <c r="K279" s="224" t="s">
        <v>402</v>
      </c>
      <c r="L279" s="226">
        <v>28.8</v>
      </c>
      <c r="M279" s="228">
        <v>4.8</v>
      </c>
      <c r="N279" s="5">
        <v>23.3</v>
      </c>
      <c r="O279" s="7">
        <v>0.5</v>
      </c>
      <c r="P279" s="8" t="s">
        <v>468</v>
      </c>
      <c r="Q279" s="8" t="s">
        <v>397</v>
      </c>
      <c r="R279" s="230" t="s">
        <v>489</v>
      </c>
      <c r="S279" s="19">
        <v>11.3</v>
      </c>
      <c r="T279" s="11" t="s">
        <v>572</v>
      </c>
      <c r="U279" s="12">
        <v>0.6</v>
      </c>
      <c r="V279" s="13" t="s">
        <v>571</v>
      </c>
      <c r="W279" s="88">
        <v>0.95</v>
      </c>
      <c r="X279" s="15"/>
      <c r="Y279" s="16"/>
      <c r="Z279" s="13" t="s">
        <v>571</v>
      </c>
      <c r="AA279" s="88">
        <v>0.68</v>
      </c>
      <c r="AB279" s="15"/>
      <c r="AC279" s="16"/>
      <c r="AD279" s="17"/>
      <c r="AE279" s="18"/>
    </row>
    <row r="280" spans="1:31" s="38" customFormat="1" x14ac:dyDescent="0.2">
      <c r="A280" s="35"/>
      <c r="B280" s="220"/>
      <c r="C280" s="243"/>
      <c r="D280" s="305"/>
      <c r="E280" s="150"/>
      <c r="F280" s="158"/>
      <c r="G280" s="164"/>
      <c r="H280" s="150"/>
      <c r="I280" s="4" t="s">
        <v>268</v>
      </c>
      <c r="J280" s="223"/>
      <c r="K280" s="225"/>
      <c r="L280" s="227"/>
      <c r="M280" s="229"/>
      <c r="N280" s="5">
        <v>23.1</v>
      </c>
      <c r="O280" s="7">
        <v>3.8</v>
      </c>
      <c r="P280" s="8" t="s">
        <v>434</v>
      </c>
      <c r="Q280" s="8" t="s">
        <v>397</v>
      </c>
      <c r="R280" s="231"/>
      <c r="S280" s="19">
        <v>11.5</v>
      </c>
      <c r="T280" s="11" t="s">
        <v>572</v>
      </c>
      <c r="U280" s="12">
        <v>0.5</v>
      </c>
      <c r="V280" s="13" t="s">
        <v>571</v>
      </c>
      <c r="W280" s="88">
        <v>0.85</v>
      </c>
      <c r="X280" s="15"/>
      <c r="Y280" s="16"/>
      <c r="Z280" s="13" t="s">
        <v>571</v>
      </c>
      <c r="AA280" s="88">
        <v>0.79</v>
      </c>
      <c r="AB280" s="15"/>
      <c r="AC280" s="16"/>
      <c r="AD280" s="17"/>
      <c r="AE280" s="18"/>
    </row>
    <row r="281" spans="1:31" x14ac:dyDescent="0.2">
      <c r="B281" s="220"/>
      <c r="C281" s="243"/>
      <c r="D281" s="305"/>
      <c r="E281" s="150"/>
      <c r="F281" s="158"/>
      <c r="G281" s="164"/>
      <c r="H281" s="150"/>
      <c r="I281" s="4" t="s">
        <v>18</v>
      </c>
      <c r="J281" s="222">
        <v>44453</v>
      </c>
      <c r="K281" s="224" t="s">
        <v>398</v>
      </c>
      <c r="L281" s="226">
        <v>19.5</v>
      </c>
      <c r="M281" s="228">
        <v>4.5</v>
      </c>
      <c r="N281" s="5">
        <v>20.7</v>
      </c>
      <c r="O281" s="7">
        <v>0.5</v>
      </c>
      <c r="P281" s="8" t="s">
        <v>468</v>
      </c>
      <c r="Q281" s="8" t="s">
        <v>397</v>
      </c>
      <c r="R281" s="230" t="s">
        <v>486</v>
      </c>
      <c r="S281" s="19">
        <v>11.1</v>
      </c>
      <c r="T281" s="11" t="s">
        <v>572</v>
      </c>
      <c r="U281" s="12">
        <v>0.6</v>
      </c>
      <c r="V281" s="13" t="s">
        <v>571</v>
      </c>
      <c r="W281" s="88">
        <v>0.77</v>
      </c>
      <c r="X281" s="15"/>
      <c r="Y281" s="16"/>
      <c r="Z281" s="13" t="s">
        <v>571</v>
      </c>
      <c r="AA281" s="88">
        <v>0.72</v>
      </c>
      <c r="AB281" s="15"/>
      <c r="AC281" s="16"/>
      <c r="AD281" s="17"/>
      <c r="AE281" s="18"/>
    </row>
    <row r="282" spans="1:31" s="38" customFormat="1" x14ac:dyDescent="0.2">
      <c r="A282" s="35"/>
      <c r="B282" s="220"/>
      <c r="C282" s="243"/>
      <c r="D282" s="305"/>
      <c r="E282" s="150"/>
      <c r="F282" s="158"/>
      <c r="G282" s="164"/>
      <c r="H282" s="150"/>
      <c r="I282" s="4" t="s">
        <v>268</v>
      </c>
      <c r="J282" s="223"/>
      <c r="K282" s="225"/>
      <c r="L282" s="227"/>
      <c r="M282" s="229"/>
      <c r="N282" s="5">
        <v>20.5</v>
      </c>
      <c r="O282" s="7">
        <v>3.5</v>
      </c>
      <c r="P282" s="8" t="s">
        <v>434</v>
      </c>
      <c r="Q282" s="8" t="s">
        <v>397</v>
      </c>
      <c r="R282" s="231"/>
      <c r="S282" s="19">
        <v>11.3</v>
      </c>
      <c r="T282" s="11" t="s">
        <v>572</v>
      </c>
      <c r="U282" s="12">
        <v>0.6</v>
      </c>
      <c r="V282" s="13" t="s">
        <v>571</v>
      </c>
      <c r="W282" s="88">
        <v>0.65</v>
      </c>
      <c r="X282" s="15"/>
      <c r="Y282" s="16"/>
      <c r="Z282" s="13" t="s">
        <v>571</v>
      </c>
      <c r="AA282" s="88">
        <v>0.78</v>
      </c>
      <c r="AB282" s="15"/>
      <c r="AC282" s="16"/>
      <c r="AD282" s="17"/>
      <c r="AE282" s="18"/>
    </row>
    <row r="283" spans="1:31" x14ac:dyDescent="0.2">
      <c r="B283" s="220"/>
      <c r="C283" s="243"/>
      <c r="D283" s="305"/>
      <c r="E283" s="150"/>
      <c r="F283" s="158"/>
      <c r="G283" s="164"/>
      <c r="H283" s="150"/>
      <c r="I283" s="4" t="s">
        <v>18</v>
      </c>
      <c r="J283" s="222">
        <v>44487</v>
      </c>
      <c r="K283" s="224" t="s">
        <v>402</v>
      </c>
      <c r="L283" s="226">
        <v>8.3000000000000007</v>
      </c>
      <c r="M283" s="228">
        <v>4.5999999999999996</v>
      </c>
      <c r="N283" s="5">
        <v>16.899999999999999</v>
      </c>
      <c r="O283" s="7">
        <v>0.5</v>
      </c>
      <c r="P283" s="8" t="s">
        <v>468</v>
      </c>
      <c r="Q283" s="8" t="s">
        <v>397</v>
      </c>
      <c r="R283" s="230" t="s">
        <v>475</v>
      </c>
      <c r="S283" s="19">
        <v>11.2</v>
      </c>
      <c r="T283" s="11" t="s">
        <v>572</v>
      </c>
      <c r="U283" s="12">
        <v>0.6</v>
      </c>
      <c r="V283" s="13" t="s">
        <v>571</v>
      </c>
      <c r="W283" s="88">
        <v>0.85</v>
      </c>
      <c r="X283" s="15"/>
      <c r="Y283" s="16"/>
      <c r="Z283" s="13" t="s">
        <v>571</v>
      </c>
      <c r="AA283" s="88">
        <v>0.69</v>
      </c>
      <c r="AB283" s="15"/>
      <c r="AC283" s="16"/>
      <c r="AD283" s="17"/>
      <c r="AE283" s="18"/>
    </row>
    <row r="284" spans="1:31" s="38" customFormat="1" x14ac:dyDescent="0.2">
      <c r="A284" s="35"/>
      <c r="B284" s="220"/>
      <c r="C284" s="243"/>
      <c r="D284" s="305"/>
      <c r="E284" s="150"/>
      <c r="F284" s="158"/>
      <c r="G284" s="164"/>
      <c r="H284" s="150"/>
      <c r="I284" s="4" t="s">
        <v>268</v>
      </c>
      <c r="J284" s="223"/>
      <c r="K284" s="225"/>
      <c r="L284" s="227"/>
      <c r="M284" s="229"/>
      <c r="N284" s="5">
        <v>16.5</v>
      </c>
      <c r="O284" s="7">
        <v>3.6</v>
      </c>
      <c r="P284" s="8" t="s">
        <v>434</v>
      </c>
      <c r="Q284" s="8" t="s">
        <v>397</v>
      </c>
      <c r="R284" s="231"/>
      <c r="S284" s="19">
        <v>11.2</v>
      </c>
      <c r="T284" s="11" t="s">
        <v>572</v>
      </c>
      <c r="U284" s="12">
        <v>0.7</v>
      </c>
      <c r="V284" s="13" t="s">
        <v>571</v>
      </c>
      <c r="W284" s="88">
        <v>0.63</v>
      </c>
      <c r="X284" s="15"/>
      <c r="Y284" s="16"/>
      <c r="Z284" s="13" t="s">
        <v>571</v>
      </c>
      <c r="AA284" s="88">
        <v>0.82</v>
      </c>
      <c r="AB284" s="15"/>
      <c r="AC284" s="16"/>
      <c r="AD284" s="17"/>
      <c r="AE284" s="18"/>
    </row>
    <row r="285" spans="1:31" x14ac:dyDescent="0.2">
      <c r="B285" s="220"/>
      <c r="C285" s="243"/>
      <c r="D285" s="305"/>
      <c r="E285" s="150"/>
      <c r="F285" s="158"/>
      <c r="G285" s="164"/>
      <c r="H285" s="150"/>
      <c r="I285" s="4" t="s">
        <v>18</v>
      </c>
      <c r="J285" s="222">
        <v>44516</v>
      </c>
      <c r="K285" s="224" t="s">
        <v>398</v>
      </c>
      <c r="L285" s="226">
        <v>8.4</v>
      </c>
      <c r="M285" s="228">
        <v>4.8</v>
      </c>
      <c r="N285" s="5">
        <v>12.4</v>
      </c>
      <c r="O285" s="7">
        <v>0.5</v>
      </c>
      <c r="P285" s="8" t="s">
        <v>468</v>
      </c>
      <c r="Q285" s="8" t="s">
        <v>397</v>
      </c>
      <c r="R285" s="230" t="s">
        <v>489</v>
      </c>
      <c r="S285" s="19">
        <v>11.5</v>
      </c>
      <c r="T285" s="11" t="s">
        <v>572</v>
      </c>
      <c r="U285" s="12">
        <v>0.6</v>
      </c>
      <c r="V285" s="13" t="s">
        <v>571</v>
      </c>
      <c r="W285" s="88">
        <v>0.73</v>
      </c>
      <c r="X285" s="15"/>
      <c r="Y285" s="16"/>
      <c r="Z285" s="13" t="s">
        <v>571</v>
      </c>
      <c r="AA285" s="88">
        <v>0.53</v>
      </c>
      <c r="AB285" s="15"/>
      <c r="AC285" s="16"/>
      <c r="AD285" s="17"/>
      <c r="AE285" s="18"/>
    </row>
    <row r="286" spans="1:31" s="38" customFormat="1" x14ac:dyDescent="0.2">
      <c r="A286" s="35"/>
      <c r="B286" s="220"/>
      <c r="C286" s="243"/>
      <c r="D286" s="305"/>
      <c r="E286" s="150"/>
      <c r="F286" s="158"/>
      <c r="G286" s="164"/>
      <c r="H286" s="150"/>
      <c r="I286" s="4" t="s">
        <v>268</v>
      </c>
      <c r="J286" s="223"/>
      <c r="K286" s="225"/>
      <c r="L286" s="227"/>
      <c r="M286" s="229"/>
      <c r="N286" s="5">
        <v>12.2</v>
      </c>
      <c r="O286" s="7">
        <v>3.8</v>
      </c>
      <c r="P286" s="8" t="s">
        <v>434</v>
      </c>
      <c r="Q286" s="8" t="s">
        <v>397</v>
      </c>
      <c r="R286" s="231"/>
      <c r="S286" s="19">
        <v>11.5</v>
      </c>
      <c r="T286" s="11" t="s">
        <v>572</v>
      </c>
      <c r="U286" s="12">
        <v>0.6</v>
      </c>
      <c r="V286" s="13" t="s">
        <v>571</v>
      </c>
      <c r="W286" s="88">
        <v>0.85</v>
      </c>
      <c r="X286" s="15"/>
      <c r="Y286" s="16"/>
      <c r="Z286" s="13" t="s">
        <v>571</v>
      </c>
      <c r="AA286" s="88">
        <v>0.77</v>
      </c>
      <c r="AB286" s="15"/>
      <c r="AC286" s="16"/>
      <c r="AD286" s="17"/>
      <c r="AE286" s="18"/>
    </row>
    <row r="287" spans="1:31" x14ac:dyDescent="0.2">
      <c r="B287" s="220"/>
      <c r="C287" s="243"/>
      <c r="D287" s="305"/>
      <c r="E287" s="150"/>
      <c r="F287" s="158"/>
      <c r="G287" s="164"/>
      <c r="H287" s="150"/>
      <c r="I287" s="4" t="s">
        <v>18</v>
      </c>
      <c r="J287" s="222">
        <v>44539</v>
      </c>
      <c r="K287" s="224" t="s">
        <v>402</v>
      </c>
      <c r="L287" s="226">
        <v>6.7</v>
      </c>
      <c r="M287" s="228">
        <v>5.3</v>
      </c>
      <c r="N287" s="5">
        <v>8.8000000000000007</v>
      </c>
      <c r="O287" s="7">
        <v>0.5</v>
      </c>
      <c r="P287" s="8" t="s">
        <v>468</v>
      </c>
      <c r="Q287" s="8" t="s">
        <v>397</v>
      </c>
      <c r="R287" s="230" t="s">
        <v>487</v>
      </c>
      <c r="S287" s="19">
        <v>11.5</v>
      </c>
      <c r="T287" s="11" t="s">
        <v>572</v>
      </c>
      <c r="U287" s="12">
        <v>0.4</v>
      </c>
      <c r="V287" s="13" t="s">
        <v>571</v>
      </c>
      <c r="W287" s="88">
        <v>0.72</v>
      </c>
      <c r="X287" s="15"/>
      <c r="Y287" s="16"/>
      <c r="Z287" s="13" t="s">
        <v>571</v>
      </c>
      <c r="AA287" s="88">
        <v>0.83</v>
      </c>
      <c r="AB287" s="15"/>
      <c r="AC287" s="16"/>
      <c r="AD287" s="17"/>
      <c r="AE287" s="18"/>
    </row>
    <row r="288" spans="1:31" s="38" customFormat="1" x14ac:dyDescent="0.2">
      <c r="A288" s="35"/>
      <c r="B288" s="220"/>
      <c r="C288" s="243"/>
      <c r="D288" s="305"/>
      <c r="E288" s="150"/>
      <c r="F288" s="158"/>
      <c r="G288" s="164"/>
      <c r="H288" s="150"/>
      <c r="I288" s="4" t="s">
        <v>268</v>
      </c>
      <c r="J288" s="223"/>
      <c r="K288" s="225"/>
      <c r="L288" s="227"/>
      <c r="M288" s="229"/>
      <c r="N288" s="5">
        <v>8.5</v>
      </c>
      <c r="O288" s="7">
        <v>4.3</v>
      </c>
      <c r="P288" s="8" t="s">
        <v>434</v>
      </c>
      <c r="Q288" s="8" t="s">
        <v>397</v>
      </c>
      <c r="R288" s="231"/>
      <c r="S288" s="19">
        <v>11.6</v>
      </c>
      <c r="T288" s="11" t="s">
        <v>572</v>
      </c>
      <c r="U288" s="12">
        <v>0.6</v>
      </c>
      <c r="V288" s="13" t="s">
        <v>571</v>
      </c>
      <c r="W288" s="88">
        <v>0.67</v>
      </c>
      <c r="X288" s="15"/>
      <c r="Y288" s="16"/>
      <c r="Z288" s="13" t="s">
        <v>571</v>
      </c>
      <c r="AA288" s="88">
        <v>0.76</v>
      </c>
      <c r="AB288" s="15"/>
      <c r="AC288" s="16"/>
      <c r="AD288" s="17"/>
      <c r="AE288" s="18"/>
    </row>
    <row r="289" spans="1:31" x14ac:dyDescent="0.2">
      <c r="B289" s="220"/>
      <c r="C289" s="243"/>
      <c r="D289" s="305"/>
      <c r="E289" s="150"/>
      <c r="F289" s="158"/>
      <c r="G289" s="164"/>
      <c r="H289" s="150"/>
      <c r="I289" s="4" t="s">
        <v>18</v>
      </c>
      <c r="J289" s="222">
        <v>44572</v>
      </c>
      <c r="K289" s="224" t="s">
        <v>479</v>
      </c>
      <c r="L289" s="226">
        <v>1.2</v>
      </c>
      <c r="M289" s="228">
        <v>5.3</v>
      </c>
      <c r="N289" s="5">
        <v>3.2</v>
      </c>
      <c r="O289" s="7">
        <v>0.5</v>
      </c>
      <c r="P289" s="8" t="s">
        <v>468</v>
      </c>
      <c r="Q289" s="8" t="s">
        <v>397</v>
      </c>
      <c r="R289" s="230" t="s">
        <v>487</v>
      </c>
      <c r="S289" s="19">
        <v>11.7</v>
      </c>
      <c r="T289" s="11" t="s">
        <v>572</v>
      </c>
      <c r="U289" s="12">
        <v>0.6</v>
      </c>
      <c r="V289" s="13" t="s">
        <v>571</v>
      </c>
      <c r="W289" s="88">
        <v>0.72</v>
      </c>
      <c r="X289" s="15"/>
      <c r="Y289" s="16"/>
      <c r="Z289" s="13" t="s">
        <v>571</v>
      </c>
      <c r="AA289" s="88">
        <v>0.69</v>
      </c>
      <c r="AB289" s="15"/>
      <c r="AC289" s="16"/>
      <c r="AD289" s="17"/>
      <c r="AE289" s="18"/>
    </row>
    <row r="290" spans="1:31" s="38" customFormat="1" x14ac:dyDescent="0.2">
      <c r="A290" s="35"/>
      <c r="B290" s="220"/>
      <c r="C290" s="243"/>
      <c r="D290" s="305"/>
      <c r="E290" s="150"/>
      <c r="F290" s="158"/>
      <c r="G290" s="164"/>
      <c r="H290" s="150"/>
      <c r="I290" s="4" t="s">
        <v>268</v>
      </c>
      <c r="J290" s="223"/>
      <c r="K290" s="225"/>
      <c r="L290" s="227"/>
      <c r="M290" s="229"/>
      <c r="N290" s="5">
        <v>3.3</v>
      </c>
      <c r="O290" s="7">
        <v>4.3</v>
      </c>
      <c r="P290" s="8" t="s">
        <v>434</v>
      </c>
      <c r="Q290" s="8" t="s">
        <v>397</v>
      </c>
      <c r="R290" s="231"/>
      <c r="S290" s="19">
        <v>11.8</v>
      </c>
      <c r="T290" s="11" t="s">
        <v>572</v>
      </c>
      <c r="U290" s="12">
        <v>0.9</v>
      </c>
      <c r="V290" s="13" t="s">
        <v>571</v>
      </c>
      <c r="W290" s="88">
        <v>0.79</v>
      </c>
      <c r="X290" s="15"/>
      <c r="Y290" s="16"/>
      <c r="Z290" s="13" t="s">
        <v>571</v>
      </c>
      <c r="AA290" s="88">
        <v>0.88</v>
      </c>
      <c r="AB290" s="15"/>
      <c r="AC290" s="16"/>
      <c r="AD290" s="17"/>
      <c r="AE290" s="18"/>
    </row>
    <row r="291" spans="1:31" x14ac:dyDescent="0.2">
      <c r="B291" s="220"/>
      <c r="C291" s="243"/>
      <c r="D291" s="305"/>
      <c r="E291" s="150"/>
      <c r="F291" s="158"/>
      <c r="G291" s="164"/>
      <c r="H291" s="150"/>
      <c r="I291" s="4" t="s">
        <v>18</v>
      </c>
      <c r="J291" s="222">
        <v>44610</v>
      </c>
      <c r="K291" s="224" t="s">
        <v>402</v>
      </c>
      <c r="L291" s="226">
        <v>2.4</v>
      </c>
      <c r="M291" s="228" t="s">
        <v>434</v>
      </c>
      <c r="N291" s="5" t="s">
        <v>434</v>
      </c>
      <c r="O291" s="7" t="s">
        <v>434</v>
      </c>
      <c r="P291" s="8" t="s">
        <v>434</v>
      </c>
      <c r="Q291" s="8" t="s">
        <v>434</v>
      </c>
      <c r="R291" s="230" t="s">
        <v>434</v>
      </c>
      <c r="S291" s="19" t="s">
        <v>586</v>
      </c>
      <c r="T291" s="11" t="s">
        <v>434</v>
      </c>
      <c r="U291" s="12" t="s">
        <v>434</v>
      </c>
      <c r="V291" s="13"/>
      <c r="W291" s="88" t="s">
        <v>434</v>
      </c>
      <c r="X291" s="15"/>
      <c r="Y291" s="16"/>
      <c r="Z291" s="13"/>
      <c r="AA291" s="88" t="s">
        <v>434</v>
      </c>
      <c r="AB291" s="15"/>
      <c r="AC291" s="16"/>
      <c r="AD291" s="17" t="s">
        <v>491</v>
      </c>
      <c r="AE291" s="18"/>
    </row>
    <row r="292" spans="1:31" s="38" customFormat="1" x14ac:dyDescent="0.2">
      <c r="A292" s="35"/>
      <c r="B292" s="220"/>
      <c r="C292" s="243"/>
      <c r="D292" s="289"/>
      <c r="E292" s="150"/>
      <c r="F292" s="158"/>
      <c r="G292" s="164"/>
      <c r="H292" s="150"/>
      <c r="I292" s="4" t="s">
        <v>268</v>
      </c>
      <c r="J292" s="223"/>
      <c r="K292" s="225"/>
      <c r="L292" s="227"/>
      <c r="M292" s="229"/>
      <c r="N292" s="5" t="s">
        <v>434</v>
      </c>
      <c r="O292" s="7" t="s">
        <v>434</v>
      </c>
      <c r="P292" s="8" t="s">
        <v>434</v>
      </c>
      <c r="Q292" s="8" t="s">
        <v>434</v>
      </c>
      <c r="R292" s="231"/>
      <c r="S292" s="19" t="s">
        <v>584</v>
      </c>
      <c r="T292" s="11" t="s">
        <v>434</v>
      </c>
      <c r="U292" s="12" t="s">
        <v>434</v>
      </c>
      <c r="V292" s="13"/>
      <c r="W292" s="88" t="s">
        <v>434</v>
      </c>
      <c r="X292" s="15"/>
      <c r="Y292" s="16"/>
      <c r="Z292" s="13"/>
      <c r="AA292" s="88" t="s">
        <v>434</v>
      </c>
      <c r="AB292" s="15"/>
      <c r="AC292" s="16"/>
      <c r="AD292" s="17" t="s">
        <v>491</v>
      </c>
      <c r="AE292" s="18"/>
    </row>
    <row r="293" spans="1:31" s="38" customFormat="1" x14ac:dyDescent="0.2">
      <c r="A293" s="35"/>
      <c r="B293" s="220"/>
      <c r="C293" s="243">
        <v>197</v>
      </c>
      <c r="D293" s="170" t="s">
        <v>385</v>
      </c>
      <c r="E293" s="302"/>
      <c r="F293" s="158"/>
      <c r="G293" s="164"/>
      <c r="H293" s="150" t="s">
        <v>361</v>
      </c>
      <c r="I293" s="4" t="s">
        <v>18</v>
      </c>
      <c r="J293" s="222">
        <v>44334</v>
      </c>
      <c r="K293" s="224" t="s">
        <v>398</v>
      </c>
      <c r="L293" s="226">
        <v>17.8</v>
      </c>
      <c r="M293" s="228">
        <v>18.5</v>
      </c>
      <c r="N293" s="5">
        <v>16.8</v>
      </c>
      <c r="O293" s="7">
        <v>0.5</v>
      </c>
      <c r="P293" s="8" t="s">
        <v>401</v>
      </c>
      <c r="Q293" s="8" t="s">
        <v>397</v>
      </c>
      <c r="R293" s="230">
        <v>3.9</v>
      </c>
      <c r="S293" s="19">
        <v>9.4</v>
      </c>
      <c r="T293" s="11">
        <v>1</v>
      </c>
      <c r="U293" s="12">
        <v>0.7</v>
      </c>
      <c r="V293" s="13" t="s">
        <v>571</v>
      </c>
      <c r="W293" s="88">
        <v>0.64</v>
      </c>
      <c r="X293" s="15"/>
      <c r="Y293" s="16"/>
      <c r="Z293" s="13" t="s">
        <v>571</v>
      </c>
      <c r="AA293" s="88">
        <v>0.68</v>
      </c>
      <c r="AB293" s="15"/>
      <c r="AC293" s="16"/>
      <c r="AD293" s="17"/>
      <c r="AE293" s="18"/>
    </row>
    <row r="294" spans="1:31" s="38" customFormat="1" x14ac:dyDescent="0.2">
      <c r="A294" s="35"/>
      <c r="B294" s="220"/>
      <c r="C294" s="243"/>
      <c r="D294" s="170"/>
      <c r="E294" s="302"/>
      <c r="F294" s="158"/>
      <c r="G294" s="164"/>
      <c r="H294" s="150"/>
      <c r="I294" s="4" t="s">
        <v>268</v>
      </c>
      <c r="J294" s="223"/>
      <c r="K294" s="225"/>
      <c r="L294" s="227"/>
      <c r="M294" s="229"/>
      <c r="N294" s="5">
        <v>11.7</v>
      </c>
      <c r="O294" s="7">
        <v>17.5</v>
      </c>
      <c r="P294" s="8" t="s">
        <v>434</v>
      </c>
      <c r="Q294" s="8" t="s">
        <v>397</v>
      </c>
      <c r="R294" s="231"/>
      <c r="S294" s="19">
        <v>9.81</v>
      </c>
      <c r="T294" s="11">
        <v>1</v>
      </c>
      <c r="U294" s="12">
        <v>0.6</v>
      </c>
      <c r="V294" s="13" t="s">
        <v>571</v>
      </c>
      <c r="W294" s="88">
        <v>0.66</v>
      </c>
      <c r="X294" s="15"/>
      <c r="Y294" s="16"/>
      <c r="Z294" s="13" t="s">
        <v>571</v>
      </c>
      <c r="AA294" s="88">
        <v>0.85</v>
      </c>
      <c r="AB294" s="15"/>
      <c r="AC294" s="16"/>
      <c r="AD294" s="17"/>
      <c r="AE294" s="18"/>
    </row>
    <row r="295" spans="1:31" s="38" customFormat="1" x14ac:dyDescent="0.2">
      <c r="A295" s="35"/>
      <c r="B295" s="220"/>
      <c r="C295" s="243"/>
      <c r="D295" s="170"/>
      <c r="E295" s="302"/>
      <c r="F295" s="158"/>
      <c r="G295" s="164"/>
      <c r="H295" s="150"/>
      <c r="I295" s="4" t="s">
        <v>18</v>
      </c>
      <c r="J295" s="222">
        <v>44372</v>
      </c>
      <c r="K295" s="224" t="s">
        <v>402</v>
      </c>
      <c r="L295" s="226">
        <v>23.9</v>
      </c>
      <c r="M295" s="228">
        <v>10.5</v>
      </c>
      <c r="N295" s="5">
        <v>22.6</v>
      </c>
      <c r="O295" s="7">
        <v>0.5</v>
      </c>
      <c r="P295" s="8" t="s">
        <v>401</v>
      </c>
      <c r="Q295" s="8" t="s">
        <v>397</v>
      </c>
      <c r="R295" s="230">
        <v>3</v>
      </c>
      <c r="S295" s="19">
        <v>4.6399999999999997</v>
      </c>
      <c r="T295" s="11">
        <v>6</v>
      </c>
      <c r="U295" s="12">
        <v>2</v>
      </c>
      <c r="V295" s="13" t="s">
        <v>571</v>
      </c>
      <c r="W295" s="88">
        <v>0.52</v>
      </c>
      <c r="X295" s="15"/>
      <c r="Y295" s="16"/>
      <c r="Z295" s="13" t="s">
        <v>571</v>
      </c>
      <c r="AA295" s="88">
        <v>0.69</v>
      </c>
      <c r="AB295" s="15"/>
      <c r="AC295" s="16"/>
      <c r="AD295" s="17"/>
      <c r="AE295" s="18"/>
    </row>
    <row r="296" spans="1:31" s="38" customFormat="1" x14ac:dyDescent="0.2">
      <c r="A296" s="35"/>
      <c r="B296" s="220"/>
      <c r="C296" s="243"/>
      <c r="D296" s="170"/>
      <c r="E296" s="302"/>
      <c r="F296" s="158"/>
      <c r="G296" s="164"/>
      <c r="H296" s="150"/>
      <c r="I296" s="4" t="s">
        <v>268</v>
      </c>
      <c r="J296" s="223"/>
      <c r="K296" s="225"/>
      <c r="L296" s="227"/>
      <c r="M296" s="229"/>
      <c r="N296" s="5">
        <v>14.5</v>
      </c>
      <c r="O296" s="7">
        <v>9.5</v>
      </c>
      <c r="P296" s="8" t="s">
        <v>434</v>
      </c>
      <c r="Q296" s="8" t="s">
        <v>397</v>
      </c>
      <c r="R296" s="231"/>
      <c r="S296" s="19">
        <v>4.6500000000000004</v>
      </c>
      <c r="T296" s="11">
        <v>9</v>
      </c>
      <c r="U296" s="12">
        <v>1.9</v>
      </c>
      <c r="V296" s="13" t="s">
        <v>571</v>
      </c>
      <c r="W296" s="88">
        <v>0.65</v>
      </c>
      <c r="X296" s="15"/>
      <c r="Y296" s="16"/>
      <c r="Z296" s="13" t="s">
        <v>571</v>
      </c>
      <c r="AA296" s="88">
        <v>0.82</v>
      </c>
      <c r="AB296" s="15"/>
      <c r="AC296" s="16"/>
      <c r="AD296" s="17"/>
      <c r="AE296" s="18"/>
    </row>
    <row r="297" spans="1:31" s="38" customFormat="1" x14ac:dyDescent="0.2">
      <c r="A297" s="35"/>
      <c r="B297" s="220"/>
      <c r="C297" s="243"/>
      <c r="D297" s="170"/>
      <c r="E297" s="302"/>
      <c r="F297" s="158"/>
      <c r="G297" s="164"/>
      <c r="H297" s="150"/>
      <c r="I297" s="4" t="s">
        <v>18</v>
      </c>
      <c r="J297" s="222">
        <v>44414</v>
      </c>
      <c r="K297" s="224" t="s">
        <v>402</v>
      </c>
      <c r="L297" s="226">
        <v>28.1</v>
      </c>
      <c r="M297" s="228">
        <v>13</v>
      </c>
      <c r="N297" s="5">
        <v>28.8</v>
      </c>
      <c r="O297" s="7">
        <v>0.5</v>
      </c>
      <c r="P297" s="8" t="s">
        <v>401</v>
      </c>
      <c r="Q297" s="8" t="s">
        <v>397</v>
      </c>
      <c r="R297" s="230">
        <v>2.5</v>
      </c>
      <c r="S297" s="19">
        <v>4.84</v>
      </c>
      <c r="T297" s="11">
        <v>5</v>
      </c>
      <c r="U297" s="12">
        <v>1</v>
      </c>
      <c r="V297" s="13" t="s">
        <v>571</v>
      </c>
      <c r="W297" s="88">
        <v>0.63</v>
      </c>
      <c r="X297" s="15"/>
      <c r="Y297" s="16"/>
      <c r="Z297" s="13" t="s">
        <v>571</v>
      </c>
      <c r="AA297" s="88">
        <v>0.55000000000000004</v>
      </c>
      <c r="AB297" s="15"/>
      <c r="AC297" s="16"/>
      <c r="AD297" s="17"/>
      <c r="AE297" s="18"/>
    </row>
    <row r="298" spans="1:31" s="38" customFormat="1" x14ac:dyDescent="0.2">
      <c r="A298" s="35"/>
      <c r="B298" s="220"/>
      <c r="C298" s="243"/>
      <c r="D298" s="170"/>
      <c r="E298" s="302"/>
      <c r="F298" s="158"/>
      <c r="G298" s="164"/>
      <c r="H298" s="150"/>
      <c r="I298" s="4" t="s">
        <v>268</v>
      </c>
      <c r="J298" s="223"/>
      <c r="K298" s="225"/>
      <c r="L298" s="227"/>
      <c r="M298" s="229"/>
      <c r="N298" s="5">
        <v>13.4</v>
      </c>
      <c r="O298" s="7">
        <v>12</v>
      </c>
      <c r="P298" s="8" t="s">
        <v>434</v>
      </c>
      <c r="Q298" s="8" t="s">
        <v>397</v>
      </c>
      <c r="R298" s="231"/>
      <c r="S298" s="19">
        <v>4.5</v>
      </c>
      <c r="T298" s="11">
        <v>5</v>
      </c>
      <c r="U298" s="12">
        <v>1.3</v>
      </c>
      <c r="V298" s="13" t="s">
        <v>571</v>
      </c>
      <c r="W298" s="88">
        <v>0.46</v>
      </c>
      <c r="X298" s="15"/>
      <c r="Y298" s="16"/>
      <c r="Z298" s="13" t="s">
        <v>571</v>
      </c>
      <c r="AA298" s="88">
        <v>0.73</v>
      </c>
      <c r="AB298" s="15"/>
      <c r="AC298" s="16"/>
      <c r="AD298" s="17"/>
      <c r="AE298" s="18"/>
    </row>
    <row r="299" spans="1:31" s="38" customFormat="1" x14ac:dyDescent="0.2">
      <c r="A299" s="35"/>
      <c r="B299" s="220"/>
      <c r="C299" s="243"/>
      <c r="D299" s="170"/>
      <c r="E299" s="302"/>
      <c r="F299" s="158"/>
      <c r="G299" s="164"/>
      <c r="H299" s="150"/>
      <c r="I299" s="4" t="s">
        <v>18</v>
      </c>
      <c r="J299" s="222">
        <v>44476</v>
      </c>
      <c r="K299" s="224" t="s">
        <v>402</v>
      </c>
      <c r="L299" s="226">
        <v>18.3</v>
      </c>
      <c r="M299" s="228">
        <v>10</v>
      </c>
      <c r="N299" s="5">
        <v>19.7</v>
      </c>
      <c r="O299" s="7">
        <v>0.5</v>
      </c>
      <c r="P299" s="8" t="s">
        <v>405</v>
      </c>
      <c r="Q299" s="8" t="s">
        <v>397</v>
      </c>
      <c r="R299" s="230">
        <v>1.8</v>
      </c>
      <c r="S299" s="19">
        <v>4.5999999999999996</v>
      </c>
      <c r="T299" s="11">
        <v>3</v>
      </c>
      <c r="U299" s="12">
        <v>1.6</v>
      </c>
      <c r="V299" s="13" t="s">
        <v>571</v>
      </c>
      <c r="W299" s="88">
        <v>0.87</v>
      </c>
      <c r="X299" s="15"/>
      <c r="Y299" s="16"/>
      <c r="Z299" s="13" t="s">
        <v>571</v>
      </c>
      <c r="AA299" s="88">
        <v>0.54</v>
      </c>
      <c r="AB299" s="15"/>
      <c r="AC299" s="16"/>
      <c r="AD299" s="17"/>
      <c r="AE299" s="18"/>
    </row>
    <row r="300" spans="1:31" s="38" customFormat="1" x14ac:dyDescent="0.2">
      <c r="A300" s="35"/>
      <c r="B300" s="220"/>
      <c r="C300" s="243"/>
      <c r="D300" s="170"/>
      <c r="E300" s="302"/>
      <c r="F300" s="158"/>
      <c r="G300" s="164"/>
      <c r="H300" s="150"/>
      <c r="I300" s="4" t="s">
        <v>268</v>
      </c>
      <c r="J300" s="223"/>
      <c r="K300" s="225"/>
      <c r="L300" s="227"/>
      <c r="M300" s="229"/>
      <c r="N300" s="5">
        <v>10.3</v>
      </c>
      <c r="O300" s="7">
        <v>9</v>
      </c>
      <c r="P300" s="8" t="s">
        <v>434</v>
      </c>
      <c r="Q300" s="8" t="s">
        <v>397</v>
      </c>
      <c r="R300" s="231"/>
      <c r="S300" s="19">
        <v>4.32</v>
      </c>
      <c r="T300" s="11">
        <v>3</v>
      </c>
      <c r="U300" s="12">
        <v>1.4</v>
      </c>
      <c r="V300" s="13" t="s">
        <v>571</v>
      </c>
      <c r="W300" s="88">
        <v>0.98</v>
      </c>
      <c r="X300" s="15"/>
      <c r="Y300" s="16"/>
      <c r="Z300" s="13" t="s">
        <v>571</v>
      </c>
      <c r="AA300" s="88">
        <v>0.73</v>
      </c>
      <c r="AB300" s="15"/>
      <c r="AC300" s="16"/>
      <c r="AD300" s="17"/>
      <c r="AE300" s="18"/>
    </row>
    <row r="301" spans="1:31" s="38" customFormat="1" x14ac:dyDescent="0.2">
      <c r="A301" s="35"/>
      <c r="B301" s="220"/>
      <c r="C301" s="243"/>
      <c r="D301" s="170"/>
      <c r="E301" s="302"/>
      <c r="F301" s="158"/>
      <c r="G301" s="164"/>
      <c r="H301" s="150"/>
      <c r="I301" s="4" t="s">
        <v>18</v>
      </c>
      <c r="J301" s="222">
        <v>44508</v>
      </c>
      <c r="K301" s="224" t="s">
        <v>402</v>
      </c>
      <c r="L301" s="226">
        <v>14.5</v>
      </c>
      <c r="M301" s="228">
        <v>9.5</v>
      </c>
      <c r="N301" s="5">
        <v>12.3</v>
      </c>
      <c r="O301" s="7">
        <v>0.5</v>
      </c>
      <c r="P301" s="8" t="s">
        <v>401</v>
      </c>
      <c r="Q301" s="8" t="s">
        <v>397</v>
      </c>
      <c r="R301" s="230">
        <v>3</v>
      </c>
      <c r="S301" s="19">
        <v>4.6900000000000004</v>
      </c>
      <c r="T301" s="11">
        <v>2</v>
      </c>
      <c r="U301" s="12">
        <v>1.6</v>
      </c>
      <c r="V301" s="13" t="s">
        <v>571</v>
      </c>
      <c r="W301" s="88">
        <v>0.53</v>
      </c>
      <c r="X301" s="15"/>
      <c r="Y301" s="16"/>
      <c r="Z301" s="13" t="s">
        <v>571</v>
      </c>
      <c r="AA301" s="88">
        <v>0.61</v>
      </c>
      <c r="AB301" s="15"/>
      <c r="AC301" s="16"/>
      <c r="AD301" s="17"/>
      <c r="AE301" s="18"/>
    </row>
    <row r="302" spans="1:31" s="38" customFormat="1" x14ac:dyDescent="0.2">
      <c r="A302" s="35"/>
      <c r="B302" s="220"/>
      <c r="C302" s="243"/>
      <c r="D302" s="170"/>
      <c r="E302" s="302"/>
      <c r="F302" s="158"/>
      <c r="G302" s="164"/>
      <c r="H302" s="150"/>
      <c r="I302" s="4" t="s">
        <v>268</v>
      </c>
      <c r="J302" s="223"/>
      <c r="K302" s="225"/>
      <c r="L302" s="227"/>
      <c r="M302" s="229"/>
      <c r="N302" s="5">
        <v>11</v>
      </c>
      <c r="O302" s="7">
        <v>8.5</v>
      </c>
      <c r="P302" s="8" t="s">
        <v>434</v>
      </c>
      <c r="Q302" s="8" t="s">
        <v>397</v>
      </c>
      <c r="R302" s="231"/>
      <c r="S302" s="19">
        <v>4.7300000000000004</v>
      </c>
      <c r="T302" s="11">
        <v>2</v>
      </c>
      <c r="U302" s="12">
        <v>2.2000000000000002</v>
      </c>
      <c r="V302" s="13" t="s">
        <v>571</v>
      </c>
      <c r="W302" s="88">
        <v>0.64</v>
      </c>
      <c r="X302" s="15"/>
      <c r="Y302" s="16"/>
      <c r="Z302" s="13" t="s">
        <v>571</v>
      </c>
      <c r="AA302" s="88">
        <v>0.9</v>
      </c>
      <c r="AB302" s="15"/>
      <c r="AC302" s="16"/>
      <c r="AD302" s="17"/>
      <c r="AE302" s="18"/>
    </row>
    <row r="303" spans="1:31" s="38" customFormat="1" x14ac:dyDescent="0.2">
      <c r="A303" s="35"/>
      <c r="B303" s="220"/>
      <c r="C303" s="243"/>
      <c r="D303" s="170"/>
      <c r="E303" s="302"/>
      <c r="F303" s="158"/>
      <c r="G303" s="164"/>
      <c r="H303" s="150"/>
      <c r="I303" s="4" t="s">
        <v>18</v>
      </c>
      <c r="J303" s="222">
        <v>44537</v>
      </c>
      <c r="K303" s="224" t="s">
        <v>398</v>
      </c>
      <c r="L303" s="226">
        <v>6.7</v>
      </c>
      <c r="M303" s="228">
        <v>16</v>
      </c>
      <c r="N303" s="5">
        <v>6.2</v>
      </c>
      <c r="O303" s="7">
        <v>0.5</v>
      </c>
      <c r="P303" s="8" t="s">
        <v>401</v>
      </c>
      <c r="Q303" s="8" t="s">
        <v>397</v>
      </c>
      <c r="R303" s="230">
        <v>3</v>
      </c>
      <c r="S303" s="19">
        <v>4.47</v>
      </c>
      <c r="T303" s="11">
        <v>2</v>
      </c>
      <c r="U303" s="12">
        <v>2.2999999999999998</v>
      </c>
      <c r="V303" s="13" t="s">
        <v>571</v>
      </c>
      <c r="W303" s="88">
        <v>0.74</v>
      </c>
      <c r="X303" s="15"/>
      <c r="Y303" s="16"/>
      <c r="Z303" s="13" t="s">
        <v>571</v>
      </c>
      <c r="AA303" s="88">
        <v>0.77</v>
      </c>
      <c r="AB303" s="15"/>
      <c r="AC303" s="16"/>
      <c r="AD303" s="17"/>
      <c r="AE303" s="18"/>
    </row>
    <row r="304" spans="1:31" s="38" customFormat="1" x14ac:dyDescent="0.2">
      <c r="A304" s="35"/>
      <c r="B304" s="220"/>
      <c r="C304" s="243"/>
      <c r="D304" s="170"/>
      <c r="E304" s="302"/>
      <c r="F304" s="158"/>
      <c r="G304" s="164"/>
      <c r="H304" s="150"/>
      <c r="I304" s="4" t="s">
        <v>268</v>
      </c>
      <c r="J304" s="223"/>
      <c r="K304" s="225"/>
      <c r="L304" s="227"/>
      <c r="M304" s="229"/>
      <c r="N304" s="5">
        <v>6.1</v>
      </c>
      <c r="O304" s="7">
        <v>15</v>
      </c>
      <c r="P304" s="8" t="s">
        <v>434</v>
      </c>
      <c r="Q304" s="8" t="s">
        <v>397</v>
      </c>
      <c r="R304" s="231"/>
      <c r="S304" s="19">
        <v>4.4000000000000004</v>
      </c>
      <c r="T304" s="11">
        <v>3</v>
      </c>
      <c r="U304" s="12">
        <v>2.2000000000000002</v>
      </c>
      <c r="V304" s="13" t="s">
        <v>571</v>
      </c>
      <c r="W304" s="88">
        <v>0.73</v>
      </c>
      <c r="X304" s="15"/>
      <c r="Y304" s="16"/>
      <c r="Z304" s="13" t="s">
        <v>571</v>
      </c>
      <c r="AA304" s="88">
        <v>0.79</v>
      </c>
      <c r="AB304" s="15"/>
      <c r="AC304" s="16"/>
      <c r="AD304" s="17"/>
      <c r="AE304" s="18"/>
    </row>
    <row r="305" spans="1:31" s="38" customFormat="1" x14ac:dyDescent="0.2">
      <c r="A305" s="35"/>
      <c r="B305" s="220"/>
      <c r="C305" s="243">
        <v>198</v>
      </c>
      <c r="D305" s="183" t="s">
        <v>375</v>
      </c>
      <c r="E305" s="150" t="s">
        <v>376</v>
      </c>
      <c r="F305" s="158"/>
      <c r="G305" s="164"/>
      <c r="H305" s="150" t="s">
        <v>377</v>
      </c>
      <c r="I305" s="4" t="s">
        <v>18</v>
      </c>
      <c r="J305" s="222">
        <v>44335</v>
      </c>
      <c r="K305" s="224" t="s">
        <v>398</v>
      </c>
      <c r="L305" s="226">
        <v>19</v>
      </c>
      <c r="M305" s="228">
        <v>93.5</v>
      </c>
      <c r="N305" s="5">
        <v>19</v>
      </c>
      <c r="O305" s="7">
        <v>0.5</v>
      </c>
      <c r="P305" s="8" t="s">
        <v>407</v>
      </c>
      <c r="Q305" s="8" t="s">
        <v>397</v>
      </c>
      <c r="R305" s="230">
        <v>5.9</v>
      </c>
      <c r="S305" s="19">
        <v>5.0999999999999996</v>
      </c>
      <c r="T305" s="11" t="s">
        <v>582</v>
      </c>
      <c r="U305" s="12">
        <v>0.4</v>
      </c>
      <c r="V305" s="13" t="s">
        <v>571</v>
      </c>
      <c r="W305" s="88">
        <v>0.6</v>
      </c>
      <c r="X305" s="15"/>
      <c r="Y305" s="16"/>
      <c r="Z305" s="13" t="s">
        <v>571</v>
      </c>
      <c r="AA305" s="88">
        <v>0.69</v>
      </c>
      <c r="AB305" s="15"/>
      <c r="AC305" s="16"/>
      <c r="AD305" s="17"/>
      <c r="AE305" s="18"/>
    </row>
    <row r="306" spans="1:31" s="38" customFormat="1" x14ac:dyDescent="0.2">
      <c r="A306" s="35"/>
      <c r="B306" s="220"/>
      <c r="C306" s="243"/>
      <c r="D306" s="183"/>
      <c r="E306" s="150"/>
      <c r="F306" s="158"/>
      <c r="G306" s="164"/>
      <c r="H306" s="150"/>
      <c r="I306" s="4" t="s">
        <v>268</v>
      </c>
      <c r="J306" s="223"/>
      <c r="K306" s="225"/>
      <c r="L306" s="227"/>
      <c r="M306" s="229"/>
      <c r="N306" s="5">
        <v>8.4</v>
      </c>
      <c r="O306" s="7">
        <v>92.5</v>
      </c>
      <c r="P306" s="8" t="s">
        <v>434</v>
      </c>
      <c r="Q306" s="8" t="s">
        <v>397</v>
      </c>
      <c r="R306" s="231"/>
      <c r="S306" s="19">
        <v>5.08</v>
      </c>
      <c r="T306" s="11" t="s">
        <v>582</v>
      </c>
      <c r="U306" s="12">
        <v>0.7</v>
      </c>
      <c r="V306" s="13" t="s">
        <v>571</v>
      </c>
      <c r="W306" s="88">
        <v>0.78</v>
      </c>
      <c r="X306" s="15"/>
      <c r="Y306" s="16"/>
      <c r="Z306" s="13" t="s">
        <v>571</v>
      </c>
      <c r="AA306" s="88">
        <v>0.76</v>
      </c>
      <c r="AB306" s="15"/>
      <c r="AC306" s="16"/>
      <c r="AD306" s="17"/>
      <c r="AE306" s="18"/>
    </row>
    <row r="307" spans="1:31" s="38" customFormat="1" x14ac:dyDescent="0.2">
      <c r="A307" s="35"/>
      <c r="B307" s="220"/>
      <c r="C307" s="243"/>
      <c r="D307" s="183"/>
      <c r="E307" s="150"/>
      <c r="F307" s="158"/>
      <c r="G307" s="164"/>
      <c r="H307" s="150"/>
      <c r="I307" s="4" t="s">
        <v>18</v>
      </c>
      <c r="J307" s="222">
        <v>44371</v>
      </c>
      <c r="K307" s="224" t="s">
        <v>402</v>
      </c>
      <c r="L307" s="226">
        <v>23.2</v>
      </c>
      <c r="M307" s="228">
        <v>97</v>
      </c>
      <c r="N307" s="5">
        <v>22.9</v>
      </c>
      <c r="O307" s="7">
        <v>0.5</v>
      </c>
      <c r="P307" s="8" t="s">
        <v>407</v>
      </c>
      <c r="Q307" s="8" t="s">
        <v>397</v>
      </c>
      <c r="R307" s="230">
        <v>10.5</v>
      </c>
      <c r="S307" s="19">
        <v>4.84</v>
      </c>
      <c r="T307" s="11" t="s">
        <v>582</v>
      </c>
      <c r="U307" s="12">
        <v>0.5</v>
      </c>
      <c r="V307" s="13" t="s">
        <v>571</v>
      </c>
      <c r="W307" s="88">
        <v>0.83</v>
      </c>
      <c r="X307" s="15"/>
      <c r="Y307" s="16"/>
      <c r="Z307" s="13" t="s">
        <v>571</v>
      </c>
      <c r="AA307" s="88">
        <v>0.75</v>
      </c>
      <c r="AB307" s="15"/>
      <c r="AC307" s="16"/>
      <c r="AD307" s="17"/>
      <c r="AE307" s="18"/>
    </row>
    <row r="308" spans="1:31" s="38" customFormat="1" x14ac:dyDescent="0.2">
      <c r="A308" s="35"/>
      <c r="B308" s="220"/>
      <c r="C308" s="243"/>
      <c r="D308" s="183"/>
      <c r="E308" s="150"/>
      <c r="F308" s="158"/>
      <c r="G308" s="164"/>
      <c r="H308" s="150"/>
      <c r="I308" s="4" t="s">
        <v>268</v>
      </c>
      <c r="J308" s="223"/>
      <c r="K308" s="225"/>
      <c r="L308" s="227"/>
      <c r="M308" s="229"/>
      <c r="N308" s="5">
        <v>7.3</v>
      </c>
      <c r="O308" s="7">
        <v>96</v>
      </c>
      <c r="P308" s="8" t="s">
        <v>434</v>
      </c>
      <c r="Q308" s="8" t="s">
        <v>397</v>
      </c>
      <c r="R308" s="231"/>
      <c r="S308" s="19">
        <v>5.41</v>
      </c>
      <c r="T308" s="11" t="s">
        <v>582</v>
      </c>
      <c r="U308" s="12">
        <v>0.9</v>
      </c>
      <c r="V308" s="13" t="s">
        <v>571</v>
      </c>
      <c r="W308" s="88">
        <v>0.63</v>
      </c>
      <c r="X308" s="15"/>
      <c r="Y308" s="16"/>
      <c r="Z308" s="13" t="s">
        <v>571</v>
      </c>
      <c r="AA308" s="88">
        <v>0.71</v>
      </c>
      <c r="AB308" s="15"/>
      <c r="AC308" s="16"/>
      <c r="AD308" s="17"/>
      <c r="AE308" s="18"/>
    </row>
    <row r="309" spans="1:31" s="38" customFormat="1" x14ac:dyDescent="0.2">
      <c r="A309" s="35"/>
      <c r="B309" s="220"/>
      <c r="C309" s="243"/>
      <c r="D309" s="183"/>
      <c r="E309" s="150"/>
      <c r="F309" s="158"/>
      <c r="G309" s="164"/>
      <c r="H309" s="150"/>
      <c r="I309" s="4" t="s">
        <v>18</v>
      </c>
      <c r="J309" s="222">
        <v>44438</v>
      </c>
      <c r="K309" s="224" t="s">
        <v>398</v>
      </c>
      <c r="L309" s="226">
        <v>23.7</v>
      </c>
      <c r="M309" s="228">
        <v>97.5</v>
      </c>
      <c r="N309" s="5">
        <v>26</v>
      </c>
      <c r="O309" s="7">
        <v>0.5</v>
      </c>
      <c r="P309" s="8" t="s">
        <v>407</v>
      </c>
      <c r="Q309" s="8" t="s">
        <v>397</v>
      </c>
      <c r="R309" s="230">
        <v>8.5</v>
      </c>
      <c r="S309" s="19">
        <v>4.51</v>
      </c>
      <c r="T309" s="11">
        <v>1</v>
      </c>
      <c r="U309" s="12">
        <v>0.7</v>
      </c>
      <c r="V309" s="13" t="s">
        <v>571</v>
      </c>
      <c r="W309" s="88">
        <v>0.78</v>
      </c>
      <c r="X309" s="15"/>
      <c r="Y309" s="16"/>
      <c r="Z309" s="13" t="s">
        <v>571</v>
      </c>
      <c r="AA309" s="88">
        <v>0.55000000000000004</v>
      </c>
      <c r="AB309" s="15"/>
      <c r="AC309" s="16"/>
      <c r="AD309" s="17"/>
      <c r="AE309" s="18"/>
    </row>
    <row r="310" spans="1:31" s="38" customFormat="1" x14ac:dyDescent="0.2">
      <c r="A310" s="35"/>
      <c r="B310" s="220"/>
      <c r="C310" s="243"/>
      <c r="D310" s="183"/>
      <c r="E310" s="150"/>
      <c r="F310" s="158"/>
      <c r="G310" s="164"/>
      <c r="H310" s="150"/>
      <c r="I310" s="4" t="s">
        <v>268</v>
      </c>
      <c r="J310" s="223"/>
      <c r="K310" s="225"/>
      <c r="L310" s="227"/>
      <c r="M310" s="229"/>
      <c r="N310" s="5">
        <v>7.1</v>
      </c>
      <c r="O310" s="7">
        <v>96.5</v>
      </c>
      <c r="P310" s="8" t="s">
        <v>434</v>
      </c>
      <c r="Q310" s="8" t="s">
        <v>397</v>
      </c>
      <c r="R310" s="231"/>
      <c r="S310" s="19">
        <v>5.71</v>
      </c>
      <c r="T310" s="11" t="s">
        <v>572</v>
      </c>
      <c r="U310" s="12">
        <v>0.2</v>
      </c>
      <c r="V310" s="13" t="s">
        <v>571</v>
      </c>
      <c r="W310" s="88">
        <v>0.8</v>
      </c>
      <c r="X310" s="15"/>
      <c r="Y310" s="16"/>
      <c r="Z310" s="13" t="s">
        <v>571</v>
      </c>
      <c r="AA310" s="88">
        <v>0.86</v>
      </c>
      <c r="AB310" s="15"/>
      <c r="AC310" s="16"/>
      <c r="AD310" s="17"/>
      <c r="AE310" s="18"/>
    </row>
    <row r="311" spans="1:31" s="38" customFormat="1" x14ac:dyDescent="0.2">
      <c r="A311" s="35"/>
      <c r="B311" s="220"/>
      <c r="C311" s="243"/>
      <c r="D311" s="183"/>
      <c r="E311" s="150"/>
      <c r="F311" s="158"/>
      <c r="G311" s="164"/>
      <c r="H311" s="150"/>
      <c r="I311" s="4" t="s">
        <v>18</v>
      </c>
      <c r="J311" s="222">
        <v>44496</v>
      </c>
      <c r="K311" s="224" t="s">
        <v>398</v>
      </c>
      <c r="L311" s="226">
        <v>15</v>
      </c>
      <c r="M311" s="228">
        <v>99</v>
      </c>
      <c r="N311" s="5">
        <v>16.5</v>
      </c>
      <c r="O311" s="7">
        <v>0.5</v>
      </c>
      <c r="P311" s="8" t="s">
        <v>407</v>
      </c>
      <c r="Q311" s="8" t="s">
        <v>397</v>
      </c>
      <c r="R311" s="230">
        <v>9.5</v>
      </c>
      <c r="S311" s="19">
        <v>4.59</v>
      </c>
      <c r="T311" s="11" t="s">
        <v>572</v>
      </c>
      <c r="U311" s="12">
        <v>0.8</v>
      </c>
      <c r="V311" s="13" t="s">
        <v>571</v>
      </c>
      <c r="W311" s="88">
        <v>0.59</v>
      </c>
      <c r="X311" s="15"/>
      <c r="Y311" s="16"/>
      <c r="Z311" s="13" t="s">
        <v>571</v>
      </c>
      <c r="AA311" s="88">
        <v>0.89</v>
      </c>
      <c r="AB311" s="15"/>
      <c r="AC311" s="16"/>
      <c r="AD311" s="17"/>
      <c r="AE311" s="18"/>
    </row>
    <row r="312" spans="1:31" s="38" customFormat="1" x14ac:dyDescent="0.2">
      <c r="A312" s="35"/>
      <c r="B312" s="220"/>
      <c r="C312" s="243"/>
      <c r="D312" s="183"/>
      <c r="E312" s="150"/>
      <c r="F312" s="158"/>
      <c r="G312" s="164"/>
      <c r="H312" s="150"/>
      <c r="I312" s="4" t="s">
        <v>268</v>
      </c>
      <c r="J312" s="223"/>
      <c r="K312" s="225"/>
      <c r="L312" s="227"/>
      <c r="M312" s="229"/>
      <c r="N312" s="5">
        <v>5.2</v>
      </c>
      <c r="O312" s="7">
        <v>98</v>
      </c>
      <c r="P312" s="8" t="s">
        <v>434</v>
      </c>
      <c r="Q312" s="8" t="s">
        <v>397</v>
      </c>
      <c r="R312" s="231"/>
      <c r="S312" s="19">
        <v>5.21</v>
      </c>
      <c r="T312" s="11" t="s">
        <v>572</v>
      </c>
      <c r="U312" s="12">
        <v>0.4</v>
      </c>
      <c r="V312" s="13" t="s">
        <v>571</v>
      </c>
      <c r="W312" s="88">
        <v>0.96</v>
      </c>
      <c r="X312" s="15"/>
      <c r="Y312" s="16"/>
      <c r="Z312" s="13" t="s">
        <v>571</v>
      </c>
      <c r="AA312" s="88">
        <v>0.96</v>
      </c>
      <c r="AB312" s="15"/>
      <c r="AC312" s="16"/>
      <c r="AD312" s="17"/>
      <c r="AE312" s="18"/>
    </row>
    <row r="313" spans="1:31" s="38" customFormat="1" x14ac:dyDescent="0.2">
      <c r="A313" s="35"/>
      <c r="B313" s="220"/>
      <c r="C313" s="243"/>
      <c r="D313" s="183"/>
      <c r="E313" s="150"/>
      <c r="F313" s="158"/>
      <c r="G313" s="164"/>
      <c r="H313" s="150"/>
      <c r="I313" s="4" t="s">
        <v>18</v>
      </c>
      <c r="J313" s="222">
        <v>44517</v>
      </c>
      <c r="K313" s="224" t="s">
        <v>402</v>
      </c>
      <c r="L313" s="226">
        <v>7.6</v>
      </c>
      <c r="M313" s="228">
        <v>99.1</v>
      </c>
      <c r="N313" s="5">
        <v>14.2</v>
      </c>
      <c r="O313" s="7">
        <v>0.5</v>
      </c>
      <c r="P313" s="8" t="s">
        <v>407</v>
      </c>
      <c r="Q313" s="8" t="s">
        <v>397</v>
      </c>
      <c r="R313" s="230">
        <v>6.5</v>
      </c>
      <c r="S313" s="19">
        <v>4.6900000000000004</v>
      </c>
      <c r="T313" s="11" t="s">
        <v>572</v>
      </c>
      <c r="U313" s="12">
        <v>1</v>
      </c>
      <c r="V313" s="13" t="s">
        <v>571</v>
      </c>
      <c r="W313" s="88">
        <v>0.77</v>
      </c>
      <c r="X313" s="15"/>
      <c r="Y313" s="16"/>
      <c r="Z313" s="13" t="s">
        <v>571</v>
      </c>
      <c r="AA313" s="88">
        <v>0.81</v>
      </c>
      <c r="AB313" s="15"/>
      <c r="AC313" s="16"/>
      <c r="AD313" s="17"/>
      <c r="AE313" s="18"/>
    </row>
    <row r="314" spans="1:31" s="38" customFormat="1" x14ac:dyDescent="0.2">
      <c r="A314" s="35"/>
      <c r="B314" s="220"/>
      <c r="C314" s="243"/>
      <c r="D314" s="183"/>
      <c r="E314" s="150"/>
      <c r="F314" s="158"/>
      <c r="G314" s="164"/>
      <c r="H314" s="150"/>
      <c r="I314" s="4" t="s">
        <v>268</v>
      </c>
      <c r="J314" s="223"/>
      <c r="K314" s="225"/>
      <c r="L314" s="227"/>
      <c r="M314" s="229"/>
      <c r="N314" s="5">
        <v>5.6</v>
      </c>
      <c r="O314" s="7">
        <v>98.1</v>
      </c>
      <c r="P314" s="8" t="s">
        <v>434</v>
      </c>
      <c r="Q314" s="8" t="s">
        <v>397</v>
      </c>
      <c r="R314" s="231"/>
      <c r="S314" s="19">
        <v>5.27</v>
      </c>
      <c r="T314" s="11" t="s">
        <v>572</v>
      </c>
      <c r="U314" s="12">
        <v>0.2</v>
      </c>
      <c r="V314" s="13" t="s">
        <v>571</v>
      </c>
      <c r="W314" s="88">
        <v>0.93</v>
      </c>
      <c r="X314" s="15"/>
      <c r="Y314" s="16"/>
      <c r="Z314" s="13" t="s">
        <v>571</v>
      </c>
      <c r="AA314" s="88">
        <v>0.78</v>
      </c>
      <c r="AB314" s="15"/>
      <c r="AC314" s="16"/>
      <c r="AD314" s="17"/>
      <c r="AE314" s="18"/>
    </row>
    <row r="315" spans="1:31" s="38" customFormat="1" x14ac:dyDescent="0.2">
      <c r="A315" s="35"/>
      <c r="B315" s="220"/>
      <c r="C315" s="243"/>
      <c r="D315" s="183"/>
      <c r="E315" s="150"/>
      <c r="F315" s="158"/>
      <c r="G315" s="164"/>
      <c r="H315" s="150"/>
      <c r="I315" s="4" t="s">
        <v>18</v>
      </c>
      <c r="J315" s="222">
        <v>44540</v>
      </c>
      <c r="K315" s="224" t="s">
        <v>398</v>
      </c>
      <c r="L315" s="226">
        <v>3</v>
      </c>
      <c r="M315" s="228">
        <v>101</v>
      </c>
      <c r="N315" s="5">
        <v>9.8000000000000007</v>
      </c>
      <c r="O315" s="7">
        <v>0.5</v>
      </c>
      <c r="P315" s="8" t="s">
        <v>407</v>
      </c>
      <c r="Q315" s="8" t="s">
        <v>397</v>
      </c>
      <c r="R315" s="230">
        <v>7</v>
      </c>
      <c r="S315" s="19">
        <v>4.9400000000000004</v>
      </c>
      <c r="T315" s="11">
        <v>1</v>
      </c>
      <c r="U315" s="12">
        <v>0.8</v>
      </c>
      <c r="V315" s="13" t="s">
        <v>571</v>
      </c>
      <c r="W315" s="88">
        <v>0.77</v>
      </c>
      <c r="X315" s="15"/>
      <c r="Y315" s="16"/>
      <c r="Z315" s="13" t="s">
        <v>571</v>
      </c>
      <c r="AA315" s="88">
        <v>0.73</v>
      </c>
      <c r="AB315" s="15"/>
      <c r="AC315" s="16"/>
      <c r="AD315" s="17"/>
      <c r="AE315" s="18"/>
    </row>
    <row r="316" spans="1:31" s="38" customFormat="1" x14ac:dyDescent="0.2">
      <c r="A316" s="35"/>
      <c r="B316" s="221"/>
      <c r="C316" s="233"/>
      <c r="D316" s="290"/>
      <c r="E316" s="151"/>
      <c r="F316" s="159"/>
      <c r="G316" s="165"/>
      <c r="H316" s="151"/>
      <c r="I316" s="21" t="s">
        <v>268</v>
      </c>
      <c r="J316" s="264"/>
      <c r="K316" s="265"/>
      <c r="L316" s="266"/>
      <c r="M316" s="267"/>
      <c r="N316" s="22">
        <v>5.4</v>
      </c>
      <c r="O316" s="24">
        <v>100</v>
      </c>
      <c r="P316" s="25" t="s">
        <v>434</v>
      </c>
      <c r="Q316" s="25" t="s">
        <v>397</v>
      </c>
      <c r="R316" s="268"/>
      <c r="S316" s="27">
        <v>5.0999999999999996</v>
      </c>
      <c r="T316" s="28" t="s">
        <v>572</v>
      </c>
      <c r="U316" s="29">
        <v>0.2</v>
      </c>
      <c r="V316" s="30" t="s">
        <v>571</v>
      </c>
      <c r="W316" s="89">
        <v>0.88</v>
      </c>
      <c r="X316" s="32"/>
      <c r="Y316" s="33"/>
      <c r="Z316" s="30" t="s">
        <v>571</v>
      </c>
      <c r="AA316" s="89">
        <v>0.8</v>
      </c>
      <c r="AB316" s="32"/>
      <c r="AC316" s="33"/>
      <c r="AD316" s="34"/>
      <c r="AE316" s="18"/>
    </row>
    <row r="317" spans="1:31" s="38" customFormat="1" x14ac:dyDescent="0.2">
      <c r="A317" s="35"/>
      <c r="B317" s="219" t="s">
        <v>42</v>
      </c>
      <c r="C317" s="245">
        <v>199</v>
      </c>
      <c r="D317" s="304" t="s">
        <v>375</v>
      </c>
      <c r="E317" s="172" t="s">
        <v>575</v>
      </c>
      <c r="F317" s="167"/>
      <c r="G317" s="169"/>
      <c r="H317" s="152" t="s">
        <v>386</v>
      </c>
      <c r="I317" s="54" t="s">
        <v>18</v>
      </c>
      <c r="J317" s="259">
        <v>44335</v>
      </c>
      <c r="K317" s="260" t="s">
        <v>398</v>
      </c>
      <c r="L317" s="261">
        <v>19</v>
      </c>
      <c r="M317" s="262">
        <v>36</v>
      </c>
      <c r="N317" s="101">
        <v>18.100000000000001</v>
      </c>
      <c r="O317" s="103">
        <v>0.5</v>
      </c>
      <c r="P317" s="104" t="s">
        <v>407</v>
      </c>
      <c r="Q317" s="104" t="s">
        <v>397</v>
      </c>
      <c r="R317" s="263">
        <v>3</v>
      </c>
      <c r="S317" s="114">
        <v>4.79</v>
      </c>
      <c r="T317" s="107" t="s">
        <v>582</v>
      </c>
      <c r="U317" s="108">
        <v>0.3</v>
      </c>
      <c r="V317" s="109" t="s">
        <v>571</v>
      </c>
      <c r="W317" s="110">
        <v>0.71</v>
      </c>
      <c r="X317" s="111"/>
      <c r="Y317" s="112"/>
      <c r="Z317" s="109" t="s">
        <v>571</v>
      </c>
      <c r="AA317" s="110">
        <v>0.72</v>
      </c>
      <c r="AB317" s="111"/>
      <c r="AC317" s="112"/>
      <c r="AD317" s="113"/>
      <c r="AE317" s="18"/>
    </row>
    <row r="318" spans="1:31" s="38" customFormat="1" x14ac:dyDescent="0.2">
      <c r="A318" s="35"/>
      <c r="B318" s="220"/>
      <c r="C318" s="243"/>
      <c r="D318" s="305"/>
      <c r="E318" s="150"/>
      <c r="F318" s="158"/>
      <c r="G318" s="164"/>
      <c r="H318" s="150"/>
      <c r="I318" s="4" t="s">
        <v>268</v>
      </c>
      <c r="J318" s="223"/>
      <c r="K318" s="225"/>
      <c r="L318" s="227"/>
      <c r="M318" s="229"/>
      <c r="N318" s="5">
        <v>7.5</v>
      </c>
      <c r="O318" s="7">
        <v>35</v>
      </c>
      <c r="P318" s="8" t="s">
        <v>434</v>
      </c>
      <c r="Q318" s="8" t="s">
        <v>397</v>
      </c>
      <c r="R318" s="231"/>
      <c r="S318" s="19">
        <v>4.74</v>
      </c>
      <c r="T318" s="11">
        <v>1</v>
      </c>
      <c r="U318" s="12">
        <v>0.6</v>
      </c>
      <c r="V318" s="13" t="s">
        <v>571</v>
      </c>
      <c r="W318" s="88">
        <v>0.57999999999999996</v>
      </c>
      <c r="X318" s="15"/>
      <c r="Y318" s="16"/>
      <c r="Z318" s="13" t="s">
        <v>571</v>
      </c>
      <c r="AA318" s="88">
        <v>0.48</v>
      </c>
      <c r="AB318" s="15"/>
      <c r="AC318" s="16"/>
      <c r="AD318" s="17"/>
      <c r="AE318" s="18"/>
    </row>
    <row r="319" spans="1:31" s="38" customFormat="1" x14ac:dyDescent="0.2">
      <c r="A319" s="35"/>
      <c r="B319" s="220"/>
      <c r="C319" s="243"/>
      <c r="D319" s="305"/>
      <c r="E319" s="150"/>
      <c r="F319" s="158"/>
      <c r="G319" s="164"/>
      <c r="H319" s="150"/>
      <c r="I319" s="4" t="s">
        <v>18</v>
      </c>
      <c r="J319" s="222">
        <v>44371</v>
      </c>
      <c r="K319" s="224" t="s">
        <v>402</v>
      </c>
      <c r="L319" s="226">
        <v>27.2</v>
      </c>
      <c r="M319" s="228">
        <v>30</v>
      </c>
      <c r="N319" s="5">
        <v>23.2</v>
      </c>
      <c r="O319" s="7">
        <v>0.5</v>
      </c>
      <c r="P319" s="8" t="s">
        <v>407</v>
      </c>
      <c r="Q319" s="8" t="s">
        <v>397</v>
      </c>
      <c r="R319" s="230">
        <v>10.1</v>
      </c>
      <c r="S319" s="19">
        <v>4.83</v>
      </c>
      <c r="T319" s="11" t="s">
        <v>582</v>
      </c>
      <c r="U319" s="12">
        <v>0.4</v>
      </c>
      <c r="V319" s="13" t="s">
        <v>571</v>
      </c>
      <c r="W319" s="88">
        <v>0.8</v>
      </c>
      <c r="X319" s="15"/>
      <c r="Y319" s="16"/>
      <c r="Z319" s="13" t="s">
        <v>571</v>
      </c>
      <c r="AA319" s="88">
        <v>0.74</v>
      </c>
      <c r="AB319" s="15"/>
      <c r="AC319" s="16"/>
      <c r="AD319" s="17"/>
      <c r="AE319" s="18"/>
    </row>
    <row r="320" spans="1:31" s="38" customFormat="1" x14ac:dyDescent="0.2">
      <c r="A320" s="35"/>
      <c r="B320" s="220"/>
      <c r="C320" s="243"/>
      <c r="D320" s="305"/>
      <c r="E320" s="150"/>
      <c r="F320" s="158"/>
      <c r="G320" s="164"/>
      <c r="H320" s="150"/>
      <c r="I320" s="4" t="s">
        <v>268</v>
      </c>
      <c r="J320" s="223"/>
      <c r="K320" s="225"/>
      <c r="L320" s="227"/>
      <c r="M320" s="229"/>
      <c r="N320" s="5">
        <v>10.199999999999999</v>
      </c>
      <c r="O320" s="7">
        <v>29</v>
      </c>
      <c r="P320" s="8" t="s">
        <v>434</v>
      </c>
      <c r="Q320" s="8" t="s">
        <v>397</v>
      </c>
      <c r="R320" s="231"/>
      <c r="S320" s="19">
        <v>4.51</v>
      </c>
      <c r="T320" s="11" t="s">
        <v>582</v>
      </c>
      <c r="U320" s="12">
        <v>0.5</v>
      </c>
      <c r="V320" s="13" t="s">
        <v>571</v>
      </c>
      <c r="W320" s="88">
        <v>0.59</v>
      </c>
      <c r="X320" s="15"/>
      <c r="Y320" s="16"/>
      <c r="Z320" s="13" t="s">
        <v>571</v>
      </c>
      <c r="AA320" s="88">
        <v>0.75</v>
      </c>
      <c r="AB320" s="15"/>
      <c r="AC320" s="16"/>
      <c r="AD320" s="17"/>
      <c r="AE320" s="18"/>
    </row>
    <row r="321" spans="1:31" s="38" customFormat="1" x14ac:dyDescent="0.2">
      <c r="A321" s="35"/>
      <c r="B321" s="220"/>
      <c r="C321" s="243"/>
      <c r="D321" s="305"/>
      <c r="E321" s="150"/>
      <c r="F321" s="158"/>
      <c r="G321" s="164"/>
      <c r="H321" s="150"/>
      <c r="I321" s="4" t="s">
        <v>18</v>
      </c>
      <c r="J321" s="222">
        <v>44438</v>
      </c>
      <c r="K321" s="224" t="s">
        <v>398</v>
      </c>
      <c r="L321" s="226">
        <v>23.8</v>
      </c>
      <c r="M321" s="228">
        <v>27.1</v>
      </c>
      <c r="N321" s="5">
        <v>26</v>
      </c>
      <c r="O321" s="7">
        <v>0.5</v>
      </c>
      <c r="P321" s="8" t="s">
        <v>407</v>
      </c>
      <c r="Q321" s="8" t="s">
        <v>397</v>
      </c>
      <c r="R321" s="230">
        <v>8.5</v>
      </c>
      <c r="S321" s="19">
        <v>4.5199999999999996</v>
      </c>
      <c r="T321" s="11" t="s">
        <v>572</v>
      </c>
      <c r="U321" s="12">
        <v>0.7</v>
      </c>
      <c r="V321" s="13" t="s">
        <v>571</v>
      </c>
      <c r="W321" s="88">
        <v>0.62</v>
      </c>
      <c r="X321" s="15"/>
      <c r="Y321" s="16"/>
      <c r="Z321" s="13" t="s">
        <v>571</v>
      </c>
      <c r="AA321" s="88">
        <v>0.81</v>
      </c>
      <c r="AB321" s="15"/>
      <c r="AC321" s="16"/>
      <c r="AD321" s="17"/>
      <c r="AE321" s="18"/>
    </row>
    <row r="322" spans="1:31" s="38" customFormat="1" x14ac:dyDescent="0.2">
      <c r="A322" s="35"/>
      <c r="B322" s="220"/>
      <c r="C322" s="243"/>
      <c r="D322" s="305"/>
      <c r="E322" s="150"/>
      <c r="F322" s="158"/>
      <c r="G322" s="164"/>
      <c r="H322" s="150"/>
      <c r="I322" s="4" t="s">
        <v>268</v>
      </c>
      <c r="J322" s="223"/>
      <c r="K322" s="225"/>
      <c r="L322" s="227"/>
      <c r="M322" s="229"/>
      <c r="N322" s="5">
        <v>11.8</v>
      </c>
      <c r="O322" s="7">
        <v>26.1</v>
      </c>
      <c r="P322" s="8" t="s">
        <v>434</v>
      </c>
      <c r="Q322" s="8" t="s">
        <v>397</v>
      </c>
      <c r="R322" s="231"/>
      <c r="S322" s="19">
        <v>4.62</v>
      </c>
      <c r="T322" s="11">
        <v>3</v>
      </c>
      <c r="U322" s="12">
        <v>0.8</v>
      </c>
      <c r="V322" s="13" t="s">
        <v>571</v>
      </c>
      <c r="W322" s="88">
        <v>0.66</v>
      </c>
      <c r="X322" s="15"/>
      <c r="Y322" s="16"/>
      <c r="Z322" s="13" t="s">
        <v>571</v>
      </c>
      <c r="AA322" s="88">
        <v>0.86</v>
      </c>
      <c r="AB322" s="15"/>
      <c r="AC322" s="16"/>
      <c r="AD322" s="17"/>
      <c r="AE322" s="18"/>
    </row>
    <row r="323" spans="1:31" s="38" customFormat="1" x14ac:dyDescent="0.2">
      <c r="A323" s="35"/>
      <c r="B323" s="220"/>
      <c r="C323" s="243"/>
      <c r="D323" s="305"/>
      <c r="E323" s="150"/>
      <c r="F323" s="158"/>
      <c r="G323" s="164"/>
      <c r="H323" s="150"/>
      <c r="I323" s="4" t="s">
        <v>18</v>
      </c>
      <c r="J323" s="222">
        <v>44496</v>
      </c>
      <c r="K323" s="224" t="s">
        <v>398</v>
      </c>
      <c r="L323" s="226">
        <v>18.600000000000001</v>
      </c>
      <c r="M323" s="228">
        <v>33.200000000000003</v>
      </c>
      <c r="N323" s="5">
        <v>16.600000000000001</v>
      </c>
      <c r="O323" s="7">
        <v>0.5</v>
      </c>
      <c r="P323" s="8" t="s">
        <v>407</v>
      </c>
      <c r="Q323" s="8" t="s">
        <v>397</v>
      </c>
      <c r="R323" s="230">
        <v>9</v>
      </c>
      <c r="S323" s="19">
        <v>4.57</v>
      </c>
      <c r="T323" s="11" t="s">
        <v>572</v>
      </c>
      <c r="U323" s="12">
        <v>0.7</v>
      </c>
      <c r="V323" s="13" t="s">
        <v>571</v>
      </c>
      <c r="W323" s="88">
        <v>0.64</v>
      </c>
      <c r="X323" s="15"/>
      <c r="Y323" s="16"/>
      <c r="Z323" s="13" t="s">
        <v>571</v>
      </c>
      <c r="AA323" s="88">
        <v>0.61</v>
      </c>
      <c r="AB323" s="15"/>
      <c r="AC323" s="16"/>
      <c r="AD323" s="17"/>
      <c r="AE323" s="18"/>
    </row>
    <row r="324" spans="1:31" s="38" customFormat="1" x14ac:dyDescent="0.2">
      <c r="A324" s="35"/>
      <c r="B324" s="220"/>
      <c r="C324" s="243"/>
      <c r="D324" s="305"/>
      <c r="E324" s="150"/>
      <c r="F324" s="158"/>
      <c r="G324" s="164"/>
      <c r="H324" s="150"/>
      <c r="I324" s="4" t="s">
        <v>268</v>
      </c>
      <c r="J324" s="223"/>
      <c r="K324" s="225"/>
      <c r="L324" s="227"/>
      <c r="M324" s="229"/>
      <c r="N324" s="5">
        <v>13.2</v>
      </c>
      <c r="O324" s="7">
        <v>32.200000000000003</v>
      </c>
      <c r="P324" s="8" t="s">
        <v>434</v>
      </c>
      <c r="Q324" s="8" t="s">
        <v>397</v>
      </c>
      <c r="R324" s="231"/>
      <c r="S324" s="19">
        <v>4.87</v>
      </c>
      <c r="T324" s="11" t="s">
        <v>572</v>
      </c>
      <c r="U324" s="12">
        <v>0.6</v>
      </c>
      <c r="V324" s="13" t="s">
        <v>571</v>
      </c>
      <c r="W324" s="88">
        <v>0.8</v>
      </c>
      <c r="X324" s="15"/>
      <c r="Y324" s="16"/>
      <c r="Z324" s="13" t="s">
        <v>571</v>
      </c>
      <c r="AA324" s="88">
        <v>0.79</v>
      </c>
      <c r="AB324" s="15"/>
      <c r="AC324" s="16"/>
      <c r="AD324" s="17"/>
      <c r="AE324" s="18"/>
    </row>
    <row r="325" spans="1:31" s="38" customFormat="1" x14ac:dyDescent="0.2">
      <c r="A325" s="35"/>
      <c r="B325" s="220"/>
      <c r="C325" s="243"/>
      <c r="D325" s="305"/>
      <c r="E325" s="150"/>
      <c r="F325" s="158"/>
      <c r="G325" s="164"/>
      <c r="H325" s="150"/>
      <c r="I325" s="4" t="s">
        <v>18</v>
      </c>
      <c r="J325" s="222">
        <v>44517</v>
      </c>
      <c r="K325" s="224" t="s">
        <v>402</v>
      </c>
      <c r="L325" s="226">
        <v>10.199999999999999</v>
      </c>
      <c r="M325" s="228">
        <v>29.7</v>
      </c>
      <c r="N325" s="5">
        <v>14.3</v>
      </c>
      <c r="O325" s="7">
        <v>0.5</v>
      </c>
      <c r="P325" s="8" t="s">
        <v>407</v>
      </c>
      <c r="Q325" s="8" t="s">
        <v>397</v>
      </c>
      <c r="R325" s="230">
        <v>7</v>
      </c>
      <c r="S325" s="19">
        <v>4.67</v>
      </c>
      <c r="T325" s="11" t="s">
        <v>572</v>
      </c>
      <c r="U325" s="12">
        <v>1</v>
      </c>
      <c r="V325" s="13" t="s">
        <v>571</v>
      </c>
      <c r="W325" s="88">
        <v>0.72</v>
      </c>
      <c r="X325" s="15"/>
      <c r="Y325" s="16"/>
      <c r="Z325" s="13" t="s">
        <v>571</v>
      </c>
      <c r="AA325" s="88">
        <v>0.69</v>
      </c>
      <c r="AB325" s="15"/>
      <c r="AC325" s="16"/>
      <c r="AD325" s="17"/>
      <c r="AE325" s="18"/>
    </row>
    <row r="326" spans="1:31" s="38" customFormat="1" x14ac:dyDescent="0.2">
      <c r="A326" s="35"/>
      <c r="B326" s="220"/>
      <c r="C326" s="243"/>
      <c r="D326" s="305"/>
      <c r="E326" s="150"/>
      <c r="F326" s="158"/>
      <c r="G326" s="164"/>
      <c r="H326" s="150"/>
      <c r="I326" s="4" t="s">
        <v>268</v>
      </c>
      <c r="J326" s="223"/>
      <c r="K326" s="225"/>
      <c r="L326" s="227"/>
      <c r="M326" s="229"/>
      <c r="N326" s="5">
        <v>12.3</v>
      </c>
      <c r="O326" s="7">
        <v>28.7</v>
      </c>
      <c r="P326" s="8" t="s">
        <v>434</v>
      </c>
      <c r="Q326" s="8" t="s">
        <v>397</v>
      </c>
      <c r="R326" s="231"/>
      <c r="S326" s="19">
        <v>5.01</v>
      </c>
      <c r="T326" s="11" t="s">
        <v>572</v>
      </c>
      <c r="U326" s="12">
        <v>0.5</v>
      </c>
      <c r="V326" s="13" t="s">
        <v>571</v>
      </c>
      <c r="W326" s="88">
        <v>0.62</v>
      </c>
      <c r="X326" s="15"/>
      <c r="Y326" s="16"/>
      <c r="Z326" s="13" t="s">
        <v>571</v>
      </c>
      <c r="AA326" s="88">
        <v>0.8</v>
      </c>
      <c r="AB326" s="15"/>
      <c r="AC326" s="16"/>
      <c r="AD326" s="17"/>
      <c r="AE326" s="18"/>
    </row>
    <row r="327" spans="1:31" s="38" customFormat="1" x14ac:dyDescent="0.2">
      <c r="A327" s="35"/>
      <c r="B327" s="220"/>
      <c r="C327" s="243"/>
      <c r="D327" s="305"/>
      <c r="E327" s="150"/>
      <c r="F327" s="158"/>
      <c r="G327" s="164"/>
      <c r="H327" s="150"/>
      <c r="I327" s="4" t="s">
        <v>18</v>
      </c>
      <c r="J327" s="222">
        <v>44540</v>
      </c>
      <c r="K327" s="224" t="s">
        <v>398</v>
      </c>
      <c r="L327" s="226">
        <v>3.2</v>
      </c>
      <c r="M327" s="228">
        <v>33.799999999999997</v>
      </c>
      <c r="N327" s="5">
        <v>9.6999999999999993</v>
      </c>
      <c r="O327" s="7">
        <v>0.5</v>
      </c>
      <c r="P327" s="8" t="s">
        <v>407</v>
      </c>
      <c r="Q327" s="8" t="s">
        <v>397</v>
      </c>
      <c r="R327" s="230">
        <v>7.2</v>
      </c>
      <c r="S327" s="19">
        <v>4.9000000000000004</v>
      </c>
      <c r="T327" s="11" t="s">
        <v>572</v>
      </c>
      <c r="U327" s="12">
        <v>0.8</v>
      </c>
      <c r="V327" s="13" t="s">
        <v>571</v>
      </c>
      <c r="W327" s="88">
        <v>0.79</v>
      </c>
      <c r="X327" s="15"/>
      <c r="Y327" s="16"/>
      <c r="Z327" s="13" t="s">
        <v>571</v>
      </c>
      <c r="AA327" s="88">
        <v>0.64</v>
      </c>
      <c r="AB327" s="15"/>
      <c r="AC327" s="16"/>
      <c r="AD327" s="17"/>
      <c r="AE327" s="18"/>
    </row>
    <row r="328" spans="1:31" s="38" customFormat="1" x14ac:dyDescent="0.2">
      <c r="A328" s="35"/>
      <c r="B328" s="220"/>
      <c r="C328" s="243"/>
      <c r="D328" s="305"/>
      <c r="E328" s="150"/>
      <c r="F328" s="158"/>
      <c r="G328" s="164"/>
      <c r="H328" s="150"/>
      <c r="I328" s="4" t="s">
        <v>268</v>
      </c>
      <c r="J328" s="223"/>
      <c r="K328" s="225"/>
      <c r="L328" s="227"/>
      <c r="M328" s="229"/>
      <c r="N328" s="5">
        <v>10.1</v>
      </c>
      <c r="O328" s="7">
        <v>32.799999999999997</v>
      </c>
      <c r="P328" s="8" t="s">
        <v>434</v>
      </c>
      <c r="Q328" s="8" t="s">
        <v>397</v>
      </c>
      <c r="R328" s="231"/>
      <c r="S328" s="19">
        <v>4.97</v>
      </c>
      <c r="T328" s="11" t="s">
        <v>572</v>
      </c>
      <c r="U328" s="12">
        <v>0.8</v>
      </c>
      <c r="V328" s="13" t="s">
        <v>571</v>
      </c>
      <c r="W328" s="88">
        <v>0.87</v>
      </c>
      <c r="X328" s="15"/>
      <c r="Y328" s="16"/>
      <c r="Z328" s="13" t="s">
        <v>571</v>
      </c>
      <c r="AA328" s="88">
        <v>0.85</v>
      </c>
      <c r="AB328" s="15"/>
      <c r="AC328" s="16"/>
      <c r="AD328" s="17"/>
      <c r="AE328" s="18"/>
    </row>
    <row r="329" spans="1:31" s="38" customFormat="1" x14ac:dyDescent="0.2">
      <c r="A329" s="35"/>
      <c r="B329" s="220"/>
      <c r="C329" s="243">
        <v>200</v>
      </c>
      <c r="D329" s="305"/>
      <c r="E329" s="150" t="s">
        <v>378</v>
      </c>
      <c r="F329" s="158"/>
      <c r="G329" s="164"/>
      <c r="H329" s="150" t="s">
        <v>386</v>
      </c>
      <c r="I329" s="4" t="s">
        <v>18</v>
      </c>
      <c r="J329" s="222">
        <v>44335</v>
      </c>
      <c r="K329" s="224" t="s">
        <v>398</v>
      </c>
      <c r="L329" s="226">
        <v>19</v>
      </c>
      <c r="M329" s="228">
        <v>18</v>
      </c>
      <c r="N329" s="5">
        <v>18.3</v>
      </c>
      <c r="O329" s="7">
        <v>0.5</v>
      </c>
      <c r="P329" s="8" t="s">
        <v>407</v>
      </c>
      <c r="Q329" s="8" t="s">
        <v>397</v>
      </c>
      <c r="R329" s="230">
        <v>5.0999999999999996</v>
      </c>
      <c r="S329" s="19">
        <v>4.67</v>
      </c>
      <c r="T329" s="11" t="s">
        <v>582</v>
      </c>
      <c r="U329" s="12">
        <v>0.4</v>
      </c>
      <c r="V329" s="13" t="s">
        <v>571</v>
      </c>
      <c r="W329" s="88">
        <v>0.71</v>
      </c>
      <c r="X329" s="15"/>
      <c r="Y329" s="16"/>
      <c r="Z329" s="13" t="s">
        <v>571</v>
      </c>
      <c r="AA329" s="88">
        <v>0.59</v>
      </c>
      <c r="AB329" s="15"/>
      <c r="AC329" s="16"/>
      <c r="AD329" s="17"/>
      <c r="AE329" s="18"/>
    </row>
    <row r="330" spans="1:31" s="38" customFormat="1" x14ac:dyDescent="0.2">
      <c r="A330" s="35"/>
      <c r="B330" s="220"/>
      <c r="C330" s="243"/>
      <c r="D330" s="305"/>
      <c r="E330" s="150"/>
      <c r="F330" s="158"/>
      <c r="G330" s="164"/>
      <c r="H330" s="150"/>
      <c r="I330" s="4" t="s">
        <v>268</v>
      </c>
      <c r="J330" s="223"/>
      <c r="K330" s="225"/>
      <c r="L330" s="227"/>
      <c r="M330" s="229"/>
      <c r="N330" s="5">
        <v>9.6</v>
      </c>
      <c r="O330" s="7">
        <v>17</v>
      </c>
      <c r="P330" s="8" t="s">
        <v>434</v>
      </c>
      <c r="Q330" s="8" t="s">
        <v>397</v>
      </c>
      <c r="R330" s="231"/>
      <c r="S330" s="19">
        <v>4.63</v>
      </c>
      <c r="T330" s="11">
        <v>1</v>
      </c>
      <c r="U330" s="12">
        <v>0.9</v>
      </c>
      <c r="V330" s="13" t="s">
        <v>571</v>
      </c>
      <c r="W330" s="88">
        <v>0.91</v>
      </c>
      <c r="X330" s="15"/>
      <c r="Y330" s="16"/>
      <c r="Z330" s="13" t="s">
        <v>571</v>
      </c>
      <c r="AA330" s="88">
        <v>0.82</v>
      </c>
      <c r="AB330" s="15"/>
      <c r="AC330" s="16"/>
      <c r="AD330" s="17"/>
      <c r="AE330" s="18"/>
    </row>
    <row r="331" spans="1:31" s="38" customFormat="1" x14ac:dyDescent="0.2">
      <c r="A331" s="35"/>
      <c r="B331" s="220"/>
      <c r="C331" s="243"/>
      <c r="D331" s="305"/>
      <c r="E331" s="150"/>
      <c r="F331" s="158"/>
      <c r="G331" s="164"/>
      <c r="H331" s="150"/>
      <c r="I331" s="4" t="s">
        <v>18</v>
      </c>
      <c r="J331" s="222">
        <v>44371</v>
      </c>
      <c r="K331" s="224" t="s">
        <v>402</v>
      </c>
      <c r="L331" s="226">
        <v>24.6</v>
      </c>
      <c r="M331" s="228">
        <v>24.8</v>
      </c>
      <c r="N331" s="5">
        <v>23</v>
      </c>
      <c r="O331" s="7">
        <v>0.5</v>
      </c>
      <c r="P331" s="8" t="s">
        <v>407</v>
      </c>
      <c r="Q331" s="8" t="s">
        <v>397</v>
      </c>
      <c r="R331" s="230">
        <v>10</v>
      </c>
      <c r="S331" s="19">
        <v>4.5999999999999996</v>
      </c>
      <c r="T331" s="11" t="s">
        <v>582</v>
      </c>
      <c r="U331" s="12">
        <v>0.4</v>
      </c>
      <c r="V331" s="13" t="s">
        <v>571</v>
      </c>
      <c r="W331" s="88">
        <v>0.63</v>
      </c>
      <c r="X331" s="15"/>
      <c r="Y331" s="16"/>
      <c r="Z331" s="13" t="s">
        <v>571</v>
      </c>
      <c r="AA331" s="88">
        <v>0.72</v>
      </c>
      <c r="AB331" s="15"/>
      <c r="AC331" s="16"/>
      <c r="AD331" s="17"/>
      <c r="AE331" s="18"/>
    </row>
    <row r="332" spans="1:31" s="38" customFormat="1" x14ac:dyDescent="0.2">
      <c r="A332" s="35"/>
      <c r="B332" s="220"/>
      <c r="C332" s="243"/>
      <c r="D332" s="305"/>
      <c r="E332" s="150"/>
      <c r="F332" s="158"/>
      <c r="G332" s="164"/>
      <c r="H332" s="150"/>
      <c r="I332" s="4" t="s">
        <v>268</v>
      </c>
      <c r="J332" s="223"/>
      <c r="K332" s="225"/>
      <c r="L332" s="227"/>
      <c r="M332" s="229"/>
      <c r="N332" s="5">
        <v>13</v>
      </c>
      <c r="O332" s="7">
        <v>23.8</v>
      </c>
      <c r="P332" s="8" t="s">
        <v>434</v>
      </c>
      <c r="Q332" s="8" t="s">
        <v>397</v>
      </c>
      <c r="R332" s="231"/>
      <c r="S332" s="19">
        <v>4.7699999999999996</v>
      </c>
      <c r="T332" s="11" t="s">
        <v>582</v>
      </c>
      <c r="U332" s="12">
        <v>0.7</v>
      </c>
      <c r="V332" s="13" t="s">
        <v>571</v>
      </c>
      <c r="W332" s="88">
        <v>0.72</v>
      </c>
      <c r="X332" s="15"/>
      <c r="Y332" s="16"/>
      <c r="Z332" s="13" t="s">
        <v>571</v>
      </c>
      <c r="AA332" s="88">
        <v>0.71</v>
      </c>
      <c r="AB332" s="15"/>
      <c r="AC332" s="16"/>
      <c r="AD332" s="17"/>
      <c r="AE332" s="18"/>
    </row>
    <row r="333" spans="1:31" s="38" customFormat="1" x14ac:dyDescent="0.2">
      <c r="A333" s="35"/>
      <c r="B333" s="220"/>
      <c r="C333" s="243"/>
      <c r="D333" s="305"/>
      <c r="E333" s="150"/>
      <c r="F333" s="158"/>
      <c r="G333" s="164"/>
      <c r="H333" s="150"/>
      <c r="I333" s="4" t="s">
        <v>18</v>
      </c>
      <c r="J333" s="222">
        <v>44438</v>
      </c>
      <c r="K333" s="224" t="s">
        <v>395</v>
      </c>
      <c r="L333" s="226">
        <v>23.6</v>
      </c>
      <c r="M333" s="228">
        <v>25.2</v>
      </c>
      <c r="N333" s="5">
        <v>26.1</v>
      </c>
      <c r="O333" s="7">
        <v>0.5</v>
      </c>
      <c r="P333" s="8" t="s">
        <v>407</v>
      </c>
      <c r="Q333" s="8" t="s">
        <v>397</v>
      </c>
      <c r="R333" s="230">
        <v>7.5</v>
      </c>
      <c r="S333" s="19">
        <v>4.51</v>
      </c>
      <c r="T333" s="11">
        <v>1</v>
      </c>
      <c r="U333" s="12">
        <v>0.8</v>
      </c>
      <c r="V333" s="13" t="s">
        <v>571</v>
      </c>
      <c r="W333" s="88">
        <v>0.77</v>
      </c>
      <c r="X333" s="15"/>
      <c r="Y333" s="16"/>
      <c r="Z333" s="13" t="s">
        <v>571</v>
      </c>
      <c r="AA333" s="88">
        <v>0.72</v>
      </c>
      <c r="AB333" s="15"/>
      <c r="AC333" s="16"/>
      <c r="AD333" s="17"/>
      <c r="AE333" s="18"/>
    </row>
    <row r="334" spans="1:31" s="38" customFormat="1" x14ac:dyDescent="0.2">
      <c r="A334" s="35"/>
      <c r="B334" s="220"/>
      <c r="C334" s="243"/>
      <c r="D334" s="305"/>
      <c r="E334" s="150"/>
      <c r="F334" s="158"/>
      <c r="G334" s="164"/>
      <c r="H334" s="150"/>
      <c r="I334" s="4" t="s">
        <v>268</v>
      </c>
      <c r="J334" s="223"/>
      <c r="K334" s="225"/>
      <c r="L334" s="227"/>
      <c r="M334" s="229"/>
      <c r="N334" s="5">
        <v>12.1</v>
      </c>
      <c r="O334" s="7">
        <v>24.2</v>
      </c>
      <c r="P334" s="8" t="s">
        <v>434</v>
      </c>
      <c r="Q334" s="8" t="s">
        <v>397</v>
      </c>
      <c r="R334" s="231"/>
      <c r="S334" s="19">
        <v>4.5999999999999996</v>
      </c>
      <c r="T334" s="11" t="s">
        <v>572</v>
      </c>
      <c r="U334" s="12">
        <v>0.3</v>
      </c>
      <c r="V334" s="13" t="s">
        <v>571</v>
      </c>
      <c r="W334" s="88">
        <v>0.88</v>
      </c>
      <c r="X334" s="15"/>
      <c r="Y334" s="16"/>
      <c r="Z334" s="13" t="s">
        <v>571</v>
      </c>
      <c r="AA334" s="88">
        <v>0.65</v>
      </c>
      <c r="AB334" s="15"/>
      <c r="AC334" s="16"/>
      <c r="AD334" s="17"/>
      <c r="AE334" s="18"/>
    </row>
    <row r="335" spans="1:31" s="38" customFormat="1" x14ac:dyDescent="0.2">
      <c r="A335" s="35"/>
      <c r="B335" s="220"/>
      <c r="C335" s="243"/>
      <c r="D335" s="305"/>
      <c r="E335" s="150"/>
      <c r="F335" s="158"/>
      <c r="G335" s="164"/>
      <c r="H335" s="150"/>
      <c r="I335" s="4" t="s">
        <v>18</v>
      </c>
      <c r="J335" s="222">
        <v>44496</v>
      </c>
      <c r="K335" s="224" t="s">
        <v>398</v>
      </c>
      <c r="L335" s="226">
        <v>17.7</v>
      </c>
      <c r="M335" s="228">
        <v>26.6</v>
      </c>
      <c r="N335" s="5">
        <v>16.600000000000001</v>
      </c>
      <c r="O335" s="7">
        <v>0.5</v>
      </c>
      <c r="P335" s="8" t="s">
        <v>407</v>
      </c>
      <c r="Q335" s="8" t="s">
        <v>397</v>
      </c>
      <c r="R335" s="230">
        <v>9</v>
      </c>
      <c r="S335" s="19">
        <v>4.58</v>
      </c>
      <c r="T335" s="11" t="s">
        <v>572</v>
      </c>
      <c r="U335" s="12">
        <v>0.8</v>
      </c>
      <c r="V335" s="13" t="s">
        <v>571</v>
      </c>
      <c r="W335" s="88">
        <v>0.8</v>
      </c>
      <c r="X335" s="15"/>
      <c r="Y335" s="16"/>
      <c r="Z335" s="13" t="s">
        <v>571</v>
      </c>
      <c r="AA335" s="88">
        <v>0.74</v>
      </c>
      <c r="AB335" s="15"/>
      <c r="AC335" s="16"/>
      <c r="AD335" s="17"/>
      <c r="AE335" s="18"/>
    </row>
    <row r="336" spans="1:31" s="38" customFormat="1" x14ac:dyDescent="0.2">
      <c r="A336" s="35"/>
      <c r="B336" s="220"/>
      <c r="C336" s="243"/>
      <c r="D336" s="305"/>
      <c r="E336" s="150"/>
      <c r="F336" s="158"/>
      <c r="G336" s="164"/>
      <c r="H336" s="150"/>
      <c r="I336" s="4" t="s">
        <v>268</v>
      </c>
      <c r="J336" s="223"/>
      <c r="K336" s="225"/>
      <c r="L336" s="227"/>
      <c r="M336" s="229"/>
      <c r="N336" s="5">
        <v>12.9</v>
      </c>
      <c r="O336" s="7">
        <v>25.6</v>
      </c>
      <c r="P336" s="8" t="s">
        <v>434</v>
      </c>
      <c r="Q336" s="8" t="s">
        <v>397</v>
      </c>
      <c r="R336" s="231"/>
      <c r="S336" s="19">
        <v>4.88</v>
      </c>
      <c r="T336" s="11" t="s">
        <v>572</v>
      </c>
      <c r="U336" s="12">
        <v>0.6</v>
      </c>
      <c r="V336" s="13" t="s">
        <v>571</v>
      </c>
      <c r="W336" s="88">
        <v>0.83</v>
      </c>
      <c r="X336" s="15"/>
      <c r="Y336" s="16"/>
      <c r="Z336" s="13" t="s">
        <v>571</v>
      </c>
      <c r="AA336" s="88">
        <v>0.9</v>
      </c>
      <c r="AB336" s="15"/>
      <c r="AC336" s="16"/>
      <c r="AD336" s="17"/>
      <c r="AE336" s="18"/>
    </row>
    <row r="337" spans="1:31" s="38" customFormat="1" x14ac:dyDescent="0.2">
      <c r="A337" s="35"/>
      <c r="B337" s="220"/>
      <c r="C337" s="243"/>
      <c r="D337" s="305"/>
      <c r="E337" s="150"/>
      <c r="F337" s="158"/>
      <c r="G337" s="164"/>
      <c r="H337" s="150"/>
      <c r="I337" s="4" t="s">
        <v>18</v>
      </c>
      <c r="J337" s="222">
        <v>44517</v>
      </c>
      <c r="K337" s="224" t="s">
        <v>402</v>
      </c>
      <c r="L337" s="226">
        <v>11.5</v>
      </c>
      <c r="M337" s="228">
        <v>22.4</v>
      </c>
      <c r="N337" s="5">
        <v>14.4</v>
      </c>
      <c r="O337" s="7">
        <v>0.5</v>
      </c>
      <c r="P337" s="8" t="s">
        <v>407</v>
      </c>
      <c r="Q337" s="8" t="s">
        <v>397</v>
      </c>
      <c r="R337" s="230">
        <v>7.5</v>
      </c>
      <c r="S337" s="19">
        <v>4.66</v>
      </c>
      <c r="T337" s="11" t="s">
        <v>572</v>
      </c>
      <c r="U337" s="12">
        <v>0.9</v>
      </c>
      <c r="V337" s="13" t="s">
        <v>571</v>
      </c>
      <c r="W337" s="88">
        <v>0.85</v>
      </c>
      <c r="X337" s="15"/>
      <c r="Y337" s="16"/>
      <c r="Z337" s="13" t="s">
        <v>571</v>
      </c>
      <c r="AA337" s="88">
        <v>0.69</v>
      </c>
      <c r="AB337" s="15"/>
      <c r="AC337" s="16"/>
      <c r="AD337" s="17"/>
      <c r="AE337" s="18"/>
    </row>
    <row r="338" spans="1:31" s="38" customFormat="1" x14ac:dyDescent="0.2">
      <c r="A338" s="35"/>
      <c r="B338" s="220"/>
      <c r="C338" s="243"/>
      <c r="D338" s="305"/>
      <c r="E338" s="150"/>
      <c r="F338" s="158"/>
      <c r="G338" s="164"/>
      <c r="H338" s="150"/>
      <c r="I338" s="4" t="s">
        <v>268</v>
      </c>
      <c r="J338" s="223"/>
      <c r="K338" s="225"/>
      <c r="L338" s="227"/>
      <c r="M338" s="229"/>
      <c r="N338" s="5">
        <v>14.2</v>
      </c>
      <c r="O338" s="7">
        <v>21.4</v>
      </c>
      <c r="P338" s="8" t="s">
        <v>434</v>
      </c>
      <c r="Q338" s="8" t="s">
        <v>397</v>
      </c>
      <c r="R338" s="231"/>
      <c r="S338" s="19">
        <v>4.71</v>
      </c>
      <c r="T338" s="11" t="s">
        <v>572</v>
      </c>
      <c r="U338" s="12">
        <v>1</v>
      </c>
      <c r="V338" s="13" t="s">
        <v>571</v>
      </c>
      <c r="W338" s="88">
        <v>0.64</v>
      </c>
      <c r="X338" s="15"/>
      <c r="Y338" s="16"/>
      <c r="Z338" s="13" t="s">
        <v>571</v>
      </c>
      <c r="AA338" s="88">
        <v>0.54</v>
      </c>
      <c r="AB338" s="15"/>
      <c r="AC338" s="16"/>
      <c r="AD338" s="17"/>
      <c r="AE338" s="18"/>
    </row>
    <row r="339" spans="1:31" s="38" customFormat="1" x14ac:dyDescent="0.2">
      <c r="A339" s="35"/>
      <c r="B339" s="220"/>
      <c r="C339" s="243"/>
      <c r="D339" s="305"/>
      <c r="E339" s="150"/>
      <c r="F339" s="158"/>
      <c r="G339" s="164"/>
      <c r="H339" s="150"/>
      <c r="I339" s="4" t="s">
        <v>18</v>
      </c>
      <c r="J339" s="222">
        <v>44540</v>
      </c>
      <c r="K339" s="224" t="s">
        <v>398</v>
      </c>
      <c r="L339" s="226">
        <v>3.2</v>
      </c>
      <c r="M339" s="228">
        <v>22.3</v>
      </c>
      <c r="N339" s="5">
        <v>9.6999999999999993</v>
      </c>
      <c r="O339" s="7">
        <v>0.5</v>
      </c>
      <c r="P339" s="8" t="s">
        <v>407</v>
      </c>
      <c r="Q339" s="8" t="s">
        <v>397</v>
      </c>
      <c r="R339" s="230">
        <v>7</v>
      </c>
      <c r="S339" s="19">
        <v>4.95</v>
      </c>
      <c r="T339" s="11" t="s">
        <v>572</v>
      </c>
      <c r="U339" s="12">
        <v>0.9</v>
      </c>
      <c r="V339" s="13" t="s">
        <v>571</v>
      </c>
      <c r="W339" s="88">
        <v>0.55000000000000004</v>
      </c>
      <c r="X339" s="15"/>
      <c r="Y339" s="16"/>
      <c r="Z339" s="13" t="s">
        <v>571</v>
      </c>
      <c r="AA339" s="88">
        <v>0.6</v>
      </c>
      <c r="AB339" s="15"/>
      <c r="AC339" s="16"/>
      <c r="AD339" s="17"/>
      <c r="AE339" s="18"/>
    </row>
    <row r="340" spans="1:31" s="38" customFormat="1" x14ac:dyDescent="0.2">
      <c r="A340" s="35"/>
      <c r="B340" s="220"/>
      <c r="C340" s="243"/>
      <c r="D340" s="289"/>
      <c r="E340" s="150"/>
      <c r="F340" s="158"/>
      <c r="G340" s="164"/>
      <c r="H340" s="150"/>
      <c r="I340" s="4" t="s">
        <v>268</v>
      </c>
      <c r="J340" s="223"/>
      <c r="K340" s="225"/>
      <c r="L340" s="227"/>
      <c r="M340" s="229"/>
      <c r="N340" s="5">
        <v>10.3</v>
      </c>
      <c r="O340" s="7">
        <v>21.3</v>
      </c>
      <c r="P340" s="8" t="s">
        <v>434</v>
      </c>
      <c r="Q340" s="8" t="s">
        <v>397</v>
      </c>
      <c r="R340" s="231"/>
      <c r="S340" s="19">
        <v>4.9400000000000004</v>
      </c>
      <c r="T340" s="11" t="s">
        <v>572</v>
      </c>
      <c r="U340" s="12">
        <v>0.7</v>
      </c>
      <c r="V340" s="13" t="s">
        <v>571</v>
      </c>
      <c r="W340" s="88">
        <v>0.82</v>
      </c>
      <c r="X340" s="15"/>
      <c r="Y340" s="16"/>
      <c r="Z340" s="13" t="s">
        <v>571</v>
      </c>
      <c r="AA340" s="88">
        <v>0.69</v>
      </c>
      <c r="AB340" s="15"/>
      <c r="AC340" s="16"/>
      <c r="AD340" s="17"/>
      <c r="AE340" s="18"/>
    </row>
    <row r="341" spans="1:31" s="38" customFormat="1" x14ac:dyDescent="0.2">
      <c r="A341" s="35"/>
      <c r="B341" s="220"/>
      <c r="C341" s="243">
        <v>201</v>
      </c>
      <c r="D341" s="183" t="s">
        <v>356</v>
      </c>
      <c r="E341" s="150" t="s">
        <v>379</v>
      </c>
      <c r="F341" s="158"/>
      <c r="G341" s="164"/>
      <c r="H341" s="150" t="s">
        <v>380</v>
      </c>
      <c r="I341" s="4" t="s">
        <v>18</v>
      </c>
      <c r="J341" s="222">
        <v>44333</v>
      </c>
      <c r="K341" s="224" t="s">
        <v>398</v>
      </c>
      <c r="L341" s="226">
        <v>25.4</v>
      </c>
      <c r="M341" s="228">
        <v>5</v>
      </c>
      <c r="N341" s="5">
        <v>21.1</v>
      </c>
      <c r="O341" s="7">
        <v>0.5</v>
      </c>
      <c r="P341" s="8" t="s">
        <v>438</v>
      </c>
      <c r="Q341" s="8" t="s">
        <v>397</v>
      </c>
      <c r="R341" s="230">
        <v>3.5</v>
      </c>
      <c r="S341" s="19">
        <v>4.41</v>
      </c>
      <c r="T341" s="11">
        <v>1</v>
      </c>
      <c r="U341" s="12">
        <v>1.3</v>
      </c>
      <c r="V341" s="13" t="s">
        <v>571</v>
      </c>
      <c r="W341" s="88">
        <v>0.73</v>
      </c>
      <c r="X341" s="15"/>
      <c r="Y341" s="16"/>
      <c r="Z341" s="13" t="s">
        <v>571</v>
      </c>
      <c r="AA341" s="88">
        <v>0.68</v>
      </c>
      <c r="AB341" s="15"/>
      <c r="AC341" s="16"/>
      <c r="AD341" s="17"/>
      <c r="AE341" s="18"/>
    </row>
    <row r="342" spans="1:31" s="38" customFormat="1" x14ac:dyDescent="0.2">
      <c r="A342" s="35"/>
      <c r="B342" s="220"/>
      <c r="C342" s="243"/>
      <c r="D342" s="183"/>
      <c r="E342" s="150"/>
      <c r="F342" s="158"/>
      <c r="G342" s="164"/>
      <c r="H342" s="150"/>
      <c r="I342" s="4" t="s">
        <v>268</v>
      </c>
      <c r="J342" s="223"/>
      <c r="K342" s="225"/>
      <c r="L342" s="227"/>
      <c r="M342" s="229"/>
      <c r="N342" s="5">
        <v>19</v>
      </c>
      <c r="O342" s="7">
        <v>4</v>
      </c>
      <c r="P342" s="8" t="s">
        <v>434</v>
      </c>
      <c r="Q342" s="8" t="s">
        <v>397</v>
      </c>
      <c r="R342" s="231"/>
      <c r="S342" s="19">
        <v>4.49</v>
      </c>
      <c r="T342" s="11" t="s">
        <v>582</v>
      </c>
      <c r="U342" s="12">
        <v>0.4</v>
      </c>
      <c r="V342" s="13" t="s">
        <v>571</v>
      </c>
      <c r="W342" s="88">
        <v>0.52</v>
      </c>
      <c r="X342" s="15"/>
      <c r="Y342" s="16"/>
      <c r="Z342" s="13" t="s">
        <v>571</v>
      </c>
      <c r="AA342" s="88">
        <v>0.61</v>
      </c>
      <c r="AB342" s="15"/>
      <c r="AC342" s="16"/>
      <c r="AD342" s="17"/>
      <c r="AE342" s="18"/>
    </row>
    <row r="343" spans="1:31" s="38" customFormat="1" x14ac:dyDescent="0.2">
      <c r="A343" s="35"/>
      <c r="B343" s="220"/>
      <c r="C343" s="243"/>
      <c r="D343" s="183"/>
      <c r="E343" s="150"/>
      <c r="F343" s="158"/>
      <c r="G343" s="164"/>
      <c r="H343" s="150"/>
      <c r="I343" s="4" t="s">
        <v>18</v>
      </c>
      <c r="J343" s="222">
        <v>44358</v>
      </c>
      <c r="K343" s="224" t="s">
        <v>402</v>
      </c>
      <c r="L343" s="226">
        <v>21.4</v>
      </c>
      <c r="M343" s="228">
        <v>0.8</v>
      </c>
      <c r="N343" s="5">
        <v>20.5</v>
      </c>
      <c r="O343" s="7">
        <v>0</v>
      </c>
      <c r="P343" s="8" t="s">
        <v>438</v>
      </c>
      <c r="Q343" s="8" t="s">
        <v>397</v>
      </c>
      <c r="R343" s="230" t="s">
        <v>456</v>
      </c>
      <c r="S343" s="19">
        <v>4.49</v>
      </c>
      <c r="T343" s="11">
        <v>3</v>
      </c>
      <c r="U343" s="12">
        <v>2.5</v>
      </c>
      <c r="V343" s="13" t="s">
        <v>571</v>
      </c>
      <c r="W343" s="88">
        <v>0.82</v>
      </c>
      <c r="X343" s="15"/>
      <c r="Y343" s="16"/>
      <c r="Z343" s="13" t="s">
        <v>571</v>
      </c>
      <c r="AA343" s="88">
        <v>0.74</v>
      </c>
      <c r="AB343" s="15"/>
      <c r="AC343" s="16"/>
      <c r="AD343" s="17"/>
      <c r="AE343" s="18"/>
    </row>
    <row r="344" spans="1:31" s="38" customFormat="1" x14ac:dyDescent="0.2">
      <c r="A344" s="35"/>
      <c r="B344" s="220"/>
      <c r="C344" s="243"/>
      <c r="D344" s="183"/>
      <c r="E344" s="150"/>
      <c r="F344" s="158"/>
      <c r="G344" s="164"/>
      <c r="H344" s="150"/>
      <c r="I344" s="4" t="s">
        <v>268</v>
      </c>
      <c r="J344" s="223"/>
      <c r="K344" s="225"/>
      <c r="L344" s="227"/>
      <c r="M344" s="229"/>
      <c r="N344" s="5" t="s">
        <v>434</v>
      </c>
      <c r="O344" s="7" t="s">
        <v>434</v>
      </c>
      <c r="P344" s="8" t="s">
        <v>434</v>
      </c>
      <c r="Q344" s="8" t="s">
        <v>434</v>
      </c>
      <c r="R344" s="231"/>
      <c r="S344" s="19" t="s">
        <v>434</v>
      </c>
      <c r="T344" s="11" t="s">
        <v>583</v>
      </c>
      <c r="U344" s="12" t="s">
        <v>583</v>
      </c>
      <c r="V344" s="13"/>
      <c r="W344" s="88" t="s">
        <v>434</v>
      </c>
      <c r="X344" s="15"/>
      <c r="Y344" s="16"/>
      <c r="Z344" s="13"/>
      <c r="AA344" s="88" t="s">
        <v>434</v>
      </c>
      <c r="AB344" s="15"/>
      <c r="AC344" s="16"/>
      <c r="AD344" s="17" t="s">
        <v>448</v>
      </c>
      <c r="AE344" s="18"/>
    </row>
    <row r="345" spans="1:31" s="38" customFormat="1" x14ac:dyDescent="0.2">
      <c r="A345" s="35"/>
      <c r="B345" s="220"/>
      <c r="C345" s="243"/>
      <c r="D345" s="183"/>
      <c r="E345" s="150"/>
      <c r="F345" s="158"/>
      <c r="G345" s="164"/>
      <c r="H345" s="150"/>
      <c r="I345" s="4" t="s">
        <v>18</v>
      </c>
      <c r="J345" s="222">
        <v>44414</v>
      </c>
      <c r="K345" s="224" t="s">
        <v>402</v>
      </c>
      <c r="L345" s="226">
        <v>29.4</v>
      </c>
      <c r="M345" s="228">
        <v>1.4</v>
      </c>
      <c r="N345" s="5">
        <v>30.1</v>
      </c>
      <c r="O345" s="7">
        <v>0</v>
      </c>
      <c r="P345" s="8" t="s">
        <v>401</v>
      </c>
      <c r="Q345" s="8" t="s">
        <v>397</v>
      </c>
      <c r="R345" s="230" t="s">
        <v>464</v>
      </c>
      <c r="S345" s="19">
        <v>4.7699999999999996</v>
      </c>
      <c r="T345" s="11">
        <v>1</v>
      </c>
      <c r="U345" s="12">
        <v>1.6</v>
      </c>
      <c r="V345" s="13" t="s">
        <v>571</v>
      </c>
      <c r="W345" s="88">
        <v>0.63</v>
      </c>
      <c r="X345" s="15"/>
      <c r="Y345" s="16"/>
      <c r="Z345" s="13" t="s">
        <v>571</v>
      </c>
      <c r="AA345" s="88">
        <v>0.62</v>
      </c>
      <c r="AB345" s="15"/>
      <c r="AC345" s="16"/>
      <c r="AD345" s="17"/>
      <c r="AE345" s="18"/>
    </row>
    <row r="346" spans="1:31" s="38" customFormat="1" x14ac:dyDescent="0.2">
      <c r="A346" s="35"/>
      <c r="B346" s="220"/>
      <c r="C346" s="243"/>
      <c r="D346" s="183"/>
      <c r="E346" s="150"/>
      <c r="F346" s="158"/>
      <c r="G346" s="164"/>
      <c r="H346" s="150"/>
      <c r="I346" s="4" t="s">
        <v>268</v>
      </c>
      <c r="J346" s="223"/>
      <c r="K346" s="225"/>
      <c r="L346" s="227"/>
      <c r="M346" s="229"/>
      <c r="N346" s="5" t="s">
        <v>434</v>
      </c>
      <c r="O346" s="7" t="s">
        <v>434</v>
      </c>
      <c r="P346" s="8" t="s">
        <v>434</v>
      </c>
      <c r="Q346" s="8" t="s">
        <v>434</v>
      </c>
      <c r="R346" s="231"/>
      <c r="S346" s="19" t="s">
        <v>434</v>
      </c>
      <c r="T346" s="11" t="s">
        <v>583</v>
      </c>
      <c r="U346" s="12" t="s">
        <v>583</v>
      </c>
      <c r="V346" s="13"/>
      <c r="W346" s="88" t="s">
        <v>434</v>
      </c>
      <c r="X346" s="15"/>
      <c r="Y346" s="16"/>
      <c r="Z346" s="13"/>
      <c r="AA346" s="88" t="s">
        <v>434</v>
      </c>
      <c r="AB346" s="15"/>
      <c r="AC346" s="16"/>
      <c r="AD346" s="17" t="s">
        <v>448</v>
      </c>
      <c r="AE346" s="18"/>
    </row>
    <row r="347" spans="1:31" s="38" customFormat="1" x14ac:dyDescent="0.2">
      <c r="A347" s="35"/>
      <c r="B347" s="220"/>
      <c r="C347" s="243"/>
      <c r="D347" s="183"/>
      <c r="E347" s="150"/>
      <c r="F347" s="158"/>
      <c r="G347" s="164"/>
      <c r="H347" s="150"/>
      <c r="I347" s="4" t="s">
        <v>18</v>
      </c>
      <c r="J347" s="222">
        <v>44476</v>
      </c>
      <c r="K347" s="224" t="s">
        <v>402</v>
      </c>
      <c r="L347" s="226">
        <v>19.8</v>
      </c>
      <c r="M347" s="228">
        <v>3.4</v>
      </c>
      <c r="N347" s="5">
        <v>22.5</v>
      </c>
      <c r="O347" s="7">
        <v>0.5</v>
      </c>
      <c r="P347" s="8" t="s">
        <v>438</v>
      </c>
      <c r="Q347" s="8" t="s">
        <v>397</v>
      </c>
      <c r="R347" s="230">
        <v>1.8</v>
      </c>
      <c r="S347" s="19">
        <v>4.41</v>
      </c>
      <c r="T347" s="11">
        <v>1</v>
      </c>
      <c r="U347" s="12">
        <v>1.2</v>
      </c>
      <c r="V347" s="13" t="s">
        <v>571</v>
      </c>
      <c r="W347" s="88">
        <v>0.72</v>
      </c>
      <c r="X347" s="15"/>
      <c r="Y347" s="16"/>
      <c r="Z347" s="13" t="s">
        <v>571</v>
      </c>
      <c r="AA347" s="88">
        <v>0.73</v>
      </c>
      <c r="AB347" s="15"/>
      <c r="AC347" s="16"/>
      <c r="AD347" s="17"/>
      <c r="AE347" s="18"/>
    </row>
    <row r="348" spans="1:31" s="38" customFormat="1" x14ac:dyDescent="0.2">
      <c r="A348" s="35"/>
      <c r="B348" s="220"/>
      <c r="C348" s="243"/>
      <c r="D348" s="183"/>
      <c r="E348" s="150"/>
      <c r="F348" s="158"/>
      <c r="G348" s="164"/>
      <c r="H348" s="150"/>
      <c r="I348" s="4" t="s">
        <v>268</v>
      </c>
      <c r="J348" s="223"/>
      <c r="K348" s="225"/>
      <c r="L348" s="227"/>
      <c r="M348" s="229"/>
      <c r="N348" s="5">
        <v>22</v>
      </c>
      <c r="O348" s="7">
        <v>2.4</v>
      </c>
      <c r="P348" s="8" t="s">
        <v>434</v>
      </c>
      <c r="Q348" s="8" t="s">
        <v>397</v>
      </c>
      <c r="R348" s="231"/>
      <c r="S348" s="19">
        <v>4.47</v>
      </c>
      <c r="T348" s="11">
        <v>2</v>
      </c>
      <c r="U348" s="12">
        <v>1.4</v>
      </c>
      <c r="V348" s="13" t="s">
        <v>571</v>
      </c>
      <c r="W348" s="88">
        <v>0.98</v>
      </c>
      <c r="X348" s="15"/>
      <c r="Y348" s="16"/>
      <c r="Z348" s="13" t="s">
        <v>571</v>
      </c>
      <c r="AA348" s="88">
        <v>0.73</v>
      </c>
      <c r="AB348" s="15"/>
      <c r="AC348" s="16"/>
      <c r="AD348" s="17"/>
      <c r="AE348" s="18"/>
    </row>
    <row r="349" spans="1:31" s="38" customFormat="1" x14ac:dyDescent="0.2">
      <c r="A349" s="35"/>
      <c r="B349" s="220"/>
      <c r="C349" s="243"/>
      <c r="D349" s="183"/>
      <c r="E349" s="150"/>
      <c r="F349" s="158"/>
      <c r="G349" s="164"/>
      <c r="H349" s="150"/>
      <c r="I349" s="4" t="s">
        <v>18</v>
      </c>
      <c r="J349" s="222">
        <v>44508</v>
      </c>
      <c r="K349" s="224" t="s">
        <v>398</v>
      </c>
      <c r="L349" s="226">
        <v>16.3</v>
      </c>
      <c r="M349" s="228">
        <v>2.2999999999999998</v>
      </c>
      <c r="N349" s="5">
        <v>14</v>
      </c>
      <c r="O349" s="7">
        <v>0.5</v>
      </c>
      <c r="P349" s="8" t="s">
        <v>407</v>
      </c>
      <c r="Q349" s="8" t="s">
        <v>397</v>
      </c>
      <c r="R349" s="230">
        <v>1.7</v>
      </c>
      <c r="S349" s="19">
        <v>5.19</v>
      </c>
      <c r="T349" s="11">
        <v>2</v>
      </c>
      <c r="U349" s="12">
        <v>2.5</v>
      </c>
      <c r="V349" s="13" t="s">
        <v>571</v>
      </c>
      <c r="W349" s="88">
        <v>0.95</v>
      </c>
      <c r="X349" s="15"/>
      <c r="Y349" s="16"/>
      <c r="Z349" s="13" t="s">
        <v>571</v>
      </c>
      <c r="AA349" s="88">
        <v>0.73</v>
      </c>
      <c r="AB349" s="15"/>
      <c r="AC349" s="16"/>
      <c r="AD349" s="17"/>
      <c r="AE349" s="18"/>
    </row>
    <row r="350" spans="1:31" s="38" customFormat="1" x14ac:dyDescent="0.2">
      <c r="A350" s="35"/>
      <c r="B350" s="220"/>
      <c r="C350" s="243"/>
      <c r="D350" s="183"/>
      <c r="E350" s="150"/>
      <c r="F350" s="158"/>
      <c r="G350" s="164"/>
      <c r="H350" s="150"/>
      <c r="I350" s="4" t="s">
        <v>268</v>
      </c>
      <c r="J350" s="223"/>
      <c r="K350" s="225"/>
      <c r="L350" s="227"/>
      <c r="M350" s="229"/>
      <c r="N350" s="5">
        <v>13.7</v>
      </c>
      <c r="O350" s="7">
        <v>1.3</v>
      </c>
      <c r="P350" s="8" t="s">
        <v>434</v>
      </c>
      <c r="Q350" s="8" t="s">
        <v>397</v>
      </c>
      <c r="R350" s="231"/>
      <c r="S350" s="19">
        <v>5.2</v>
      </c>
      <c r="T350" s="11">
        <v>2</v>
      </c>
      <c r="U350" s="12">
        <v>2.2000000000000002</v>
      </c>
      <c r="V350" s="13" t="s">
        <v>571</v>
      </c>
      <c r="W350" s="88">
        <v>0.78</v>
      </c>
      <c r="X350" s="15"/>
      <c r="Y350" s="16"/>
      <c r="Z350" s="13" t="s">
        <v>571</v>
      </c>
      <c r="AA350" s="88">
        <v>0.65</v>
      </c>
      <c r="AB350" s="15"/>
      <c r="AC350" s="16"/>
      <c r="AD350" s="17"/>
      <c r="AE350" s="18"/>
    </row>
    <row r="351" spans="1:31" s="38" customFormat="1" x14ac:dyDescent="0.2">
      <c r="A351" s="35"/>
      <c r="B351" s="220"/>
      <c r="C351" s="243"/>
      <c r="D351" s="183"/>
      <c r="E351" s="150"/>
      <c r="F351" s="158"/>
      <c r="G351" s="164"/>
      <c r="H351" s="150"/>
      <c r="I351" s="4" t="s">
        <v>18</v>
      </c>
      <c r="J351" s="222">
        <v>44537</v>
      </c>
      <c r="K351" s="224" t="s">
        <v>398</v>
      </c>
      <c r="L351" s="226">
        <v>7.7</v>
      </c>
      <c r="M351" s="228">
        <v>3.5</v>
      </c>
      <c r="N351" s="5">
        <v>6.8</v>
      </c>
      <c r="O351" s="7">
        <v>0.5</v>
      </c>
      <c r="P351" s="8" t="s">
        <v>407</v>
      </c>
      <c r="Q351" s="8" t="s">
        <v>397</v>
      </c>
      <c r="R351" s="230">
        <v>2</v>
      </c>
      <c r="S351" s="19">
        <v>5.42</v>
      </c>
      <c r="T351" s="11" t="s">
        <v>572</v>
      </c>
      <c r="U351" s="12">
        <v>0.7</v>
      </c>
      <c r="V351" s="13" t="s">
        <v>571</v>
      </c>
      <c r="W351" s="88">
        <v>0.82</v>
      </c>
      <c r="X351" s="15"/>
      <c r="Y351" s="16"/>
      <c r="Z351" s="13" t="s">
        <v>571</v>
      </c>
      <c r="AA351" s="88">
        <v>0.85</v>
      </c>
      <c r="AB351" s="15"/>
      <c r="AC351" s="16"/>
      <c r="AD351" s="17"/>
      <c r="AE351" s="18"/>
    </row>
    <row r="352" spans="1:31" s="38" customFormat="1" x14ac:dyDescent="0.2">
      <c r="A352" s="35"/>
      <c r="B352" s="220"/>
      <c r="C352" s="243"/>
      <c r="D352" s="183"/>
      <c r="E352" s="150"/>
      <c r="F352" s="158"/>
      <c r="G352" s="164"/>
      <c r="H352" s="150"/>
      <c r="I352" s="4" t="s">
        <v>268</v>
      </c>
      <c r="J352" s="223"/>
      <c r="K352" s="225"/>
      <c r="L352" s="227"/>
      <c r="M352" s="229"/>
      <c r="N352" s="5">
        <v>6.6</v>
      </c>
      <c r="O352" s="7">
        <v>2.5</v>
      </c>
      <c r="P352" s="8" t="s">
        <v>434</v>
      </c>
      <c r="Q352" s="8" t="s">
        <v>397</v>
      </c>
      <c r="R352" s="231"/>
      <c r="S352" s="19">
        <v>7.35</v>
      </c>
      <c r="T352" s="11">
        <v>1</v>
      </c>
      <c r="U352" s="12">
        <v>0.9</v>
      </c>
      <c r="V352" s="13" t="s">
        <v>571</v>
      </c>
      <c r="W352" s="88">
        <v>0.62</v>
      </c>
      <c r="X352" s="15"/>
      <c r="Y352" s="16"/>
      <c r="Z352" s="13" t="s">
        <v>571</v>
      </c>
      <c r="AA352" s="88">
        <v>0.94</v>
      </c>
      <c r="AB352" s="15"/>
      <c r="AC352" s="16"/>
      <c r="AD352" s="17"/>
      <c r="AE352" s="18"/>
    </row>
    <row r="353" spans="1:31" s="38" customFormat="1" x14ac:dyDescent="0.2">
      <c r="A353" s="35"/>
      <c r="B353" s="220"/>
      <c r="C353" s="243">
        <v>202</v>
      </c>
      <c r="D353" s="170" t="s">
        <v>387</v>
      </c>
      <c r="E353" s="302"/>
      <c r="F353" s="158"/>
      <c r="G353" s="164"/>
      <c r="H353" s="150" t="s">
        <v>361</v>
      </c>
      <c r="I353" s="4" t="s">
        <v>18</v>
      </c>
      <c r="J353" s="222">
        <v>44337</v>
      </c>
      <c r="K353" s="224" t="s">
        <v>395</v>
      </c>
      <c r="L353" s="226">
        <v>19.3</v>
      </c>
      <c r="M353" s="228">
        <v>18</v>
      </c>
      <c r="N353" s="5">
        <v>18.7</v>
      </c>
      <c r="O353" s="7">
        <v>0.5</v>
      </c>
      <c r="P353" s="8" t="s">
        <v>396</v>
      </c>
      <c r="Q353" s="8" t="s">
        <v>397</v>
      </c>
      <c r="R353" s="230">
        <v>2.8</v>
      </c>
      <c r="S353" s="19">
        <v>9.52</v>
      </c>
      <c r="T353" s="11">
        <v>1</v>
      </c>
      <c r="U353" s="12">
        <v>1.8</v>
      </c>
      <c r="V353" s="13" t="s">
        <v>571</v>
      </c>
      <c r="W353" s="88">
        <v>0.8</v>
      </c>
      <c r="X353" s="15"/>
      <c r="Y353" s="16"/>
      <c r="Z353" s="13" t="s">
        <v>571</v>
      </c>
      <c r="AA353" s="88">
        <v>0.55000000000000004</v>
      </c>
      <c r="AB353" s="15"/>
      <c r="AC353" s="16"/>
      <c r="AD353" s="17"/>
      <c r="AE353" s="18"/>
    </row>
    <row r="354" spans="1:31" s="38" customFormat="1" x14ac:dyDescent="0.2">
      <c r="A354" s="35"/>
      <c r="B354" s="220"/>
      <c r="C354" s="243"/>
      <c r="D354" s="170"/>
      <c r="E354" s="302"/>
      <c r="F354" s="158"/>
      <c r="G354" s="164"/>
      <c r="H354" s="150"/>
      <c r="I354" s="4" t="s">
        <v>268</v>
      </c>
      <c r="J354" s="223"/>
      <c r="K354" s="225"/>
      <c r="L354" s="227"/>
      <c r="M354" s="229"/>
      <c r="N354" s="5">
        <v>14</v>
      </c>
      <c r="O354" s="7">
        <v>17</v>
      </c>
      <c r="P354" s="8" t="s">
        <v>434</v>
      </c>
      <c r="Q354" s="8" t="s">
        <v>397</v>
      </c>
      <c r="R354" s="231"/>
      <c r="S354" s="19">
        <v>5.87</v>
      </c>
      <c r="T354" s="11">
        <v>1</v>
      </c>
      <c r="U354" s="12">
        <v>1.5</v>
      </c>
      <c r="V354" s="13" t="s">
        <v>571</v>
      </c>
      <c r="W354" s="88">
        <v>0.88</v>
      </c>
      <c r="X354" s="15"/>
      <c r="Y354" s="16"/>
      <c r="Z354" s="13" t="s">
        <v>571</v>
      </c>
      <c r="AA354" s="88">
        <v>0.8</v>
      </c>
      <c r="AB354" s="15"/>
      <c r="AC354" s="16"/>
      <c r="AD354" s="17"/>
      <c r="AE354" s="18"/>
    </row>
    <row r="355" spans="1:31" s="38" customFormat="1" x14ac:dyDescent="0.2">
      <c r="A355" s="35"/>
      <c r="B355" s="220"/>
      <c r="C355" s="243"/>
      <c r="D355" s="170"/>
      <c r="E355" s="302"/>
      <c r="F355" s="158"/>
      <c r="G355" s="164"/>
      <c r="H355" s="150"/>
      <c r="I355" s="4" t="s">
        <v>18</v>
      </c>
      <c r="J355" s="222">
        <v>44372</v>
      </c>
      <c r="K355" s="224" t="s">
        <v>402</v>
      </c>
      <c r="L355" s="226">
        <v>22.4</v>
      </c>
      <c r="M355" s="228">
        <v>7</v>
      </c>
      <c r="N355" s="5">
        <v>22.6</v>
      </c>
      <c r="O355" s="7">
        <v>0.5</v>
      </c>
      <c r="P355" s="8" t="s">
        <v>401</v>
      </c>
      <c r="Q355" s="8" t="s">
        <v>397</v>
      </c>
      <c r="R355" s="230">
        <v>2.5</v>
      </c>
      <c r="S355" s="19">
        <v>7.98</v>
      </c>
      <c r="T355" s="11">
        <v>1</v>
      </c>
      <c r="U355" s="12">
        <v>1</v>
      </c>
      <c r="V355" s="13" t="s">
        <v>571</v>
      </c>
      <c r="W355" s="88">
        <v>0.74</v>
      </c>
      <c r="X355" s="15"/>
      <c r="Y355" s="16"/>
      <c r="Z355" s="13" t="s">
        <v>571</v>
      </c>
      <c r="AA355" s="88">
        <v>0.72</v>
      </c>
      <c r="AB355" s="15"/>
      <c r="AC355" s="16"/>
      <c r="AD355" s="17"/>
      <c r="AE355" s="18"/>
    </row>
    <row r="356" spans="1:31" s="38" customFormat="1" x14ac:dyDescent="0.2">
      <c r="A356" s="35"/>
      <c r="B356" s="220"/>
      <c r="C356" s="243"/>
      <c r="D356" s="170"/>
      <c r="E356" s="302"/>
      <c r="F356" s="158"/>
      <c r="G356" s="164"/>
      <c r="H356" s="150"/>
      <c r="I356" s="4" t="s">
        <v>268</v>
      </c>
      <c r="J356" s="223"/>
      <c r="K356" s="225"/>
      <c r="L356" s="227"/>
      <c r="M356" s="229"/>
      <c r="N356" s="5">
        <v>19.2</v>
      </c>
      <c r="O356" s="7">
        <v>6</v>
      </c>
      <c r="P356" s="8" t="s">
        <v>434</v>
      </c>
      <c r="Q356" s="8" t="s">
        <v>397</v>
      </c>
      <c r="R356" s="231"/>
      <c r="S356" s="19">
        <v>8.1999999999999993</v>
      </c>
      <c r="T356" s="11">
        <v>2</v>
      </c>
      <c r="U356" s="12">
        <v>1.3</v>
      </c>
      <c r="V356" s="13" t="s">
        <v>571</v>
      </c>
      <c r="W356" s="88">
        <v>0.77</v>
      </c>
      <c r="X356" s="15"/>
      <c r="Y356" s="16"/>
      <c r="Z356" s="13" t="s">
        <v>571</v>
      </c>
      <c r="AA356" s="88">
        <v>0.93</v>
      </c>
      <c r="AB356" s="15"/>
      <c r="AC356" s="16"/>
      <c r="AD356" s="17"/>
      <c r="AE356" s="18"/>
    </row>
    <row r="357" spans="1:31" s="38" customFormat="1" x14ac:dyDescent="0.2">
      <c r="A357" s="35"/>
      <c r="B357" s="220"/>
      <c r="C357" s="243"/>
      <c r="D357" s="170"/>
      <c r="E357" s="302"/>
      <c r="F357" s="158"/>
      <c r="G357" s="164"/>
      <c r="H357" s="150"/>
      <c r="I357" s="4" t="s">
        <v>18</v>
      </c>
      <c r="J357" s="222">
        <v>44428</v>
      </c>
      <c r="K357" s="224" t="s">
        <v>402</v>
      </c>
      <c r="L357" s="226">
        <v>31.5</v>
      </c>
      <c r="M357" s="228">
        <v>6.5</v>
      </c>
      <c r="N357" s="5">
        <v>23.3</v>
      </c>
      <c r="O357" s="7">
        <v>0.5</v>
      </c>
      <c r="P357" s="8" t="s">
        <v>401</v>
      </c>
      <c r="Q357" s="8" t="s">
        <v>397</v>
      </c>
      <c r="R357" s="230">
        <v>2.2000000000000002</v>
      </c>
      <c r="S357" s="19">
        <v>5.68</v>
      </c>
      <c r="T357" s="11">
        <v>2</v>
      </c>
      <c r="U357" s="12">
        <v>2.8</v>
      </c>
      <c r="V357" s="13" t="s">
        <v>571</v>
      </c>
      <c r="W357" s="88">
        <v>0.77</v>
      </c>
      <c r="X357" s="15"/>
      <c r="Y357" s="16"/>
      <c r="Z357" s="13" t="s">
        <v>571</v>
      </c>
      <c r="AA357" s="88">
        <v>0.68</v>
      </c>
      <c r="AB357" s="15"/>
      <c r="AC357" s="16"/>
      <c r="AD357" s="17"/>
      <c r="AE357" s="18"/>
    </row>
    <row r="358" spans="1:31" s="38" customFormat="1" x14ac:dyDescent="0.2">
      <c r="A358" s="35"/>
      <c r="B358" s="220"/>
      <c r="C358" s="243"/>
      <c r="D358" s="170"/>
      <c r="E358" s="302"/>
      <c r="F358" s="158"/>
      <c r="G358" s="164"/>
      <c r="H358" s="150"/>
      <c r="I358" s="4" t="s">
        <v>268</v>
      </c>
      <c r="J358" s="223"/>
      <c r="K358" s="225"/>
      <c r="L358" s="227"/>
      <c r="M358" s="229"/>
      <c r="N358" s="5">
        <v>17.399999999999999</v>
      </c>
      <c r="O358" s="7">
        <v>5.5</v>
      </c>
      <c r="P358" s="8" t="s">
        <v>434</v>
      </c>
      <c r="Q358" s="8" t="s">
        <v>397</v>
      </c>
      <c r="R358" s="231"/>
      <c r="S358" s="19">
        <v>5.75</v>
      </c>
      <c r="T358" s="11">
        <v>2</v>
      </c>
      <c r="U358" s="12">
        <v>2.1</v>
      </c>
      <c r="V358" s="13" t="s">
        <v>571</v>
      </c>
      <c r="W358" s="88">
        <v>0.77</v>
      </c>
      <c r="X358" s="15"/>
      <c r="Y358" s="16"/>
      <c r="Z358" s="13" t="s">
        <v>571</v>
      </c>
      <c r="AA358" s="88">
        <v>0.79</v>
      </c>
      <c r="AB358" s="15"/>
      <c r="AC358" s="16"/>
      <c r="AD358" s="17"/>
      <c r="AE358" s="18"/>
    </row>
    <row r="359" spans="1:31" s="38" customFormat="1" x14ac:dyDescent="0.2">
      <c r="A359" s="35"/>
      <c r="B359" s="220"/>
      <c r="C359" s="243"/>
      <c r="D359" s="170"/>
      <c r="E359" s="302"/>
      <c r="F359" s="158"/>
      <c r="G359" s="164"/>
      <c r="H359" s="150"/>
      <c r="I359" s="4" t="s">
        <v>18</v>
      </c>
      <c r="J359" s="222">
        <v>44497</v>
      </c>
      <c r="K359" s="224" t="s">
        <v>398</v>
      </c>
      <c r="L359" s="226">
        <v>14.1</v>
      </c>
      <c r="M359" s="228">
        <v>11.8</v>
      </c>
      <c r="N359" s="5">
        <v>14.8</v>
      </c>
      <c r="O359" s="7">
        <v>0.5</v>
      </c>
      <c r="P359" s="8" t="s">
        <v>396</v>
      </c>
      <c r="Q359" s="8" t="s">
        <v>397</v>
      </c>
      <c r="R359" s="230">
        <v>3.8</v>
      </c>
      <c r="S359" s="19">
        <v>7.39</v>
      </c>
      <c r="T359" s="11">
        <v>1</v>
      </c>
      <c r="U359" s="12">
        <v>1.1000000000000001</v>
      </c>
      <c r="V359" s="13" t="s">
        <v>571</v>
      </c>
      <c r="W359" s="88">
        <v>0.55000000000000004</v>
      </c>
      <c r="X359" s="15"/>
      <c r="Y359" s="16"/>
      <c r="Z359" s="13" t="s">
        <v>571</v>
      </c>
      <c r="AA359" s="88">
        <v>0.65</v>
      </c>
      <c r="AB359" s="15"/>
      <c r="AC359" s="16"/>
      <c r="AD359" s="17"/>
      <c r="AE359" s="18"/>
    </row>
    <row r="360" spans="1:31" s="38" customFormat="1" x14ac:dyDescent="0.2">
      <c r="A360" s="35"/>
      <c r="B360" s="220"/>
      <c r="C360" s="243"/>
      <c r="D360" s="170"/>
      <c r="E360" s="302"/>
      <c r="F360" s="158"/>
      <c r="G360" s="164"/>
      <c r="H360" s="150"/>
      <c r="I360" s="4" t="s">
        <v>268</v>
      </c>
      <c r="J360" s="223"/>
      <c r="K360" s="225"/>
      <c r="L360" s="227"/>
      <c r="M360" s="229"/>
      <c r="N360" s="5">
        <v>14.3</v>
      </c>
      <c r="O360" s="7">
        <v>10.8</v>
      </c>
      <c r="P360" s="8" t="s">
        <v>434</v>
      </c>
      <c r="Q360" s="8" t="s">
        <v>397</v>
      </c>
      <c r="R360" s="231"/>
      <c r="S360" s="19">
        <v>7.44</v>
      </c>
      <c r="T360" s="11">
        <v>1</v>
      </c>
      <c r="U360" s="12">
        <v>1.1000000000000001</v>
      </c>
      <c r="V360" s="13" t="s">
        <v>571</v>
      </c>
      <c r="W360" s="88">
        <v>0.46</v>
      </c>
      <c r="X360" s="15"/>
      <c r="Y360" s="16"/>
      <c r="Z360" s="13" t="s">
        <v>571</v>
      </c>
      <c r="AA360" s="88">
        <v>0.67</v>
      </c>
      <c r="AB360" s="15"/>
      <c r="AC360" s="16"/>
      <c r="AD360" s="17"/>
      <c r="AE360" s="18"/>
    </row>
    <row r="361" spans="1:31" s="38" customFormat="1" x14ac:dyDescent="0.2">
      <c r="A361" s="35"/>
      <c r="B361" s="220"/>
      <c r="C361" s="243"/>
      <c r="D361" s="170"/>
      <c r="E361" s="302"/>
      <c r="F361" s="158"/>
      <c r="G361" s="164"/>
      <c r="H361" s="150"/>
      <c r="I361" s="4" t="s">
        <v>18</v>
      </c>
      <c r="J361" s="222">
        <v>44525</v>
      </c>
      <c r="K361" s="224" t="s">
        <v>395</v>
      </c>
      <c r="L361" s="226">
        <v>9.4</v>
      </c>
      <c r="M361" s="228">
        <v>13.8</v>
      </c>
      <c r="N361" s="5">
        <v>11.2</v>
      </c>
      <c r="O361" s="7">
        <v>0.5</v>
      </c>
      <c r="P361" s="8" t="s">
        <v>407</v>
      </c>
      <c r="Q361" s="8" t="s">
        <v>397</v>
      </c>
      <c r="R361" s="230">
        <v>4</v>
      </c>
      <c r="S361" s="19">
        <v>7.22</v>
      </c>
      <c r="T361" s="11">
        <v>1</v>
      </c>
      <c r="U361" s="12">
        <v>1</v>
      </c>
      <c r="V361" s="13" t="s">
        <v>571</v>
      </c>
      <c r="W361" s="88">
        <v>0.65</v>
      </c>
      <c r="X361" s="15"/>
      <c r="Y361" s="16"/>
      <c r="Z361" s="13" t="s">
        <v>571</v>
      </c>
      <c r="AA361" s="88">
        <v>0.48</v>
      </c>
      <c r="AB361" s="15"/>
      <c r="AC361" s="16"/>
      <c r="AD361" s="17"/>
      <c r="AE361" s="18"/>
    </row>
    <row r="362" spans="1:31" s="38" customFormat="1" x14ac:dyDescent="0.2">
      <c r="A362" s="35"/>
      <c r="B362" s="220"/>
      <c r="C362" s="243"/>
      <c r="D362" s="170"/>
      <c r="E362" s="302"/>
      <c r="F362" s="158"/>
      <c r="G362" s="164"/>
      <c r="H362" s="150"/>
      <c r="I362" s="4" t="s">
        <v>268</v>
      </c>
      <c r="J362" s="223"/>
      <c r="K362" s="225"/>
      <c r="L362" s="227"/>
      <c r="M362" s="229"/>
      <c r="N362" s="5">
        <v>10.3</v>
      </c>
      <c r="O362" s="7">
        <v>12.8</v>
      </c>
      <c r="P362" s="8" t="s">
        <v>434</v>
      </c>
      <c r="Q362" s="8" t="s">
        <v>397</v>
      </c>
      <c r="R362" s="231"/>
      <c r="S362" s="19">
        <v>7.18</v>
      </c>
      <c r="T362" s="11">
        <v>1</v>
      </c>
      <c r="U362" s="12">
        <v>0.9</v>
      </c>
      <c r="V362" s="13" t="s">
        <v>571</v>
      </c>
      <c r="W362" s="88">
        <v>0.85</v>
      </c>
      <c r="X362" s="15"/>
      <c r="Y362" s="16"/>
      <c r="Z362" s="13" t="s">
        <v>571</v>
      </c>
      <c r="AA362" s="88">
        <v>0.8</v>
      </c>
      <c r="AB362" s="15"/>
      <c r="AC362" s="16"/>
      <c r="AD362" s="17"/>
      <c r="AE362" s="18"/>
    </row>
    <row r="363" spans="1:31" s="38" customFormat="1" x14ac:dyDescent="0.2">
      <c r="A363" s="35"/>
      <c r="B363" s="220"/>
      <c r="C363" s="243"/>
      <c r="D363" s="170"/>
      <c r="E363" s="302"/>
      <c r="F363" s="158"/>
      <c r="G363" s="164"/>
      <c r="H363" s="150"/>
      <c r="I363" s="4" t="s">
        <v>18</v>
      </c>
      <c r="J363" s="222">
        <v>44546</v>
      </c>
      <c r="K363" s="224" t="s">
        <v>398</v>
      </c>
      <c r="L363" s="226">
        <v>9.6</v>
      </c>
      <c r="M363" s="228">
        <v>15.4</v>
      </c>
      <c r="N363" s="5">
        <v>7.6</v>
      </c>
      <c r="O363" s="7">
        <v>0.5</v>
      </c>
      <c r="P363" s="8" t="s">
        <v>407</v>
      </c>
      <c r="Q363" s="8" t="s">
        <v>397</v>
      </c>
      <c r="R363" s="230">
        <v>2.6</v>
      </c>
      <c r="S363" s="19">
        <v>5.83</v>
      </c>
      <c r="T363" s="11">
        <v>2</v>
      </c>
      <c r="U363" s="12">
        <v>1.5</v>
      </c>
      <c r="V363" s="13" t="s">
        <v>571</v>
      </c>
      <c r="W363" s="88">
        <v>0.86</v>
      </c>
      <c r="X363" s="15"/>
      <c r="Y363" s="16"/>
      <c r="Z363" s="13" t="s">
        <v>571</v>
      </c>
      <c r="AA363" s="88">
        <v>0.84</v>
      </c>
      <c r="AB363" s="15"/>
      <c r="AC363" s="16"/>
      <c r="AD363" s="17"/>
      <c r="AE363" s="18"/>
    </row>
    <row r="364" spans="1:31" s="38" customFormat="1" x14ac:dyDescent="0.2">
      <c r="A364" s="35"/>
      <c r="B364" s="220"/>
      <c r="C364" s="243"/>
      <c r="D364" s="170"/>
      <c r="E364" s="302"/>
      <c r="F364" s="158"/>
      <c r="G364" s="164"/>
      <c r="H364" s="150"/>
      <c r="I364" s="4" t="s">
        <v>268</v>
      </c>
      <c r="J364" s="223"/>
      <c r="K364" s="225"/>
      <c r="L364" s="227"/>
      <c r="M364" s="229"/>
      <c r="N364" s="5">
        <v>7.5</v>
      </c>
      <c r="O364" s="7">
        <v>14.4</v>
      </c>
      <c r="P364" s="8" t="s">
        <v>434</v>
      </c>
      <c r="Q364" s="8" t="s">
        <v>397</v>
      </c>
      <c r="R364" s="231"/>
      <c r="S364" s="19">
        <v>5.64</v>
      </c>
      <c r="T364" s="11">
        <v>2</v>
      </c>
      <c r="U364" s="12">
        <v>1.3</v>
      </c>
      <c r="V364" s="13" t="s">
        <v>571</v>
      </c>
      <c r="W364" s="88">
        <v>0.45</v>
      </c>
      <c r="X364" s="15"/>
      <c r="Y364" s="16"/>
      <c r="Z364" s="13" t="s">
        <v>571</v>
      </c>
      <c r="AA364" s="88">
        <v>0.67</v>
      </c>
      <c r="AB364" s="15"/>
      <c r="AC364" s="16"/>
      <c r="AD364" s="17"/>
      <c r="AE364" s="18"/>
    </row>
    <row r="365" spans="1:31" s="38" customFormat="1" x14ac:dyDescent="0.2">
      <c r="A365" s="35"/>
      <c r="B365" s="220"/>
      <c r="C365" s="243">
        <v>203</v>
      </c>
      <c r="D365" s="170" t="s">
        <v>388</v>
      </c>
      <c r="E365" s="302"/>
      <c r="F365" s="158"/>
      <c r="G365" s="164"/>
      <c r="H365" s="150" t="s">
        <v>381</v>
      </c>
      <c r="I365" s="4" t="s">
        <v>18</v>
      </c>
      <c r="J365" s="222">
        <v>44336</v>
      </c>
      <c r="K365" s="224" t="s">
        <v>402</v>
      </c>
      <c r="L365" s="226">
        <v>22.5</v>
      </c>
      <c r="M365" s="228">
        <v>90</v>
      </c>
      <c r="N365" s="5">
        <v>20.100000000000001</v>
      </c>
      <c r="O365" s="7">
        <v>0.5</v>
      </c>
      <c r="P365" s="8" t="s">
        <v>401</v>
      </c>
      <c r="Q365" s="8" t="s">
        <v>397</v>
      </c>
      <c r="R365" s="230">
        <v>4.3</v>
      </c>
      <c r="S365" s="19">
        <v>3.54</v>
      </c>
      <c r="T365" s="11" t="s">
        <v>582</v>
      </c>
      <c r="U365" s="12">
        <v>0.5</v>
      </c>
      <c r="V365" s="13" t="s">
        <v>571</v>
      </c>
      <c r="W365" s="88">
        <v>0.56000000000000005</v>
      </c>
      <c r="X365" s="15"/>
      <c r="Y365" s="16"/>
      <c r="Z365" s="13" t="s">
        <v>571</v>
      </c>
      <c r="AA365" s="88">
        <v>0.7</v>
      </c>
      <c r="AB365" s="15"/>
      <c r="AC365" s="16"/>
      <c r="AD365" s="17"/>
      <c r="AE365" s="18"/>
    </row>
    <row r="366" spans="1:31" s="38" customFormat="1" x14ac:dyDescent="0.2">
      <c r="A366" s="35"/>
      <c r="B366" s="220"/>
      <c r="C366" s="243"/>
      <c r="D366" s="170"/>
      <c r="E366" s="302"/>
      <c r="F366" s="158"/>
      <c r="G366" s="164"/>
      <c r="H366" s="150"/>
      <c r="I366" s="4" t="s">
        <v>268</v>
      </c>
      <c r="J366" s="223"/>
      <c r="K366" s="225"/>
      <c r="L366" s="227"/>
      <c r="M366" s="229"/>
      <c r="N366" s="5">
        <v>7.7</v>
      </c>
      <c r="O366" s="7">
        <v>89</v>
      </c>
      <c r="P366" s="8" t="s">
        <v>434</v>
      </c>
      <c r="Q366" s="8" t="s">
        <v>397</v>
      </c>
      <c r="R366" s="231"/>
      <c r="S366" s="19">
        <v>4.25</v>
      </c>
      <c r="T366" s="11">
        <v>1</v>
      </c>
      <c r="U366" s="12">
        <v>1</v>
      </c>
      <c r="V366" s="13" t="s">
        <v>571</v>
      </c>
      <c r="W366" s="88">
        <v>0.48</v>
      </c>
      <c r="X366" s="15"/>
      <c r="Y366" s="16"/>
      <c r="Z366" s="13" t="s">
        <v>571</v>
      </c>
      <c r="AA366" s="88">
        <v>0.68</v>
      </c>
      <c r="AB366" s="15"/>
      <c r="AC366" s="16"/>
      <c r="AD366" s="17"/>
      <c r="AE366" s="18"/>
    </row>
    <row r="367" spans="1:31" s="38" customFormat="1" x14ac:dyDescent="0.2">
      <c r="A367" s="35"/>
      <c r="B367" s="220"/>
      <c r="C367" s="243"/>
      <c r="D367" s="170"/>
      <c r="E367" s="302"/>
      <c r="F367" s="158"/>
      <c r="G367" s="164"/>
      <c r="H367" s="150"/>
      <c r="I367" s="4" t="s">
        <v>18</v>
      </c>
      <c r="J367" s="222">
        <v>44370</v>
      </c>
      <c r="K367" s="224" t="s">
        <v>402</v>
      </c>
      <c r="L367" s="226">
        <v>22.7</v>
      </c>
      <c r="M367" s="228">
        <v>99.5</v>
      </c>
      <c r="N367" s="5">
        <v>21.5</v>
      </c>
      <c r="O367" s="7">
        <v>0.5</v>
      </c>
      <c r="P367" s="8" t="s">
        <v>407</v>
      </c>
      <c r="Q367" s="8" t="s">
        <v>397</v>
      </c>
      <c r="R367" s="230">
        <v>10.8</v>
      </c>
      <c r="S367" s="19">
        <v>3.06</v>
      </c>
      <c r="T367" s="11" t="s">
        <v>582</v>
      </c>
      <c r="U367" s="12">
        <v>0.3</v>
      </c>
      <c r="V367" s="13" t="s">
        <v>571</v>
      </c>
      <c r="W367" s="88">
        <v>0.73</v>
      </c>
      <c r="X367" s="15"/>
      <c r="Y367" s="16"/>
      <c r="Z367" s="13" t="s">
        <v>571</v>
      </c>
      <c r="AA367" s="88">
        <v>0.68</v>
      </c>
      <c r="AB367" s="15"/>
      <c r="AC367" s="16"/>
      <c r="AD367" s="17"/>
      <c r="AE367" s="18"/>
    </row>
    <row r="368" spans="1:31" s="38" customFormat="1" x14ac:dyDescent="0.2">
      <c r="A368" s="35"/>
      <c r="B368" s="220"/>
      <c r="C368" s="243"/>
      <c r="D368" s="170"/>
      <c r="E368" s="302"/>
      <c r="F368" s="158"/>
      <c r="G368" s="164"/>
      <c r="H368" s="150"/>
      <c r="I368" s="4" t="s">
        <v>268</v>
      </c>
      <c r="J368" s="223"/>
      <c r="K368" s="225"/>
      <c r="L368" s="227"/>
      <c r="M368" s="229"/>
      <c r="N368" s="5">
        <v>6.7</v>
      </c>
      <c r="O368" s="7">
        <v>98.5</v>
      </c>
      <c r="P368" s="8" t="s">
        <v>434</v>
      </c>
      <c r="Q368" s="8" t="s">
        <v>397</v>
      </c>
      <c r="R368" s="231"/>
      <c r="S368" s="19">
        <v>4.08</v>
      </c>
      <c r="T368" s="11">
        <v>1</v>
      </c>
      <c r="U368" s="12">
        <v>1</v>
      </c>
      <c r="V368" s="13" t="s">
        <v>571</v>
      </c>
      <c r="W368" s="88">
        <v>0.77</v>
      </c>
      <c r="X368" s="15"/>
      <c r="Y368" s="16"/>
      <c r="Z368" s="13" t="s">
        <v>571</v>
      </c>
      <c r="AA368" s="88">
        <v>0.68</v>
      </c>
      <c r="AB368" s="15"/>
      <c r="AC368" s="16"/>
      <c r="AD368" s="17"/>
      <c r="AE368" s="18"/>
    </row>
    <row r="369" spans="1:31" s="38" customFormat="1" x14ac:dyDescent="0.2">
      <c r="A369" s="35"/>
      <c r="B369" s="220"/>
      <c r="C369" s="243"/>
      <c r="D369" s="170"/>
      <c r="E369" s="302"/>
      <c r="F369" s="158"/>
      <c r="G369" s="164"/>
      <c r="H369" s="150"/>
      <c r="I369" s="4" t="s">
        <v>18</v>
      </c>
      <c r="J369" s="222">
        <v>44438</v>
      </c>
      <c r="K369" s="224" t="s">
        <v>398</v>
      </c>
      <c r="L369" s="226">
        <v>23.6</v>
      </c>
      <c r="M369" s="228">
        <v>108.2</v>
      </c>
      <c r="N369" s="5">
        <v>24.9</v>
      </c>
      <c r="O369" s="7">
        <v>0.5</v>
      </c>
      <c r="P369" s="8" t="s">
        <v>396</v>
      </c>
      <c r="Q369" s="8" t="s">
        <v>397</v>
      </c>
      <c r="R369" s="230">
        <v>6.5</v>
      </c>
      <c r="S369" s="19">
        <v>2.83</v>
      </c>
      <c r="T369" s="11" t="s">
        <v>572</v>
      </c>
      <c r="U369" s="12">
        <v>1</v>
      </c>
      <c r="V369" s="13" t="s">
        <v>571</v>
      </c>
      <c r="W369" s="88">
        <v>0.55000000000000004</v>
      </c>
      <c r="X369" s="15"/>
      <c r="Y369" s="16"/>
      <c r="Z369" s="13" t="s">
        <v>571</v>
      </c>
      <c r="AA369" s="88">
        <v>0.72</v>
      </c>
      <c r="AB369" s="15"/>
      <c r="AC369" s="16"/>
      <c r="AD369" s="17"/>
      <c r="AE369" s="18"/>
    </row>
    <row r="370" spans="1:31" s="38" customFormat="1" x14ac:dyDescent="0.2">
      <c r="A370" s="35"/>
      <c r="B370" s="220"/>
      <c r="C370" s="243"/>
      <c r="D370" s="170"/>
      <c r="E370" s="302"/>
      <c r="F370" s="158"/>
      <c r="G370" s="164"/>
      <c r="H370" s="150"/>
      <c r="I370" s="4" t="s">
        <v>268</v>
      </c>
      <c r="J370" s="223"/>
      <c r="K370" s="225"/>
      <c r="L370" s="227"/>
      <c r="M370" s="229"/>
      <c r="N370" s="5">
        <v>6.5</v>
      </c>
      <c r="O370" s="7">
        <v>107.2</v>
      </c>
      <c r="P370" s="8" t="s">
        <v>434</v>
      </c>
      <c r="Q370" s="8" t="s">
        <v>397</v>
      </c>
      <c r="R370" s="231"/>
      <c r="S370" s="19">
        <v>4.45</v>
      </c>
      <c r="T370" s="11">
        <v>1</v>
      </c>
      <c r="U370" s="12">
        <v>1.2</v>
      </c>
      <c r="V370" s="13" t="s">
        <v>571</v>
      </c>
      <c r="W370" s="88">
        <v>0.77</v>
      </c>
      <c r="X370" s="15"/>
      <c r="Y370" s="16"/>
      <c r="Z370" s="13" t="s">
        <v>571</v>
      </c>
      <c r="AA370" s="88">
        <v>0.89</v>
      </c>
      <c r="AB370" s="15"/>
      <c r="AC370" s="16"/>
      <c r="AD370" s="17"/>
      <c r="AE370" s="18"/>
    </row>
    <row r="371" spans="1:31" s="38" customFormat="1" x14ac:dyDescent="0.2">
      <c r="A371" s="35"/>
      <c r="B371" s="220"/>
      <c r="C371" s="243"/>
      <c r="D371" s="170"/>
      <c r="E371" s="302"/>
      <c r="F371" s="158"/>
      <c r="G371" s="164"/>
      <c r="H371" s="150"/>
      <c r="I371" s="4" t="s">
        <v>18</v>
      </c>
      <c r="J371" s="222">
        <v>44496</v>
      </c>
      <c r="K371" s="224" t="s">
        <v>402</v>
      </c>
      <c r="L371" s="226">
        <v>19.8</v>
      </c>
      <c r="M371" s="228">
        <v>102.5</v>
      </c>
      <c r="N371" s="5">
        <v>15.9</v>
      </c>
      <c r="O371" s="7">
        <v>0.5</v>
      </c>
      <c r="P371" s="8" t="s">
        <v>401</v>
      </c>
      <c r="Q371" s="8" t="s">
        <v>397</v>
      </c>
      <c r="R371" s="230">
        <v>5</v>
      </c>
      <c r="S371" s="19">
        <v>3.13</v>
      </c>
      <c r="T371" s="11">
        <v>2</v>
      </c>
      <c r="U371" s="12">
        <v>0.9</v>
      </c>
      <c r="V371" s="13" t="s">
        <v>571</v>
      </c>
      <c r="W371" s="88">
        <v>0.85</v>
      </c>
      <c r="X371" s="15"/>
      <c r="Y371" s="16"/>
      <c r="Z371" s="13" t="s">
        <v>571</v>
      </c>
      <c r="AA371" s="88">
        <v>0.59</v>
      </c>
      <c r="AB371" s="15"/>
      <c r="AC371" s="16"/>
      <c r="AD371" s="17"/>
      <c r="AE371" s="18"/>
    </row>
    <row r="372" spans="1:31" s="38" customFormat="1" x14ac:dyDescent="0.2">
      <c r="A372" s="35"/>
      <c r="B372" s="220"/>
      <c r="C372" s="243"/>
      <c r="D372" s="170"/>
      <c r="E372" s="302"/>
      <c r="F372" s="158"/>
      <c r="G372" s="164"/>
      <c r="H372" s="150"/>
      <c r="I372" s="4" t="s">
        <v>268</v>
      </c>
      <c r="J372" s="223"/>
      <c r="K372" s="225"/>
      <c r="L372" s="227"/>
      <c r="M372" s="229"/>
      <c r="N372" s="5">
        <v>6.7</v>
      </c>
      <c r="O372" s="7">
        <v>101.5</v>
      </c>
      <c r="P372" s="8" t="s">
        <v>434</v>
      </c>
      <c r="Q372" s="8" t="s">
        <v>397</v>
      </c>
      <c r="R372" s="231"/>
      <c r="S372" s="19">
        <v>4.24</v>
      </c>
      <c r="T372" s="11">
        <v>1</v>
      </c>
      <c r="U372" s="12">
        <v>1.3</v>
      </c>
      <c r="V372" s="13" t="s">
        <v>571</v>
      </c>
      <c r="W372" s="88">
        <v>0.79</v>
      </c>
      <c r="X372" s="15"/>
      <c r="Y372" s="16"/>
      <c r="Z372" s="13" t="s">
        <v>571</v>
      </c>
      <c r="AA372" s="88">
        <v>0.64</v>
      </c>
      <c r="AB372" s="15"/>
      <c r="AC372" s="16"/>
      <c r="AD372" s="17"/>
      <c r="AE372" s="18"/>
    </row>
    <row r="373" spans="1:31" s="38" customFormat="1" x14ac:dyDescent="0.2">
      <c r="A373" s="35"/>
      <c r="B373" s="220"/>
      <c r="C373" s="243"/>
      <c r="D373" s="170"/>
      <c r="E373" s="302"/>
      <c r="F373" s="158"/>
      <c r="G373" s="164"/>
      <c r="H373" s="150"/>
      <c r="I373" s="4" t="s">
        <v>18</v>
      </c>
      <c r="J373" s="222">
        <v>44517</v>
      </c>
      <c r="K373" s="224" t="s">
        <v>402</v>
      </c>
      <c r="L373" s="226">
        <v>16</v>
      </c>
      <c r="M373" s="228">
        <v>93.1</v>
      </c>
      <c r="N373" s="5">
        <v>13.7</v>
      </c>
      <c r="O373" s="7">
        <v>0.5</v>
      </c>
      <c r="P373" s="8" t="s">
        <v>401</v>
      </c>
      <c r="Q373" s="8" t="s">
        <v>397</v>
      </c>
      <c r="R373" s="230">
        <v>6.5</v>
      </c>
      <c r="S373" s="19">
        <v>3.11</v>
      </c>
      <c r="T373" s="11" t="s">
        <v>572</v>
      </c>
      <c r="U373" s="12">
        <v>0.5</v>
      </c>
      <c r="V373" s="13" t="s">
        <v>571</v>
      </c>
      <c r="W373" s="88">
        <v>0.87</v>
      </c>
      <c r="X373" s="15"/>
      <c r="Y373" s="16"/>
      <c r="Z373" s="13" t="s">
        <v>571</v>
      </c>
      <c r="AA373" s="88">
        <v>0.69</v>
      </c>
      <c r="AB373" s="15"/>
      <c r="AC373" s="16"/>
      <c r="AD373" s="17"/>
      <c r="AE373" s="18"/>
    </row>
    <row r="374" spans="1:31" s="38" customFormat="1" x14ac:dyDescent="0.2">
      <c r="A374" s="35"/>
      <c r="B374" s="220"/>
      <c r="C374" s="243"/>
      <c r="D374" s="170"/>
      <c r="E374" s="302"/>
      <c r="F374" s="158"/>
      <c r="G374" s="164"/>
      <c r="H374" s="150"/>
      <c r="I374" s="4" t="s">
        <v>268</v>
      </c>
      <c r="J374" s="223"/>
      <c r="K374" s="225"/>
      <c r="L374" s="227"/>
      <c r="M374" s="229"/>
      <c r="N374" s="5">
        <v>7.2</v>
      </c>
      <c r="O374" s="7">
        <v>92.1</v>
      </c>
      <c r="P374" s="8" t="s">
        <v>434</v>
      </c>
      <c r="Q374" s="8" t="s">
        <v>397</v>
      </c>
      <c r="R374" s="231"/>
      <c r="S374" s="19">
        <v>3.85</v>
      </c>
      <c r="T374" s="11" t="s">
        <v>572</v>
      </c>
      <c r="U374" s="12">
        <v>0.7</v>
      </c>
      <c r="V374" s="13" t="s">
        <v>571</v>
      </c>
      <c r="W374" s="88">
        <v>0.82</v>
      </c>
      <c r="X374" s="15"/>
      <c r="Y374" s="16"/>
      <c r="Z374" s="13" t="s">
        <v>571</v>
      </c>
      <c r="AA374" s="88">
        <v>0.73</v>
      </c>
      <c r="AB374" s="15"/>
      <c r="AC374" s="16"/>
      <c r="AD374" s="17"/>
      <c r="AE374" s="18"/>
    </row>
    <row r="375" spans="1:31" s="38" customFormat="1" x14ac:dyDescent="0.2">
      <c r="A375" s="35"/>
      <c r="B375" s="220"/>
      <c r="C375" s="243"/>
      <c r="D375" s="170"/>
      <c r="E375" s="302"/>
      <c r="F375" s="158"/>
      <c r="G375" s="164"/>
      <c r="H375" s="150"/>
      <c r="I375" s="4" t="s">
        <v>18</v>
      </c>
      <c r="J375" s="222">
        <v>44540</v>
      </c>
      <c r="K375" s="224" t="s">
        <v>398</v>
      </c>
      <c r="L375" s="226">
        <v>6</v>
      </c>
      <c r="M375" s="228" t="s">
        <v>434</v>
      </c>
      <c r="N375" s="5" t="s">
        <v>434</v>
      </c>
      <c r="O375" s="7" t="s">
        <v>434</v>
      </c>
      <c r="P375" s="8" t="s">
        <v>434</v>
      </c>
      <c r="Q375" s="8" t="s">
        <v>434</v>
      </c>
      <c r="R375" s="230" t="s">
        <v>434</v>
      </c>
      <c r="S375" s="19" t="s">
        <v>583</v>
      </c>
      <c r="T375" s="11" t="s">
        <v>583</v>
      </c>
      <c r="U375" s="12" t="s">
        <v>583</v>
      </c>
      <c r="V375" s="13"/>
      <c r="W375" s="88" t="s">
        <v>434</v>
      </c>
      <c r="X375" s="15"/>
      <c r="Y375" s="16"/>
      <c r="Z375" s="13"/>
      <c r="AA375" s="88" t="s">
        <v>434</v>
      </c>
      <c r="AB375" s="15"/>
      <c r="AC375" s="16"/>
      <c r="AD375" s="17" t="s">
        <v>496</v>
      </c>
      <c r="AE375" s="18"/>
    </row>
    <row r="376" spans="1:31" s="38" customFormat="1" x14ac:dyDescent="0.2">
      <c r="A376" s="35"/>
      <c r="B376" s="221"/>
      <c r="C376" s="233"/>
      <c r="D376" s="296"/>
      <c r="E376" s="303"/>
      <c r="F376" s="159"/>
      <c r="G376" s="165"/>
      <c r="H376" s="151"/>
      <c r="I376" s="21" t="s">
        <v>268</v>
      </c>
      <c r="J376" s="264"/>
      <c r="K376" s="265"/>
      <c r="L376" s="266"/>
      <c r="M376" s="267"/>
      <c r="N376" s="22" t="s">
        <v>434</v>
      </c>
      <c r="O376" s="24" t="s">
        <v>434</v>
      </c>
      <c r="P376" s="25" t="s">
        <v>434</v>
      </c>
      <c r="Q376" s="25" t="s">
        <v>434</v>
      </c>
      <c r="R376" s="268"/>
      <c r="S376" s="27" t="s">
        <v>450</v>
      </c>
      <c r="T376" s="28" t="s">
        <v>583</v>
      </c>
      <c r="U376" s="29" t="s">
        <v>583</v>
      </c>
      <c r="V376" s="30"/>
      <c r="W376" s="89" t="s">
        <v>434</v>
      </c>
      <c r="X376" s="32"/>
      <c r="Y376" s="33"/>
      <c r="Z376" s="30"/>
      <c r="AA376" s="89" t="s">
        <v>434</v>
      </c>
      <c r="AB376" s="32"/>
      <c r="AC376" s="33"/>
      <c r="AD376" s="34" t="s">
        <v>496</v>
      </c>
      <c r="AE376" s="18"/>
    </row>
    <row r="377" spans="1:31" s="38" customFormat="1" x14ac:dyDescent="0.2">
      <c r="A377" s="35"/>
      <c r="B377" s="220" t="s">
        <v>42</v>
      </c>
      <c r="C377" s="244">
        <v>204</v>
      </c>
      <c r="D377" s="289" t="s">
        <v>382</v>
      </c>
      <c r="E377" s="149" t="s">
        <v>383</v>
      </c>
      <c r="F377" s="157"/>
      <c r="G377" s="163"/>
      <c r="H377" s="149" t="s">
        <v>389</v>
      </c>
      <c r="I377" s="78" t="s">
        <v>18</v>
      </c>
      <c r="J377" s="271">
        <v>44336</v>
      </c>
      <c r="K377" s="272" t="s">
        <v>398</v>
      </c>
      <c r="L377" s="273">
        <v>21.7</v>
      </c>
      <c r="M377" s="269">
        <v>0.8</v>
      </c>
      <c r="N377" s="79">
        <v>23.6</v>
      </c>
      <c r="O377" s="81">
        <v>0</v>
      </c>
      <c r="P377" s="90" t="s">
        <v>476</v>
      </c>
      <c r="Q377" s="90" t="s">
        <v>397</v>
      </c>
      <c r="R377" s="270" t="s">
        <v>456</v>
      </c>
      <c r="S377" s="92">
        <v>1.62</v>
      </c>
      <c r="T377" s="93">
        <v>2</v>
      </c>
      <c r="U377" s="94">
        <v>1.2</v>
      </c>
      <c r="V377" s="95" t="s">
        <v>571</v>
      </c>
      <c r="W377" s="96">
        <v>0.62</v>
      </c>
      <c r="X377" s="97"/>
      <c r="Y377" s="98"/>
      <c r="Z377" s="95" t="s">
        <v>571</v>
      </c>
      <c r="AA377" s="96">
        <v>0.6</v>
      </c>
      <c r="AB377" s="97"/>
      <c r="AC377" s="98"/>
      <c r="AD377" s="99"/>
      <c r="AE377" s="18"/>
    </row>
    <row r="378" spans="1:31" s="38" customFormat="1" x14ac:dyDescent="0.2">
      <c r="A378" s="35"/>
      <c r="B378" s="220"/>
      <c r="C378" s="232"/>
      <c r="D378" s="288"/>
      <c r="E378" s="242"/>
      <c r="F378" s="158"/>
      <c r="G378" s="164"/>
      <c r="H378" s="242"/>
      <c r="I378" s="55" t="s">
        <v>268</v>
      </c>
      <c r="J378" s="223"/>
      <c r="K378" s="225"/>
      <c r="L378" s="227"/>
      <c r="M378" s="229"/>
      <c r="N378" s="5" t="s">
        <v>434</v>
      </c>
      <c r="O378" s="7" t="s">
        <v>434</v>
      </c>
      <c r="P378" s="8" t="s">
        <v>434</v>
      </c>
      <c r="Q378" s="8" t="s">
        <v>434</v>
      </c>
      <c r="R378" s="231"/>
      <c r="S378" s="19" t="s">
        <v>434</v>
      </c>
      <c r="T378" s="11" t="s">
        <v>583</v>
      </c>
      <c r="U378" s="12" t="s">
        <v>583</v>
      </c>
      <c r="V378" s="13"/>
      <c r="W378" s="88" t="s">
        <v>434</v>
      </c>
      <c r="X378" s="15"/>
      <c r="Y378" s="16"/>
      <c r="Z378" s="13"/>
      <c r="AA378" s="88" t="s">
        <v>434</v>
      </c>
      <c r="AB378" s="15"/>
      <c r="AC378" s="16"/>
      <c r="AD378" s="17" t="s">
        <v>448</v>
      </c>
      <c r="AE378" s="18"/>
    </row>
    <row r="379" spans="1:31" s="38" customFormat="1" x14ac:dyDescent="0.2">
      <c r="A379" s="35"/>
      <c r="B379" s="220"/>
      <c r="C379" s="232"/>
      <c r="D379" s="288"/>
      <c r="E379" s="242"/>
      <c r="F379" s="158"/>
      <c r="G379" s="164"/>
      <c r="H379" s="242"/>
      <c r="I379" s="55" t="s">
        <v>18</v>
      </c>
      <c r="J379" s="222">
        <v>44358</v>
      </c>
      <c r="K379" s="224" t="s">
        <v>402</v>
      </c>
      <c r="L379" s="226">
        <v>26.5</v>
      </c>
      <c r="M379" s="228">
        <v>0.8</v>
      </c>
      <c r="N379" s="5">
        <v>27.7</v>
      </c>
      <c r="O379" s="7">
        <v>0</v>
      </c>
      <c r="P379" s="8" t="s">
        <v>438</v>
      </c>
      <c r="Q379" s="8" t="s">
        <v>397</v>
      </c>
      <c r="R379" s="230" t="s">
        <v>456</v>
      </c>
      <c r="S379" s="19">
        <v>1.83</v>
      </c>
      <c r="T379" s="11">
        <v>3</v>
      </c>
      <c r="U379" s="12">
        <v>3.4</v>
      </c>
      <c r="V379" s="13" t="s">
        <v>571</v>
      </c>
      <c r="W379" s="88">
        <v>0.77</v>
      </c>
      <c r="X379" s="15"/>
      <c r="Y379" s="16"/>
      <c r="Z379" s="13" t="s">
        <v>571</v>
      </c>
      <c r="AA379" s="88">
        <v>0.59</v>
      </c>
      <c r="AB379" s="15"/>
      <c r="AC379" s="16"/>
      <c r="AD379" s="17"/>
      <c r="AE379" s="18"/>
    </row>
    <row r="380" spans="1:31" s="38" customFormat="1" x14ac:dyDescent="0.2">
      <c r="A380" s="35"/>
      <c r="B380" s="220"/>
      <c r="C380" s="232"/>
      <c r="D380" s="288"/>
      <c r="E380" s="242"/>
      <c r="F380" s="158"/>
      <c r="G380" s="164"/>
      <c r="H380" s="242"/>
      <c r="I380" s="55" t="s">
        <v>268</v>
      </c>
      <c r="J380" s="223"/>
      <c r="K380" s="225"/>
      <c r="L380" s="227"/>
      <c r="M380" s="229"/>
      <c r="N380" s="5" t="s">
        <v>434</v>
      </c>
      <c r="O380" s="7" t="s">
        <v>434</v>
      </c>
      <c r="P380" s="8" t="s">
        <v>434</v>
      </c>
      <c r="Q380" s="8" t="s">
        <v>434</v>
      </c>
      <c r="R380" s="231"/>
      <c r="S380" s="19" t="s">
        <v>434</v>
      </c>
      <c r="T380" s="11" t="s">
        <v>583</v>
      </c>
      <c r="U380" s="12" t="s">
        <v>583</v>
      </c>
      <c r="V380" s="13"/>
      <c r="W380" s="88" t="s">
        <v>434</v>
      </c>
      <c r="X380" s="15"/>
      <c r="Y380" s="16"/>
      <c r="Z380" s="13"/>
      <c r="AA380" s="88" t="s">
        <v>434</v>
      </c>
      <c r="AB380" s="15"/>
      <c r="AC380" s="16"/>
      <c r="AD380" s="17" t="s">
        <v>448</v>
      </c>
      <c r="AE380" s="18"/>
    </row>
    <row r="381" spans="1:31" s="38" customFormat="1" x14ac:dyDescent="0.2">
      <c r="A381" s="35"/>
      <c r="B381" s="220"/>
      <c r="C381" s="232"/>
      <c r="D381" s="288"/>
      <c r="E381" s="242"/>
      <c r="F381" s="158"/>
      <c r="G381" s="164"/>
      <c r="H381" s="242"/>
      <c r="I381" s="55" t="s">
        <v>18</v>
      </c>
      <c r="J381" s="222">
        <v>44439</v>
      </c>
      <c r="K381" s="224" t="s">
        <v>402</v>
      </c>
      <c r="L381" s="226">
        <v>27.6</v>
      </c>
      <c r="M381" s="228">
        <v>0.6</v>
      </c>
      <c r="N381" s="5">
        <v>28</v>
      </c>
      <c r="O381" s="7">
        <v>0</v>
      </c>
      <c r="P381" s="8" t="s">
        <v>476</v>
      </c>
      <c r="Q381" s="8" t="s">
        <v>397</v>
      </c>
      <c r="R381" s="230" t="s">
        <v>452</v>
      </c>
      <c r="S381" s="19">
        <v>1.97</v>
      </c>
      <c r="T381" s="11">
        <v>3</v>
      </c>
      <c r="U381" s="12">
        <v>4.2</v>
      </c>
      <c r="V381" s="13" t="s">
        <v>571</v>
      </c>
      <c r="W381" s="88">
        <v>0.86</v>
      </c>
      <c r="X381" s="15"/>
      <c r="Y381" s="16"/>
      <c r="Z381" s="13" t="s">
        <v>571</v>
      </c>
      <c r="AA381" s="88">
        <v>0.69</v>
      </c>
      <c r="AB381" s="15"/>
      <c r="AC381" s="16"/>
      <c r="AD381" s="17"/>
      <c r="AE381" s="18"/>
    </row>
    <row r="382" spans="1:31" s="38" customFormat="1" x14ac:dyDescent="0.2">
      <c r="A382" s="35"/>
      <c r="B382" s="220"/>
      <c r="C382" s="232"/>
      <c r="D382" s="288"/>
      <c r="E382" s="242"/>
      <c r="F382" s="158"/>
      <c r="G382" s="164"/>
      <c r="H382" s="242"/>
      <c r="I382" s="55" t="s">
        <v>268</v>
      </c>
      <c r="J382" s="223"/>
      <c r="K382" s="225"/>
      <c r="L382" s="227"/>
      <c r="M382" s="229"/>
      <c r="N382" s="5" t="s">
        <v>434</v>
      </c>
      <c r="O382" s="7" t="s">
        <v>434</v>
      </c>
      <c r="P382" s="8" t="s">
        <v>434</v>
      </c>
      <c r="Q382" s="8" t="s">
        <v>434</v>
      </c>
      <c r="R382" s="231"/>
      <c r="S382" s="19" t="s">
        <v>434</v>
      </c>
      <c r="T382" s="11" t="s">
        <v>583</v>
      </c>
      <c r="U382" s="12" t="s">
        <v>583</v>
      </c>
      <c r="V382" s="13"/>
      <c r="W382" s="88" t="s">
        <v>434</v>
      </c>
      <c r="X382" s="15"/>
      <c r="Y382" s="16"/>
      <c r="Z382" s="13"/>
      <c r="AA382" s="88" t="s">
        <v>434</v>
      </c>
      <c r="AB382" s="15"/>
      <c r="AC382" s="16"/>
      <c r="AD382" s="17" t="s">
        <v>448</v>
      </c>
      <c r="AE382" s="18"/>
    </row>
    <row r="383" spans="1:31" s="38" customFormat="1" x14ac:dyDescent="0.2">
      <c r="A383" s="35"/>
      <c r="B383" s="220"/>
      <c r="C383" s="232"/>
      <c r="D383" s="288"/>
      <c r="E383" s="242"/>
      <c r="F383" s="158"/>
      <c r="G383" s="164"/>
      <c r="H383" s="242"/>
      <c r="I383" s="55" t="s">
        <v>18</v>
      </c>
      <c r="J383" s="222">
        <v>44495</v>
      </c>
      <c r="K383" s="224" t="s">
        <v>395</v>
      </c>
      <c r="L383" s="226">
        <v>17.5</v>
      </c>
      <c r="M383" s="228">
        <v>0.8</v>
      </c>
      <c r="N383" s="5">
        <v>14.3</v>
      </c>
      <c r="O383" s="7">
        <v>0</v>
      </c>
      <c r="P383" s="8" t="s">
        <v>476</v>
      </c>
      <c r="Q383" s="8" t="s">
        <v>397</v>
      </c>
      <c r="R383" s="230">
        <v>0.6</v>
      </c>
      <c r="S383" s="19">
        <v>2.0499999999999998</v>
      </c>
      <c r="T383" s="11">
        <v>13</v>
      </c>
      <c r="U383" s="12">
        <v>14</v>
      </c>
      <c r="V383" s="13" t="s">
        <v>571</v>
      </c>
      <c r="W383" s="88">
        <v>0.51</v>
      </c>
      <c r="X383" s="15"/>
      <c r="Y383" s="16"/>
      <c r="Z383" s="13" t="s">
        <v>571</v>
      </c>
      <c r="AA383" s="88">
        <v>0.78</v>
      </c>
      <c r="AB383" s="15"/>
      <c r="AC383" s="16"/>
      <c r="AD383" s="17"/>
      <c r="AE383" s="18"/>
    </row>
    <row r="384" spans="1:31" s="38" customFormat="1" x14ac:dyDescent="0.2">
      <c r="A384" s="35"/>
      <c r="B384" s="220"/>
      <c r="C384" s="232"/>
      <c r="D384" s="288"/>
      <c r="E384" s="242"/>
      <c r="F384" s="158"/>
      <c r="G384" s="164"/>
      <c r="H384" s="242"/>
      <c r="I384" s="55" t="s">
        <v>268</v>
      </c>
      <c r="J384" s="223"/>
      <c r="K384" s="225"/>
      <c r="L384" s="227"/>
      <c r="M384" s="229"/>
      <c r="N384" s="5" t="s">
        <v>434</v>
      </c>
      <c r="O384" s="7" t="s">
        <v>434</v>
      </c>
      <c r="P384" s="8" t="s">
        <v>434</v>
      </c>
      <c r="Q384" s="8" t="s">
        <v>434</v>
      </c>
      <c r="R384" s="231"/>
      <c r="S384" s="19" t="s">
        <v>434</v>
      </c>
      <c r="T384" s="11" t="s">
        <v>583</v>
      </c>
      <c r="U384" s="12" t="s">
        <v>583</v>
      </c>
      <c r="V384" s="13"/>
      <c r="W384" s="88" t="s">
        <v>434</v>
      </c>
      <c r="X384" s="15"/>
      <c r="Y384" s="16"/>
      <c r="Z384" s="13"/>
      <c r="AA384" s="88" t="s">
        <v>434</v>
      </c>
      <c r="AB384" s="15"/>
      <c r="AC384" s="16"/>
      <c r="AD384" s="17" t="s">
        <v>448</v>
      </c>
      <c r="AE384" s="18"/>
    </row>
    <row r="385" spans="1:31" s="38" customFormat="1" x14ac:dyDescent="0.2">
      <c r="A385" s="35"/>
      <c r="B385" s="220"/>
      <c r="C385" s="232"/>
      <c r="D385" s="288"/>
      <c r="E385" s="242"/>
      <c r="F385" s="158"/>
      <c r="G385" s="164"/>
      <c r="H385" s="242"/>
      <c r="I385" s="55" t="s">
        <v>18</v>
      </c>
      <c r="J385" s="222">
        <v>44512</v>
      </c>
      <c r="K385" s="224" t="s">
        <v>395</v>
      </c>
      <c r="L385" s="226">
        <v>15.2</v>
      </c>
      <c r="M385" s="228">
        <v>0.4</v>
      </c>
      <c r="N385" s="5">
        <v>12.8</v>
      </c>
      <c r="O385" s="7">
        <v>0</v>
      </c>
      <c r="P385" s="8" t="s">
        <v>476</v>
      </c>
      <c r="Q385" s="8" t="s">
        <v>397</v>
      </c>
      <c r="R385" s="230" t="s">
        <v>455</v>
      </c>
      <c r="S385" s="19">
        <v>3.25</v>
      </c>
      <c r="T385" s="11">
        <v>21</v>
      </c>
      <c r="U385" s="12">
        <v>24</v>
      </c>
      <c r="V385" s="13" t="s">
        <v>571</v>
      </c>
      <c r="W385" s="88">
        <v>0.77</v>
      </c>
      <c r="X385" s="15"/>
      <c r="Y385" s="16"/>
      <c r="Z385" s="13" t="s">
        <v>571</v>
      </c>
      <c r="AA385" s="88">
        <v>0.91</v>
      </c>
      <c r="AB385" s="15"/>
      <c r="AC385" s="16"/>
      <c r="AD385" s="17"/>
      <c r="AE385" s="18"/>
    </row>
    <row r="386" spans="1:31" s="38" customFormat="1" x14ac:dyDescent="0.2">
      <c r="A386" s="35"/>
      <c r="B386" s="220"/>
      <c r="C386" s="232"/>
      <c r="D386" s="288"/>
      <c r="E386" s="242"/>
      <c r="F386" s="158"/>
      <c r="G386" s="164"/>
      <c r="H386" s="242"/>
      <c r="I386" s="55" t="s">
        <v>268</v>
      </c>
      <c r="J386" s="223"/>
      <c r="K386" s="225"/>
      <c r="L386" s="227"/>
      <c r="M386" s="229"/>
      <c r="N386" s="5" t="s">
        <v>434</v>
      </c>
      <c r="O386" s="7" t="s">
        <v>434</v>
      </c>
      <c r="P386" s="8" t="s">
        <v>434</v>
      </c>
      <c r="Q386" s="8" t="s">
        <v>434</v>
      </c>
      <c r="R386" s="231"/>
      <c r="S386" s="19" t="s">
        <v>434</v>
      </c>
      <c r="T386" s="11" t="s">
        <v>583</v>
      </c>
      <c r="U386" s="12" t="s">
        <v>583</v>
      </c>
      <c r="V386" s="13"/>
      <c r="W386" s="88" t="s">
        <v>434</v>
      </c>
      <c r="X386" s="15"/>
      <c r="Y386" s="16"/>
      <c r="Z386" s="13"/>
      <c r="AA386" s="88" t="s">
        <v>434</v>
      </c>
      <c r="AB386" s="15"/>
      <c r="AC386" s="16"/>
      <c r="AD386" s="17" t="s">
        <v>448</v>
      </c>
      <c r="AE386" s="18"/>
    </row>
    <row r="387" spans="1:31" s="38" customFormat="1" x14ac:dyDescent="0.2">
      <c r="A387" s="35"/>
      <c r="B387" s="220"/>
      <c r="C387" s="232"/>
      <c r="D387" s="288"/>
      <c r="E387" s="242"/>
      <c r="F387" s="158"/>
      <c r="G387" s="164"/>
      <c r="H387" s="242"/>
      <c r="I387" s="55" t="s">
        <v>18</v>
      </c>
      <c r="J387" s="222">
        <v>44540</v>
      </c>
      <c r="K387" s="224" t="s">
        <v>398</v>
      </c>
      <c r="L387" s="226">
        <v>5.8</v>
      </c>
      <c r="M387" s="228">
        <v>0.6</v>
      </c>
      <c r="N387" s="5">
        <v>6.1</v>
      </c>
      <c r="O387" s="7">
        <v>0</v>
      </c>
      <c r="P387" s="8" t="s">
        <v>476</v>
      </c>
      <c r="Q387" s="8" t="s">
        <v>397</v>
      </c>
      <c r="R387" s="230" t="s">
        <v>452</v>
      </c>
      <c r="S387" s="19">
        <v>2.25</v>
      </c>
      <c r="T387" s="11">
        <v>3</v>
      </c>
      <c r="U387" s="12">
        <v>5.5</v>
      </c>
      <c r="V387" s="13" t="s">
        <v>571</v>
      </c>
      <c r="W387" s="88">
        <v>0.95</v>
      </c>
      <c r="X387" s="15"/>
      <c r="Y387" s="16"/>
      <c r="Z387" s="13" t="s">
        <v>571</v>
      </c>
      <c r="AA387" s="88">
        <v>0.83</v>
      </c>
      <c r="AB387" s="15"/>
      <c r="AC387" s="16"/>
      <c r="AD387" s="17"/>
      <c r="AE387" s="18"/>
    </row>
    <row r="388" spans="1:31" s="38" customFormat="1" x14ac:dyDescent="0.2">
      <c r="A388" s="35"/>
      <c r="B388" s="220"/>
      <c r="C388" s="232"/>
      <c r="D388" s="288"/>
      <c r="E388" s="242"/>
      <c r="F388" s="158"/>
      <c r="G388" s="164"/>
      <c r="H388" s="242"/>
      <c r="I388" s="55" t="s">
        <v>268</v>
      </c>
      <c r="J388" s="223"/>
      <c r="K388" s="225"/>
      <c r="L388" s="227"/>
      <c r="M388" s="229"/>
      <c r="N388" s="5" t="s">
        <v>434</v>
      </c>
      <c r="O388" s="7" t="s">
        <v>434</v>
      </c>
      <c r="P388" s="8" t="s">
        <v>434</v>
      </c>
      <c r="Q388" s="8" t="s">
        <v>434</v>
      </c>
      <c r="R388" s="231"/>
      <c r="S388" s="19" t="s">
        <v>434</v>
      </c>
      <c r="T388" s="11" t="s">
        <v>583</v>
      </c>
      <c r="U388" s="12" t="s">
        <v>583</v>
      </c>
      <c r="V388" s="13"/>
      <c r="W388" s="88" t="s">
        <v>434</v>
      </c>
      <c r="X388" s="15"/>
      <c r="Y388" s="16"/>
      <c r="Z388" s="13"/>
      <c r="AA388" s="88" t="s">
        <v>434</v>
      </c>
      <c r="AB388" s="15"/>
      <c r="AC388" s="16"/>
      <c r="AD388" s="17" t="s">
        <v>448</v>
      </c>
      <c r="AE388" s="18"/>
    </row>
    <row r="389" spans="1:31" s="38" customFormat="1" x14ac:dyDescent="0.2">
      <c r="A389" s="35"/>
      <c r="B389" s="220"/>
      <c r="C389" s="232">
        <v>205</v>
      </c>
      <c r="D389" s="170" t="s">
        <v>390</v>
      </c>
      <c r="E389" s="302"/>
      <c r="F389" s="158"/>
      <c r="G389" s="164"/>
      <c r="H389" s="242" t="s">
        <v>384</v>
      </c>
      <c r="I389" s="55" t="s">
        <v>18</v>
      </c>
      <c r="J389" s="222">
        <v>44337</v>
      </c>
      <c r="K389" s="224" t="s">
        <v>395</v>
      </c>
      <c r="L389" s="226">
        <v>21.8</v>
      </c>
      <c r="M389" s="228">
        <v>10.06</v>
      </c>
      <c r="N389" s="5">
        <v>16.8</v>
      </c>
      <c r="O389" s="7">
        <v>0.5</v>
      </c>
      <c r="P389" s="8" t="s">
        <v>465</v>
      </c>
      <c r="Q389" s="8" t="s">
        <v>397</v>
      </c>
      <c r="R389" s="230">
        <v>3.8</v>
      </c>
      <c r="S389" s="19">
        <v>3.38</v>
      </c>
      <c r="T389" s="11" t="s">
        <v>582</v>
      </c>
      <c r="U389" s="12">
        <v>0.7</v>
      </c>
      <c r="V389" s="13" t="s">
        <v>571</v>
      </c>
      <c r="W389" s="88">
        <v>0.8</v>
      </c>
      <c r="X389" s="15"/>
      <c r="Y389" s="16"/>
      <c r="Z389" s="13" t="s">
        <v>571</v>
      </c>
      <c r="AA389" s="88">
        <v>0.74</v>
      </c>
      <c r="AB389" s="15"/>
      <c r="AC389" s="16"/>
      <c r="AD389" s="17"/>
      <c r="AE389" s="18"/>
    </row>
    <row r="390" spans="1:31" s="38" customFormat="1" x14ac:dyDescent="0.2">
      <c r="A390" s="35"/>
      <c r="B390" s="220"/>
      <c r="C390" s="232"/>
      <c r="D390" s="170"/>
      <c r="E390" s="302"/>
      <c r="F390" s="158"/>
      <c r="G390" s="164"/>
      <c r="H390" s="242"/>
      <c r="I390" s="55" t="s">
        <v>268</v>
      </c>
      <c r="J390" s="223"/>
      <c r="K390" s="225"/>
      <c r="L390" s="227"/>
      <c r="M390" s="229"/>
      <c r="N390" s="5">
        <v>12.5</v>
      </c>
      <c r="O390" s="7">
        <v>9.06</v>
      </c>
      <c r="P390" s="8" t="s">
        <v>434</v>
      </c>
      <c r="Q390" s="8" t="s">
        <v>397</v>
      </c>
      <c r="R390" s="231"/>
      <c r="S390" s="19">
        <v>2.84</v>
      </c>
      <c r="T390" s="11">
        <v>1</v>
      </c>
      <c r="U390" s="12">
        <v>1.2</v>
      </c>
      <c r="V390" s="13" t="s">
        <v>571</v>
      </c>
      <c r="W390" s="88">
        <v>0.8</v>
      </c>
      <c r="X390" s="15"/>
      <c r="Y390" s="16"/>
      <c r="Z390" s="13" t="s">
        <v>571</v>
      </c>
      <c r="AA390" s="88">
        <v>0.87</v>
      </c>
      <c r="AB390" s="15"/>
      <c r="AC390" s="16"/>
      <c r="AD390" s="17"/>
      <c r="AE390" s="18"/>
    </row>
    <row r="391" spans="1:31" s="38" customFormat="1" x14ac:dyDescent="0.2">
      <c r="A391" s="35"/>
      <c r="B391" s="220"/>
      <c r="C391" s="232"/>
      <c r="D391" s="170"/>
      <c r="E391" s="302"/>
      <c r="F391" s="158"/>
      <c r="G391" s="164"/>
      <c r="H391" s="242"/>
      <c r="I391" s="55" t="s">
        <v>18</v>
      </c>
      <c r="J391" s="222">
        <v>44358</v>
      </c>
      <c r="K391" s="224" t="s">
        <v>402</v>
      </c>
      <c r="L391" s="226">
        <v>24.7</v>
      </c>
      <c r="M391" s="228">
        <v>7.3</v>
      </c>
      <c r="N391" s="5">
        <v>20.6</v>
      </c>
      <c r="O391" s="7">
        <v>0.5</v>
      </c>
      <c r="P391" s="8" t="s">
        <v>405</v>
      </c>
      <c r="Q391" s="8" t="s">
        <v>397</v>
      </c>
      <c r="R391" s="230">
        <v>5</v>
      </c>
      <c r="S391" s="19">
        <v>3.37</v>
      </c>
      <c r="T391" s="11" t="s">
        <v>582</v>
      </c>
      <c r="U391" s="12">
        <v>0.8</v>
      </c>
      <c r="V391" s="13" t="s">
        <v>571</v>
      </c>
      <c r="W391" s="88">
        <v>0.81</v>
      </c>
      <c r="X391" s="15"/>
      <c r="Y391" s="16"/>
      <c r="Z391" s="13" t="s">
        <v>571</v>
      </c>
      <c r="AA391" s="88">
        <v>0.68</v>
      </c>
      <c r="AB391" s="15"/>
      <c r="AC391" s="16"/>
      <c r="AD391" s="17"/>
      <c r="AE391" s="18"/>
    </row>
    <row r="392" spans="1:31" s="38" customFormat="1" x14ac:dyDescent="0.2">
      <c r="A392" s="35"/>
      <c r="B392" s="220"/>
      <c r="C392" s="232"/>
      <c r="D392" s="170"/>
      <c r="E392" s="302"/>
      <c r="F392" s="158"/>
      <c r="G392" s="164"/>
      <c r="H392" s="242"/>
      <c r="I392" s="55" t="s">
        <v>268</v>
      </c>
      <c r="J392" s="223"/>
      <c r="K392" s="225"/>
      <c r="L392" s="227"/>
      <c r="M392" s="229"/>
      <c r="N392" s="5">
        <v>14.7</v>
      </c>
      <c r="O392" s="7">
        <v>6.3</v>
      </c>
      <c r="P392" s="8" t="s">
        <v>434</v>
      </c>
      <c r="Q392" s="8" t="s">
        <v>397</v>
      </c>
      <c r="R392" s="231"/>
      <c r="S392" s="19">
        <v>3.41</v>
      </c>
      <c r="T392" s="11" t="s">
        <v>582</v>
      </c>
      <c r="U392" s="12">
        <v>0.8</v>
      </c>
      <c r="V392" s="13" t="s">
        <v>571</v>
      </c>
      <c r="W392" s="88">
        <v>0.63</v>
      </c>
      <c r="X392" s="15"/>
      <c r="Y392" s="16"/>
      <c r="Z392" s="13" t="s">
        <v>571</v>
      </c>
      <c r="AA392" s="88">
        <v>0.56999999999999995</v>
      </c>
      <c r="AB392" s="15"/>
      <c r="AC392" s="16"/>
      <c r="AD392" s="17"/>
      <c r="AE392" s="18"/>
    </row>
    <row r="393" spans="1:31" s="38" customFormat="1" x14ac:dyDescent="0.2">
      <c r="A393" s="35"/>
      <c r="B393" s="220"/>
      <c r="C393" s="232"/>
      <c r="D393" s="170"/>
      <c r="E393" s="302"/>
      <c r="F393" s="158"/>
      <c r="G393" s="164"/>
      <c r="H393" s="242"/>
      <c r="I393" s="55" t="s">
        <v>18</v>
      </c>
      <c r="J393" s="222">
        <v>44411</v>
      </c>
      <c r="K393" s="224" t="s">
        <v>402</v>
      </c>
      <c r="L393" s="226">
        <v>27.2</v>
      </c>
      <c r="M393" s="228">
        <v>8</v>
      </c>
      <c r="N393" s="5">
        <v>24.6</v>
      </c>
      <c r="O393" s="7">
        <v>0.5</v>
      </c>
      <c r="P393" s="8" t="s">
        <v>401</v>
      </c>
      <c r="Q393" s="8" t="s">
        <v>397</v>
      </c>
      <c r="R393" s="230">
        <v>4.5</v>
      </c>
      <c r="S393" s="19">
        <v>3.49</v>
      </c>
      <c r="T393" s="11" t="s">
        <v>572</v>
      </c>
      <c r="U393" s="12">
        <v>0.5</v>
      </c>
      <c r="V393" s="13" t="s">
        <v>571</v>
      </c>
      <c r="W393" s="88">
        <v>0.72</v>
      </c>
      <c r="X393" s="15"/>
      <c r="Y393" s="16"/>
      <c r="Z393" s="13" t="s">
        <v>571</v>
      </c>
      <c r="AA393" s="88">
        <v>0.78</v>
      </c>
      <c r="AB393" s="15"/>
      <c r="AC393" s="16"/>
      <c r="AD393" s="17"/>
      <c r="AE393" s="18"/>
    </row>
    <row r="394" spans="1:31" s="38" customFormat="1" x14ac:dyDescent="0.2">
      <c r="A394" s="35"/>
      <c r="B394" s="220"/>
      <c r="C394" s="232"/>
      <c r="D394" s="170"/>
      <c r="E394" s="302"/>
      <c r="F394" s="158"/>
      <c r="G394" s="164"/>
      <c r="H394" s="242"/>
      <c r="I394" s="55" t="s">
        <v>268</v>
      </c>
      <c r="J394" s="223"/>
      <c r="K394" s="225"/>
      <c r="L394" s="227"/>
      <c r="M394" s="229"/>
      <c r="N394" s="5">
        <v>14.8</v>
      </c>
      <c r="O394" s="7">
        <v>7</v>
      </c>
      <c r="P394" s="8" t="s">
        <v>434</v>
      </c>
      <c r="Q394" s="8" t="s">
        <v>397</v>
      </c>
      <c r="R394" s="231"/>
      <c r="S394" s="19">
        <v>3.79</v>
      </c>
      <c r="T394" s="11">
        <v>2</v>
      </c>
      <c r="U394" s="12">
        <v>3</v>
      </c>
      <c r="V394" s="13" t="s">
        <v>571</v>
      </c>
      <c r="W394" s="88">
        <v>0.68</v>
      </c>
      <c r="X394" s="15"/>
      <c r="Y394" s="16"/>
      <c r="Z394" s="13" t="s">
        <v>571</v>
      </c>
      <c r="AA394" s="88">
        <v>0.77</v>
      </c>
      <c r="AB394" s="15"/>
      <c r="AC394" s="16"/>
      <c r="AD394" s="17"/>
      <c r="AE394" s="18"/>
    </row>
    <row r="395" spans="1:31" s="38" customFormat="1" x14ac:dyDescent="0.2">
      <c r="A395" s="35"/>
      <c r="B395" s="220"/>
      <c r="C395" s="232"/>
      <c r="D395" s="170"/>
      <c r="E395" s="302"/>
      <c r="F395" s="158"/>
      <c r="G395" s="164"/>
      <c r="H395" s="242"/>
      <c r="I395" s="55" t="s">
        <v>18</v>
      </c>
      <c r="J395" s="222">
        <v>44497</v>
      </c>
      <c r="K395" s="224" t="s">
        <v>402</v>
      </c>
      <c r="L395" s="226">
        <v>14.5</v>
      </c>
      <c r="M395" s="228">
        <v>10.8</v>
      </c>
      <c r="N395" s="5">
        <v>11.9</v>
      </c>
      <c r="O395" s="7">
        <v>0.5</v>
      </c>
      <c r="P395" s="8" t="s">
        <v>396</v>
      </c>
      <c r="Q395" s="8" t="s">
        <v>397</v>
      </c>
      <c r="R395" s="230">
        <v>4</v>
      </c>
      <c r="S395" s="19">
        <v>3.57</v>
      </c>
      <c r="T395" s="11">
        <v>1</v>
      </c>
      <c r="U395" s="12">
        <v>1</v>
      </c>
      <c r="V395" s="13" t="s">
        <v>571</v>
      </c>
      <c r="W395" s="88">
        <v>0.92</v>
      </c>
      <c r="X395" s="15"/>
      <c r="Y395" s="16"/>
      <c r="Z395" s="13" t="s">
        <v>571</v>
      </c>
      <c r="AA395" s="88">
        <v>0.85</v>
      </c>
      <c r="AB395" s="15"/>
      <c r="AC395" s="16"/>
      <c r="AD395" s="17"/>
      <c r="AE395" s="18"/>
    </row>
    <row r="396" spans="1:31" s="38" customFormat="1" x14ac:dyDescent="0.2">
      <c r="A396" s="35"/>
      <c r="B396" s="220"/>
      <c r="C396" s="232"/>
      <c r="D396" s="170"/>
      <c r="E396" s="302"/>
      <c r="F396" s="158"/>
      <c r="G396" s="164"/>
      <c r="H396" s="242"/>
      <c r="I396" s="55" t="s">
        <v>268</v>
      </c>
      <c r="J396" s="223"/>
      <c r="K396" s="225"/>
      <c r="L396" s="227"/>
      <c r="M396" s="229"/>
      <c r="N396" s="5">
        <v>11.1</v>
      </c>
      <c r="O396" s="7">
        <v>9.8000000000000007</v>
      </c>
      <c r="P396" s="8" t="s">
        <v>434</v>
      </c>
      <c r="Q396" s="8" t="s">
        <v>397</v>
      </c>
      <c r="R396" s="231"/>
      <c r="S396" s="19">
        <v>3.64</v>
      </c>
      <c r="T396" s="11">
        <v>2</v>
      </c>
      <c r="U396" s="12">
        <v>1.2</v>
      </c>
      <c r="V396" s="13" t="s">
        <v>571</v>
      </c>
      <c r="W396" s="88">
        <v>0.85</v>
      </c>
      <c r="X396" s="15"/>
      <c r="Y396" s="16"/>
      <c r="Z396" s="13" t="s">
        <v>571</v>
      </c>
      <c r="AA396" s="88">
        <v>0.85</v>
      </c>
      <c r="AB396" s="15"/>
      <c r="AC396" s="16"/>
      <c r="AD396" s="17"/>
      <c r="AE396" s="18"/>
    </row>
    <row r="397" spans="1:31" s="38" customFormat="1" x14ac:dyDescent="0.2">
      <c r="A397" s="35"/>
      <c r="B397" s="220"/>
      <c r="C397" s="232"/>
      <c r="D397" s="170"/>
      <c r="E397" s="302"/>
      <c r="F397" s="158"/>
      <c r="G397" s="164"/>
      <c r="H397" s="242"/>
      <c r="I397" s="55" t="s">
        <v>18</v>
      </c>
      <c r="J397" s="222">
        <v>44525</v>
      </c>
      <c r="K397" s="224" t="s">
        <v>402</v>
      </c>
      <c r="L397" s="226">
        <v>17.3</v>
      </c>
      <c r="M397" s="228">
        <v>13.6</v>
      </c>
      <c r="N397" s="5">
        <v>8.5</v>
      </c>
      <c r="O397" s="7">
        <v>0.5</v>
      </c>
      <c r="P397" s="8" t="s">
        <v>407</v>
      </c>
      <c r="Q397" s="8" t="s">
        <v>397</v>
      </c>
      <c r="R397" s="230">
        <v>2.5</v>
      </c>
      <c r="S397" s="19">
        <v>3.92</v>
      </c>
      <c r="T397" s="11">
        <v>2</v>
      </c>
      <c r="U397" s="12">
        <v>2</v>
      </c>
      <c r="V397" s="13" t="s">
        <v>571</v>
      </c>
      <c r="W397" s="88">
        <v>0.51</v>
      </c>
      <c r="X397" s="15"/>
      <c r="Y397" s="16"/>
      <c r="Z397" s="13" t="s">
        <v>571</v>
      </c>
      <c r="AA397" s="88">
        <v>0.69</v>
      </c>
      <c r="AB397" s="15"/>
      <c r="AC397" s="16"/>
      <c r="AD397" s="17"/>
      <c r="AE397" s="18"/>
    </row>
    <row r="398" spans="1:31" s="38" customFormat="1" x14ac:dyDescent="0.2">
      <c r="A398" s="35"/>
      <c r="B398" s="220"/>
      <c r="C398" s="232"/>
      <c r="D398" s="170"/>
      <c r="E398" s="302"/>
      <c r="F398" s="158"/>
      <c r="G398" s="164"/>
      <c r="H398" s="242"/>
      <c r="I398" s="55" t="s">
        <v>268</v>
      </c>
      <c r="J398" s="223"/>
      <c r="K398" s="225"/>
      <c r="L398" s="227"/>
      <c r="M398" s="229"/>
      <c r="N398" s="5">
        <v>8.1</v>
      </c>
      <c r="O398" s="7">
        <v>12.6</v>
      </c>
      <c r="P398" s="8" t="s">
        <v>434</v>
      </c>
      <c r="Q398" s="8" t="s">
        <v>397</v>
      </c>
      <c r="R398" s="231"/>
      <c r="S398" s="19">
        <v>3.75</v>
      </c>
      <c r="T398" s="11">
        <v>2</v>
      </c>
      <c r="U398" s="12">
        <v>1.6</v>
      </c>
      <c r="V398" s="13" t="s">
        <v>571</v>
      </c>
      <c r="W398" s="88">
        <v>0.79</v>
      </c>
      <c r="X398" s="15"/>
      <c r="Y398" s="16"/>
      <c r="Z398" s="13" t="s">
        <v>571</v>
      </c>
      <c r="AA398" s="88">
        <v>0.66</v>
      </c>
      <c r="AB398" s="15"/>
      <c r="AC398" s="16"/>
      <c r="AD398" s="17"/>
      <c r="AE398" s="18"/>
    </row>
    <row r="399" spans="1:31" s="38" customFormat="1" x14ac:dyDescent="0.2">
      <c r="A399" s="35"/>
      <c r="B399" s="220"/>
      <c r="C399" s="232"/>
      <c r="D399" s="170"/>
      <c r="E399" s="302"/>
      <c r="F399" s="158"/>
      <c r="G399" s="164"/>
      <c r="H399" s="242"/>
      <c r="I399" s="55" t="s">
        <v>18</v>
      </c>
      <c r="J399" s="222">
        <v>44546</v>
      </c>
      <c r="K399" s="224" t="s">
        <v>398</v>
      </c>
      <c r="L399" s="226">
        <v>18.899999999999999</v>
      </c>
      <c r="M399" s="228">
        <v>14.4</v>
      </c>
      <c r="N399" s="5">
        <v>5.9</v>
      </c>
      <c r="O399" s="7">
        <v>0.5</v>
      </c>
      <c r="P399" s="8" t="s">
        <v>396</v>
      </c>
      <c r="Q399" s="8" t="s">
        <v>397</v>
      </c>
      <c r="R399" s="230">
        <v>3.5</v>
      </c>
      <c r="S399" s="19">
        <v>3.08</v>
      </c>
      <c r="T399" s="11">
        <v>1</v>
      </c>
      <c r="U399" s="12">
        <v>1</v>
      </c>
      <c r="V399" s="13" t="s">
        <v>571</v>
      </c>
      <c r="W399" s="88">
        <v>0.52</v>
      </c>
      <c r="X399" s="15"/>
      <c r="Y399" s="16"/>
      <c r="Z399" s="13" t="s">
        <v>571</v>
      </c>
      <c r="AA399" s="88">
        <v>0.87</v>
      </c>
      <c r="AB399" s="15"/>
      <c r="AC399" s="16"/>
      <c r="AD399" s="17"/>
      <c r="AE399" s="18"/>
    </row>
    <row r="400" spans="1:31" s="38" customFormat="1" x14ac:dyDescent="0.2">
      <c r="A400" s="35"/>
      <c r="B400" s="220"/>
      <c r="C400" s="232"/>
      <c r="D400" s="170"/>
      <c r="E400" s="302"/>
      <c r="F400" s="158"/>
      <c r="G400" s="164"/>
      <c r="H400" s="242"/>
      <c r="I400" s="55" t="s">
        <v>268</v>
      </c>
      <c r="J400" s="223"/>
      <c r="K400" s="225"/>
      <c r="L400" s="227"/>
      <c r="M400" s="229"/>
      <c r="N400" s="5">
        <v>6</v>
      </c>
      <c r="O400" s="7">
        <v>13.4</v>
      </c>
      <c r="P400" s="8" t="s">
        <v>434</v>
      </c>
      <c r="Q400" s="8" t="s">
        <v>397</v>
      </c>
      <c r="R400" s="231"/>
      <c r="S400" s="19">
        <v>3.11</v>
      </c>
      <c r="T400" s="11">
        <v>1</v>
      </c>
      <c r="U400" s="12">
        <v>1</v>
      </c>
      <c r="V400" s="13" t="s">
        <v>571</v>
      </c>
      <c r="W400" s="88">
        <v>0.69</v>
      </c>
      <c r="X400" s="15"/>
      <c r="Y400" s="16"/>
      <c r="Z400" s="13" t="s">
        <v>571</v>
      </c>
      <c r="AA400" s="88">
        <v>0.92</v>
      </c>
      <c r="AB400" s="15"/>
      <c r="AC400" s="16"/>
      <c r="AD400" s="17"/>
      <c r="AE400" s="18"/>
    </row>
    <row r="401" spans="1:31" s="38" customFormat="1" x14ac:dyDescent="0.2">
      <c r="A401" s="35"/>
      <c r="B401" s="220"/>
      <c r="C401" s="232">
        <v>206</v>
      </c>
      <c r="D401" s="170" t="s">
        <v>391</v>
      </c>
      <c r="E401" s="302"/>
      <c r="F401" s="158"/>
      <c r="G401" s="164"/>
      <c r="H401" s="242" t="s">
        <v>392</v>
      </c>
      <c r="I401" s="55" t="s">
        <v>18</v>
      </c>
      <c r="J401" s="222">
        <v>44370</v>
      </c>
      <c r="K401" s="224" t="s">
        <v>402</v>
      </c>
      <c r="L401" s="226">
        <v>22.5</v>
      </c>
      <c r="M401" s="228">
        <v>21.1</v>
      </c>
      <c r="N401" s="5">
        <v>20.8</v>
      </c>
      <c r="O401" s="7">
        <v>0.5</v>
      </c>
      <c r="P401" s="8" t="s">
        <v>407</v>
      </c>
      <c r="Q401" s="8" t="s">
        <v>397</v>
      </c>
      <c r="R401" s="230">
        <v>6</v>
      </c>
      <c r="S401" s="19">
        <v>2.72</v>
      </c>
      <c r="T401" s="11" t="s">
        <v>582</v>
      </c>
      <c r="U401" s="12">
        <v>0.4</v>
      </c>
      <c r="V401" s="13" t="s">
        <v>571</v>
      </c>
      <c r="W401" s="88">
        <v>0.82</v>
      </c>
      <c r="X401" s="15"/>
      <c r="Y401" s="16"/>
      <c r="Z401" s="13" t="s">
        <v>571</v>
      </c>
      <c r="AA401" s="88">
        <v>0.87</v>
      </c>
      <c r="AB401" s="15"/>
      <c r="AC401" s="16"/>
      <c r="AD401" s="17"/>
      <c r="AE401" s="18"/>
    </row>
    <row r="402" spans="1:31" s="38" customFormat="1" x14ac:dyDescent="0.2">
      <c r="A402" s="35"/>
      <c r="B402" s="220"/>
      <c r="C402" s="232"/>
      <c r="D402" s="170"/>
      <c r="E402" s="302"/>
      <c r="F402" s="158"/>
      <c r="G402" s="164"/>
      <c r="H402" s="242"/>
      <c r="I402" s="55" t="s">
        <v>268</v>
      </c>
      <c r="J402" s="223"/>
      <c r="K402" s="225"/>
      <c r="L402" s="227"/>
      <c r="M402" s="229"/>
      <c r="N402" s="5">
        <v>10.9</v>
      </c>
      <c r="O402" s="7">
        <v>20.100000000000001</v>
      </c>
      <c r="P402" s="8" t="s">
        <v>434</v>
      </c>
      <c r="Q402" s="8" t="s">
        <v>397</v>
      </c>
      <c r="R402" s="231"/>
      <c r="S402" s="19">
        <v>2.2999999999999998</v>
      </c>
      <c r="T402" s="11">
        <v>1</v>
      </c>
      <c r="U402" s="12">
        <v>0.9</v>
      </c>
      <c r="V402" s="13" t="s">
        <v>571</v>
      </c>
      <c r="W402" s="88">
        <v>0.84</v>
      </c>
      <c r="X402" s="15"/>
      <c r="Y402" s="16"/>
      <c r="Z402" s="13" t="s">
        <v>571</v>
      </c>
      <c r="AA402" s="88">
        <v>0.83</v>
      </c>
      <c r="AB402" s="15"/>
      <c r="AC402" s="16"/>
      <c r="AD402" s="17"/>
      <c r="AE402" s="18"/>
    </row>
    <row r="403" spans="1:31" s="38" customFormat="1" x14ac:dyDescent="0.2">
      <c r="A403" s="35"/>
      <c r="B403" s="220"/>
      <c r="C403" s="232"/>
      <c r="D403" s="170"/>
      <c r="E403" s="302"/>
      <c r="F403" s="158"/>
      <c r="G403" s="164"/>
      <c r="H403" s="242"/>
      <c r="I403" s="55" t="s">
        <v>18</v>
      </c>
      <c r="J403" s="222">
        <v>44403</v>
      </c>
      <c r="K403" s="224" t="s">
        <v>398</v>
      </c>
      <c r="L403" s="226">
        <v>31.8</v>
      </c>
      <c r="M403" s="228">
        <v>21.5</v>
      </c>
      <c r="N403" s="5">
        <v>26.8</v>
      </c>
      <c r="O403" s="7">
        <v>0.5</v>
      </c>
      <c r="P403" s="8" t="s">
        <v>407</v>
      </c>
      <c r="Q403" s="8" t="s">
        <v>397</v>
      </c>
      <c r="R403" s="230">
        <v>4.5</v>
      </c>
      <c r="S403" s="19">
        <v>2.98</v>
      </c>
      <c r="T403" s="11" t="s">
        <v>582</v>
      </c>
      <c r="U403" s="12">
        <v>0.6</v>
      </c>
      <c r="V403" s="13" t="s">
        <v>571</v>
      </c>
      <c r="W403" s="88">
        <v>0.65</v>
      </c>
      <c r="X403" s="15"/>
      <c r="Y403" s="16"/>
      <c r="Z403" s="13" t="s">
        <v>571</v>
      </c>
      <c r="AA403" s="88">
        <v>0.81</v>
      </c>
      <c r="AB403" s="15"/>
      <c r="AC403" s="16"/>
      <c r="AD403" s="17"/>
      <c r="AE403" s="18"/>
    </row>
    <row r="404" spans="1:31" s="38" customFormat="1" x14ac:dyDescent="0.2">
      <c r="A404" s="35"/>
      <c r="B404" s="220"/>
      <c r="C404" s="232"/>
      <c r="D404" s="170"/>
      <c r="E404" s="302"/>
      <c r="F404" s="158"/>
      <c r="G404" s="164"/>
      <c r="H404" s="242"/>
      <c r="I404" s="55" t="s">
        <v>268</v>
      </c>
      <c r="J404" s="223"/>
      <c r="K404" s="225"/>
      <c r="L404" s="227"/>
      <c r="M404" s="229"/>
      <c r="N404" s="5">
        <v>15.1</v>
      </c>
      <c r="O404" s="7">
        <v>20.5</v>
      </c>
      <c r="P404" s="8" t="s">
        <v>434</v>
      </c>
      <c r="Q404" s="8" t="s">
        <v>397</v>
      </c>
      <c r="R404" s="231"/>
      <c r="S404" s="19">
        <v>2.86</v>
      </c>
      <c r="T404" s="11">
        <v>1</v>
      </c>
      <c r="U404" s="12">
        <v>0.5</v>
      </c>
      <c r="V404" s="13" t="s">
        <v>571</v>
      </c>
      <c r="W404" s="88">
        <v>0.64</v>
      </c>
      <c r="X404" s="15"/>
      <c r="Y404" s="16"/>
      <c r="Z404" s="13" t="s">
        <v>571</v>
      </c>
      <c r="AA404" s="88">
        <v>0.84</v>
      </c>
      <c r="AB404" s="15"/>
      <c r="AC404" s="16"/>
      <c r="AD404" s="17"/>
      <c r="AE404" s="18"/>
    </row>
    <row r="405" spans="1:31" s="38" customFormat="1" x14ac:dyDescent="0.2">
      <c r="A405" s="35"/>
      <c r="B405" s="220"/>
      <c r="C405" s="232"/>
      <c r="D405" s="170"/>
      <c r="E405" s="302"/>
      <c r="F405" s="158"/>
      <c r="G405" s="164"/>
      <c r="H405" s="242"/>
      <c r="I405" s="55" t="s">
        <v>18</v>
      </c>
      <c r="J405" s="222">
        <v>44433</v>
      </c>
      <c r="K405" s="224" t="s">
        <v>395</v>
      </c>
      <c r="L405" s="226">
        <v>25.9</v>
      </c>
      <c r="M405" s="228">
        <v>21.7</v>
      </c>
      <c r="N405" s="5">
        <v>23.6</v>
      </c>
      <c r="O405" s="7">
        <v>0.5</v>
      </c>
      <c r="P405" s="8" t="s">
        <v>407</v>
      </c>
      <c r="Q405" s="8" t="s">
        <v>397</v>
      </c>
      <c r="R405" s="230">
        <v>3.5</v>
      </c>
      <c r="S405" s="19">
        <v>3.34</v>
      </c>
      <c r="T405" s="11">
        <v>1</v>
      </c>
      <c r="U405" s="12">
        <v>0.7</v>
      </c>
      <c r="V405" s="13" t="s">
        <v>571</v>
      </c>
      <c r="W405" s="88">
        <v>0.8</v>
      </c>
      <c r="X405" s="15"/>
      <c r="Y405" s="16"/>
      <c r="Z405" s="13" t="s">
        <v>571</v>
      </c>
      <c r="AA405" s="88">
        <v>0.96</v>
      </c>
      <c r="AB405" s="15"/>
      <c r="AC405" s="16"/>
      <c r="AD405" s="17"/>
      <c r="AE405" s="18"/>
    </row>
    <row r="406" spans="1:31" s="38" customFormat="1" x14ac:dyDescent="0.2">
      <c r="A406" s="35"/>
      <c r="B406" s="220"/>
      <c r="C406" s="232"/>
      <c r="D406" s="170"/>
      <c r="E406" s="302"/>
      <c r="F406" s="158"/>
      <c r="G406" s="164"/>
      <c r="H406" s="242"/>
      <c r="I406" s="55" t="s">
        <v>268</v>
      </c>
      <c r="J406" s="223"/>
      <c r="K406" s="225"/>
      <c r="L406" s="227"/>
      <c r="M406" s="229"/>
      <c r="N406" s="5">
        <v>18.399999999999999</v>
      </c>
      <c r="O406" s="7">
        <v>20.7</v>
      </c>
      <c r="P406" s="8" t="s">
        <v>434</v>
      </c>
      <c r="Q406" s="8" t="s">
        <v>397</v>
      </c>
      <c r="R406" s="231"/>
      <c r="S406" s="19">
        <v>3.28</v>
      </c>
      <c r="T406" s="11">
        <v>4</v>
      </c>
      <c r="U406" s="12">
        <v>1.8</v>
      </c>
      <c r="V406" s="13" t="s">
        <v>571</v>
      </c>
      <c r="W406" s="88">
        <v>0.69</v>
      </c>
      <c r="X406" s="15"/>
      <c r="Y406" s="16"/>
      <c r="Z406" s="13" t="s">
        <v>571</v>
      </c>
      <c r="AA406" s="88">
        <v>0.78</v>
      </c>
      <c r="AB406" s="15"/>
      <c r="AC406" s="16"/>
      <c r="AD406" s="17"/>
      <c r="AE406" s="18"/>
    </row>
    <row r="407" spans="1:31" s="38" customFormat="1" x14ac:dyDescent="0.2">
      <c r="A407" s="35"/>
      <c r="B407" s="220"/>
      <c r="C407" s="232"/>
      <c r="D407" s="170"/>
      <c r="E407" s="302"/>
      <c r="F407" s="158"/>
      <c r="G407" s="164"/>
      <c r="H407" s="242"/>
      <c r="I407" s="55" t="s">
        <v>18</v>
      </c>
      <c r="J407" s="222">
        <v>44455</v>
      </c>
      <c r="K407" s="224" t="s">
        <v>402</v>
      </c>
      <c r="L407" s="226">
        <v>26.1</v>
      </c>
      <c r="M407" s="228">
        <v>18.3</v>
      </c>
      <c r="N407" s="5">
        <v>22</v>
      </c>
      <c r="O407" s="7">
        <v>0.5</v>
      </c>
      <c r="P407" s="8" t="s">
        <v>407</v>
      </c>
      <c r="Q407" s="8" t="s">
        <v>397</v>
      </c>
      <c r="R407" s="230">
        <v>4</v>
      </c>
      <c r="S407" s="19">
        <v>3.31</v>
      </c>
      <c r="T407" s="11" t="s">
        <v>572</v>
      </c>
      <c r="U407" s="12">
        <v>0.5</v>
      </c>
      <c r="V407" s="13" t="s">
        <v>571</v>
      </c>
      <c r="W407" s="88">
        <v>0.71</v>
      </c>
      <c r="X407" s="15"/>
      <c r="Y407" s="16"/>
      <c r="Z407" s="13" t="s">
        <v>571</v>
      </c>
      <c r="AA407" s="88">
        <v>0.8</v>
      </c>
      <c r="AB407" s="15"/>
      <c r="AC407" s="16"/>
      <c r="AD407" s="17"/>
      <c r="AE407" s="18"/>
    </row>
    <row r="408" spans="1:31" s="38" customFormat="1" x14ac:dyDescent="0.2">
      <c r="A408" s="35"/>
      <c r="B408" s="220"/>
      <c r="C408" s="232"/>
      <c r="D408" s="170"/>
      <c r="E408" s="302"/>
      <c r="F408" s="158"/>
      <c r="G408" s="164"/>
      <c r="H408" s="242"/>
      <c r="I408" s="55" t="s">
        <v>268</v>
      </c>
      <c r="J408" s="223"/>
      <c r="K408" s="225"/>
      <c r="L408" s="227"/>
      <c r="M408" s="229"/>
      <c r="N408" s="5">
        <v>18.600000000000001</v>
      </c>
      <c r="O408" s="7">
        <v>17.3</v>
      </c>
      <c r="P408" s="8" t="s">
        <v>434</v>
      </c>
      <c r="Q408" s="8" t="s">
        <v>397</v>
      </c>
      <c r="R408" s="231"/>
      <c r="S408" s="19">
        <v>3.58</v>
      </c>
      <c r="T408" s="11">
        <v>8</v>
      </c>
      <c r="U408" s="12">
        <v>0.4</v>
      </c>
      <c r="V408" s="13" t="s">
        <v>571</v>
      </c>
      <c r="W408" s="88">
        <v>0.88</v>
      </c>
      <c r="X408" s="15"/>
      <c r="Y408" s="16"/>
      <c r="Z408" s="13" t="s">
        <v>571</v>
      </c>
      <c r="AA408" s="88">
        <v>0.69</v>
      </c>
      <c r="AB408" s="15"/>
      <c r="AC408" s="16"/>
      <c r="AD408" s="17"/>
      <c r="AE408" s="18"/>
    </row>
    <row r="409" spans="1:31" s="38" customFormat="1" x14ac:dyDescent="0.2">
      <c r="A409" s="35"/>
      <c r="B409" s="220"/>
      <c r="C409" s="232"/>
      <c r="D409" s="170"/>
      <c r="E409" s="302"/>
      <c r="F409" s="158"/>
      <c r="G409" s="164"/>
      <c r="H409" s="242"/>
      <c r="I409" s="55" t="s">
        <v>18</v>
      </c>
      <c r="J409" s="222">
        <v>44495</v>
      </c>
      <c r="K409" s="224" t="s">
        <v>398</v>
      </c>
      <c r="L409" s="226">
        <v>14.5</v>
      </c>
      <c r="M409" s="228">
        <v>14.5</v>
      </c>
      <c r="N409" s="5">
        <v>16.2</v>
      </c>
      <c r="O409" s="7">
        <v>0.5</v>
      </c>
      <c r="P409" s="8" t="s">
        <v>407</v>
      </c>
      <c r="Q409" s="8" t="s">
        <v>397</v>
      </c>
      <c r="R409" s="230">
        <v>6.5</v>
      </c>
      <c r="S409" s="19">
        <v>3.43</v>
      </c>
      <c r="T409" s="11">
        <v>1</v>
      </c>
      <c r="U409" s="12">
        <v>0.7</v>
      </c>
      <c r="V409" s="13" t="s">
        <v>571</v>
      </c>
      <c r="W409" s="88">
        <v>0.85</v>
      </c>
      <c r="X409" s="15"/>
      <c r="Y409" s="16"/>
      <c r="Z409" s="13" t="s">
        <v>571</v>
      </c>
      <c r="AA409" s="88">
        <v>0.86</v>
      </c>
      <c r="AB409" s="15"/>
      <c r="AC409" s="16"/>
      <c r="AD409" s="17"/>
      <c r="AE409" s="18"/>
    </row>
    <row r="410" spans="1:31" s="38" customFormat="1" x14ac:dyDescent="0.2">
      <c r="A410" s="35"/>
      <c r="B410" s="220"/>
      <c r="C410" s="232"/>
      <c r="D410" s="170"/>
      <c r="E410" s="302"/>
      <c r="F410" s="158"/>
      <c r="G410" s="164"/>
      <c r="H410" s="242"/>
      <c r="I410" s="55" t="s">
        <v>268</v>
      </c>
      <c r="J410" s="223"/>
      <c r="K410" s="225"/>
      <c r="L410" s="227"/>
      <c r="M410" s="229"/>
      <c r="N410" s="5">
        <v>16.100000000000001</v>
      </c>
      <c r="O410" s="7">
        <v>13.5</v>
      </c>
      <c r="P410" s="8" t="s">
        <v>434</v>
      </c>
      <c r="Q410" s="8" t="s">
        <v>397</v>
      </c>
      <c r="R410" s="231"/>
      <c r="S410" s="19">
        <v>3.44</v>
      </c>
      <c r="T410" s="11">
        <v>1</v>
      </c>
      <c r="U410" s="12">
        <v>0.7</v>
      </c>
      <c r="V410" s="13" t="s">
        <v>571</v>
      </c>
      <c r="W410" s="88">
        <v>0.9</v>
      </c>
      <c r="X410" s="15"/>
      <c r="Y410" s="16"/>
      <c r="Z410" s="13" t="s">
        <v>571</v>
      </c>
      <c r="AA410" s="88">
        <v>0.84</v>
      </c>
      <c r="AB410" s="15"/>
      <c r="AC410" s="16"/>
      <c r="AD410" s="17"/>
      <c r="AE410" s="18"/>
    </row>
    <row r="411" spans="1:31" s="38" customFormat="1" x14ac:dyDescent="0.2">
      <c r="A411" s="35"/>
      <c r="B411" s="220"/>
      <c r="C411" s="232"/>
      <c r="D411" s="170"/>
      <c r="E411" s="302"/>
      <c r="F411" s="158"/>
      <c r="G411" s="164"/>
      <c r="H411" s="242"/>
      <c r="I411" s="55" t="s">
        <v>18</v>
      </c>
      <c r="J411" s="222">
        <v>44512</v>
      </c>
      <c r="K411" s="224" t="s">
        <v>398</v>
      </c>
      <c r="L411" s="226">
        <v>10.5</v>
      </c>
      <c r="M411" s="228">
        <v>16.3</v>
      </c>
      <c r="N411" s="5">
        <v>14.2</v>
      </c>
      <c r="O411" s="7">
        <v>0.5</v>
      </c>
      <c r="P411" s="8" t="s">
        <v>407</v>
      </c>
      <c r="Q411" s="8" t="s">
        <v>397</v>
      </c>
      <c r="R411" s="230">
        <v>6.5</v>
      </c>
      <c r="S411" s="19">
        <v>3.47</v>
      </c>
      <c r="T411" s="11">
        <v>1</v>
      </c>
      <c r="U411" s="12">
        <v>0.9</v>
      </c>
      <c r="V411" s="13" t="s">
        <v>571</v>
      </c>
      <c r="W411" s="88">
        <v>0.81</v>
      </c>
      <c r="X411" s="15"/>
      <c r="Y411" s="16"/>
      <c r="Z411" s="13" t="s">
        <v>571</v>
      </c>
      <c r="AA411" s="88">
        <v>0.81</v>
      </c>
      <c r="AB411" s="15"/>
      <c r="AC411" s="16"/>
      <c r="AD411" s="17"/>
      <c r="AE411" s="18"/>
    </row>
    <row r="412" spans="1:31" s="38" customFormat="1" x14ac:dyDescent="0.2">
      <c r="A412" s="35"/>
      <c r="B412" s="220"/>
      <c r="C412" s="232"/>
      <c r="D412" s="170"/>
      <c r="E412" s="302"/>
      <c r="F412" s="158"/>
      <c r="G412" s="164"/>
      <c r="H412" s="242"/>
      <c r="I412" s="55" t="s">
        <v>268</v>
      </c>
      <c r="J412" s="223"/>
      <c r="K412" s="225"/>
      <c r="L412" s="227"/>
      <c r="M412" s="229"/>
      <c r="N412" s="5">
        <v>13.4</v>
      </c>
      <c r="O412" s="7">
        <v>15.3</v>
      </c>
      <c r="P412" s="8" t="s">
        <v>434</v>
      </c>
      <c r="Q412" s="8" t="s">
        <v>397</v>
      </c>
      <c r="R412" s="231"/>
      <c r="S412" s="19">
        <v>3.42</v>
      </c>
      <c r="T412" s="11">
        <v>2</v>
      </c>
      <c r="U412" s="12">
        <v>0.9</v>
      </c>
      <c r="V412" s="13" t="s">
        <v>571</v>
      </c>
      <c r="W412" s="88">
        <v>0.84</v>
      </c>
      <c r="X412" s="15"/>
      <c r="Y412" s="16"/>
      <c r="Z412" s="13" t="s">
        <v>571</v>
      </c>
      <c r="AA412" s="88">
        <v>0.8</v>
      </c>
      <c r="AB412" s="15"/>
      <c r="AC412" s="16"/>
      <c r="AD412" s="17"/>
      <c r="AE412" s="18"/>
    </row>
    <row r="413" spans="1:31" s="38" customFormat="1" x14ac:dyDescent="0.2">
      <c r="A413" s="35"/>
      <c r="B413" s="220"/>
      <c r="C413" s="232">
        <v>207</v>
      </c>
      <c r="D413" s="170" t="s">
        <v>393</v>
      </c>
      <c r="E413" s="302"/>
      <c r="F413" s="158"/>
      <c r="G413" s="164"/>
      <c r="H413" s="242" t="s">
        <v>392</v>
      </c>
      <c r="I413" s="55" t="s">
        <v>18</v>
      </c>
      <c r="J413" s="222">
        <v>44419</v>
      </c>
      <c r="K413" s="224" t="s">
        <v>398</v>
      </c>
      <c r="L413" s="226">
        <v>19.100000000000001</v>
      </c>
      <c r="M413" s="228">
        <v>8.1999999999999993</v>
      </c>
      <c r="N413" s="5">
        <v>21</v>
      </c>
      <c r="O413" s="7">
        <v>0.5</v>
      </c>
      <c r="P413" s="8" t="s">
        <v>403</v>
      </c>
      <c r="Q413" s="8" t="s">
        <v>397</v>
      </c>
      <c r="R413" s="230">
        <v>2.5</v>
      </c>
      <c r="S413" s="19">
        <v>3.81</v>
      </c>
      <c r="T413" s="11">
        <v>2</v>
      </c>
      <c r="U413" s="12">
        <v>1.8</v>
      </c>
      <c r="V413" s="13" t="s">
        <v>571</v>
      </c>
      <c r="W413" s="88">
        <v>0.78</v>
      </c>
      <c r="X413" s="15"/>
      <c r="Y413" s="16"/>
      <c r="Z413" s="13" t="s">
        <v>571</v>
      </c>
      <c r="AA413" s="88">
        <v>0.79</v>
      </c>
      <c r="AB413" s="15"/>
      <c r="AC413" s="16"/>
      <c r="AD413" s="17"/>
      <c r="AE413" s="18"/>
    </row>
    <row r="414" spans="1:31" s="38" customFormat="1" x14ac:dyDescent="0.2">
      <c r="A414" s="35"/>
      <c r="B414" s="220"/>
      <c r="C414" s="232"/>
      <c r="D414" s="170"/>
      <c r="E414" s="302"/>
      <c r="F414" s="158"/>
      <c r="G414" s="164"/>
      <c r="H414" s="242"/>
      <c r="I414" s="55" t="s">
        <v>268</v>
      </c>
      <c r="J414" s="223"/>
      <c r="K414" s="225"/>
      <c r="L414" s="227"/>
      <c r="M414" s="229"/>
      <c r="N414" s="5">
        <v>19.5</v>
      </c>
      <c r="O414" s="7">
        <v>7.2</v>
      </c>
      <c r="P414" s="8" t="s">
        <v>434</v>
      </c>
      <c r="Q414" s="8" t="s">
        <v>397</v>
      </c>
      <c r="R414" s="231"/>
      <c r="S414" s="19">
        <v>3.72</v>
      </c>
      <c r="T414" s="11">
        <v>3</v>
      </c>
      <c r="U414" s="12">
        <v>2.5</v>
      </c>
      <c r="V414" s="13" t="s">
        <v>571</v>
      </c>
      <c r="W414" s="88">
        <v>0.78</v>
      </c>
      <c r="X414" s="15"/>
      <c r="Y414" s="16"/>
      <c r="Z414" s="13" t="s">
        <v>571</v>
      </c>
      <c r="AA414" s="88">
        <v>0.83</v>
      </c>
      <c r="AB414" s="15"/>
      <c r="AC414" s="16"/>
      <c r="AD414" s="17"/>
      <c r="AE414" s="18"/>
    </row>
    <row r="415" spans="1:31" s="38" customFormat="1" x14ac:dyDescent="0.2">
      <c r="A415" s="35"/>
      <c r="B415" s="220"/>
      <c r="C415" s="232"/>
      <c r="D415" s="170"/>
      <c r="E415" s="302"/>
      <c r="F415" s="158"/>
      <c r="G415" s="164"/>
      <c r="H415" s="242"/>
      <c r="I415" s="55" t="s">
        <v>18</v>
      </c>
      <c r="J415" s="222">
        <v>44433</v>
      </c>
      <c r="K415" s="224" t="s">
        <v>402</v>
      </c>
      <c r="L415" s="226">
        <v>19.8</v>
      </c>
      <c r="M415" s="228">
        <v>8.1999999999999993</v>
      </c>
      <c r="N415" s="5">
        <v>20.7</v>
      </c>
      <c r="O415" s="7">
        <v>0.5</v>
      </c>
      <c r="P415" s="8" t="s">
        <v>463</v>
      </c>
      <c r="Q415" s="8" t="s">
        <v>397</v>
      </c>
      <c r="R415" s="230">
        <v>2.7</v>
      </c>
      <c r="S415" s="19">
        <v>2.91</v>
      </c>
      <c r="T415" s="11">
        <v>1</v>
      </c>
      <c r="U415" s="12">
        <v>1.4</v>
      </c>
      <c r="V415" s="13" t="s">
        <v>571</v>
      </c>
      <c r="W415" s="88">
        <v>0.85</v>
      </c>
      <c r="X415" s="15"/>
      <c r="Y415" s="16"/>
      <c r="Z415" s="13" t="s">
        <v>571</v>
      </c>
      <c r="AA415" s="88">
        <v>0.8</v>
      </c>
      <c r="AB415" s="15"/>
      <c r="AC415" s="16"/>
      <c r="AD415" s="17"/>
      <c r="AE415" s="18"/>
    </row>
    <row r="416" spans="1:31" s="38" customFormat="1" x14ac:dyDescent="0.2">
      <c r="A416" s="35"/>
      <c r="B416" s="220"/>
      <c r="C416" s="232"/>
      <c r="D416" s="170"/>
      <c r="E416" s="302"/>
      <c r="F416" s="158"/>
      <c r="G416" s="164"/>
      <c r="H416" s="242"/>
      <c r="I416" s="55" t="s">
        <v>268</v>
      </c>
      <c r="J416" s="223"/>
      <c r="K416" s="225"/>
      <c r="L416" s="227"/>
      <c r="M416" s="229"/>
      <c r="N416" s="5">
        <v>18.5</v>
      </c>
      <c r="O416" s="7">
        <v>7.2</v>
      </c>
      <c r="P416" s="8" t="s">
        <v>434</v>
      </c>
      <c r="Q416" s="8" t="s">
        <v>397</v>
      </c>
      <c r="R416" s="231"/>
      <c r="S416" s="19">
        <v>2.93</v>
      </c>
      <c r="T416" s="11">
        <v>2</v>
      </c>
      <c r="U416" s="12">
        <v>2.6</v>
      </c>
      <c r="V416" s="13" t="s">
        <v>571</v>
      </c>
      <c r="W416" s="88">
        <v>0.85</v>
      </c>
      <c r="X416" s="15"/>
      <c r="Y416" s="16"/>
      <c r="Z416" s="13" t="s">
        <v>571</v>
      </c>
      <c r="AA416" s="88">
        <v>0.81</v>
      </c>
      <c r="AB416" s="15"/>
      <c r="AC416" s="16"/>
      <c r="AD416" s="17"/>
      <c r="AE416" s="18"/>
    </row>
    <row r="417" spans="1:31" s="38" customFormat="1" x14ac:dyDescent="0.2">
      <c r="A417" s="35"/>
      <c r="B417" s="220"/>
      <c r="C417" s="232"/>
      <c r="D417" s="170"/>
      <c r="E417" s="302"/>
      <c r="F417" s="158"/>
      <c r="G417" s="164"/>
      <c r="H417" s="242"/>
      <c r="I417" s="55" t="s">
        <v>18</v>
      </c>
      <c r="J417" s="222">
        <v>44449</v>
      </c>
      <c r="K417" s="224" t="s">
        <v>402</v>
      </c>
      <c r="L417" s="226">
        <v>22.4</v>
      </c>
      <c r="M417" s="228">
        <v>8.1</v>
      </c>
      <c r="N417" s="5">
        <v>19.5</v>
      </c>
      <c r="O417" s="7">
        <v>0.5</v>
      </c>
      <c r="P417" s="8" t="s">
        <v>403</v>
      </c>
      <c r="Q417" s="8" t="s">
        <v>397</v>
      </c>
      <c r="R417" s="230">
        <v>3</v>
      </c>
      <c r="S417" s="19">
        <v>2.69</v>
      </c>
      <c r="T417" s="11">
        <v>1</v>
      </c>
      <c r="U417" s="12">
        <v>1.4</v>
      </c>
      <c r="V417" s="13" t="s">
        <v>571</v>
      </c>
      <c r="W417" s="88">
        <v>0.67</v>
      </c>
      <c r="X417" s="15"/>
      <c r="Y417" s="16"/>
      <c r="Z417" s="13" t="s">
        <v>571</v>
      </c>
      <c r="AA417" s="88">
        <v>0.61</v>
      </c>
      <c r="AB417" s="15"/>
      <c r="AC417" s="16"/>
      <c r="AD417" s="17"/>
      <c r="AE417" s="18"/>
    </row>
    <row r="418" spans="1:31" s="38" customFormat="1" x14ac:dyDescent="0.2">
      <c r="A418" s="35"/>
      <c r="B418" s="220"/>
      <c r="C418" s="232"/>
      <c r="D418" s="170"/>
      <c r="E418" s="302"/>
      <c r="F418" s="158"/>
      <c r="G418" s="164"/>
      <c r="H418" s="242"/>
      <c r="I418" s="55" t="s">
        <v>268</v>
      </c>
      <c r="J418" s="223"/>
      <c r="K418" s="225"/>
      <c r="L418" s="227"/>
      <c r="M418" s="229"/>
      <c r="N418" s="5">
        <v>17.399999999999999</v>
      </c>
      <c r="O418" s="7">
        <v>7.1</v>
      </c>
      <c r="P418" s="8" t="s">
        <v>434</v>
      </c>
      <c r="Q418" s="8" t="s">
        <v>397</v>
      </c>
      <c r="R418" s="231"/>
      <c r="S418" s="19">
        <v>3.03</v>
      </c>
      <c r="T418" s="11">
        <v>2</v>
      </c>
      <c r="U418" s="12">
        <v>2.8</v>
      </c>
      <c r="V418" s="13" t="s">
        <v>571</v>
      </c>
      <c r="W418" s="88">
        <v>0.76</v>
      </c>
      <c r="X418" s="15"/>
      <c r="Y418" s="16"/>
      <c r="Z418" s="13" t="s">
        <v>571</v>
      </c>
      <c r="AA418" s="88">
        <v>0.75</v>
      </c>
      <c r="AB418" s="15"/>
      <c r="AC418" s="16"/>
      <c r="AD418" s="17"/>
      <c r="AE418" s="18"/>
    </row>
    <row r="419" spans="1:31" s="38" customFormat="1" x14ac:dyDescent="0.2">
      <c r="A419" s="35"/>
      <c r="B419" s="220"/>
      <c r="C419" s="232"/>
      <c r="D419" s="170"/>
      <c r="E419" s="302"/>
      <c r="F419" s="158"/>
      <c r="G419" s="164"/>
      <c r="H419" s="242"/>
      <c r="I419" s="55" t="s">
        <v>18</v>
      </c>
      <c r="J419" s="222">
        <v>44463</v>
      </c>
      <c r="K419" s="224" t="s">
        <v>398</v>
      </c>
      <c r="L419" s="226">
        <v>12.8</v>
      </c>
      <c r="M419" s="228">
        <v>8.1</v>
      </c>
      <c r="N419" s="5">
        <v>17.8</v>
      </c>
      <c r="O419" s="7">
        <v>0.5</v>
      </c>
      <c r="P419" s="8" t="s">
        <v>463</v>
      </c>
      <c r="Q419" s="8" t="s">
        <v>397</v>
      </c>
      <c r="R419" s="230">
        <v>1.8</v>
      </c>
      <c r="S419" s="19">
        <v>2.68</v>
      </c>
      <c r="T419" s="11">
        <v>1</v>
      </c>
      <c r="U419" s="12">
        <v>1.6</v>
      </c>
      <c r="V419" s="13" t="s">
        <v>571</v>
      </c>
      <c r="W419" s="88">
        <v>0.51</v>
      </c>
      <c r="X419" s="15"/>
      <c r="Y419" s="16"/>
      <c r="Z419" s="13" t="s">
        <v>571</v>
      </c>
      <c r="AA419" s="88">
        <v>0.81</v>
      </c>
      <c r="AB419" s="15"/>
      <c r="AC419" s="16"/>
      <c r="AD419" s="17"/>
      <c r="AE419" s="18"/>
    </row>
    <row r="420" spans="1:31" s="38" customFormat="1" x14ac:dyDescent="0.2">
      <c r="A420" s="35"/>
      <c r="B420" s="220"/>
      <c r="C420" s="232"/>
      <c r="D420" s="170"/>
      <c r="E420" s="302"/>
      <c r="F420" s="158"/>
      <c r="G420" s="164"/>
      <c r="H420" s="242"/>
      <c r="I420" s="55" t="s">
        <v>268</v>
      </c>
      <c r="J420" s="223"/>
      <c r="K420" s="225"/>
      <c r="L420" s="227"/>
      <c r="M420" s="229"/>
      <c r="N420" s="5">
        <v>16.2</v>
      </c>
      <c r="O420" s="7">
        <v>7.1</v>
      </c>
      <c r="P420" s="8" t="s">
        <v>434</v>
      </c>
      <c r="Q420" s="8" t="s">
        <v>397</v>
      </c>
      <c r="R420" s="231"/>
      <c r="S420" s="19">
        <v>2.77</v>
      </c>
      <c r="T420" s="11">
        <v>1</v>
      </c>
      <c r="U420" s="12">
        <v>1.7</v>
      </c>
      <c r="V420" s="13" t="s">
        <v>571</v>
      </c>
      <c r="W420" s="88">
        <v>0.85</v>
      </c>
      <c r="X420" s="15"/>
      <c r="Y420" s="16"/>
      <c r="Z420" s="13" t="s">
        <v>571</v>
      </c>
      <c r="AA420" s="88">
        <v>0.8</v>
      </c>
      <c r="AB420" s="15"/>
      <c r="AC420" s="16"/>
      <c r="AD420" s="17"/>
      <c r="AE420" s="18"/>
    </row>
    <row r="421" spans="1:31" s="38" customFormat="1" x14ac:dyDescent="0.2">
      <c r="A421" s="35"/>
      <c r="B421" s="220"/>
      <c r="C421" s="232"/>
      <c r="D421" s="170"/>
      <c r="E421" s="302"/>
      <c r="F421" s="158"/>
      <c r="G421" s="164"/>
      <c r="H421" s="242"/>
      <c r="I421" s="55" t="s">
        <v>18</v>
      </c>
      <c r="J421" s="222">
        <v>44473</v>
      </c>
      <c r="K421" s="224" t="s">
        <v>402</v>
      </c>
      <c r="L421" s="226">
        <v>12.7</v>
      </c>
      <c r="M421" s="228">
        <v>8.1</v>
      </c>
      <c r="N421" s="5">
        <v>17.100000000000001</v>
      </c>
      <c r="O421" s="7">
        <v>0.5</v>
      </c>
      <c r="P421" s="8" t="s">
        <v>463</v>
      </c>
      <c r="Q421" s="8" t="s">
        <v>397</v>
      </c>
      <c r="R421" s="230">
        <v>2.8</v>
      </c>
      <c r="S421" s="19">
        <v>2.96</v>
      </c>
      <c r="T421" s="11">
        <v>1</v>
      </c>
      <c r="U421" s="12">
        <v>2.1</v>
      </c>
      <c r="V421" s="13" t="s">
        <v>571</v>
      </c>
      <c r="W421" s="88">
        <v>0.86</v>
      </c>
      <c r="X421" s="15"/>
      <c r="Y421" s="16"/>
      <c r="Z421" s="13" t="s">
        <v>571</v>
      </c>
      <c r="AA421" s="88">
        <v>0.57999999999999996</v>
      </c>
      <c r="AB421" s="15"/>
      <c r="AC421" s="16"/>
      <c r="AD421" s="17"/>
      <c r="AE421" s="18"/>
    </row>
    <row r="422" spans="1:31" s="38" customFormat="1" x14ac:dyDescent="0.2">
      <c r="A422" s="35"/>
      <c r="B422" s="220"/>
      <c r="C422" s="232"/>
      <c r="D422" s="170"/>
      <c r="E422" s="302"/>
      <c r="F422" s="158"/>
      <c r="G422" s="164"/>
      <c r="H422" s="242"/>
      <c r="I422" s="55" t="s">
        <v>268</v>
      </c>
      <c r="J422" s="223"/>
      <c r="K422" s="225"/>
      <c r="L422" s="227"/>
      <c r="M422" s="229"/>
      <c r="N422" s="5">
        <v>16.100000000000001</v>
      </c>
      <c r="O422" s="7">
        <v>7.1</v>
      </c>
      <c r="P422" s="8" t="s">
        <v>434</v>
      </c>
      <c r="Q422" s="8" t="s">
        <v>397</v>
      </c>
      <c r="R422" s="231"/>
      <c r="S422" s="19">
        <v>2.91</v>
      </c>
      <c r="T422" s="11">
        <v>2</v>
      </c>
      <c r="U422" s="12">
        <v>2.7</v>
      </c>
      <c r="V422" s="13" t="s">
        <v>571</v>
      </c>
      <c r="W422" s="88">
        <v>0.75</v>
      </c>
      <c r="X422" s="15"/>
      <c r="Y422" s="16"/>
      <c r="Z422" s="13" t="s">
        <v>571</v>
      </c>
      <c r="AA422" s="88">
        <v>0.83</v>
      </c>
      <c r="AB422" s="15"/>
      <c r="AC422" s="16"/>
      <c r="AD422" s="17"/>
      <c r="AE422" s="18"/>
    </row>
    <row r="423" spans="1:31" s="38" customFormat="1" x14ac:dyDescent="0.2">
      <c r="A423" s="35"/>
      <c r="B423" s="220"/>
      <c r="C423" s="232"/>
      <c r="D423" s="170"/>
      <c r="E423" s="302"/>
      <c r="F423" s="158"/>
      <c r="G423" s="164"/>
      <c r="H423" s="242"/>
      <c r="I423" s="4" t="s">
        <v>18</v>
      </c>
      <c r="J423" s="222">
        <v>44483</v>
      </c>
      <c r="K423" s="224" t="s">
        <v>402</v>
      </c>
      <c r="L423" s="226">
        <v>12.2</v>
      </c>
      <c r="M423" s="228">
        <v>7.8</v>
      </c>
      <c r="N423" s="5">
        <v>15.3</v>
      </c>
      <c r="O423" s="7">
        <v>0.5</v>
      </c>
      <c r="P423" s="8" t="s">
        <v>463</v>
      </c>
      <c r="Q423" s="8" t="s">
        <v>397</v>
      </c>
      <c r="R423" s="230">
        <v>2.8</v>
      </c>
      <c r="S423" s="19">
        <v>2.9</v>
      </c>
      <c r="T423" s="11">
        <v>2</v>
      </c>
      <c r="U423" s="12">
        <v>2.1</v>
      </c>
      <c r="V423" s="13" t="s">
        <v>571</v>
      </c>
      <c r="W423" s="88">
        <v>0.82</v>
      </c>
      <c r="X423" s="15"/>
      <c r="Y423" s="16"/>
      <c r="Z423" s="13" t="s">
        <v>571</v>
      </c>
      <c r="AA423" s="88">
        <v>0.61</v>
      </c>
      <c r="AB423" s="15"/>
      <c r="AC423" s="16"/>
      <c r="AD423" s="17"/>
      <c r="AE423" s="18"/>
    </row>
    <row r="424" spans="1:31" s="38" customFormat="1" x14ac:dyDescent="0.2">
      <c r="A424" s="35"/>
      <c r="B424" s="221"/>
      <c r="C424" s="233"/>
      <c r="D424" s="296"/>
      <c r="E424" s="303"/>
      <c r="F424" s="159"/>
      <c r="G424" s="165"/>
      <c r="H424" s="151"/>
      <c r="I424" s="21" t="s">
        <v>268</v>
      </c>
      <c r="J424" s="264"/>
      <c r="K424" s="265"/>
      <c r="L424" s="266"/>
      <c r="M424" s="267"/>
      <c r="N424" s="22">
        <v>15</v>
      </c>
      <c r="O424" s="24">
        <v>6.8</v>
      </c>
      <c r="P424" s="25" t="s">
        <v>434</v>
      </c>
      <c r="Q424" s="25" t="s">
        <v>397</v>
      </c>
      <c r="R424" s="268"/>
      <c r="S424" s="27">
        <v>2.86</v>
      </c>
      <c r="T424" s="28">
        <v>1</v>
      </c>
      <c r="U424" s="29">
        <v>1.7</v>
      </c>
      <c r="V424" s="30" t="s">
        <v>571</v>
      </c>
      <c r="W424" s="89">
        <v>0.63</v>
      </c>
      <c r="X424" s="32"/>
      <c r="Y424" s="33"/>
      <c r="Z424" s="30" t="s">
        <v>571</v>
      </c>
      <c r="AA424" s="89">
        <v>0.54</v>
      </c>
      <c r="AB424" s="32"/>
      <c r="AC424" s="33"/>
      <c r="AD424" s="34"/>
      <c r="AE424" s="18"/>
    </row>
    <row r="425" spans="1:31" x14ac:dyDescent="0.2">
      <c r="V425" s="35"/>
      <c r="W425" s="35"/>
      <c r="X425" s="35"/>
      <c r="Y425" s="35"/>
      <c r="Z425" s="35"/>
      <c r="AA425" s="35"/>
      <c r="AB425" s="35"/>
      <c r="AC425" s="35"/>
    </row>
    <row r="426" spans="1:31" x14ac:dyDescent="0.2">
      <c r="V426" s="35"/>
      <c r="W426" s="35"/>
      <c r="X426" s="35"/>
      <c r="Y426" s="35"/>
      <c r="Z426" s="35"/>
      <c r="AA426" s="35"/>
      <c r="AB426" s="35"/>
      <c r="AC426" s="35"/>
    </row>
  </sheetData>
  <mergeCells count="1247">
    <mergeCell ref="J293:J294"/>
    <mergeCell ref="J401:J402"/>
    <mergeCell ref="K401:K402"/>
    <mergeCell ref="L401:L402"/>
    <mergeCell ref="M401:M402"/>
    <mergeCell ref="R401:R402"/>
    <mergeCell ref="R343:R344"/>
    <mergeCell ref="J355:J356"/>
    <mergeCell ref="K355:K356"/>
    <mergeCell ref="L355:L356"/>
    <mergeCell ref="M355:M356"/>
    <mergeCell ref="R355:R356"/>
    <mergeCell ref="J367:J368"/>
    <mergeCell ref="K367:K368"/>
    <mergeCell ref="L367:L368"/>
    <mergeCell ref="M367:M368"/>
    <mergeCell ref="R367:R368"/>
    <mergeCell ref="R389:R390"/>
    <mergeCell ref="J349:J350"/>
    <mergeCell ref="K349:K350"/>
    <mergeCell ref="L349:L350"/>
    <mergeCell ref="R317:R318"/>
    <mergeCell ref="J329:J330"/>
    <mergeCell ref="K329:K330"/>
    <mergeCell ref="L329:L330"/>
    <mergeCell ref="M329:M330"/>
    <mergeCell ref="R329:R330"/>
    <mergeCell ref="J341:J342"/>
    <mergeCell ref="K341:K342"/>
    <mergeCell ref="L341:L342"/>
    <mergeCell ref="J373:J374"/>
    <mergeCell ref="K373:K374"/>
    <mergeCell ref="M193:M194"/>
    <mergeCell ref="R193:R194"/>
    <mergeCell ref="J213:J214"/>
    <mergeCell ref="M279:M280"/>
    <mergeCell ref="L275:L276"/>
    <mergeCell ref="J273:J274"/>
    <mergeCell ref="K273:K274"/>
    <mergeCell ref="L273:L274"/>
    <mergeCell ref="M273:M274"/>
    <mergeCell ref="R273:R274"/>
    <mergeCell ref="R199:R200"/>
    <mergeCell ref="J217:J218"/>
    <mergeCell ref="K217:K218"/>
    <mergeCell ref="L217:L218"/>
    <mergeCell ref="M217:M218"/>
    <mergeCell ref="R217:R218"/>
    <mergeCell ref="J229:J230"/>
    <mergeCell ref="K229:K230"/>
    <mergeCell ref="L229:L230"/>
    <mergeCell ref="M229:M230"/>
    <mergeCell ref="R229:R230"/>
    <mergeCell ref="J225:J226"/>
    <mergeCell ref="K225:K226"/>
    <mergeCell ref="L225:L226"/>
    <mergeCell ref="K223:K224"/>
    <mergeCell ref="L223:L224"/>
    <mergeCell ref="M223:M224"/>
    <mergeCell ref="M275:M276"/>
    <mergeCell ref="R275:R276"/>
    <mergeCell ref="R231:R232"/>
    <mergeCell ref="J243:J244"/>
    <mergeCell ref="J257:J258"/>
    <mergeCell ref="R19:R20"/>
    <mergeCell ref="J31:J32"/>
    <mergeCell ref="K31:K32"/>
    <mergeCell ref="L31:L32"/>
    <mergeCell ref="M31:M32"/>
    <mergeCell ref="R31:R32"/>
    <mergeCell ref="J51:J52"/>
    <mergeCell ref="K51:K52"/>
    <mergeCell ref="L51:L52"/>
    <mergeCell ref="M349:M350"/>
    <mergeCell ref="R349:R350"/>
    <mergeCell ref="J9:J10"/>
    <mergeCell ref="K9:K10"/>
    <mergeCell ref="L9:L10"/>
    <mergeCell ref="M9:M10"/>
    <mergeCell ref="R9:R10"/>
    <mergeCell ref="J21:J22"/>
    <mergeCell ref="K21:K22"/>
    <mergeCell ref="L21:L22"/>
    <mergeCell ref="M21:M22"/>
    <mergeCell ref="R21:R22"/>
    <mergeCell ref="J43:J44"/>
    <mergeCell ref="K43:K44"/>
    <mergeCell ref="J295:J296"/>
    <mergeCell ref="K295:K296"/>
    <mergeCell ref="M341:M342"/>
    <mergeCell ref="R341:R342"/>
    <mergeCell ref="R147:R148"/>
    <mergeCell ref="M251:M252"/>
    <mergeCell ref="R251:R252"/>
    <mergeCell ref="R181:R182"/>
    <mergeCell ref="L193:L194"/>
    <mergeCell ref="L373:L374"/>
    <mergeCell ref="M373:M374"/>
    <mergeCell ref="R373:R374"/>
    <mergeCell ref="R331:R332"/>
    <mergeCell ref="J351:J352"/>
    <mergeCell ref="K351:K352"/>
    <mergeCell ref="L351:L352"/>
    <mergeCell ref="M351:M352"/>
    <mergeCell ref="R351:R352"/>
    <mergeCell ref="J357:J358"/>
    <mergeCell ref="K357:K358"/>
    <mergeCell ref="R295:R296"/>
    <mergeCell ref="R353:R354"/>
    <mergeCell ref="J365:J366"/>
    <mergeCell ref="R333:R334"/>
    <mergeCell ref="J335:J336"/>
    <mergeCell ref="K335:K336"/>
    <mergeCell ref="L335:L336"/>
    <mergeCell ref="M335:M336"/>
    <mergeCell ref="J301:J302"/>
    <mergeCell ref="K301:K302"/>
    <mergeCell ref="L301:L302"/>
    <mergeCell ref="M301:M302"/>
    <mergeCell ref="K313:K314"/>
    <mergeCell ref="L313:L314"/>
    <mergeCell ref="M313:M314"/>
    <mergeCell ref="R313:R314"/>
    <mergeCell ref="J303:J304"/>
    <mergeCell ref="K303:K304"/>
    <mergeCell ref="L303:L304"/>
    <mergeCell ref="M303:M304"/>
    <mergeCell ref="R303:R304"/>
    <mergeCell ref="M93:M94"/>
    <mergeCell ref="R93:R94"/>
    <mergeCell ref="J89:J90"/>
    <mergeCell ref="J193:J194"/>
    <mergeCell ref="K193:K194"/>
    <mergeCell ref="L319:L320"/>
    <mergeCell ref="M319:M320"/>
    <mergeCell ref="R319:R320"/>
    <mergeCell ref="J183:J184"/>
    <mergeCell ref="K183:K184"/>
    <mergeCell ref="J221:J222"/>
    <mergeCell ref="K221:K222"/>
    <mergeCell ref="L221:L222"/>
    <mergeCell ref="M221:M222"/>
    <mergeCell ref="R221:R222"/>
    <mergeCell ref="M233:M234"/>
    <mergeCell ref="R233:R234"/>
    <mergeCell ref="J223:J224"/>
    <mergeCell ref="R245:R246"/>
    <mergeCell ref="J231:J232"/>
    <mergeCell ref="K231:K232"/>
    <mergeCell ref="L231:L232"/>
    <mergeCell ref="L295:L296"/>
    <mergeCell ref="M295:M296"/>
    <mergeCell ref="J319:J320"/>
    <mergeCell ref="K319:K320"/>
    <mergeCell ref="R307:R308"/>
    <mergeCell ref="J261:J262"/>
    <mergeCell ref="K261:K262"/>
    <mergeCell ref="K249:K250"/>
    <mergeCell ref="L249:L250"/>
    <mergeCell ref="M147:M148"/>
    <mergeCell ref="K145:K146"/>
    <mergeCell ref="L145:L146"/>
    <mergeCell ref="M145:M146"/>
    <mergeCell ref="R145:R146"/>
    <mergeCell ref="J157:J158"/>
    <mergeCell ref="K157:K158"/>
    <mergeCell ref="L157:L158"/>
    <mergeCell ref="M157:M158"/>
    <mergeCell ref="J71:J72"/>
    <mergeCell ref="K71:K72"/>
    <mergeCell ref="L71:L72"/>
    <mergeCell ref="J245:J246"/>
    <mergeCell ref="K245:K246"/>
    <mergeCell ref="L245:L246"/>
    <mergeCell ref="M245:M246"/>
    <mergeCell ref="K77:K78"/>
    <mergeCell ref="L77:L78"/>
    <mergeCell ref="M77:M78"/>
    <mergeCell ref="R77:R78"/>
    <mergeCell ref="J105:J106"/>
    <mergeCell ref="K105:K106"/>
    <mergeCell ref="L105:L106"/>
    <mergeCell ref="M213:M214"/>
    <mergeCell ref="R213:R214"/>
    <mergeCell ref="J75:J76"/>
    <mergeCell ref="K75:K76"/>
    <mergeCell ref="L75:L76"/>
    <mergeCell ref="M75:M76"/>
    <mergeCell ref="R75:R76"/>
    <mergeCell ref="J93:J94"/>
    <mergeCell ref="K93:K94"/>
    <mergeCell ref="L93:L94"/>
    <mergeCell ref="K65:K66"/>
    <mergeCell ref="L65:L66"/>
    <mergeCell ref="M65:M66"/>
    <mergeCell ref="J5:J6"/>
    <mergeCell ref="K5:K6"/>
    <mergeCell ref="L5:L6"/>
    <mergeCell ref="M5:M6"/>
    <mergeCell ref="R5:R6"/>
    <mergeCell ref="J17:J18"/>
    <mergeCell ref="K17:K18"/>
    <mergeCell ref="L17:L18"/>
    <mergeCell ref="M17:M18"/>
    <mergeCell ref="R17:R18"/>
    <mergeCell ref="R29:R30"/>
    <mergeCell ref="J49:J50"/>
    <mergeCell ref="K49:K50"/>
    <mergeCell ref="L49:L50"/>
    <mergeCell ref="M49:M50"/>
    <mergeCell ref="R49:R50"/>
    <mergeCell ref="L63:L64"/>
    <mergeCell ref="M63:M64"/>
    <mergeCell ref="R63:R64"/>
    <mergeCell ref="J45:J46"/>
    <mergeCell ref="K45:K46"/>
    <mergeCell ref="L45:L46"/>
    <mergeCell ref="M45:M46"/>
    <mergeCell ref="R45:R46"/>
    <mergeCell ref="J53:J54"/>
    <mergeCell ref="K53:K54"/>
    <mergeCell ref="M59:M60"/>
    <mergeCell ref="R59:R60"/>
    <mergeCell ref="M19:M20"/>
    <mergeCell ref="R301:R302"/>
    <mergeCell ref="J313:J314"/>
    <mergeCell ref="J69:J70"/>
    <mergeCell ref="K69:K70"/>
    <mergeCell ref="L69:L70"/>
    <mergeCell ref="M69:M70"/>
    <mergeCell ref="R69:R70"/>
    <mergeCell ref="J7:J8"/>
    <mergeCell ref="K7:K8"/>
    <mergeCell ref="L7:L8"/>
    <mergeCell ref="M7:M8"/>
    <mergeCell ref="J77:J78"/>
    <mergeCell ref="J417:J418"/>
    <mergeCell ref="K417:K418"/>
    <mergeCell ref="L417:L418"/>
    <mergeCell ref="M417:M418"/>
    <mergeCell ref="R417:R418"/>
    <mergeCell ref="R133:R134"/>
    <mergeCell ref="J201:J202"/>
    <mergeCell ref="K201:K202"/>
    <mergeCell ref="L201:L202"/>
    <mergeCell ref="M201:M202"/>
    <mergeCell ref="R201:R202"/>
    <mergeCell ref="J281:J282"/>
    <mergeCell ref="K281:K282"/>
    <mergeCell ref="L281:L282"/>
    <mergeCell ref="M281:M282"/>
    <mergeCell ref="R281:R282"/>
    <mergeCell ref="R157:R158"/>
    <mergeCell ref="J145:J146"/>
    <mergeCell ref="R149:R150"/>
    <mergeCell ref="M111:M112"/>
    <mergeCell ref="J415:J416"/>
    <mergeCell ref="K415:K416"/>
    <mergeCell ref="L415:L416"/>
    <mergeCell ref="M415:M416"/>
    <mergeCell ref="R415:R416"/>
    <mergeCell ref="M225:M226"/>
    <mergeCell ref="R225:R226"/>
    <mergeCell ref="J275:J276"/>
    <mergeCell ref="K275:K276"/>
    <mergeCell ref="K293:K294"/>
    <mergeCell ref="L293:L294"/>
    <mergeCell ref="M293:M294"/>
    <mergeCell ref="R293:R294"/>
    <mergeCell ref="R237:R238"/>
    <mergeCell ref="J249:J250"/>
    <mergeCell ref="R279:R280"/>
    <mergeCell ref="J297:J298"/>
    <mergeCell ref="K297:K298"/>
    <mergeCell ref="L297:L298"/>
    <mergeCell ref="M297:M298"/>
    <mergeCell ref="M307:M308"/>
    <mergeCell ref="J227:J228"/>
    <mergeCell ref="K227:K228"/>
    <mergeCell ref="L227:L228"/>
    <mergeCell ref="J233:J234"/>
    <mergeCell ref="K233:K234"/>
    <mergeCell ref="L233:L234"/>
    <mergeCell ref="J331:J332"/>
    <mergeCell ref="K331:K332"/>
    <mergeCell ref="M331:M332"/>
    <mergeCell ref="J397:J398"/>
    <mergeCell ref="K397:K398"/>
    <mergeCell ref="M163:M164"/>
    <mergeCell ref="R163:R164"/>
    <mergeCell ref="R223:R224"/>
    <mergeCell ref="M227:M228"/>
    <mergeCell ref="R227:R228"/>
    <mergeCell ref="R243:R244"/>
    <mergeCell ref="J235:J236"/>
    <mergeCell ref="J161:J162"/>
    <mergeCell ref="K161:K162"/>
    <mergeCell ref="L161:L162"/>
    <mergeCell ref="M161:M162"/>
    <mergeCell ref="R161:R162"/>
    <mergeCell ref="J173:J174"/>
    <mergeCell ref="K173:K174"/>
    <mergeCell ref="L173:L174"/>
    <mergeCell ref="M173:M174"/>
    <mergeCell ref="R173:R174"/>
    <mergeCell ref="M169:M170"/>
    <mergeCell ref="R169:R170"/>
    <mergeCell ref="J189:J190"/>
    <mergeCell ref="K189:K190"/>
    <mergeCell ref="L189:L190"/>
    <mergeCell ref="M189:M190"/>
    <mergeCell ref="R189:R190"/>
    <mergeCell ref="J205:J206"/>
    <mergeCell ref="J195:J196"/>
    <mergeCell ref="K195:K196"/>
    <mergeCell ref="L195:L196"/>
    <mergeCell ref="M195:M196"/>
    <mergeCell ref="R195:R196"/>
    <mergeCell ref="L199:L200"/>
    <mergeCell ref="M231:M232"/>
    <mergeCell ref="R125:R126"/>
    <mergeCell ref="J115:J116"/>
    <mergeCell ref="J109:J110"/>
    <mergeCell ref="K109:K110"/>
    <mergeCell ref="L109:L110"/>
    <mergeCell ref="M109:M110"/>
    <mergeCell ref="J111:J112"/>
    <mergeCell ref="K111:K112"/>
    <mergeCell ref="L111:L112"/>
    <mergeCell ref="J127:J128"/>
    <mergeCell ref="K127:K128"/>
    <mergeCell ref="J159:J160"/>
    <mergeCell ref="K159:K160"/>
    <mergeCell ref="L159:L160"/>
    <mergeCell ref="M159:M160"/>
    <mergeCell ref="R159:R160"/>
    <mergeCell ref="J171:J172"/>
    <mergeCell ref="K171:K172"/>
    <mergeCell ref="L171:L172"/>
    <mergeCell ref="M171:M172"/>
    <mergeCell ref="R171:R172"/>
    <mergeCell ref="J169:J170"/>
    <mergeCell ref="K169:K170"/>
    <mergeCell ref="L169:L170"/>
    <mergeCell ref="J165:J166"/>
    <mergeCell ref="K165:K166"/>
    <mergeCell ref="L165:L166"/>
    <mergeCell ref="M165:M166"/>
    <mergeCell ref="R165:R166"/>
    <mergeCell ref="J163:J164"/>
    <mergeCell ref="K163:K164"/>
    <mergeCell ref="L163:L164"/>
    <mergeCell ref="M91:M92"/>
    <mergeCell ref="R91:R92"/>
    <mergeCell ref="J79:J80"/>
    <mergeCell ref="K79:K80"/>
    <mergeCell ref="L79:L80"/>
    <mergeCell ref="M79:M80"/>
    <mergeCell ref="R79:R80"/>
    <mergeCell ref="M101:M102"/>
    <mergeCell ref="R101:R102"/>
    <mergeCell ref="J103:J104"/>
    <mergeCell ref="K103:K104"/>
    <mergeCell ref="J117:J118"/>
    <mergeCell ref="K117:K118"/>
    <mergeCell ref="L117:L118"/>
    <mergeCell ref="M117:M118"/>
    <mergeCell ref="R117:R118"/>
    <mergeCell ref="J131:J132"/>
    <mergeCell ref="K131:K132"/>
    <mergeCell ref="L131:L132"/>
    <mergeCell ref="M131:M132"/>
    <mergeCell ref="R131:R132"/>
    <mergeCell ref="M105:M106"/>
    <mergeCell ref="R105:R106"/>
    <mergeCell ref="J113:J114"/>
    <mergeCell ref="K113:K114"/>
    <mergeCell ref="L113:L114"/>
    <mergeCell ref="M113:M114"/>
    <mergeCell ref="R113:R114"/>
    <mergeCell ref="J125:J126"/>
    <mergeCell ref="K125:K126"/>
    <mergeCell ref="L125:L126"/>
    <mergeCell ref="M125:M126"/>
    <mergeCell ref="R61:R62"/>
    <mergeCell ref="R55:R56"/>
    <mergeCell ref="M51:M52"/>
    <mergeCell ref="R51:R52"/>
    <mergeCell ref="R47:R48"/>
    <mergeCell ref="J57:J58"/>
    <mergeCell ref="K57:K58"/>
    <mergeCell ref="L57:L58"/>
    <mergeCell ref="M57:M58"/>
    <mergeCell ref="R57:R58"/>
    <mergeCell ref="K89:K90"/>
    <mergeCell ref="L89:L90"/>
    <mergeCell ref="M89:M90"/>
    <mergeCell ref="R89:R90"/>
    <mergeCell ref="R111:R112"/>
    <mergeCell ref="L107:L108"/>
    <mergeCell ref="M107:M108"/>
    <mergeCell ref="R107:R108"/>
    <mergeCell ref="J99:J100"/>
    <mergeCell ref="K99:K100"/>
    <mergeCell ref="L99:L100"/>
    <mergeCell ref="M99:M100"/>
    <mergeCell ref="R99:R100"/>
    <mergeCell ref="J101:J102"/>
    <mergeCell ref="K101:K102"/>
    <mergeCell ref="L101:L102"/>
    <mergeCell ref="M71:M72"/>
    <mergeCell ref="R71:R72"/>
    <mergeCell ref="J91:J92"/>
    <mergeCell ref="K91:K92"/>
    <mergeCell ref="R95:R96"/>
    <mergeCell ref="J107:J108"/>
    <mergeCell ref="M27:M28"/>
    <mergeCell ref="R27:R28"/>
    <mergeCell ref="R35:R36"/>
    <mergeCell ref="J29:J30"/>
    <mergeCell ref="K29:K30"/>
    <mergeCell ref="L29:L30"/>
    <mergeCell ref="M29:M30"/>
    <mergeCell ref="L43:L44"/>
    <mergeCell ref="M43:M44"/>
    <mergeCell ref="R43:R44"/>
    <mergeCell ref="J37:J38"/>
    <mergeCell ref="K37:K38"/>
    <mergeCell ref="L37:L38"/>
    <mergeCell ref="M37:M38"/>
    <mergeCell ref="R37:R38"/>
    <mergeCell ref="R53:R54"/>
    <mergeCell ref="J55:J56"/>
    <mergeCell ref="K55:K56"/>
    <mergeCell ref="L55:L56"/>
    <mergeCell ref="M55:M56"/>
    <mergeCell ref="L53:L54"/>
    <mergeCell ref="M53:M54"/>
    <mergeCell ref="L397:L398"/>
    <mergeCell ref="M397:M398"/>
    <mergeCell ref="R397:R398"/>
    <mergeCell ref="J411:J412"/>
    <mergeCell ref="K411:K412"/>
    <mergeCell ref="L411:L412"/>
    <mergeCell ref="M411:M412"/>
    <mergeCell ref="R411:R412"/>
    <mergeCell ref="J399:J400"/>
    <mergeCell ref="K399:K400"/>
    <mergeCell ref="L399:L400"/>
    <mergeCell ref="M399:M400"/>
    <mergeCell ref="R399:R400"/>
    <mergeCell ref="J403:J404"/>
    <mergeCell ref="K403:K404"/>
    <mergeCell ref="L403:L404"/>
    <mergeCell ref="M403:M404"/>
    <mergeCell ref="R403:R404"/>
    <mergeCell ref="J405:J406"/>
    <mergeCell ref="K405:K406"/>
    <mergeCell ref="M405:M406"/>
    <mergeCell ref="R405:R406"/>
    <mergeCell ref="J407:J408"/>
    <mergeCell ref="K407:K408"/>
    <mergeCell ref="L407:L408"/>
    <mergeCell ref="M407:M408"/>
    <mergeCell ref="R407:R408"/>
    <mergeCell ref="L405:L406"/>
    <mergeCell ref="J385:J386"/>
    <mergeCell ref="K385:K386"/>
    <mergeCell ref="L385:L386"/>
    <mergeCell ref="M385:M386"/>
    <mergeCell ref="R385:R386"/>
    <mergeCell ref="J375:J376"/>
    <mergeCell ref="K375:K376"/>
    <mergeCell ref="L375:L376"/>
    <mergeCell ref="M375:M376"/>
    <mergeCell ref="R375:R376"/>
    <mergeCell ref="J381:J382"/>
    <mergeCell ref="K381:K382"/>
    <mergeCell ref="L381:L382"/>
    <mergeCell ref="M381:M382"/>
    <mergeCell ref="R381:R382"/>
    <mergeCell ref="J379:J380"/>
    <mergeCell ref="K379:K380"/>
    <mergeCell ref="L379:L380"/>
    <mergeCell ref="M379:M380"/>
    <mergeCell ref="R379:R380"/>
    <mergeCell ref="J377:J378"/>
    <mergeCell ref="K377:K378"/>
    <mergeCell ref="L377:L378"/>
    <mergeCell ref="M377:M378"/>
    <mergeCell ref="R377:R378"/>
    <mergeCell ref="J391:J392"/>
    <mergeCell ref="K391:K392"/>
    <mergeCell ref="L391:L392"/>
    <mergeCell ref="M391:M392"/>
    <mergeCell ref="R391:R392"/>
    <mergeCell ref="L357:L358"/>
    <mergeCell ref="M357:M358"/>
    <mergeCell ref="R357:R358"/>
    <mergeCell ref="J353:J354"/>
    <mergeCell ref="K353:K354"/>
    <mergeCell ref="L353:L354"/>
    <mergeCell ref="M353:M354"/>
    <mergeCell ref="J325:J326"/>
    <mergeCell ref="K325:K326"/>
    <mergeCell ref="L325:L326"/>
    <mergeCell ref="M325:M326"/>
    <mergeCell ref="R325:R326"/>
    <mergeCell ref="J337:J338"/>
    <mergeCell ref="K337:K338"/>
    <mergeCell ref="L337:L338"/>
    <mergeCell ref="M337:M338"/>
    <mergeCell ref="R337:R338"/>
    <mergeCell ref="J327:J328"/>
    <mergeCell ref="K327:K328"/>
    <mergeCell ref="L327:L328"/>
    <mergeCell ref="M327:M328"/>
    <mergeCell ref="R327:R328"/>
    <mergeCell ref="J333:J334"/>
    <mergeCell ref="K333:K334"/>
    <mergeCell ref="L331:L332"/>
    <mergeCell ref="L333:L334"/>
    <mergeCell ref="M333:M334"/>
    <mergeCell ref="J311:J312"/>
    <mergeCell ref="K311:K312"/>
    <mergeCell ref="L311:L312"/>
    <mergeCell ref="M311:M312"/>
    <mergeCell ref="R311:R312"/>
    <mergeCell ref="K309:K310"/>
    <mergeCell ref="L309:L310"/>
    <mergeCell ref="M309:M310"/>
    <mergeCell ref="R309:R310"/>
    <mergeCell ref="J305:J306"/>
    <mergeCell ref="K305:K306"/>
    <mergeCell ref="L305:L306"/>
    <mergeCell ref="M305:M306"/>
    <mergeCell ref="R305:R306"/>
    <mergeCell ref="J307:J308"/>
    <mergeCell ref="K307:K308"/>
    <mergeCell ref="L307:L308"/>
    <mergeCell ref="J323:J324"/>
    <mergeCell ref="K323:K324"/>
    <mergeCell ref="L323:L324"/>
    <mergeCell ref="M323:M324"/>
    <mergeCell ref="R323:R324"/>
    <mergeCell ref="J315:J316"/>
    <mergeCell ref="K315:K316"/>
    <mergeCell ref="L315:L316"/>
    <mergeCell ref="M315:M316"/>
    <mergeCell ref="J269:J270"/>
    <mergeCell ref="K269:K270"/>
    <mergeCell ref="L269:L270"/>
    <mergeCell ref="M269:M270"/>
    <mergeCell ref="R269:R270"/>
    <mergeCell ref="J285:J286"/>
    <mergeCell ref="K285:K286"/>
    <mergeCell ref="L285:L286"/>
    <mergeCell ref="M285:M286"/>
    <mergeCell ref="R285:R286"/>
    <mergeCell ref="J271:J272"/>
    <mergeCell ref="K271:K272"/>
    <mergeCell ref="L271:L272"/>
    <mergeCell ref="M271:M272"/>
    <mergeCell ref="R271:R272"/>
    <mergeCell ref="J277:J278"/>
    <mergeCell ref="K277:K278"/>
    <mergeCell ref="L277:L278"/>
    <mergeCell ref="M277:M278"/>
    <mergeCell ref="R277:R278"/>
    <mergeCell ref="J279:J280"/>
    <mergeCell ref="K279:K280"/>
    <mergeCell ref="L279:L280"/>
    <mergeCell ref="K257:K258"/>
    <mergeCell ref="L257:L258"/>
    <mergeCell ref="M257:M258"/>
    <mergeCell ref="R257:R258"/>
    <mergeCell ref="J247:J248"/>
    <mergeCell ref="K247:K248"/>
    <mergeCell ref="L247:L248"/>
    <mergeCell ref="M247:M248"/>
    <mergeCell ref="R247:R248"/>
    <mergeCell ref="J253:J254"/>
    <mergeCell ref="K253:K254"/>
    <mergeCell ref="L253:L254"/>
    <mergeCell ref="M253:M254"/>
    <mergeCell ref="R253:R254"/>
    <mergeCell ref="J255:J256"/>
    <mergeCell ref="K255:K256"/>
    <mergeCell ref="L255:L256"/>
    <mergeCell ref="M255:M256"/>
    <mergeCell ref="R255:R256"/>
    <mergeCell ref="J251:J252"/>
    <mergeCell ref="K251:K252"/>
    <mergeCell ref="L251:L252"/>
    <mergeCell ref="M249:M250"/>
    <mergeCell ref="R249:R250"/>
    <mergeCell ref="K243:K244"/>
    <mergeCell ref="L243:L244"/>
    <mergeCell ref="M243:M244"/>
    <mergeCell ref="M187:M188"/>
    <mergeCell ref="R187:R188"/>
    <mergeCell ref="J179:J180"/>
    <mergeCell ref="K179:K180"/>
    <mergeCell ref="L179:L180"/>
    <mergeCell ref="M179:M180"/>
    <mergeCell ref="R179:R180"/>
    <mergeCell ref="J185:J186"/>
    <mergeCell ref="K185:K186"/>
    <mergeCell ref="L185:L186"/>
    <mergeCell ref="M185:M186"/>
    <mergeCell ref="R185:R186"/>
    <mergeCell ref="J181:J182"/>
    <mergeCell ref="K181:K182"/>
    <mergeCell ref="L183:L184"/>
    <mergeCell ref="M183:M184"/>
    <mergeCell ref="K205:K206"/>
    <mergeCell ref="L205:L206"/>
    <mergeCell ref="M205:M206"/>
    <mergeCell ref="R205:R206"/>
    <mergeCell ref="J191:J192"/>
    <mergeCell ref="K191:K192"/>
    <mergeCell ref="L191:L192"/>
    <mergeCell ref="M191:M192"/>
    <mergeCell ref="R191:R192"/>
    <mergeCell ref="J197:J198"/>
    <mergeCell ref="K197:K198"/>
    <mergeCell ref="L197:L198"/>
    <mergeCell ref="M197:M198"/>
    <mergeCell ref="R197:R198"/>
    <mergeCell ref="J199:J200"/>
    <mergeCell ref="K199:K200"/>
    <mergeCell ref="J137:J138"/>
    <mergeCell ref="K137:K138"/>
    <mergeCell ref="L137:L138"/>
    <mergeCell ref="M137:M138"/>
    <mergeCell ref="R137:R138"/>
    <mergeCell ref="J153:J154"/>
    <mergeCell ref="K153:K154"/>
    <mergeCell ref="L153:L154"/>
    <mergeCell ref="M153:M154"/>
    <mergeCell ref="R153:R154"/>
    <mergeCell ref="J139:J140"/>
    <mergeCell ref="K139:K140"/>
    <mergeCell ref="L139:L140"/>
    <mergeCell ref="M139:M140"/>
    <mergeCell ref="R139:R140"/>
    <mergeCell ref="J141:J142"/>
    <mergeCell ref="K141:K142"/>
    <mergeCell ref="L141:L142"/>
    <mergeCell ref="M141:M142"/>
    <mergeCell ref="R141:R142"/>
    <mergeCell ref="J149:J150"/>
    <mergeCell ref="K149:K150"/>
    <mergeCell ref="L149:L150"/>
    <mergeCell ref="M149:M150"/>
    <mergeCell ref="J151:J152"/>
    <mergeCell ref="K151:K152"/>
    <mergeCell ref="L151:L152"/>
    <mergeCell ref="M151:M152"/>
    <mergeCell ref="R151:R152"/>
    <mergeCell ref="J147:J148"/>
    <mergeCell ref="K147:K148"/>
    <mergeCell ref="L147:L148"/>
    <mergeCell ref="K115:K116"/>
    <mergeCell ref="L115:L116"/>
    <mergeCell ref="M115:M116"/>
    <mergeCell ref="R115:R116"/>
    <mergeCell ref="J81:J82"/>
    <mergeCell ref="K81:K82"/>
    <mergeCell ref="L81:L82"/>
    <mergeCell ref="M81:M82"/>
    <mergeCell ref="R81:R82"/>
    <mergeCell ref="J97:J98"/>
    <mergeCell ref="K97:K98"/>
    <mergeCell ref="L97:L98"/>
    <mergeCell ref="M97:M98"/>
    <mergeCell ref="R97:R98"/>
    <mergeCell ref="J83:J84"/>
    <mergeCell ref="K83:K84"/>
    <mergeCell ref="L83:L84"/>
    <mergeCell ref="M83:M84"/>
    <mergeCell ref="R83:R84"/>
    <mergeCell ref="J85:J86"/>
    <mergeCell ref="K85:K86"/>
    <mergeCell ref="L85:L86"/>
    <mergeCell ref="M85:M86"/>
    <mergeCell ref="R85:R86"/>
    <mergeCell ref="R109:R110"/>
    <mergeCell ref="J95:J96"/>
    <mergeCell ref="K95:K96"/>
    <mergeCell ref="L95:L96"/>
    <mergeCell ref="M95:M96"/>
    <mergeCell ref="K107:K108"/>
    <mergeCell ref="J423:J424"/>
    <mergeCell ref="K423:K424"/>
    <mergeCell ref="L423:L424"/>
    <mergeCell ref="M423:M424"/>
    <mergeCell ref="R423:R424"/>
    <mergeCell ref="J13:J14"/>
    <mergeCell ref="K13:K14"/>
    <mergeCell ref="L13:L14"/>
    <mergeCell ref="M13:M14"/>
    <mergeCell ref="R13:R14"/>
    <mergeCell ref="J25:J26"/>
    <mergeCell ref="K25:K26"/>
    <mergeCell ref="L25:L26"/>
    <mergeCell ref="M25:M26"/>
    <mergeCell ref="R25:R26"/>
    <mergeCell ref="J41:J42"/>
    <mergeCell ref="K41:K42"/>
    <mergeCell ref="L41:L42"/>
    <mergeCell ref="M41:M42"/>
    <mergeCell ref="R41:R42"/>
    <mergeCell ref="J61:J62"/>
    <mergeCell ref="K61:K62"/>
    <mergeCell ref="L61:L62"/>
    <mergeCell ref="M61:M62"/>
    <mergeCell ref="J409:J410"/>
    <mergeCell ref="K409:K410"/>
    <mergeCell ref="L409:L410"/>
    <mergeCell ref="M409:M410"/>
    <mergeCell ref="R409:R410"/>
    <mergeCell ref="J421:J422"/>
    <mergeCell ref="K421:K422"/>
    <mergeCell ref="L421:L422"/>
    <mergeCell ref="M421:M422"/>
    <mergeCell ref="R421:R422"/>
    <mergeCell ref="J419:J420"/>
    <mergeCell ref="K419:K420"/>
    <mergeCell ref="L419:L420"/>
    <mergeCell ref="M419:M420"/>
    <mergeCell ref="R419:R420"/>
    <mergeCell ref="J383:J384"/>
    <mergeCell ref="K383:K384"/>
    <mergeCell ref="L383:L384"/>
    <mergeCell ref="M383:M384"/>
    <mergeCell ref="R383:R384"/>
    <mergeCell ref="J395:J396"/>
    <mergeCell ref="K395:K396"/>
    <mergeCell ref="L395:L396"/>
    <mergeCell ref="M395:M396"/>
    <mergeCell ref="R395:R396"/>
    <mergeCell ref="J387:J388"/>
    <mergeCell ref="K387:K388"/>
    <mergeCell ref="L387:L388"/>
    <mergeCell ref="M387:M388"/>
    <mergeCell ref="R387:R388"/>
    <mergeCell ref="J393:J394"/>
    <mergeCell ref="K393:K394"/>
    <mergeCell ref="L393:L394"/>
    <mergeCell ref="M393:M394"/>
    <mergeCell ref="R393:R394"/>
    <mergeCell ref="J389:J390"/>
    <mergeCell ref="K389:K390"/>
    <mergeCell ref="L389:L390"/>
    <mergeCell ref="M389:M390"/>
    <mergeCell ref="J359:J360"/>
    <mergeCell ref="K359:K360"/>
    <mergeCell ref="L359:L360"/>
    <mergeCell ref="M359:M360"/>
    <mergeCell ref="R359:R360"/>
    <mergeCell ref="J371:J372"/>
    <mergeCell ref="K371:K372"/>
    <mergeCell ref="L371:L372"/>
    <mergeCell ref="M371:M372"/>
    <mergeCell ref="R371:R372"/>
    <mergeCell ref="J363:J364"/>
    <mergeCell ref="K363:K364"/>
    <mergeCell ref="L363:L364"/>
    <mergeCell ref="M363:M364"/>
    <mergeCell ref="R363:R364"/>
    <mergeCell ref="J369:J370"/>
    <mergeCell ref="K369:K370"/>
    <mergeCell ref="L369:L370"/>
    <mergeCell ref="M369:M370"/>
    <mergeCell ref="R369:R370"/>
    <mergeCell ref="R361:R362"/>
    <mergeCell ref="J361:J362"/>
    <mergeCell ref="K361:K362"/>
    <mergeCell ref="L361:L362"/>
    <mergeCell ref="M361:M362"/>
    <mergeCell ref="K365:K366"/>
    <mergeCell ref="L365:L366"/>
    <mergeCell ref="M365:M366"/>
    <mergeCell ref="R365:R366"/>
    <mergeCell ref="R335:R336"/>
    <mergeCell ref="J347:J348"/>
    <mergeCell ref="K347:K348"/>
    <mergeCell ref="L347:L348"/>
    <mergeCell ref="M347:M348"/>
    <mergeCell ref="R347:R348"/>
    <mergeCell ref="J339:J340"/>
    <mergeCell ref="K339:K340"/>
    <mergeCell ref="L339:L340"/>
    <mergeCell ref="M339:M340"/>
    <mergeCell ref="R339:R340"/>
    <mergeCell ref="J345:J346"/>
    <mergeCell ref="K345:K346"/>
    <mergeCell ref="L345:L346"/>
    <mergeCell ref="M345:M346"/>
    <mergeCell ref="R345:R346"/>
    <mergeCell ref="J343:J344"/>
    <mergeCell ref="K343:K344"/>
    <mergeCell ref="L343:L344"/>
    <mergeCell ref="M343:M344"/>
    <mergeCell ref="R315:R316"/>
    <mergeCell ref="J321:J322"/>
    <mergeCell ref="K321:K322"/>
    <mergeCell ref="L321:L322"/>
    <mergeCell ref="M321:M322"/>
    <mergeCell ref="R321:R322"/>
    <mergeCell ref="J317:J318"/>
    <mergeCell ref="K317:K318"/>
    <mergeCell ref="L317:L318"/>
    <mergeCell ref="M317:M318"/>
    <mergeCell ref="J283:J284"/>
    <mergeCell ref="K283:K284"/>
    <mergeCell ref="L283:L284"/>
    <mergeCell ref="M283:M284"/>
    <mergeCell ref="R283:R284"/>
    <mergeCell ref="J299:J300"/>
    <mergeCell ref="K299:K300"/>
    <mergeCell ref="L299:L300"/>
    <mergeCell ref="M299:M300"/>
    <mergeCell ref="R299:R300"/>
    <mergeCell ref="J287:J288"/>
    <mergeCell ref="K287:K288"/>
    <mergeCell ref="L287:L288"/>
    <mergeCell ref="M287:M288"/>
    <mergeCell ref="R287:R288"/>
    <mergeCell ref="J289:J290"/>
    <mergeCell ref="K289:K290"/>
    <mergeCell ref="L289:L290"/>
    <mergeCell ref="M289:M290"/>
    <mergeCell ref="R289:R290"/>
    <mergeCell ref="R297:R298"/>
    <mergeCell ref="J309:J310"/>
    <mergeCell ref="M267:M268"/>
    <mergeCell ref="R267:R268"/>
    <mergeCell ref="J259:J260"/>
    <mergeCell ref="K259:K260"/>
    <mergeCell ref="L259:L260"/>
    <mergeCell ref="M259:M260"/>
    <mergeCell ref="R259:R260"/>
    <mergeCell ref="J265:J266"/>
    <mergeCell ref="K265:K266"/>
    <mergeCell ref="L265:L266"/>
    <mergeCell ref="M265:M266"/>
    <mergeCell ref="R265:R266"/>
    <mergeCell ref="J263:J264"/>
    <mergeCell ref="K263:K264"/>
    <mergeCell ref="L263:L264"/>
    <mergeCell ref="M263:M264"/>
    <mergeCell ref="L261:L262"/>
    <mergeCell ref="M261:M262"/>
    <mergeCell ref="R261:R262"/>
    <mergeCell ref="R263:R264"/>
    <mergeCell ref="J267:J268"/>
    <mergeCell ref="K267:K268"/>
    <mergeCell ref="L267:L268"/>
    <mergeCell ref="K235:K236"/>
    <mergeCell ref="L235:L236"/>
    <mergeCell ref="M235:M236"/>
    <mergeCell ref="R235:R236"/>
    <mergeCell ref="J241:J242"/>
    <mergeCell ref="K241:K242"/>
    <mergeCell ref="L241:L242"/>
    <mergeCell ref="M241:M242"/>
    <mergeCell ref="R241:R242"/>
    <mergeCell ref="J237:J238"/>
    <mergeCell ref="K237:K238"/>
    <mergeCell ref="L237:L238"/>
    <mergeCell ref="M237:M238"/>
    <mergeCell ref="J239:J240"/>
    <mergeCell ref="K239:K240"/>
    <mergeCell ref="L239:L240"/>
    <mergeCell ref="M239:M240"/>
    <mergeCell ref="R239:R240"/>
    <mergeCell ref="J219:J220"/>
    <mergeCell ref="K219:K220"/>
    <mergeCell ref="L219:L220"/>
    <mergeCell ref="M219:M220"/>
    <mergeCell ref="R219:R220"/>
    <mergeCell ref="J207:J208"/>
    <mergeCell ref="K207:K208"/>
    <mergeCell ref="L207:L208"/>
    <mergeCell ref="M207:M208"/>
    <mergeCell ref="R207:R208"/>
    <mergeCell ref="J209:J210"/>
    <mergeCell ref="K209:K210"/>
    <mergeCell ref="L209:L210"/>
    <mergeCell ref="M209:M210"/>
    <mergeCell ref="R209:R210"/>
    <mergeCell ref="J215:J216"/>
    <mergeCell ref="K215:K216"/>
    <mergeCell ref="L215:L216"/>
    <mergeCell ref="M215:M216"/>
    <mergeCell ref="R215:R216"/>
    <mergeCell ref="K213:K214"/>
    <mergeCell ref="L213:L214"/>
    <mergeCell ref="J155:J156"/>
    <mergeCell ref="K155:K156"/>
    <mergeCell ref="L155:L156"/>
    <mergeCell ref="M155:M156"/>
    <mergeCell ref="R155:R156"/>
    <mergeCell ref="L203:L204"/>
    <mergeCell ref="M203:M204"/>
    <mergeCell ref="R203:R204"/>
    <mergeCell ref="J177:J178"/>
    <mergeCell ref="K177:K178"/>
    <mergeCell ref="L177:L178"/>
    <mergeCell ref="M177:M178"/>
    <mergeCell ref="R177:R178"/>
    <mergeCell ref="J167:J168"/>
    <mergeCell ref="K167:K168"/>
    <mergeCell ref="L167:L168"/>
    <mergeCell ref="M167:M168"/>
    <mergeCell ref="R167:R168"/>
    <mergeCell ref="J175:J176"/>
    <mergeCell ref="K175:K176"/>
    <mergeCell ref="L175:L176"/>
    <mergeCell ref="M175:M176"/>
    <mergeCell ref="R183:R184"/>
    <mergeCell ref="L181:L182"/>
    <mergeCell ref="M181:M182"/>
    <mergeCell ref="M199:M200"/>
    <mergeCell ref="J203:J204"/>
    <mergeCell ref="K203:K204"/>
    <mergeCell ref="R175:R176"/>
    <mergeCell ref="J187:J188"/>
    <mergeCell ref="K187:K188"/>
    <mergeCell ref="L187:L188"/>
    <mergeCell ref="K119:K120"/>
    <mergeCell ref="L119:L120"/>
    <mergeCell ref="M119:M120"/>
    <mergeCell ref="R119:R120"/>
    <mergeCell ref="J135:J136"/>
    <mergeCell ref="K135:K136"/>
    <mergeCell ref="L135:L136"/>
    <mergeCell ref="M135:M136"/>
    <mergeCell ref="R135:R136"/>
    <mergeCell ref="J123:J124"/>
    <mergeCell ref="K123:K124"/>
    <mergeCell ref="L123:L124"/>
    <mergeCell ref="M123:M124"/>
    <mergeCell ref="R123:R124"/>
    <mergeCell ref="J129:J130"/>
    <mergeCell ref="K129:K130"/>
    <mergeCell ref="L129:L130"/>
    <mergeCell ref="M129:M130"/>
    <mergeCell ref="R129:R130"/>
    <mergeCell ref="J133:J134"/>
    <mergeCell ref="K133:K134"/>
    <mergeCell ref="L133:L134"/>
    <mergeCell ref="M133:M134"/>
    <mergeCell ref="M121:M122"/>
    <mergeCell ref="R121:R122"/>
    <mergeCell ref="J119:J120"/>
    <mergeCell ref="J121:J122"/>
    <mergeCell ref="K121:K122"/>
    <mergeCell ref="L121:L122"/>
    <mergeCell ref="L127:L128"/>
    <mergeCell ref="M127:M128"/>
    <mergeCell ref="R127:R128"/>
    <mergeCell ref="R103:R104"/>
    <mergeCell ref="R65:R66"/>
    <mergeCell ref="J73:J74"/>
    <mergeCell ref="K73:K74"/>
    <mergeCell ref="L73:L74"/>
    <mergeCell ref="M73:M74"/>
    <mergeCell ref="R73:R74"/>
    <mergeCell ref="J23:J24"/>
    <mergeCell ref="K23:K24"/>
    <mergeCell ref="L23:L24"/>
    <mergeCell ref="M23:M24"/>
    <mergeCell ref="R23:R24"/>
    <mergeCell ref="J39:J40"/>
    <mergeCell ref="K39:K40"/>
    <mergeCell ref="L39:L40"/>
    <mergeCell ref="M39:M40"/>
    <mergeCell ref="R39:R40"/>
    <mergeCell ref="J33:J34"/>
    <mergeCell ref="K33:K34"/>
    <mergeCell ref="L33:L34"/>
    <mergeCell ref="M33:M34"/>
    <mergeCell ref="R33:R34"/>
    <mergeCell ref="J35:J36"/>
    <mergeCell ref="K35:K36"/>
    <mergeCell ref="L35:L36"/>
    <mergeCell ref="M35:M36"/>
    <mergeCell ref="J47:J48"/>
    <mergeCell ref="K47:K48"/>
    <mergeCell ref="L47:L48"/>
    <mergeCell ref="M47:M48"/>
    <mergeCell ref="J63:J64"/>
    <mergeCell ref="K63:K64"/>
    <mergeCell ref="Q3:Q4"/>
    <mergeCell ref="P3:P4"/>
    <mergeCell ref="N3:N4"/>
    <mergeCell ref="M1:M4"/>
    <mergeCell ref="F5:F16"/>
    <mergeCell ref="G5:G16"/>
    <mergeCell ref="H5:H16"/>
    <mergeCell ref="N1:AD1"/>
    <mergeCell ref="N2:U2"/>
    <mergeCell ref="AD2:AD4"/>
    <mergeCell ref="O3:O4"/>
    <mergeCell ref="V2:AC2"/>
    <mergeCell ref="V3:AC3"/>
    <mergeCell ref="V4:Y4"/>
    <mergeCell ref="Z4:AC4"/>
    <mergeCell ref="R3:R4"/>
    <mergeCell ref="S3:S4"/>
    <mergeCell ref="T3:T4"/>
    <mergeCell ref="U3:U4"/>
    <mergeCell ref="J11:J12"/>
    <mergeCell ref="K11:K12"/>
    <mergeCell ref="L11:L12"/>
    <mergeCell ref="M11:M12"/>
    <mergeCell ref="J15:J16"/>
    <mergeCell ref="K15:K16"/>
    <mergeCell ref="L15:L16"/>
    <mergeCell ref="M15:M16"/>
    <mergeCell ref="R15:R16"/>
    <mergeCell ref="R7:R8"/>
    <mergeCell ref="G49:G68"/>
    <mergeCell ref="H49:H68"/>
    <mergeCell ref="C69:C88"/>
    <mergeCell ref="D69:E88"/>
    <mergeCell ref="F69:F88"/>
    <mergeCell ref="G69:G88"/>
    <mergeCell ref="H69:H88"/>
    <mergeCell ref="C49:C68"/>
    <mergeCell ref="D49:E68"/>
    <mergeCell ref="C89:C100"/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J27:J28"/>
    <mergeCell ref="K27:K28"/>
    <mergeCell ref="L27:L28"/>
    <mergeCell ref="J59:J60"/>
    <mergeCell ref="K59:K60"/>
    <mergeCell ref="L59:L60"/>
    <mergeCell ref="L91:L92"/>
    <mergeCell ref="J19:J20"/>
    <mergeCell ref="K19:K20"/>
    <mergeCell ref="L19:L20"/>
    <mergeCell ref="B5:B48"/>
    <mergeCell ref="B49:B100"/>
    <mergeCell ref="J65:J66"/>
    <mergeCell ref="D125:D156"/>
    <mergeCell ref="D157:D212"/>
    <mergeCell ref="H169:H180"/>
    <mergeCell ref="C181:C192"/>
    <mergeCell ref="E181:E192"/>
    <mergeCell ref="F181:F192"/>
    <mergeCell ref="G181:G192"/>
    <mergeCell ref="H181:H192"/>
    <mergeCell ref="C169:C180"/>
    <mergeCell ref="E169:E180"/>
    <mergeCell ref="R11:R12"/>
    <mergeCell ref="F17:F28"/>
    <mergeCell ref="G17:G28"/>
    <mergeCell ref="H17:H28"/>
    <mergeCell ref="C29:C48"/>
    <mergeCell ref="D29:E48"/>
    <mergeCell ref="F29:F48"/>
    <mergeCell ref="G29:G48"/>
    <mergeCell ref="H29:H48"/>
    <mergeCell ref="C5:C16"/>
    <mergeCell ref="D5:E16"/>
    <mergeCell ref="C17:C28"/>
    <mergeCell ref="D17:E28"/>
    <mergeCell ref="F89:F100"/>
    <mergeCell ref="G89:G100"/>
    <mergeCell ref="H89:H100"/>
    <mergeCell ref="C101:C112"/>
    <mergeCell ref="D101:E112"/>
    <mergeCell ref="F101:F112"/>
    <mergeCell ref="G101:G112"/>
    <mergeCell ref="H101:H112"/>
    <mergeCell ref="F49:F68"/>
    <mergeCell ref="C237:C248"/>
    <mergeCell ref="E237:E248"/>
    <mergeCell ref="F237:F248"/>
    <mergeCell ref="G237:G248"/>
    <mergeCell ref="H237:H248"/>
    <mergeCell ref="C225:C236"/>
    <mergeCell ref="E225:E236"/>
    <mergeCell ref="F225:F236"/>
    <mergeCell ref="G225:G236"/>
    <mergeCell ref="H249:H260"/>
    <mergeCell ref="D89:E100"/>
    <mergeCell ref="F113:F124"/>
    <mergeCell ref="G113:G124"/>
    <mergeCell ref="H113:H124"/>
    <mergeCell ref="C125:C144"/>
    <mergeCell ref="E125:E144"/>
    <mergeCell ref="F125:F144"/>
    <mergeCell ref="G125:G144"/>
    <mergeCell ref="H125:H144"/>
    <mergeCell ref="C113:C124"/>
    <mergeCell ref="D113:D124"/>
    <mergeCell ref="E113:E124"/>
    <mergeCell ref="F145:F156"/>
    <mergeCell ref="G145:G156"/>
    <mergeCell ref="H145:H156"/>
    <mergeCell ref="C157:C168"/>
    <mergeCell ref="E157:E168"/>
    <mergeCell ref="F157:F168"/>
    <mergeCell ref="G157:G168"/>
    <mergeCell ref="H157:H168"/>
    <mergeCell ref="C145:C156"/>
    <mergeCell ref="E145:E156"/>
    <mergeCell ref="C413:C424"/>
    <mergeCell ref="D413:E424"/>
    <mergeCell ref="F413:F424"/>
    <mergeCell ref="G413:G424"/>
    <mergeCell ref="H413:H424"/>
    <mergeCell ref="C401:C412"/>
    <mergeCell ref="D401:E412"/>
    <mergeCell ref="F401:F412"/>
    <mergeCell ref="G401:G412"/>
    <mergeCell ref="H401:H412"/>
    <mergeCell ref="H329:H340"/>
    <mergeCell ref="C341:C352"/>
    <mergeCell ref="D341:D352"/>
    <mergeCell ref="E341:E352"/>
    <mergeCell ref="F341:F352"/>
    <mergeCell ref="G341:G352"/>
    <mergeCell ref="H341:H352"/>
    <mergeCell ref="C329:C340"/>
    <mergeCell ref="E329:E340"/>
    <mergeCell ref="F329:F340"/>
    <mergeCell ref="G329:G340"/>
    <mergeCell ref="G353:G364"/>
    <mergeCell ref="H353:H364"/>
    <mergeCell ref="D317:D340"/>
    <mergeCell ref="H377:H388"/>
    <mergeCell ref="C389:C400"/>
    <mergeCell ref="D389:E400"/>
    <mergeCell ref="F389:F400"/>
    <mergeCell ref="G389:G400"/>
    <mergeCell ref="H389:H400"/>
    <mergeCell ref="C377:C388"/>
    <mergeCell ref="D377:D388"/>
    <mergeCell ref="R143:R144"/>
    <mergeCell ref="J211:J212"/>
    <mergeCell ref="K211:K212"/>
    <mergeCell ref="L211:L212"/>
    <mergeCell ref="M211:M212"/>
    <mergeCell ref="R211:R212"/>
    <mergeCell ref="L103:L104"/>
    <mergeCell ref="M103:M104"/>
    <mergeCell ref="C261:C272"/>
    <mergeCell ref="E261:E272"/>
    <mergeCell ref="F261:F272"/>
    <mergeCell ref="G261:G272"/>
    <mergeCell ref="H261:H272"/>
    <mergeCell ref="C249:C260"/>
    <mergeCell ref="E249:E260"/>
    <mergeCell ref="F249:F260"/>
    <mergeCell ref="G249:G260"/>
    <mergeCell ref="D261:D292"/>
    <mergeCell ref="F169:F180"/>
    <mergeCell ref="G169:G180"/>
    <mergeCell ref="H193:H212"/>
    <mergeCell ref="C213:C224"/>
    <mergeCell ref="E213:E224"/>
    <mergeCell ref="F213:F224"/>
    <mergeCell ref="G213:G224"/>
    <mergeCell ref="H213:H224"/>
    <mergeCell ref="C193:C212"/>
    <mergeCell ref="E193:E212"/>
    <mergeCell ref="F193:F212"/>
    <mergeCell ref="G193:G212"/>
    <mergeCell ref="D213:D260"/>
    <mergeCell ref="H225:H236"/>
    <mergeCell ref="G377:G388"/>
    <mergeCell ref="H273:H292"/>
    <mergeCell ref="C293:C304"/>
    <mergeCell ref="D293:E304"/>
    <mergeCell ref="F293:F304"/>
    <mergeCell ref="G293:G304"/>
    <mergeCell ref="H293:H304"/>
    <mergeCell ref="C273:C292"/>
    <mergeCell ref="E273:E292"/>
    <mergeCell ref="F273:F292"/>
    <mergeCell ref="G273:G292"/>
    <mergeCell ref="H305:H316"/>
    <mergeCell ref="C317:C328"/>
    <mergeCell ref="E317:E328"/>
    <mergeCell ref="C365:C376"/>
    <mergeCell ref="D365:E376"/>
    <mergeCell ref="F365:F376"/>
    <mergeCell ref="G365:G376"/>
    <mergeCell ref="H365:H376"/>
    <mergeCell ref="C353:C364"/>
    <mergeCell ref="D353:E364"/>
    <mergeCell ref="F353:F364"/>
    <mergeCell ref="F317:F328"/>
    <mergeCell ref="G317:G328"/>
    <mergeCell ref="H317:H328"/>
    <mergeCell ref="C305:C316"/>
    <mergeCell ref="D305:D316"/>
    <mergeCell ref="E305:E316"/>
    <mergeCell ref="F305:F316"/>
    <mergeCell ref="G305:G316"/>
    <mergeCell ref="B101:B156"/>
    <mergeCell ref="B157:B212"/>
    <mergeCell ref="B213:B260"/>
    <mergeCell ref="B261:B316"/>
    <mergeCell ref="B317:B376"/>
    <mergeCell ref="B377:B424"/>
    <mergeCell ref="J291:J292"/>
    <mergeCell ref="K291:K292"/>
    <mergeCell ref="L291:L292"/>
    <mergeCell ref="M291:M292"/>
    <mergeCell ref="R291:R292"/>
    <mergeCell ref="J413:J414"/>
    <mergeCell ref="K413:K414"/>
    <mergeCell ref="L413:L414"/>
    <mergeCell ref="M413:M414"/>
    <mergeCell ref="R413:R414"/>
    <mergeCell ref="J67:J68"/>
    <mergeCell ref="K67:K68"/>
    <mergeCell ref="L67:L68"/>
    <mergeCell ref="M67:M68"/>
    <mergeCell ref="R67:R68"/>
    <mergeCell ref="J87:J88"/>
    <mergeCell ref="K87:K88"/>
    <mergeCell ref="L87:L88"/>
    <mergeCell ref="M87:M88"/>
    <mergeCell ref="R87:R88"/>
    <mergeCell ref="J143:J144"/>
    <mergeCell ref="K143:K144"/>
    <mergeCell ref="L143:L144"/>
    <mergeCell ref="M143:M144"/>
    <mergeCell ref="E377:E388"/>
    <mergeCell ref="F377:F388"/>
  </mergeCells>
  <phoneticPr fontId="3"/>
  <conditionalFormatting sqref="W5:W424 Y5:Y424 AC5:AC424 AA5:AA424">
    <cfRule type="cellIs" dxfId="48" priority="2" stopIfTrue="1" operator="greaterThanOrEqual">
      <formula>10</formula>
    </cfRule>
    <cfRule type="cellIs" dxfId="47" priority="3" stopIfTrue="1" operator="greaterThanOrEqual">
      <formula>1</formula>
    </cfRule>
    <cfRule type="cellIs" dxfId="46" priority="4" stopIfTrue="1" operator="greaterThanOrEqual">
      <formula>0.1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9" fitToHeight="0" orientation="landscape" r:id="rId1"/>
  <headerFooter scaleWithDoc="0">
    <oddHeader>&amp;C&amp;18表4.3.3.2(1) 福島県 &amp;A &amp;P/&amp;N</oddHeader>
  </headerFooter>
  <rowBreaks count="7" manualBreakCount="7">
    <brk id="48" min="1" max="29" man="1"/>
    <brk id="100" min="1" max="29" man="1"/>
    <brk id="156" min="1" max="29" man="1"/>
    <brk id="212" min="1" max="29" man="1"/>
    <brk id="260" min="1" max="29" man="1"/>
    <brk id="316" min="1" max="29" man="1"/>
    <brk id="376" min="1" max="2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7CB3E13-B279-4DFD-A910-D75DBFD0FC3A}">
            <xm:f>NOT(ISERROR(SEARCH("-",W5)))</xm:f>
            <xm:f>"-"</xm:f>
            <x14:dxf>
              <numFmt numFmtId="187" formatCode="@_ "/>
            </x14:dxf>
          </x14:cfRule>
          <xm:sqref>W5:W424 Y5:Y424 AC5:AC424 AA5:AA424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4AD2-60E6-490F-B43F-6BD23B30AE30}">
  <sheetPr codeName="Sheet19">
    <tabColor theme="9" tint="0.39997558519241921"/>
    <pageSetUpPr fitToPage="1"/>
  </sheetPr>
  <dimension ref="A1:AM214"/>
  <sheetViews>
    <sheetView tabSelected="1" view="pageBreakPreview" zoomScaleNormal="100" zoomScaleSheetLayoutView="100" workbookViewId="0">
      <pane xSplit="9" ySplit="4" topLeftCell="J188" activePane="bottomRight" state="frozen"/>
      <selection activeCell="J1" sqref="J1:J4"/>
      <selection pane="topRight" activeCell="J1" sqref="J1:J4"/>
      <selection pane="bottomLeft" activeCell="J1" sqref="J1:J4"/>
      <selection pane="bottomRight" activeCell="D155" sqref="D155:D172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bestFit="1" customWidth="1"/>
    <col min="4" max="4" width="20.54296875" style="35" customWidth="1"/>
    <col min="5" max="5" width="13.54296875" style="35" customWidth="1"/>
    <col min="6" max="6" width="10.453125" style="35" hidden="1" customWidth="1"/>
    <col min="7" max="7" width="9" style="35" hidden="1" customWidth="1"/>
    <col min="8" max="8" width="13.36328125" style="35" customWidth="1"/>
    <col min="9" max="9" width="5.1796875" style="35" hidden="1" customWidth="1"/>
    <col min="10" max="10" width="8.6328125" style="127" customWidth="1"/>
    <col min="11" max="11" width="4.453125" style="35" bestFit="1" customWidth="1"/>
    <col min="12" max="13" width="6.453125" style="35" customWidth="1"/>
    <col min="14" max="14" width="5.453125" style="35" customWidth="1"/>
    <col min="15" max="15" width="6" style="35" bestFit="1" customWidth="1"/>
    <col min="16" max="16" width="10.81640625" style="35" customWidth="1"/>
    <col min="17" max="17" width="9.81640625" style="35" customWidth="1"/>
    <col min="18" max="25" width="5.453125" style="35" customWidth="1"/>
    <col min="26" max="26" width="6" style="35" bestFit="1" customWidth="1"/>
    <col min="27" max="27" width="6.453125" style="35" bestFit="1" customWidth="1"/>
    <col min="28" max="28" width="10.6328125" style="35" customWidth="1"/>
    <col min="29" max="29" width="5.453125" style="36" customWidth="1"/>
    <col min="30" max="30" width="6.81640625" style="36" customWidth="1"/>
    <col min="31" max="31" width="3" style="37" bestFit="1" customWidth="1"/>
    <col min="32" max="32" width="5.453125" style="45" customWidth="1"/>
    <col min="33" max="33" width="5.453125" style="36" customWidth="1"/>
    <col min="34" max="34" width="6.81640625" style="36" customWidth="1"/>
    <col min="35" max="35" width="3" style="37" bestFit="1" customWidth="1"/>
    <col min="36" max="36" width="5.453125" style="36" customWidth="1"/>
    <col min="37" max="37" width="6.81640625" style="36" customWidth="1"/>
    <col min="38" max="38" width="20.81640625" style="35" customWidth="1"/>
    <col min="39" max="39" width="2.453125" style="35" customWidth="1"/>
    <col min="40" max="16384" width="8.90625" style="35"/>
  </cols>
  <sheetData>
    <row r="1" spans="1:39" s="2" customFormat="1" ht="13.5" customHeight="1" x14ac:dyDescent="0.2">
      <c r="B1" s="282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0" t="s">
        <v>19</v>
      </c>
      <c r="N1" s="198" t="s">
        <v>50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1:39" s="2" customFormat="1" ht="14.15" customHeight="1" x14ac:dyDescent="0.2">
      <c r="B2" s="282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0"/>
      <c r="N2" s="190" t="s">
        <v>41</v>
      </c>
      <c r="O2" s="191" t="s">
        <v>1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05" t="s">
        <v>21</v>
      </c>
      <c r="AD2" s="206"/>
      <c r="AE2" s="206"/>
      <c r="AF2" s="206"/>
      <c r="AG2" s="206"/>
      <c r="AH2" s="206"/>
      <c r="AI2" s="206"/>
      <c r="AJ2" s="206"/>
      <c r="AK2" s="207"/>
      <c r="AL2" s="191" t="s">
        <v>2</v>
      </c>
    </row>
    <row r="3" spans="1:39" s="2" customFormat="1" ht="14.15" customHeight="1" x14ac:dyDescent="0.2">
      <c r="B3" s="282"/>
      <c r="C3" s="191" t="s">
        <v>3</v>
      </c>
      <c r="D3" s="191" t="s">
        <v>26</v>
      </c>
      <c r="E3" s="191"/>
      <c r="F3" s="191"/>
      <c r="G3" s="191"/>
      <c r="H3" s="191" t="s">
        <v>6</v>
      </c>
      <c r="I3" s="191"/>
      <c r="J3" s="188"/>
      <c r="K3" s="189"/>
      <c r="L3" s="190"/>
      <c r="M3" s="190"/>
      <c r="N3" s="189"/>
      <c r="O3" s="199" t="s">
        <v>51</v>
      </c>
      <c r="P3" s="189" t="s">
        <v>30</v>
      </c>
      <c r="Q3" s="189" t="s">
        <v>31</v>
      </c>
      <c r="R3" s="204" t="s">
        <v>54</v>
      </c>
      <c r="S3" s="204"/>
      <c r="T3" s="204"/>
      <c r="U3" s="204"/>
      <c r="V3" s="204"/>
      <c r="W3" s="204"/>
      <c r="X3" s="204"/>
      <c r="Y3" s="204"/>
      <c r="Z3" s="199" t="s">
        <v>52</v>
      </c>
      <c r="AA3" s="201" t="s">
        <v>53</v>
      </c>
      <c r="AB3" s="203" t="s">
        <v>12</v>
      </c>
      <c r="AC3" s="175" t="s">
        <v>9</v>
      </c>
      <c r="AD3" s="176"/>
      <c r="AE3" s="176"/>
      <c r="AF3" s="176"/>
      <c r="AG3" s="176"/>
      <c r="AH3" s="176"/>
      <c r="AI3" s="176"/>
      <c r="AJ3" s="176"/>
      <c r="AK3" s="177"/>
      <c r="AL3" s="191"/>
    </row>
    <row r="4" spans="1:39" s="2" customFormat="1" ht="14.15" customHeight="1" x14ac:dyDescent="0.2">
      <c r="B4" s="282"/>
      <c r="C4" s="191"/>
      <c r="D4" s="191"/>
      <c r="E4" s="191"/>
      <c r="F4" s="191"/>
      <c r="G4" s="191"/>
      <c r="H4" s="191"/>
      <c r="I4" s="191"/>
      <c r="J4" s="188"/>
      <c r="K4" s="189"/>
      <c r="L4" s="190"/>
      <c r="M4" s="190"/>
      <c r="N4" s="189"/>
      <c r="O4" s="200"/>
      <c r="P4" s="189"/>
      <c r="Q4" s="189"/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38</v>
      </c>
      <c r="X4" s="39" t="s">
        <v>39</v>
      </c>
      <c r="Y4" s="39" t="s">
        <v>40</v>
      </c>
      <c r="Z4" s="200"/>
      <c r="AA4" s="202"/>
      <c r="AB4" s="203"/>
      <c r="AC4" s="175" t="s">
        <v>10</v>
      </c>
      <c r="AD4" s="176"/>
      <c r="AE4" s="176"/>
      <c r="AF4" s="177"/>
      <c r="AG4" s="175" t="s">
        <v>11</v>
      </c>
      <c r="AH4" s="176"/>
      <c r="AI4" s="176"/>
      <c r="AJ4" s="177"/>
      <c r="AK4" s="40" t="s">
        <v>13</v>
      </c>
      <c r="AL4" s="191"/>
    </row>
    <row r="5" spans="1:39" s="2" customFormat="1" x14ac:dyDescent="0.2">
      <c r="A5" s="53"/>
      <c r="B5" s="146" t="s">
        <v>42</v>
      </c>
      <c r="C5" s="295">
        <v>177</v>
      </c>
      <c r="D5" s="246" t="s">
        <v>344</v>
      </c>
      <c r="E5" s="247"/>
      <c r="F5" s="280"/>
      <c r="G5" s="245"/>
      <c r="H5" s="278" t="s">
        <v>345</v>
      </c>
      <c r="I5" s="279"/>
      <c r="J5" s="100">
        <v>44342</v>
      </c>
      <c r="K5" s="54" t="s">
        <v>402</v>
      </c>
      <c r="L5" s="101">
        <v>17.399999999999999</v>
      </c>
      <c r="M5" s="102">
        <v>65.150000000000006</v>
      </c>
      <c r="N5" s="102">
        <v>9.1999999999999993</v>
      </c>
      <c r="O5" s="105">
        <v>4</v>
      </c>
      <c r="P5" s="104" t="s">
        <v>433</v>
      </c>
      <c r="Q5" s="104" t="s">
        <v>451</v>
      </c>
      <c r="R5" s="103">
        <v>0</v>
      </c>
      <c r="S5" s="103">
        <v>0</v>
      </c>
      <c r="T5" s="103">
        <v>0</v>
      </c>
      <c r="U5" s="103">
        <v>0</v>
      </c>
      <c r="V5" s="103">
        <v>0.1</v>
      </c>
      <c r="W5" s="103">
        <v>0.4</v>
      </c>
      <c r="X5" s="103">
        <v>62.4</v>
      </c>
      <c r="Y5" s="103">
        <v>37.1</v>
      </c>
      <c r="Z5" s="103">
        <v>37.1</v>
      </c>
      <c r="AA5" s="119">
        <v>2.6309999999999998</v>
      </c>
      <c r="AB5" s="120" t="s">
        <v>444</v>
      </c>
      <c r="AC5" s="109"/>
      <c r="AD5" s="121">
        <v>38</v>
      </c>
      <c r="AE5" s="111" t="s">
        <v>573</v>
      </c>
      <c r="AF5" s="112">
        <v>3.7</v>
      </c>
      <c r="AG5" s="109"/>
      <c r="AH5" s="121">
        <v>880</v>
      </c>
      <c r="AI5" s="111" t="s">
        <v>573</v>
      </c>
      <c r="AJ5" s="112">
        <v>14</v>
      </c>
      <c r="AK5" s="122">
        <v>918</v>
      </c>
      <c r="AL5" s="113"/>
      <c r="AM5" s="18"/>
    </row>
    <row r="6" spans="1:39" s="2" customFormat="1" x14ac:dyDescent="0.2">
      <c r="A6" s="53"/>
      <c r="B6" s="147"/>
      <c r="C6" s="291"/>
      <c r="D6" s="240"/>
      <c r="E6" s="241"/>
      <c r="F6" s="281"/>
      <c r="G6" s="243"/>
      <c r="H6" s="274"/>
      <c r="I6" s="275"/>
      <c r="J6" s="3">
        <v>44370</v>
      </c>
      <c r="K6" s="4" t="s">
        <v>398</v>
      </c>
      <c r="L6" s="5">
        <v>21.5</v>
      </c>
      <c r="M6" s="6">
        <v>51.4</v>
      </c>
      <c r="N6" s="6">
        <v>7.3</v>
      </c>
      <c r="O6" s="9">
        <v>4</v>
      </c>
      <c r="P6" s="8" t="s">
        <v>502</v>
      </c>
      <c r="Q6" s="8" t="s">
        <v>451</v>
      </c>
      <c r="R6" s="7">
        <v>0</v>
      </c>
      <c r="S6" s="7">
        <v>0.2</v>
      </c>
      <c r="T6" s="7">
        <v>0.2</v>
      </c>
      <c r="U6" s="7">
        <v>0.2</v>
      </c>
      <c r="V6" s="7">
        <v>0.3</v>
      </c>
      <c r="W6" s="7">
        <v>0.5</v>
      </c>
      <c r="X6" s="7">
        <v>25.6</v>
      </c>
      <c r="Y6" s="7">
        <v>73</v>
      </c>
      <c r="Z6" s="7">
        <v>30.400000000000006</v>
      </c>
      <c r="AA6" s="46">
        <v>2.6659999999999999</v>
      </c>
      <c r="AB6" s="41" t="s">
        <v>444</v>
      </c>
      <c r="AC6" s="13"/>
      <c r="AD6" s="14">
        <v>53</v>
      </c>
      <c r="AE6" s="15" t="s">
        <v>573</v>
      </c>
      <c r="AF6" s="16">
        <v>7.9</v>
      </c>
      <c r="AG6" s="13"/>
      <c r="AH6" s="14">
        <v>870</v>
      </c>
      <c r="AI6" s="15" t="s">
        <v>573</v>
      </c>
      <c r="AJ6" s="16">
        <v>34</v>
      </c>
      <c r="AK6" s="42">
        <v>923</v>
      </c>
      <c r="AL6" s="17"/>
      <c r="AM6" s="18"/>
    </row>
    <row r="7" spans="1:39" s="2" customFormat="1" x14ac:dyDescent="0.2">
      <c r="A7" s="53"/>
      <c r="B7" s="147"/>
      <c r="C7" s="291"/>
      <c r="D7" s="240"/>
      <c r="E7" s="241"/>
      <c r="F7" s="281"/>
      <c r="G7" s="243"/>
      <c r="H7" s="274"/>
      <c r="I7" s="275"/>
      <c r="J7" s="3">
        <v>44433</v>
      </c>
      <c r="K7" s="4" t="s">
        <v>395</v>
      </c>
      <c r="L7" s="5">
        <v>23.2</v>
      </c>
      <c r="M7" s="6">
        <v>38.5</v>
      </c>
      <c r="N7" s="6">
        <v>8.6999999999999993</v>
      </c>
      <c r="O7" s="9">
        <v>5</v>
      </c>
      <c r="P7" s="8" t="s">
        <v>426</v>
      </c>
      <c r="Q7" s="8" t="s">
        <v>451</v>
      </c>
      <c r="R7" s="7">
        <v>0</v>
      </c>
      <c r="S7" s="7">
        <v>0</v>
      </c>
      <c r="T7" s="7">
        <v>0</v>
      </c>
      <c r="U7" s="7">
        <v>0</v>
      </c>
      <c r="V7" s="7">
        <v>0.1</v>
      </c>
      <c r="W7" s="7">
        <v>0.3</v>
      </c>
      <c r="X7" s="7">
        <v>36.200000000000003</v>
      </c>
      <c r="Y7" s="7">
        <v>63.4</v>
      </c>
      <c r="Z7" s="7">
        <v>34</v>
      </c>
      <c r="AA7" s="46">
        <v>2.64</v>
      </c>
      <c r="AB7" s="41" t="s">
        <v>444</v>
      </c>
      <c r="AC7" s="13"/>
      <c r="AD7" s="14">
        <v>43</v>
      </c>
      <c r="AE7" s="15" t="s">
        <v>573</v>
      </c>
      <c r="AF7" s="16">
        <v>8.3000000000000007</v>
      </c>
      <c r="AG7" s="13"/>
      <c r="AH7" s="14">
        <v>1300</v>
      </c>
      <c r="AI7" s="15" t="s">
        <v>573</v>
      </c>
      <c r="AJ7" s="16">
        <v>43</v>
      </c>
      <c r="AK7" s="42">
        <v>1343</v>
      </c>
      <c r="AL7" s="17"/>
      <c r="AM7" s="18"/>
    </row>
    <row r="8" spans="1:39" s="2" customFormat="1" x14ac:dyDescent="0.2">
      <c r="A8" s="53"/>
      <c r="B8" s="147"/>
      <c r="C8" s="291"/>
      <c r="D8" s="240"/>
      <c r="E8" s="241"/>
      <c r="F8" s="281"/>
      <c r="G8" s="243"/>
      <c r="H8" s="274"/>
      <c r="I8" s="275"/>
      <c r="J8" s="3">
        <v>44489</v>
      </c>
      <c r="K8" s="4" t="s">
        <v>395</v>
      </c>
      <c r="L8" s="5">
        <v>15.4</v>
      </c>
      <c r="M8" s="6">
        <v>45.3</v>
      </c>
      <c r="N8" s="6">
        <v>6.4</v>
      </c>
      <c r="O8" s="9">
        <v>5</v>
      </c>
      <c r="P8" s="8" t="s">
        <v>426</v>
      </c>
      <c r="Q8" s="8" t="s">
        <v>451</v>
      </c>
      <c r="R8" s="7">
        <v>0</v>
      </c>
      <c r="S8" s="7">
        <v>0</v>
      </c>
      <c r="T8" s="7">
        <v>0</v>
      </c>
      <c r="U8" s="7">
        <v>0</v>
      </c>
      <c r="V8" s="7">
        <v>0.2</v>
      </c>
      <c r="W8" s="7">
        <v>0.1</v>
      </c>
      <c r="X8" s="7">
        <v>26.8</v>
      </c>
      <c r="Y8" s="7">
        <v>72.900000000000006</v>
      </c>
      <c r="Z8" s="7">
        <v>30.099999999999994</v>
      </c>
      <c r="AA8" s="46">
        <v>2.67</v>
      </c>
      <c r="AB8" s="41" t="s">
        <v>444</v>
      </c>
      <c r="AC8" s="13"/>
      <c r="AD8" s="14">
        <v>9.5</v>
      </c>
      <c r="AE8" s="15" t="s">
        <v>573</v>
      </c>
      <c r="AF8" s="16">
        <v>2.2000000000000002</v>
      </c>
      <c r="AG8" s="13"/>
      <c r="AH8" s="14">
        <v>320</v>
      </c>
      <c r="AI8" s="15" t="s">
        <v>573</v>
      </c>
      <c r="AJ8" s="16">
        <v>9.3000000000000007</v>
      </c>
      <c r="AK8" s="42">
        <v>329.5</v>
      </c>
      <c r="AL8" s="17"/>
      <c r="AM8" s="18"/>
    </row>
    <row r="9" spans="1:39" s="2" customFormat="1" x14ac:dyDescent="0.2">
      <c r="A9" s="53"/>
      <c r="B9" s="147"/>
      <c r="C9" s="291"/>
      <c r="D9" s="240"/>
      <c r="E9" s="241"/>
      <c r="F9" s="281"/>
      <c r="G9" s="243"/>
      <c r="H9" s="274"/>
      <c r="I9" s="275"/>
      <c r="J9" s="3">
        <v>44517</v>
      </c>
      <c r="K9" s="4" t="s">
        <v>402</v>
      </c>
      <c r="L9" s="5">
        <v>12.9</v>
      </c>
      <c r="M9" s="6">
        <v>45.4</v>
      </c>
      <c r="N9" s="6">
        <v>7.5</v>
      </c>
      <c r="O9" s="9">
        <v>5</v>
      </c>
      <c r="P9" s="8" t="s">
        <v>426</v>
      </c>
      <c r="Q9" s="8" t="s">
        <v>451</v>
      </c>
      <c r="R9" s="7">
        <v>0</v>
      </c>
      <c r="S9" s="7">
        <v>0</v>
      </c>
      <c r="T9" s="7">
        <v>0</v>
      </c>
      <c r="U9" s="7">
        <v>0.1</v>
      </c>
      <c r="V9" s="7">
        <v>0.1</v>
      </c>
      <c r="W9" s="7">
        <v>0.2</v>
      </c>
      <c r="X9" s="7">
        <v>39.1</v>
      </c>
      <c r="Y9" s="7">
        <v>60.5</v>
      </c>
      <c r="Z9" s="7">
        <v>27.400000000000006</v>
      </c>
      <c r="AA9" s="46">
        <v>2.673</v>
      </c>
      <c r="AB9" s="41" t="s">
        <v>444</v>
      </c>
      <c r="AC9" s="13"/>
      <c r="AD9" s="14">
        <v>50</v>
      </c>
      <c r="AE9" s="15" t="s">
        <v>573</v>
      </c>
      <c r="AF9" s="16">
        <v>12</v>
      </c>
      <c r="AG9" s="13"/>
      <c r="AH9" s="14">
        <v>1200</v>
      </c>
      <c r="AI9" s="15" t="s">
        <v>573</v>
      </c>
      <c r="AJ9" s="16">
        <v>60</v>
      </c>
      <c r="AK9" s="42">
        <v>1250</v>
      </c>
      <c r="AL9" s="17"/>
      <c r="AM9" s="18"/>
    </row>
    <row r="10" spans="1:39" s="2" customFormat="1" x14ac:dyDescent="0.2">
      <c r="A10" s="53"/>
      <c r="B10" s="147"/>
      <c r="C10" s="291"/>
      <c r="D10" s="240"/>
      <c r="E10" s="241"/>
      <c r="F10" s="281"/>
      <c r="G10" s="243"/>
      <c r="H10" s="274"/>
      <c r="I10" s="275"/>
      <c r="J10" s="3">
        <v>44538</v>
      </c>
      <c r="K10" s="4" t="s">
        <v>395</v>
      </c>
      <c r="L10" s="5">
        <v>8.4</v>
      </c>
      <c r="M10" s="6">
        <v>45.4</v>
      </c>
      <c r="N10" s="6">
        <v>6.1</v>
      </c>
      <c r="O10" s="9">
        <v>5</v>
      </c>
      <c r="P10" s="8" t="s">
        <v>502</v>
      </c>
      <c r="Q10" s="8" t="s">
        <v>451</v>
      </c>
      <c r="R10" s="7">
        <v>0</v>
      </c>
      <c r="S10" s="7">
        <v>0</v>
      </c>
      <c r="T10" s="7">
        <v>0</v>
      </c>
      <c r="U10" s="7">
        <v>0</v>
      </c>
      <c r="V10" s="7">
        <v>0.1</v>
      </c>
      <c r="W10" s="7">
        <v>0.1</v>
      </c>
      <c r="X10" s="7">
        <v>31.3</v>
      </c>
      <c r="Y10" s="7">
        <v>68.5</v>
      </c>
      <c r="Z10" s="7">
        <v>26</v>
      </c>
      <c r="AA10" s="46">
        <v>2.649</v>
      </c>
      <c r="AB10" s="41" t="s">
        <v>444</v>
      </c>
      <c r="AC10" s="13"/>
      <c r="AD10" s="14">
        <v>38</v>
      </c>
      <c r="AE10" s="15" t="s">
        <v>573</v>
      </c>
      <c r="AF10" s="16">
        <v>8.1999999999999993</v>
      </c>
      <c r="AG10" s="13"/>
      <c r="AH10" s="14">
        <v>900</v>
      </c>
      <c r="AI10" s="15" t="s">
        <v>573</v>
      </c>
      <c r="AJ10" s="16">
        <v>38</v>
      </c>
      <c r="AK10" s="42">
        <v>938</v>
      </c>
      <c r="AL10" s="17"/>
      <c r="AM10" s="18"/>
    </row>
    <row r="11" spans="1:39" x14ac:dyDescent="0.2">
      <c r="B11" s="147"/>
      <c r="C11" s="291">
        <v>178</v>
      </c>
      <c r="D11" s="240" t="s">
        <v>346</v>
      </c>
      <c r="E11" s="241"/>
      <c r="F11" s="158"/>
      <c r="G11" s="164"/>
      <c r="H11" s="274" t="s">
        <v>347</v>
      </c>
      <c r="I11" s="275"/>
      <c r="J11" s="3">
        <v>44330</v>
      </c>
      <c r="K11" s="4" t="s">
        <v>398</v>
      </c>
      <c r="L11" s="5">
        <v>20.5</v>
      </c>
      <c r="M11" s="6">
        <v>5.7</v>
      </c>
      <c r="N11" s="6">
        <v>15</v>
      </c>
      <c r="O11" s="9">
        <v>3</v>
      </c>
      <c r="P11" s="8" t="s">
        <v>426</v>
      </c>
      <c r="Q11" s="8" t="s">
        <v>451</v>
      </c>
      <c r="R11" s="7">
        <v>5.5</v>
      </c>
      <c r="S11" s="7">
        <v>5.9</v>
      </c>
      <c r="T11" s="7">
        <v>3.8</v>
      </c>
      <c r="U11" s="7">
        <v>5</v>
      </c>
      <c r="V11" s="7">
        <v>8.6</v>
      </c>
      <c r="W11" s="7">
        <v>9.3000000000000007</v>
      </c>
      <c r="X11" s="7">
        <v>29</v>
      </c>
      <c r="Y11" s="7">
        <v>32.9</v>
      </c>
      <c r="Z11" s="7">
        <v>21.799999999999997</v>
      </c>
      <c r="AA11" s="46">
        <v>2.5499999999999998</v>
      </c>
      <c r="AB11" s="41" t="s">
        <v>444</v>
      </c>
      <c r="AC11" s="13"/>
      <c r="AD11" s="14">
        <v>32</v>
      </c>
      <c r="AE11" s="15" t="s">
        <v>573</v>
      </c>
      <c r="AF11" s="16">
        <v>6.6</v>
      </c>
      <c r="AG11" s="13"/>
      <c r="AH11" s="14">
        <v>710</v>
      </c>
      <c r="AI11" s="15" t="s">
        <v>573</v>
      </c>
      <c r="AJ11" s="16">
        <v>29</v>
      </c>
      <c r="AK11" s="42">
        <v>742</v>
      </c>
      <c r="AL11" s="17"/>
      <c r="AM11" s="18"/>
    </row>
    <row r="12" spans="1:39" x14ac:dyDescent="0.2">
      <c r="B12" s="147"/>
      <c r="C12" s="291"/>
      <c r="D12" s="240"/>
      <c r="E12" s="241"/>
      <c r="F12" s="158"/>
      <c r="G12" s="164"/>
      <c r="H12" s="274"/>
      <c r="I12" s="275"/>
      <c r="J12" s="3">
        <v>44355</v>
      </c>
      <c r="K12" s="4" t="s">
        <v>398</v>
      </c>
      <c r="L12" s="5">
        <v>16.8</v>
      </c>
      <c r="M12" s="6">
        <v>7.4</v>
      </c>
      <c r="N12" s="6">
        <v>16.899999999999999</v>
      </c>
      <c r="O12" s="9">
        <v>3</v>
      </c>
      <c r="P12" s="8" t="s">
        <v>426</v>
      </c>
      <c r="Q12" s="8" t="s">
        <v>414</v>
      </c>
      <c r="R12" s="7">
        <v>0</v>
      </c>
      <c r="S12" s="7">
        <v>2.1</v>
      </c>
      <c r="T12" s="7">
        <v>0.3</v>
      </c>
      <c r="U12" s="7">
        <v>2.2000000000000002</v>
      </c>
      <c r="V12" s="7">
        <v>4.5999999999999996</v>
      </c>
      <c r="W12" s="7">
        <v>5.4</v>
      </c>
      <c r="X12" s="7">
        <v>46.6</v>
      </c>
      <c r="Y12" s="7">
        <v>38.799999999999997</v>
      </c>
      <c r="Z12" s="7">
        <v>20.700000000000003</v>
      </c>
      <c r="AA12" s="46">
        <v>2.5960000000000001</v>
      </c>
      <c r="AB12" s="41" t="s">
        <v>444</v>
      </c>
      <c r="AC12" s="13"/>
      <c r="AD12" s="14">
        <v>57</v>
      </c>
      <c r="AE12" s="15" t="s">
        <v>573</v>
      </c>
      <c r="AF12" s="16">
        <v>6.9</v>
      </c>
      <c r="AG12" s="13"/>
      <c r="AH12" s="14">
        <v>1400</v>
      </c>
      <c r="AI12" s="15" t="s">
        <v>573</v>
      </c>
      <c r="AJ12" s="16">
        <v>28</v>
      </c>
      <c r="AK12" s="42">
        <v>1457</v>
      </c>
      <c r="AL12" s="17"/>
      <c r="AM12" s="18"/>
    </row>
    <row r="13" spans="1:39" x14ac:dyDescent="0.2">
      <c r="B13" s="147"/>
      <c r="C13" s="291"/>
      <c r="D13" s="240"/>
      <c r="E13" s="241"/>
      <c r="F13" s="158"/>
      <c r="G13" s="164"/>
      <c r="H13" s="274"/>
      <c r="I13" s="275"/>
      <c r="J13" s="3">
        <v>44424</v>
      </c>
      <c r="K13" s="4" t="s">
        <v>398</v>
      </c>
      <c r="L13" s="5">
        <v>19.399999999999999</v>
      </c>
      <c r="M13" s="6">
        <v>6.4</v>
      </c>
      <c r="N13" s="6">
        <v>12</v>
      </c>
      <c r="O13" s="9">
        <v>5</v>
      </c>
      <c r="P13" s="8" t="s">
        <v>426</v>
      </c>
      <c r="Q13" s="8" t="s">
        <v>451</v>
      </c>
      <c r="R13" s="7">
        <v>0</v>
      </c>
      <c r="S13" s="7">
        <v>3.5</v>
      </c>
      <c r="T13" s="7">
        <v>3</v>
      </c>
      <c r="U13" s="7">
        <v>6.3</v>
      </c>
      <c r="V13" s="7">
        <v>10.7</v>
      </c>
      <c r="W13" s="7">
        <v>9.8000000000000007</v>
      </c>
      <c r="X13" s="7">
        <v>33.299999999999997</v>
      </c>
      <c r="Y13" s="7">
        <v>33.4</v>
      </c>
      <c r="Z13" s="7">
        <v>25</v>
      </c>
      <c r="AA13" s="46">
        <v>2.629</v>
      </c>
      <c r="AB13" s="41" t="s">
        <v>444</v>
      </c>
      <c r="AC13" s="13"/>
      <c r="AD13" s="14">
        <v>50</v>
      </c>
      <c r="AE13" s="15" t="s">
        <v>573</v>
      </c>
      <c r="AF13" s="16">
        <v>9.6</v>
      </c>
      <c r="AG13" s="13"/>
      <c r="AH13" s="14">
        <v>1300</v>
      </c>
      <c r="AI13" s="15" t="s">
        <v>573</v>
      </c>
      <c r="AJ13" s="16">
        <v>48</v>
      </c>
      <c r="AK13" s="42">
        <v>1350</v>
      </c>
      <c r="AL13" s="17"/>
      <c r="AM13" s="18"/>
    </row>
    <row r="14" spans="1:39" x14ac:dyDescent="0.2">
      <c r="B14" s="147"/>
      <c r="C14" s="291"/>
      <c r="D14" s="240"/>
      <c r="E14" s="241"/>
      <c r="F14" s="158"/>
      <c r="G14" s="164"/>
      <c r="H14" s="274"/>
      <c r="I14" s="275"/>
      <c r="J14" s="3">
        <v>44480</v>
      </c>
      <c r="K14" s="4" t="s">
        <v>398</v>
      </c>
      <c r="L14" s="5">
        <v>18.8</v>
      </c>
      <c r="M14" s="6">
        <v>7</v>
      </c>
      <c r="N14" s="6">
        <v>16.399999999999999</v>
      </c>
      <c r="O14" s="9">
        <v>5</v>
      </c>
      <c r="P14" s="8" t="s">
        <v>426</v>
      </c>
      <c r="Q14" s="8" t="s">
        <v>451</v>
      </c>
      <c r="R14" s="7">
        <v>0</v>
      </c>
      <c r="S14" s="7">
        <v>3.4</v>
      </c>
      <c r="T14" s="7">
        <v>2.4</v>
      </c>
      <c r="U14" s="7">
        <v>5.4</v>
      </c>
      <c r="V14" s="7">
        <v>8.6999999999999993</v>
      </c>
      <c r="W14" s="7">
        <v>8.1999999999999993</v>
      </c>
      <c r="X14" s="7">
        <v>37.5</v>
      </c>
      <c r="Y14" s="7">
        <v>34.4</v>
      </c>
      <c r="Z14" s="7">
        <v>24.200000000000003</v>
      </c>
      <c r="AA14" s="46">
        <v>2.6150000000000002</v>
      </c>
      <c r="AB14" s="41" t="s">
        <v>444</v>
      </c>
      <c r="AC14" s="13"/>
      <c r="AD14" s="14">
        <v>41</v>
      </c>
      <c r="AE14" s="15" t="s">
        <v>573</v>
      </c>
      <c r="AF14" s="16">
        <v>9.1999999999999993</v>
      </c>
      <c r="AG14" s="13"/>
      <c r="AH14" s="14">
        <v>1200</v>
      </c>
      <c r="AI14" s="15" t="s">
        <v>573</v>
      </c>
      <c r="AJ14" s="16">
        <v>51</v>
      </c>
      <c r="AK14" s="42">
        <v>1241</v>
      </c>
      <c r="AL14" s="17"/>
      <c r="AM14" s="18"/>
    </row>
    <row r="15" spans="1:39" x14ac:dyDescent="0.2">
      <c r="B15" s="147"/>
      <c r="C15" s="291"/>
      <c r="D15" s="240"/>
      <c r="E15" s="241"/>
      <c r="F15" s="158"/>
      <c r="G15" s="164"/>
      <c r="H15" s="274"/>
      <c r="I15" s="275"/>
      <c r="J15" s="3">
        <v>44510</v>
      </c>
      <c r="K15" s="4" t="s">
        <v>402</v>
      </c>
      <c r="L15" s="5">
        <v>9.6</v>
      </c>
      <c r="M15" s="6">
        <v>6.6</v>
      </c>
      <c r="N15" s="6">
        <v>10.4</v>
      </c>
      <c r="O15" s="9">
        <v>4</v>
      </c>
      <c r="P15" s="8" t="s">
        <v>426</v>
      </c>
      <c r="Q15" s="8" t="s">
        <v>451</v>
      </c>
      <c r="R15" s="7">
        <v>0</v>
      </c>
      <c r="S15" s="7">
        <v>0.6</v>
      </c>
      <c r="T15" s="7">
        <v>2.2999999999999998</v>
      </c>
      <c r="U15" s="7">
        <v>4.8</v>
      </c>
      <c r="V15" s="7">
        <v>8.6999999999999993</v>
      </c>
      <c r="W15" s="7">
        <v>8.3000000000000007</v>
      </c>
      <c r="X15" s="7">
        <v>44.1</v>
      </c>
      <c r="Y15" s="7">
        <v>31.2</v>
      </c>
      <c r="Z15" s="7">
        <v>19.5</v>
      </c>
      <c r="AA15" s="46">
        <v>2.6320000000000001</v>
      </c>
      <c r="AB15" s="41" t="s">
        <v>444</v>
      </c>
      <c r="AC15" s="13"/>
      <c r="AD15" s="14">
        <v>120</v>
      </c>
      <c r="AE15" s="15" t="s">
        <v>573</v>
      </c>
      <c r="AF15" s="16">
        <v>28</v>
      </c>
      <c r="AG15" s="13"/>
      <c r="AH15" s="14">
        <v>2100</v>
      </c>
      <c r="AI15" s="15" t="s">
        <v>573</v>
      </c>
      <c r="AJ15" s="16">
        <v>110</v>
      </c>
      <c r="AK15" s="42">
        <v>2220</v>
      </c>
      <c r="AL15" s="17"/>
      <c r="AM15" s="18"/>
    </row>
    <row r="16" spans="1:39" x14ac:dyDescent="0.2">
      <c r="B16" s="147"/>
      <c r="C16" s="291"/>
      <c r="D16" s="240"/>
      <c r="E16" s="241"/>
      <c r="F16" s="158"/>
      <c r="G16" s="164"/>
      <c r="H16" s="274"/>
      <c r="I16" s="275"/>
      <c r="J16" s="3">
        <v>44532</v>
      </c>
      <c r="K16" s="4" t="s">
        <v>398</v>
      </c>
      <c r="L16" s="5">
        <v>0.9</v>
      </c>
      <c r="M16" s="6" t="s">
        <v>434</v>
      </c>
      <c r="N16" s="6" t="s">
        <v>434</v>
      </c>
      <c r="O16" s="9" t="s">
        <v>434</v>
      </c>
      <c r="P16" s="8" t="s">
        <v>434</v>
      </c>
      <c r="Q16" s="8" t="s">
        <v>434</v>
      </c>
      <c r="R16" s="7" t="s">
        <v>434</v>
      </c>
      <c r="S16" s="7" t="s">
        <v>434</v>
      </c>
      <c r="T16" s="7" t="s">
        <v>434</v>
      </c>
      <c r="U16" s="7" t="s">
        <v>434</v>
      </c>
      <c r="V16" s="7" t="s">
        <v>434</v>
      </c>
      <c r="W16" s="7" t="s">
        <v>434</v>
      </c>
      <c r="X16" s="7" t="s">
        <v>434</v>
      </c>
      <c r="Y16" s="7" t="s">
        <v>434</v>
      </c>
      <c r="Z16" s="7" t="s">
        <v>434</v>
      </c>
      <c r="AA16" s="46" t="s">
        <v>434</v>
      </c>
      <c r="AB16" s="41" t="s">
        <v>434</v>
      </c>
      <c r="AC16" s="13"/>
      <c r="AD16" s="14" t="s">
        <v>434</v>
      </c>
      <c r="AE16" s="15"/>
      <c r="AF16" s="16"/>
      <c r="AG16" s="13"/>
      <c r="AH16" s="14" t="s">
        <v>434</v>
      </c>
      <c r="AI16" s="15"/>
      <c r="AJ16" s="16"/>
      <c r="AK16" s="42" t="s">
        <v>434</v>
      </c>
      <c r="AL16" s="17" t="s">
        <v>494</v>
      </c>
      <c r="AM16" s="18"/>
    </row>
    <row r="17" spans="2:39" x14ac:dyDescent="0.2">
      <c r="B17" s="147"/>
      <c r="C17" s="291">
        <v>179</v>
      </c>
      <c r="D17" s="240" t="s">
        <v>349</v>
      </c>
      <c r="E17" s="241"/>
      <c r="F17" s="158"/>
      <c r="G17" s="164"/>
      <c r="H17" s="274" t="s">
        <v>348</v>
      </c>
      <c r="I17" s="275"/>
      <c r="J17" s="3">
        <v>44330</v>
      </c>
      <c r="K17" s="4" t="s">
        <v>398</v>
      </c>
      <c r="L17" s="5">
        <v>17.2</v>
      </c>
      <c r="M17" s="6">
        <v>22.2</v>
      </c>
      <c r="N17" s="6">
        <v>8.5</v>
      </c>
      <c r="O17" s="9">
        <v>3</v>
      </c>
      <c r="P17" s="8" t="s">
        <v>426</v>
      </c>
      <c r="Q17" s="8" t="s">
        <v>451</v>
      </c>
      <c r="R17" s="7">
        <v>0</v>
      </c>
      <c r="S17" s="7">
        <v>0</v>
      </c>
      <c r="T17" s="7">
        <v>0.2</v>
      </c>
      <c r="U17" s="7">
        <v>3.9</v>
      </c>
      <c r="V17" s="7">
        <v>7.5</v>
      </c>
      <c r="W17" s="7">
        <v>9.5</v>
      </c>
      <c r="X17" s="7">
        <v>27.9</v>
      </c>
      <c r="Y17" s="7">
        <v>51</v>
      </c>
      <c r="Z17" s="7">
        <v>23.700000000000003</v>
      </c>
      <c r="AA17" s="46">
        <v>2.5449999999999999</v>
      </c>
      <c r="AB17" s="41" t="s">
        <v>444</v>
      </c>
      <c r="AC17" s="13"/>
      <c r="AD17" s="14">
        <v>75</v>
      </c>
      <c r="AE17" s="15" t="s">
        <v>573</v>
      </c>
      <c r="AF17" s="16">
        <v>12</v>
      </c>
      <c r="AG17" s="13"/>
      <c r="AH17" s="14">
        <v>1600</v>
      </c>
      <c r="AI17" s="15" t="s">
        <v>573</v>
      </c>
      <c r="AJ17" s="16">
        <v>54</v>
      </c>
      <c r="AK17" s="42">
        <v>1675</v>
      </c>
      <c r="AL17" s="17"/>
      <c r="AM17" s="18"/>
    </row>
    <row r="18" spans="2:39" x14ac:dyDescent="0.2">
      <c r="B18" s="147"/>
      <c r="C18" s="291"/>
      <c r="D18" s="240"/>
      <c r="E18" s="241"/>
      <c r="F18" s="158"/>
      <c r="G18" s="164"/>
      <c r="H18" s="274"/>
      <c r="I18" s="275"/>
      <c r="J18" s="3">
        <v>44370</v>
      </c>
      <c r="K18" s="4" t="s">
        <v>398</v>
      </c>
      <c r="L18" s="5">
        <v>20.8</v>
      </c>
      <c r="M18" s="6">
        <v>18.399999999999999</v>
      </c>
      <c r="N18" s="6">
        <v>11.6</v>
      </c>
      <c r="O18" s="9">
        <v>4</v>
      </c>
      <c r="P18" s="8" t="s">
        <v>563</v>
      </c>
      <c r="Q18" s="8" t="s">
        <v>451</v>
      </c>
      <c r="R18" s="7">
        <v>0</v>
      </c>
      <c r="S18" s="7">
        <v>0.2</v>
      </c>
      <c r="T18" s="7">
        <v>0.9</v>
      </c>
      <c r="U18" s="7">
        <v>1</v>
      </c>
      <c r="V18" s="7">
        <v>2.5</v>
      </c>
      <c r="W18" s="7">
        <v>3.5</v>
      </c>
      <c r="X18" s="7">
        <v>38.299999999999997</v>
      </c>
      <c r="Y18" s="7">
        <v>53.6</v>
      </c>
      <c r="Z18" s="7">
        <v>20.400000000000006</v>
      </c>
      <c r="AA18" s="46">
        <v>2.4990000000000001</v>
      </c>
      <c r="AB18" s="41" t="s">
        <v>444</v>
      </c>
      <c r="AC18" s="13"/>
      <c r="AD18" s="14">
        <v>120</v>
      </c>
      <c r="AE18" s="15" t="s">
        <v>573</v>
      </c>
      <c r="AF18" s="16">
        <v>16</v>
      </c>
      <c r="AG18" s="13"/>
      <c r="AH18" s="14">
        <v>3200</v>
      </c>
      <c r="AI18" s="15" t="s">
        <v>573</v>
      </c>
      <c r="AJ18" s="16">
        <v>84</v>
      </c>
      <c r="AK18" s="42">
        <v>3320</v>
      </c>
      <c r="AL18" s="17"/>
      <c r="AM18" s="18"/>
    </row>
    <row r="19" spans="2:39" x14ac:dyDescent="0.2">
      <c r="B19" s="147"/>
      <c r="C19" s="291"/>
      <c r="D19" s="240"/>
      <c r="E19" s="241"/>
      <c r="F19" s="158"/>
      <c r="G19" s="164"/>
      <c r="H19" s="274"/>
      <c r="I19" s="275"/>
      <c r="J19" s="3">
        <v>44391</v>
      </c>
      <c r="K19" s="4" t="s">
        <v>398</v>
      </c>
      <c r="L19" s="5">
        <v>24.8</v>
      </c>
      <c r="M19" s="6">
        <v>23.1</v>
      </c>
      <c r="N19" s="6">
        <v>11</v>
      </c>
      <c r="O19" s="9">
        <v>5</v>
      </c>
      <c r="P19" s="8" t="s">
        <v>426</v>
      </c>
      <c r="Q19" s="8" t="s">
        <v>451</v>
      </c>
      <c r="R19" s="7">
        <v>0</v>
      </c>
      <c r="S19" s="7">
        <v>0</v>
      </c>
      <c r="T19" s="7">
        <v>0.8</v>
      </c>
      <c r="U19" s="7">
        <v>0.8</v>
      </c>
      <c r="V19" s="7">
        <v>0.9</v>
      </c>
      <c r="W19" s="7">
        <v>2.2000000000000002</v>
      </c>
      <c r="X19" s="7">
        <v>34</v>
      </c>
      <c r="Y19" s="7">
        <v>61.3</v>
      </c>
      <c r="Z19" s="7">
        <v>22.700000000000003</v>
      </c>
      <c r="AA19" s="46">
        <v>2.4769999999999999</v>
      </c>
      <c r="AB19" s="41" t="s">
        <v>444</v>
      </c>
      <c r="AC19" s="13"/>
      <c r="AD19" s="14">
        <v>76</v>
      </c>
      <c r="AE19" s="15" t="s">
        <v>573</v>
      </c>
      <c r="AF19" s="16">
        <v>13</v>
      </c>
      <c r="AG19" s="13"/>
      <c r="AH19" s="14">
        <v>2000</v>
      </c>
      <c r="AI19" s="15" t="s">
        <v>573</v>
      </c>
      <c r="AJ19" s="16">
        <v>55</v>
      </c>
      <c r="AK19" s="42">
        <v>2076</v>
      </c>
      <c r="AL19" s="17"/>
      <c r="AM19" s="18"/>
    </row>
    <row r="20" spans="2:39" x14ac:dyDescent="0.2">
      <c r="B20" s="147"/>
      <c r="C20" s="291"/>
      <c r="D20" s="240"/>
      <c r="E20" s="241"/>
      <c r="F20" s="158"/>
      <c r="G20" s="164"/>
      <c r="H20" s="274"/>
      <c r="I20" s="275"/>
      <c r="J20" s="3">
        <v>44438</v>
      </c>
      <c r="K20" s="4" t="s">
        <v>395</v>
      </c>
      <c r="L20" s="5">
        <v>22.6</v>
      </c>
      <c r="M20" s="6">
        <v>21.6</v>
      </c>
      <c r="N20" s="6">
        <v>10.1</v>
      </c>
      <c r="O20" s="9">
        <v>4</v>
      </c>
      <c r="P20" s="8" t="s">
        <v>426</v>
      </c>
      <c r="Q20" s="8" t="s">
        <v>451</v>
      </c>
      <c r="R20" s="7">
        <v>0</v>
      </c>
      <c r="S20" s="7">
        <v>0</v>
      </c>
      <c r="T20" s="7">
        <v>0.2</v>
      </c>
      <c r="U20" s="7">
        <v>0.2</v>
      </c>
      <c r="V20" s="7">
        <v>0.1</v>
      </c>
      <c r="W20" s="7">
        <v>0.2</v>
      </c>
      <c r="X20" s="7">
        <v>36.4</v>
      </c>
      <c r="Y20" s="7">
        <v>62.9</v>
      </c>
      <c r="Z20" s="7">
        <v>19.900000000000006</v>
      </c>
      <c r="AA20" s="46">
        <v>2.4729999999999999</v>
      </c>
      <c r="AB20" s="41" t="s">
        <v>444</v>
      </c>
      <c r="AC20" s="13"/>
      <c r="AD20" s="14">
        <v>140</v>
      </c>
      <c r="AE20" s="15" t="s">
        <v>573</v>
      </c>
      <c r="AF20" s="16">
        <v>24</v>
      </c>
      <c r="AG20" s="13"/>
      <c r="AH20" s="14">
        <v>2700</v>
      </c>
      <c r="AI20" s="15" t="s">
        <v>573</v>
      </c>
      <c r="AJ20" s="16">
        <v>110</v>
      </c>
      <c r="AK20" s="42">
        <v>2840</v>
      </c>
      <c r="AL20" s="17"/>
      <c r="AM20" s="18"/>
    </row>
    <row r="21" spans="2:39" x14ac:dyDescent="0.2">
      <c r="B21" s="147"/>
      <c r="C21" s="291"/>
      <c r="D21" s="240"/>
      <c r="E21" s="241"/>
      <c r="F21" s="158"/>
      <c r="G21" s="164"/>
      <c r="H21" s="274"/>
      <c r="I21" s="275"/>
      <c r="J21" s="3">
        <v>44460</v>
      </c>
      <c r="K21" s="4" t="s">
        <v>402</v>
      </c>
      <c r="L21" s="5">
        <v>31.8</v>
      </c>
      <c r="M21" s="6">
        <v>21.8</v>
      </c>
      <c r="N21" s="6">
        <v>11</v>
      </c>
      <c r="O21" s="9">
        <v>5</v>
      </c>
      <c r="P21" s="8" t="s">
        <v>426</v>
      </c>
      <c r="Q21" s="8" t="s">
        <v>451</v>
      </c>
      <c r="R21" s="7">
        <v>0</v>
      </c>
      <c r="S21" s="7">
        <v>0</v>
      </c>
      <c r="T21" s="7">
        <v>0.1</v>
      </c>
      <c r="U21" s="7">
        <v>0.1</v>
      </c>
      <c r="V21" s="7">
        <v>0.3</v>
      </c>
      <c r="W21" s="7">
        <v>0.4</v>
      </c>
      <c r="X21" s="7">
        <v>43.2</v>
      </c>
      <c r="Y21" s="7">
        <v>55.9</v>
      </c>
      <c r="Z21" s="7">
        <v>20.5</v>
      </c>
      <c r="AA21" s="46">
        <v>2.444</v>
      </c>
      <c r="AB21" s="41" t="s">
        <v>444</v>
      </c>
      <c r="AC21" s="13"/>
      <c r="AD21" s="14">
        <v>85</v>
      </c>
      <c r="AE21" s="15" t="s">
        <v>573</v>
      </c>
      <c r="AF21" s="16">
        <v>20</v>
      </c>
      <c r="AG21" s="13"/>
      <c r="AH21" s="14">
        <v>2200</v>
      </c>
      <c r="AI21" s="15" t="s">
        <v>573</v>
      </c>
      <c r="AJ21" s="16">
        <v>100</v>
      </c>
      <c r="AK21" s="42">
        <v>2285</v>
      </c>
      <c r="AL21" s="17"/>
      <c r="AM21" s="18"/>
    </row>
    <row r="22" spans="2:39" x14ac:dyDescent="0.2">
      <c r="B22" s="147"/>
      <c r="C22" s="291"/>
      <c r="D22" s="240"/>
      <c r="E22" s="241"/>
      <c r="F22" s="158"/>
      <c r="G22" s="164"/>
      <c r="H22" s="274"/>
      <c r="I22" s="275"/>
      <c r="J22" s="3">
        <v>44494</v>
      </c>
      <c r="K22" s="4" t="s">
        <v>398</v>
      </c>
      <c r="L22" s="5">
        <v>13.5</v>
      </c>
      <c r="M22" s="6">
        <v>21.5</v>
      </c>
      <c r="N22" s="6">
        <v>11.2</v>
      </c>
      <c r="O22" s="9">
        <v>4</v>
      </c>
      <c r="P22" s="8" t="s">
        <v>426</v>
      </c>
      <c r="Q22" s="8" t="s">
        <v>451</v>
      </c>
      <c r="R22" s="7">
        <v>0</v>
      </c>
      <c r="S22" s="7">
        <v>1.6</v>
      </c>
      <c r="T22" s="7">
        <v>3.7</v>
      </c>
      <c r="U22" s="7">
        <v>4.0999999999999996</v>
      </c>
      <c r="V22" s="7">
        <v>5.4</v>
      </c>
      <c r="W22" s="7">
        <v>3.9</v>
      </c>
      <c r="X22" s="7">
        <v>37.9</v>
      </c>
      <c r="Y22" s="7">
        <v>43.4</v>
      </c>
      <c r="Z22" s="7">
        <v>28.5</v>
      </c>
      <c r="AA22" s="46">
        <v>2.5299999999999998</v>
      </c>
      <c r="AB22" s="41" t="s">
        <v>444</v>
      </c>
      <c r="AC22" s="13"/>
      <c r="AD22" s="14">
        <v>48</v>
      </c>
      <c r="AE22" s="15" t="s">
        <v>573</v>
      </c>
      <c r="AF22" s="16">
        <v>10</v>
      </c>
      <c r="AG22" s="13"/>
      <c r="AH22" s="14">
        <v>1500</v>
      </c>
      <c r="AI22" s="15" t="s">
        <v>573</v>
      </c>
      <c r="AJ22" s="16">
        <v>58</v>
      </c>
      <c r="AK22" s="42">
        <v>1548</v>
      </c>
      <c r="AL22" s="17"/>
      <c r="AM22" s="18"/>
    </row>
    <row r="23" spans="2:39" x14ac:dyDescent="0.2">
      <c r="B23" s="147"/>
      <c r="C23" s="291"/>
      <c r="D23" s="240"/>
      <c r="E23" s="241"/>
      <c r="F23" s="158"/>
      <c r="G23" s="164"/>
      <c r="H23" s="274"/>
      <c r="I23" s="275"/>
      <c r="J23" s="3">
        <v>44518</v>
      </c>
      <c r="K23" s="4" t="s">
        <v>402</v>
      </c>
      <c r="L23" s="5">
        <v>5.2</v>
      </c>
      <c r="M23" s="6">
        <v>22.1</v>
      </c>
      <c r="N23" s="6">
        <v>10.5</v>
      </c>
      <c r="O23" s="9">
        <v>6</v>
      </c>
      <c r="P23" s="8" t="s">
        <v>426</v>
      </c>
      <c r="Q23" s="8" t="s">
        <v>451</v>
      </c>
      <c r="R23" s="7">
        <v>0</v>
      </c>
      <c r="S23" s="7">
        <v>0.1</v>
      </c>
      <c r="T23" s="7">
        <v>0.4</v>
      </c>
      <c r="U23" s="7">
        <v>0.2</v>
      </c>
      <c r="V23" s="7">
        <v>0.2</v>
      </c>
      <c r="W23" s="7">
        <v>0.6</v>
      </c>
      <c r="X23" s="7">
        <v>37.799999999999997</v>
      </c>
      <c r="Y23" s="7">
        <v>60.7</v>
      </c>
      <c r="Z23" s="7">
        <v>21.599999999999994</v>
      </c>
      <c r="AA23" s="46">
        <v>2.5190000000000001</v>
      </c>
      <c r="AB23" s="41" t="s">
        <v>444</v>
      </c>
      <c r="AC23" s="13"/>
      <c r="AD23" s="14">
        <v>56</v>
      </c>
      <c r="AE23" s="15" t="s">
        <v>573</v>
      </c>
      <c r="AF23" s="16">
        <v>15</v>
      </c>
      <c r="AG23" s="13"/>
      <c r="AH23" s="14">
        <v>1600</v>
      </c>
      <c r="AI23" s="15" t="s">
        <v>573</v>
      </c>
      <c r="AJ23" s="16">
        <v>58</v>
      </c>
      <c r="AK23" s="42">
        <v>1656</v>
      </c>
      <c r="AL23" s="17"/>
      <c r="AM23" s="18"/>
    </row>
    <row r="24" spans="2:39" x14ac:dyDescent="0.2">
      <c r="B24" s="147"/>
      <c r="C24" s="291"/>
      <c r="D24" s="240"/>
      <c r="E24" s="241"/>
      <c r="F24" s="158"/>
      <c r="G24" s="164"/>
      <c r="H24" s="274"/>
      <c r="I24" s="275"/>
      <c r="J24" s="3">
        <v>44550</v>
      </c>
      <c r="K24" s="4" t="s">
        <v>398</v>
      </c>
      <c r="L24" s="5">
        <v>0</v>
      </c>
      <c r="M24" s="6">
        <v>23</v>
      </c>
      <c r="N24" s="6">
        <v>4.5999999999999996</v>
      </c>
      <c r="O24" s="9">
        <v>5</v>
      </c>
      <c r="P24" s="8" t="s">
        <v>426</v>
      </c>
      <c r="Q24" s="8" t="s">
        <v>451</v>
      </c>
      <c r="R24" s="7">
        <v>0</v>
      </c>
      <c r="S24" s="7">
        <v>0</v>
      </c>
      <c r="T24" s="7">
        <v>0.3</v>
      </c>
      <c r="U24" s="7">
        <v>0.3</v>
      </c>
      <c r="V24" s="7">
        <v>0.9</v>
      </c>
      <c r="W24" s="7">
        <v>1.1000000000000001</v>
      </c>
      <c r="X24" s="7">
        <v>42.5</v>
      </c>
      <c r="Y24" s="7">
        <v>54.9</v>
      </c>
      <c r="Z24" s="7">
        <v>19.099999999999994</v>
      </c>
      <c r="AA24" s="46">
        <v>2.488</v>
      </c>
      <c r="AB24" s="41" t="s">
        <v>444</v>
      </c>
      <c r="AC24" s="13"/>
      <c r="AD24" s="14">
        <v>68</v>
      </c>
      <c r="AE24" s="15" t="s">
        <v>573</v>
      </c>
      <c r="AF24" s="16">
        <v>12</v>
      </c>
      <c r="AG24" s="13"/>
      <c r="AH24" s="14">
        <v>1900</v>
      </c>
      <c r="AI24" s="15" t="s">
        <v>573</v>
      </c>
      <c r="AJ24" s="16">
        <v>58</v>
      </c>
      <c r="AK24" s="42">
        <v>1968</v>
      </c>
      <c r="AL24" s="17"/>
      <c r="AM24" s="18"/>
    </row>
    <row r="25" spans="2:39" x14ac:dyDescent="0.2">
      <c r="B25" s="147"/>
      <c r="C25" s="291"/>
      <c r="D25" s="240"/>
      <c r="E25" s="241"/>
      <c r="F25" s="158"/>
      <c r="G25" s="164"/>
      <c r="H25" s="274"/>
      <c r="I25" s="275"/>
      <c r="J25" s="3">
        <v>44578</v>
      </c>
      <c r="K25" s="4" t="s">
        <v>479</v>
      </c>
      <c r="L25" s="5">
        <v>-2</v>
      </c>
      <c r="M25" s="6" t="s">
        <v>434</v>
      </c>
      <c r="N25" s="6" t="s">
        <v>434</v>
      </c>
      <c r="O25" s="9" t="s">
        <v>434</v>
      </c>
      <c r="P25" s="8" t="s">
        <v>434</v>
      </c>
      <c r="Q25" s="8" t="s">
        <v>434</v>
      </c>
      <c r="R25" s="7" t="s">
        <v>434</v>
      </c>
      <c r="S25" s="7" t="s">
        <v>434</v>
      </c>
      <c r="T25" s="7" t="s">
        <v>434</v>
      </c>
      <c r="U25" s="7" t="s">
        <v>434</v>
      </c>
      <c r="V25" s="7" t="s">
        <v>434</v>
      </c>
      <c r="W25" s="7" t="s">
        <v>434</v>
      </c>
      <c r="X25" s="7" t="s">
        <v>434</v>
      </c>
      <c r="Y25" s="7" t="s">
        <v>434</v>
      </c>
      <c r="Z25" s="7" t="s">
        <v>434</v>
      </c>
      <c r="AA25" s="46" t="s">
        <v>434</v>
      </c>
      <c r="AB25" s="41" t="s">
        <v>434</v>
      </c>
      <c r="AC25" s="13"/>
      <c r="AD25" s="14" t="s">
        <v>434</v>
      </c>
      <c r="AE25" s="15"/>
      <c r="AF25" s="16"/>
      <c r="AG25" s="13"/>
      <c r="AH25" s="14" t="s">
        <v>434</v>
      </c>
      <c r="AI25" s="15"/>
      <c r="AJ25" s="16"/>
      <c r="AK25" s="42" t="s">
        <v>434</v>
      </c>
      <c r="AL25" s="17" t="s">
        <v>494</v>
      </c>
      <c r="AM25" s="18"/>
    </row>
    <row r="26" spans="2:39" x14ac:dyDescent="0.2">
      <c r="B26" s="147"/>
      <c r="C26" s="291"/>
      <c r="D26" s="240"/>
      <c r="E26" s="241"/>
      <c r="F26" s="158"/>
      <c r="G26" s="164"/>
      <c r="H26" s="274"/>
      <c r="I26" s="275"/>
      <c r="J26" s="3">
        <v>44594</v>
      </c>
      <c r="K26" s="4" t="s">
        <v>479</v>
      </c>
      <c r="L26" s="5">
        <v>1</v>
      </c>
      <c r="M26" s="6" t="s">
        <v>434</v>
      </c>
      <c r="N26" s="6" t="s">
        <v>434</v>
      </c>
      <c r="O26" s="9" t="s">
        <v>434</v>
      </c>
      <c r="P26" s="8" t="s">
        <v>434</v>
      </c>
      <c r="Q26" s="8" t="s">
        <v>434</v>
      </c>
      <c r="R26" s="7" t="s">
        <v>434</v>
      </c>
      <c r="S26" s="7" t="s">
        <v>434</v>
      </c>
      <c r="T26" s="7" t="s">
        <v>434</v>
      </c>
      <c r="U26" s="7" t="s">
        <v>434</v>
      </c>
      <c r="V26" s="7" t="s">
        <v>434</v>
      </c>
      <c r="W26" s="7" t="s">
        <v>434</v>
      </c>
      <c r="X26" s="7" t="s">
        <v>434</v>
      </c>
      <c r="Y26" s="7" t="s">
        <v>434</v>
      </c>
      <c r="Z26" s="7" t="s">
        <v>434</v>
      </c>
      <c r="AA26" s="46" t="s">
        <v>434</v>
      </c>
      <c r="AB26" s="41" t="s">
        <v>434</v>
      </c>
      <c r="AC26" s="13"/>
      <c r="AD26" s="14" t="s">
        <v>434</v>
      </c>
      <c r="AE26" s="15"/>
      <c r="AF26" s="16"/>
      <c r="AG26" s="13"/>
      <c r="AH26" s="14" t="s">
        <v>434</v>
      </c>
      <c r="AI26" s="15"/>
      <c r="AJ26" s="16"/>
      <c r="AK26" s="42" t="s">
        <v>434</v>
      </c>
      <c r="AL26" s="17" t="s">
        <v>494</v>
      </c>
      <c r="AM26" s="18"/>
    </row>
    <row r="27" spans="2:39" x14ac:dyDescent="0.2">
      <c r="B27" s="147"/>
      <c r="C27" s="291">
        <v>180</v>
      </c>
      <c r="D27" s="240" t="s">
        <v>350</v>
      </c>
      <c r="E27" s="241"/>
      <c r="F27" s="158"/>
      <c r="G27" s="164"/>
      <c r="H27" s="274" t="s">
        <v>348</v>
      </c>
      <c r="I27" s="275"/>
      <c r="J27" s="3">
        <v>44334</v>
      </c>
      <c r="K27" s="4" t="s">
        <v>398</v>
      </c>
      <c r="L27" s="5">
        <v>16.7</v>
      </c>
      <c r="M27" s="6">
        <v>13.5</v>
      </c>
      <c r="N27" s="6">
        <v>10.199999999999999</v>
      </c>
      <c r="O27" s="9">
        <v>5</v>
      </c>
      <c r="P27" s="8" t="s">
        <v>422</v>
      </c>
      <c r="Q27" s="8" t="s">
        <v>451</v>
      </c>
      <c r="R27" s="7">
        <v>0</v>
      </c>
      <c r="S27" s="7">
        <v>0</v>
      </c>
      <c r="T27" s="7">
        <v>0</v>
      </c>
      <c r="U27" s="7">
        <v>0.1</v>
      </c>
      <c r="V27" s="7">
        <v>0.1</v>
      </c>
      <c r="W27" s="7">
        <v>0.5</v>
      </c>
      <c r="X27" s="7">
        <v>46.2</v>
      </c>
      <c r="Y27" s="7">
        <v>53.1</v>
      </c>
      <c r="Z27" s="7">
        <v>20.900000000000006</v>
      </c>
      <c r="AA27" s="46">
        <v>2.3530000000000002</v>
      </c>
      <c r="AB27" s="41" t="s">
        <v>444</v>
      </c>
      <c r="AC27" s="13"/>
      <c r="AD27" s="14">
        <v>56</v>
      </c>
      <c r="AE27" s="15" t="s">
        <v>573</v>
      </c>
      <c r="AF27" s="16">
        <v>8.6999999999999993</v>
      </c>
      <c r="AG27" s="13"/>
      <c r="AH27" s="14">
        <v>1600</v>
      </c>
      <c r="AI27" s="15" t="s">
        <v>573</v>
      </c>
      <c r="AJ27" s="16">
        <v>46</v>
      </c>
      <c r="AK27" s="42">
        <v>1656</v>
      </c>
      <c r="AL27" s="17"/>
      <c r="AM27" s="18"/>
    </row>
    <row r="28" spans="2:39" x14ac:dyDescent="0.2">
      <c r="B28" s="147"/>
      <c r="C28" s="291"/>
      <c r="D28" s="240"/>
      <c r="E28" s="241"/>
      <c r="F28" s="158"/>
      <c r="G28" s="164"/>
      <c r="H28" s="274"/>
      <c r="I28" s="275"/>
      <c r="J28" s="3">
        <v>44354</v>
      </c>
      <c r="K28" s="4" t="s">
        <v>402</v>
      </c>
      <c r="L28" s="5">
        <v>24.5</v>
      </c>
      <c r="M28" s="6">
        <v>13.4</v>
      </c>
      <c r="N28" s="6">
        <v>11.5</v>
      </c>
      <c r="O28" s="9">
        <v>5</v>
      </c>
      <c r="P28" s="8" t="s">
        <v>411</v>
      </c>
      <c r="Q28" s="8" t="s">
        <v>414</v>
      </c>
      <c r="R28" s="7">
        <v>0</v>
      </c>
      <c r="S28" s="7">
        <v>0.1</v>
      </c>
      <c r="T28" s="7">
        <v>0.2</v>
      </c>
      <c r="U28" s="7">
        <v>0.2</v>
      </c>
      <c r="V28" s="7">
        <v>0.1</v>
      </c>
      <c r="W28" s="7">
        <v>0.2</v>
      </c>
      <c r="X28" s="7">
        <v>46.1</v>
      </c>
      <c r="Y28" s="7">
        <v>53.1</v>
      </c>
      <c r="Z28" s="7">
        <v>21.700000000000003</v>
      </c>
      <c r="AA28" s="46">
        <v>2.4020000000000001</v>
      </c>
      <c r="AB28" s="41" t="s">
        <v>444</v>
      </c>
      <c r="AC28" s="13"/>
      <c r="AD28" s="14">
        <v>130</v>
      </c>
      <c r="AE28" s="15" t="s">
        <v>573</v>
      </c>
      <c r="AF28" s="16">
        <v>24</v>
      </c>
      <c r="AG28" s="13"/>
      <c r="AH28" s="14">
        <v>3500</v>
      </c>
      <c r="AI28" s="15" t="s">
        <v>573</v>
      </c>
      <c r="AJ28" s="16">
        <v>100</v>
      </c>
      <c r="AK28" s="42">
        <v>3630</v>
      </c>
      <c r="AL28" s="17"/>
      <c r="AM28" s="18"/>
    </row>
    <row r="29" spans="2:39" x14ac:dyDescent="0.2">
      <c r="B29" s="147"/>
      <c r="C29" s="291"/>
      <c r="D29" s="240"/>
      <c r="E29" s="241"/>
      <c r="F29" s="158"/>
      <c r="G29" s="164"/>
      <c r="H29" s="274"/>
      <c r="I29" s="275"/>
      <c r="J29" s="3">
        <v>44391</v>
      </c>
      <c r="K29" s="4" t="s">
        <v>402</v>
      </c>
      <c r="L29" s="5">
        <v>24.1</v>
      </c>
      <c r="M29" s="6">
        <v>15.2</v>
      </c>
      <c r="N29" s="6">
        <v>11.5</v>
      </c>
      <c r="O29" s="9">
        <v>5</v>
      </c>
      <c r="P29" s="8" t="s">
        <v>411</v>
      </c>
      <c r="Q29" s="8" t="s">
        <v>414</v>
      </c>
      <c r="R29" s="7">
        <v>0</v>
      </c>
      <c r="S29" s="7">
        <v>0</v>
      </c>
      <c r="T29" s="7">
        <v>0</v>
      </c>
      <c r="U29" s="7">
        <v>0</v>
      </c>
      <c r="V29" s="7">
        <v>0.1</v>
      </c>
      <c r="W29" s="7">
        <v>0.4</v>
      </c>
      <c r="X29" s="7">
        <v>49.2</v>
      </c>
      <c r="Y29" s="7">
        <v>50.3</v>
      </c>
      <c r="Z29" s="7">
        <v>19.900000000000006</v>
      </c>
      <c r="AA29" s="46">
        <v>2.3370000000000002</v>
      </c>
      <c r="AB29" s="41" t="s">
        <v>444</v>
      </c>
      <c r="AC29" s="13"/>
      <c r="AD29" s="14">
        <v>85</v>
      </c>
      <c r="AE29" s="15" t="s">
        <v>573</v>
      </c>
      <c r="AF29" s="16">
        <v>15</v>
      </c>
      <c r="AG29" s="13"/>
      <c r="AH29" s="14">
        <v>2000</v>
      </c>
      <c r="AI29" s="15" t="s">
        <v>573</v>
      </c>
      <c r="AJ29" s="16">
        <v>60</v>
      </c>
      <c r="AK29" s="42">
        <v>2085</v>
      </c>
      <c r="AL29" s="17"/>
      <c r="AM29" s="18"/>
    </row>
    <row r="30" spans="2:39" x14ac:dyDescent="0.2">
      <c r="B30" s="147"/>
      <c r="C30" s="291"/>
      <c r="D30" s="240"/>
      <c r="E30" s="241"/>
      <c r="F30" s="158"/>
      <c r="G30" s="164"/>
      <c r="H30" s="274"/>
      <c r="I30" s="275"/>
      <c r="J30" s="3">
        <v>44424</v>
      </c>
      <c r="K30" s="4" t="s">
        <v>398</v>
      </c>
      <c r="L30" s="5">
        <v>23.3</v>
      </c>
      <c r="M30" s="6">
        <v>13.5</v>
      </c>
      <c r="N30" s="6">
        <v>11.6</v>
      </c>
      <c r="O30" s="9">
        <v>5</v>
      </c>
      <c r="P30" s="8" t="s">
        <v>411</v>
      </c>
      <c r="Q30" s="8" t="s">
        <v>451</v>
      </c>
      <c r="R30" s="7">
        <v>0</v>
      </c>
      <c r="S30" s="7">
        <v>0.6</v>
      </c>
      <c r="T30" s="7">
        <v>0.8</v>
      </c>
      <c r="U30" s="7">
        <v>1</v>
      </c>
      <c r="V30" s="7">
        <v>1.2</v>
      </c>
      <c r="W30" s="7">
        <v>1.3</v>
      </c>
      <c r="X30" s="7">
        <v>44.7</v>
      </c>
      <c r="Y30" s="7">
        <v>50.4</v>
      </c>
      <c r="Z30" s="7">
        <v>22.5</v>
      </c>
      <c r="AA30" s="46">
        <v>2.4239999999999999</v>
      </c>
      <c r="AB30" s="41" t="s">
        <v>444</v>
      </c>
      <c r="AC30" s="13"/>
      <c r="AD30" s="14">
        <v>57</v>
      </c>
      <c r="AE30" s="15" t="s">
        <v>573</v>
      </c>
      <c r="AF30" s="16">
        <v>13</v>
      </c>
      <c r="AG30" s="13"/>
      <c r="AH30" s="14">
        <v>1500</v>
      </c>
      <c r="AI30" s="15" t="s">
        <v>573</v>
      </c>
      <c r="AJ30" s="16">
        <v>69</v>
      </c>
      <c r="AK30" s="42">
        <v>1557</v>
      </c>
      <c r="AL30" s="17"/>
      <c r="AM30" s="18"/>
    </row>
    <row r="31" spans="2:39" x14ac:dyDescent="0.2">
      <c r="B31" s="147"/>
      <c r="C31" s="291"/>
      <c r="D31" s="240"/>
      <c r="E31" s="241"/>
      <c r="F31" s="158"/>
      <c r="G31" s="164"/>
      <c r="H31" s="274"/>
      <c r="I31" s="275"/>
      <c r="J31" s="3">
        <v>44456</v>
      </c>
      <c r="K31" s="4" t="s">
        <v>398</v>
      </c>
      <c r="L31" s="5">
        <v>22.9</v>
      </c>
      <c r="M31" s="6">
        <v>13.5</v>
      </c>
      <c r="N31" s="6">
        <v>11.8</v>
      </c>
      <c r="O31" s="9">
        <v>4</v>
      </c>
      <c r="P31" s="8" t="s">
        <v>411</v>
      </c>
      <c r="Q31" s="8" t="s">
        <v>414</v>
      </c>
      <c r="R31" s="7">
        <v>0</v>
      </c>
      <c r="S31" s="7">
        <v>0</v>
      </c>
      <c r="T31" s="7">
        <v>0.2</v>
      </c>
      <c r="U31" s="7">
        <v>0.2</v>
      </c>
      <c r="V31" s="7">
        <v>0.5</v>
      </c>
      <c r="W31" s="7">
        <v>0.6</v>
      </c>
      <c r="X31" s="7">
        <v>56.5</v>
      </c>
      <c r="Y31" s="7">
        <v>42</v>
      </c>
      <c r="Z31" s="7">
        <v>18.5</v>
      </c>
      <c r="AA31" s="46">
        <v>2.3959999999999999</v>
      </c>
      <c r="AB31" s="41" t="s">
        <v>444</v>
      </c>
      <c r="AC31" s="13"/>
      <c r="AD31" s="14">
        <v>67</v>
      </c>
      <c r="AE31" s="15" t="s">
        <v>573</v>
      </c>
      <c r="AF31" s="16">
        <v>16</v>
      </c>
      <c r="AG31" s="13"/>
      <c r="AH31" s="14">
        <v>2300</v>
      </c>
      <c r="AI31" s="15" t="s">
        <v>573</v>
      </c>
      <c r="AJ31" s="16">
        <v>64</v>
      </c>
      <c r="AK31" s="42">
        <v>2367</v>
      </c>
      <c r="AL31" s="17"/>
      <c r="AM31" s="18"/>
    </row>
    <row r="32" spans="2:39" x14ac:dyDescent="0.2">
      <c r="B32" s="147"/>
      <c r="C32" s="291"/>
      <c r="D32" s="240"/>
      <c r="E32" s="241"/>
      <c r="F32" s="158"/>
      <c r="G32" s="164"/>
      <c r="H32" s="274"/>
      <c r="I32" s="275"/>
      <c r="J32" s="3">
        <v>44480</v>
      </c>
      <c r="K32" s="4" t="s">
        <v>398</v>
      </c>
      <c r="L32" s="5">
        <v>20.9</v>
      </c>
      <c r="M32" s="6">
        <v>13.4</v>
      </c>
      <c r="N32" s="6">
        <v>10.5</v>
      </c>
      <c r="O32" s="9">
        <v>5</v>
      </c>
      <c r="P32" s="8" t="s">
        <v>411</v>
      </c>
      <c r="Q32" s="8" t="s">
        <v>451</v>
      </c>
      <c r="R32" s="7">
        <v>0</v>
      </c>
      <c r="S32" s="7">
        <v>0</v>
      </c>
      <c r="T32" s="7">
        <v>0</v>
      </c>
      <c r="U32" s="7">
        <v>0</v>
      </c>
      <c r="V32" s="7">
        <v>0.1</v>
      </c>
      <c r="W32" s="7">
        <v>0.3</v>
      </c>
      <c r="X32" s="7">
        <v>59.7</v>
      </c>
      <c r="Y32" s="7">
        <v>39.9</v>
      </c>
      <c r="Z32" s="7">
        <v>16.5</v>
      </c>
      <c r="AA32" s="46">
        <v>2.3119999999999998</v>
      </c>
      <c r="AB32" s="41" t="s">
        <v>444</v>
      </c>
      <c r="AC32" s="13"/>
      <c r="AD32" s="14">
        <v>130</v>
      </c>
      <c r="AE32" s="15" t="s">
        <v>573</v>
      </c>
      <c r="AF32" s="16">
        <v>28</v>
      </c>
      <c r="AG32" s="13"/>
      <c r="AH32" s="14">
        <v>4000</v>
      </c>
      <c r="AI32" s="15" t="s">
        <v>573</v>
      </c>
      <c r="AJ32" s="16">
        <v>160</v>
      </c>
      <c r="AK32" s="42">
        <v>4130</v>
      </c>
      <c r="AL32" s="17"/>
      <c r="AM32" s="18"/>
    </row>
    <row r="33" spans="2:39" x14ac:dyDescent="0.2">
      <c r="B33" s="147"/>
      <c r="C33" s="291"/>
      <c r="D33" s="240"/>
      <c r="E33" s="241"/>
      <c r="F33" s="158"/>
      <c r="G33" s="164"/>
      <c r="H33" s="274"/>
      <c r="I33" s="275"/>
      <c r="J33" s="3">
        <v>44509</v>
      </c>
      <c r="K33" s="4" t="s">
        <v>395</v>
      </c>
      <c r="L33" s="5">
        <v>13.2</v>
      </c>
      <c r="M33" s="6">
        <v>14.2</v>
      </c>
      <c r="N33" s="6">
        <v>10.5</v>
      </c>
      <c r="O33" s="9">
        <v>5</v>
      </c>
      <c r="P33" s="8" t="s">
        <v>411</v>
      </c>
      <c r="Q33" s="8" t="s">
        <v>451</v>
      </c>
      <c r="R33" s="7">
        <v>0</v>
      </c>
      <c r="S33" s="7">
        <v>0</v>
      </c>
      <c r="T33" s="7">
        <v>0.1</v>
      </c>
      <c r="U33" s="7">
        <v>0.1</v>
      </c>
      <c r="V33" s="7">
        <v>0.1</v>
      </c>
      <c r="W33" s="7">
        <v>0.1</v>
      </c>
      <c r="X33" s="7">
        <v>43.2</v>
      </c>
      <c r="Y33" s="7">
        <v>56.4</v>
      </c>
      <c r="Z33" s="7">
        <v>19.5</v>
      </c>
      <c r="AA33" s="46">
        <v>2.4140000000000001</v>
      </c>
      <c r="AB33" s="41" t="s">
        <v>444</v>
      </c>
      <c r="AC33" s="13"/>
      <c r="AD33" s="14">
        <v>110</v>
      </c>
      <c r="AE33" s="15" t="s">
        <v>573</v>
      </c>
      <c r="AF33" s="16">
        <v>18</v>
      </c>
      <c r="AG33" s="13"/>
      <c r="AH33" s="14">
        <v>2000</v>
      </c>
      <c r="AI33" s="15" t="s">
        <v>573</v>
      </c>
      <c r="AJ33" s="16">
        <v>77</v>
      </c>
      <c r="AK33" s="42">
        <v>2110</v>
      </c>
      <c r="AL33" s="17"/>
      <c r="AM33" s="18"/>
    </row>
    <row r="34" spans="2:39" x14ac:dyDescent="0.2">
      <c r="B34" s="147"/>
      <c r="C34" s="291"/>
      <c r="D34" s="240"/>
      <c r="E34" s="241"/>
      <c r="F34" s="158"/>
      <c r="G34" s="164"/>
      <c r="H34" s="274"/>
      <c r="I34" s="275"/>
      <c r="J34" s="3">
        <v>44532</v>
      </c>
      <c r="K34" s="4" t="s">
        <v>398</v>
      </c>
      <c r="L34" s="5">
        <v>1.1000000000000001</v>
      </c>
      <c r="M34" s="6">
        <v>14</v>
      </c>
      <c r="N34" s="6">
        <v>5.5</v>
      </c>
      <c r="O34" s="9">
        <v>4</v>
      </c>
      <c r="P34" s="8" t="s">
        <v>411</v>
      </c>
      <c r="Q34" s="8" t="s">
        <v>414</v>
      </c>
      <c r="R34" s="7">
        <v>0</v>
      </c>
      <c r="S34" s="7">
        <v>0</v>
      </c>
      <c r="T34" s="7">
        <v>0.1</v>
      </c>
      <c r="U34" s="7">
        <v>0</v>
      </c>
      <c r="V34" s="7">
        <v>0.1</v>
      </c>
      <c r="W34" s="7">
        <v>0.2</v>
      </c>
      <c r="X34" s="7">
        <v>50.5</v>
      </c>
      <c r="Y34" s="7">
        <v>49.1</v>
      </c>
      <c r="Z34" s="7">
        <v>19.599999999999994</v>
      </c>
      <c r="AA34" s="46">
        <v>2.3620000000000001</v>
      </c>
      <c r="AB34" s="41" t="s">
        <v>444</v>
      </c>
      <c r="AC34" s="13"/>
      <c r="AD34" s="14">
        <v>140</v>
      </c>
      <c r="AE34" s="15" t="s">
        <v>573</v>
      </c>
      <c r="AF34" s="16">
        <v>26</v>
      </c>
      <c r="AG34" s="13"/>
      <c r="AH34" s="14">
        <v>3200</v>
      </c>
      <c r="AI34" s="15" t="s">
        <v>573</v>
      </c>
      <c r="AJ34" s="16">
        <v>120</v>
      </c>
      <c r="AK34" s="42">
        <v>3340</v>
      </c>
      <c r="AL34" s="17"/>
      <c r="AM34" s="18"/>
    </row>
    <row r="35" spans="2:39" x14ac:dyDescent="0.2">
      <c r="B35" s="147"/>
      <c r="C35" s="291"/>
      <c r="D35" s="240"/>
      <c r="E35" s="241"/>
      <c r="F35" s="158"/>
      <c r="G35" s="164"/>
      <c r="H35" s="274"/>
      <c r="I35" s="275"/>
      <c r="J35" s="3">
        <v>44578</v>
      </c>
      <c r="K35" s="4" t="s">
        <v>479</v>
      </c>
      <c r="L35" s="5">
        <v>-2</v>
      </c>
      <c r="M35" s="6" t="s">
        <v>434</v>
      </c>
      <c r="N35" s="6" t="s">
        <v>434</v>
      </c>
      <c r="O35" s="9" t="s">
        <v>434</v>
      </c>
      <c r="P35" s="8" t="s">
        <v>434</v>
      </c>
      <c r="Q35" s="8" t="s">
        <v>434</v>
      </c>
      <c r="R35" s="7" t="s">
        <v>434</v>
      </c>
      <c r="S35" s="7" t="s">
        <v>434</v>
      </c>
      <c r="T35" s="7" t="s">
        <v>434</v>
      </c>
      <c r="U35" s="7" t="s">
        <v>434</v>
      </c>
      <c r="V35" s="7" t="s">
        <v>434</v>
      </c>
      <c r="W35" s="7" t="s">
        <v>434</v>
      </c>
      <c r="X35" s="7" t="s">
        <v>434</v>
      </c>
      <c r="Y35" s="7" t="s">
        <v>434</v>
      </c>
      <c r="Z35" s="7" t="s">
        <v>434</v>
      </c>
      <c r="AA35" s="46" t="s">
        <v>434</v>
      </c>
      <c r="AB35" s="41" t="s">
        <v>434</v>
      </c>
      <c r="AC35" s="13"/>
      <c r="AD35" s="14" t="s">
        <v>434</v>
      </c>
      <c r="AE35" s="15"/>
      <c r="AF35" s="16"/>
      <c r="AG35" s="13"/>
      <c r="AH35" s="14" t="s">
        <v>434</v>
      </c>
      <c r="AI35" s="15"/>
      <c r="AJ35" s="16"/>
      <c r="AK35" s="42" t="s">
        <v>434</v>
      </c>
      <c r="AL35" s="17" t="s">
        <v>494</v>
      </c>
      <c r="AM35" s="18"/>
    </row>
    <row r="36" spans="2:39" x14ac:dyDescent="0.2">
      <c r="B36" s="147"/>
      <c r="C36" s="291"/>
      <c r="D36" s="240"/>
      <c r="E36" s="241"/>
      <c r="F36" s="158"/>
      <c r="G36" s="164"/>
      <c r="H36" s="274"/>
      <c r="I36" s="275"/>
      <c r="J36" s="3">
        <v>44594</v>
      </c>
      <c r="K36" s="4" t="s">
        <v>479</v>
      </c>
      <c r="L36" s="5">
        <v>2.5</v>
      </c>
      <c r="M36" s="6" t="s">
        <v>434</v>
      </c>
      <c r="N36" s="6" t="s">
        <v>434</v>
      </c>
      <c r="O36" s="9" t="s">
        <v>434</v>
      </c>
      <c r="P36" s="8" t="s">
        <v>434</v>
      </c>
      <c r="Q36" s="8" t="s">
        <v>434</v>
      </c>
      <c r="R36" s="7" t="s">
        <v>434</v>
      </c>
      <c r="S36" s="7" t="s">
        <v>434</v>
      </c>
      <c r="T36" s="7" t="s">
        <v>434</v>
      </c>
      <c r="U36" s="7" t="s">
        <v>434</v>
      </c>
      <c r="V36" s="7" t="s">
        <v>434</v>
      </c>
      <c r="W36" s="7" t="s">
        <v>434</v>
      </c>
      <c r="X36" s="7" t="s">
        <v>434</v>
      </c>
      <c r="Y36" s="7" t="s">
        <v>434</v>
      </c>
      <c r="Z36" s="7" t="s">
        <v>434</v>
      </c>
      <c r="AA36" s="46" t="s">
        <v>434</v>
      </c>
      <c r="AB36" s="41" t="s">
        <v>434</v>
      </c>
      <c r="AC36" s="13"/>
      <c r="AD36" s="14" t="s">
        <v>434</v>
      </c>
      <c r="AE36" s="15"/>
      <c r="AF36" s="16"/>
      <c r="AG36" s="13"/>
      <c r="AH36" s="14" t="s">
        <v>434</v>
      </c>
      <c r="AI36" s="15"/>
      <c r="AJ36" s="16"/>
      <c r="AK36" s="42" t="s">
        <v>434</v>
      </c>
      <c r="AL36" s="17" t="s">
        <v>494</v>
      </c>
      <c r="AM36" s="18"/>
    </row>
    <row r="37" spans="2:39" x14ac:dyDescent="0.2">
      <c r="B37" s="147"/>
      <c r="C37" s="291">
        <v>181</v>
      </c>
      <c r="D37" s="240" t="s">
        <v>351</v>
      </c>
      <c r="E37" s="241"/>
      <c r="F37" s="158"/>
      <c r="G37" s="164"/>
      <c r="H37" s="274" t="s">
        <v>352</v>
      </c>
      <c r="I37" s="275"/>
      <c r="J37" s="3">
        <v>44330</v>
      </c>
      <c r="K37" s="4" t="s">
        <v>398</v>
      </c>
      <c r="L37" s="5">
        <v>24</v>
      </c>
      <c r="M37" s="6">
        <v>34.299999999999997</v>
      </c>
      <c r="N37" s="6">
        <v>10.9</v>
      </c>
      <c r="O37" s="9">
        <v>5</v>
      </c>
      <c r="P37" s="8" t="s">
        <v>440</v>
      </c>
      <c r="Q37" s="8" t="s">
        <v>451</v>
      </c>
      <c r="R37" s="7">
        <v>0</v>
      </c>
      <c r="S37" s="7">
        <v>0</v>
      </c>
      <c r="T37" s="7">
        <v>0</v>
      </c>
      <c r="U37" s="7">
        <v>0</v>
      </c>
      <c r="V37" s="7">
        <v>0.2</v>
      </c>
      <c r="W37" s="7">
        <v>0.2</v>
      </c>
      <c r="X37" s="7">
        <v>62.6</v>
      </c>
      <c r="Y37" s="7">
        <v>37</v>
      </c>
      <c r="Z37" s="7">
        <v>30.700000000000003</v>
      </c>
      <c r="AA37" s="46">
        <v>2.5529999999999999</v>
      </c>
      <c r="AB37" s="41" t="s">
        <v>444</v>
      </c>
      <c r="AC37" s="13"/>
      <c r="AD37" s="14">
        <v>59</v>
      </c>
      <c r="AE37" s="15" t="s">
        <v>573</v>
      </c>
      <c r="AF37" s="16">
        <v>10</v>
      </c>
      <c r="AG37" s="13"/>
      <c r="AH37" s="14">
        <v>1700</v>
      </c>
      <c r="AI37" s="15" t="s">
        <v>573</v>
      </c>
      <c r="AJ37" s="16">
        <v>53</v>
      </c>
      <c r="AK37" s="42">
        <v>1759</v>
      </c>
      <c r="AL37" s="17"/>
      <c r="AM37" s="18"/>
    </row>
    <row r="38" spans="2:39" x14ac:dyDescent="0.2">
      <c r="B38" s="147"/>
      <c r="C38" s="291"/>
      <c r="D38" s="240"/>
      <c r="E38" s="241"/>
      <c r="F38" s="158"/>
      <c r="G38" s="164"/>
      <c r="H38" s="274"/>
      <c r="I38" s="275"/>
      <c r="J38" s="3">
        <v>44355</v>
      </c>
      <c r="K38" s="4" t="s">
        <v>398</v>
      </c>
      <c r="L38" s="5">
        <v>19.3</v>
      </c>
      <c r="M38" s="6">
        <v>30.9</v>
      </c>
      <c r="N38" s="6">
        <v>10.199999999999999</v>
      </c>
      <c r="O38" s="9">
        <v>4</v>
      </c>
      <c r="P38" s="8" t="s">
        <v>426</v>
      </c>
      <c r="Q38" s="8" t="s">
        <v>414</v>
      </c>
      <c r="R38" s="7">
        <v>0</v>
      </c>
      <c r="S38" s="7">
        <v>0</v>
      </c>
      <c r="T38" s="7">
        <v>0</v>
      </c>
      <c r="U38" s="7">
        <v>0</v>
      </c>
      <c r="V38" s="7">
        <v>0.1</v>
      </c>
      <c r="W38" s="7">
        <v>0</v>
      </c>
      <c r="X38" s="7">
        <v>43.7</v>
      </c>
      <c r="Y38" s="7">
        <v>56.2</v>
      </c>
      <c r="Z38" s="7">
        <v>31.400000000000006</v>
      </c>
      <c r="AA38" s="46">
        <v>2.5739999999999998</v>
      </c>
      <c r="AB38" s="41" t="s">
        <v>444</v>
      </c>
      <c r="AC38" s="13"/>
      <c r="AD38" s="14">
        <v>110</v>
      </c>
      <c r="AE38" s="15" t="s">
        <v>573</v>
      </c>
      <c r="AF38" s="16">
        <v>19</v>
      </c>
      <c r="AG38" s="13"/>
      <c r="AH38" s="14">
        <v>3100</v>
      </c>
      <c r="AI38" s="15" t="s">
        <v>573</v>
      </c>
      <c r="AJ38" s="16">
        <v>82</v>
      </c>
      <c r="AK38" s="42">
        <v>3210</v>
      </c>
      <c r="AL38" s="17"/>
      <c r="AM38" s="18"/>
    </row>
    <row r="39" spans="2:39" x14ac:dyDescent="0.2">
      <c r="B39" s="147"/>
      <c r="C39" s="291"/>
      <c r="D39" s="240"/>
      <c r="E39" s="241"/>
      <c r="F39" s="158"/>
      <c r="G39" s="164"/>
      <c r="H39" s="274"/>
      <c r="I39" s="275"/>
      <c r="J39" s="3">
        <v>44397</v>
      </c>
      <c r="K39" s="4" t="s">
        <v>402</v>
      </c>
      <c r="L39" s="5">
        <v>29.4</v>
      </c>
      <c r="M39" s="6">
        <v>29.7</v>
      </c>
      <c r="N39" s="6">
        <v>11.4</v>
      </c>
      <c r="O39" s="9">
        <v>4</v>
      </c>
      <c r="P39" s="8" t="s">
        <v>426</v>
      </c>
      <c r="Q39" s="8" t="s">
        <v>451</v>
      </c>
      <c r="R39" s="7">
        <v>0</v>
      </c>
      <c r="S39" s="7">
        <v>0</v>
      </c>
      <c r="T39" s="7">
        <v>0</v>
      </c>
      <c r="U39" s="7">
        <v>0</v>
      </c>
      <c r="V39" s="7">
        <v>0.1</v>
      </c>
      <c r="W39" s="7">
        <v>0</v>
      </c>
      <c r="X39" s="7">
        <v>45</v>
      </c>
      <c r="Y39" s="7">
        <v>54.9</v>
      </c>
      <c r="Z39" s="7">
        <v>26.099999999999994</v>
      </c>
      <c r="AA39" s="46">
        <v>2.4820000000000002</v>
      </c>
      <c r="AB39" s="41" t="s">
        <v>444</v>
      </c>
      <c r="AC39" s="13"/>
      <c r="AD39" s="14">
        <v>170</v>
      </c>
      <c r="AE39" s="15" t="s">
        <v>573</v>
      </c>
      <c r="AF39" s="16">
        <v>19</v>
      </c>
      <c r="AG39" s="13"/>
      <c r="AH39" s="14">
        <v>4900</v>
      </c>
      <c r="AI39" s="15" t="s">
        <v>573</v>
      </c>
      <c r="AJ39" s="16">
        <v>97</v>
      </c>
      <c r="AK39" s="42">
        <v>5070</v>
      </c>
      <c r="AL39" s="17"/>
      <c r="AM39" s="18"/>
    </row>
    <row r="40" spans="2:39" x14ac:dyDescent="0.2">
      <c r="B40" s="147"/>
      <c r="C40" s="291"/>
      <c r="D40" s="240"/>
      <c r="E40" s="241"/>
      <c r="F40" s="158"/>
      <c r="G40" s="164"/>
      <c r="H40" s="274"/>
      <c r="I40" s="275"/>
      <c r="J40" s="3">
        <v>44438</v>
      </c>
      <c r="K40" s="4" t="s">
        <v>395</v>
      </c>
      <c r="L40" s="5">
        <v>21.8</v>
      </c>
      <c r="M40" s="6">
        <v>29.4</v>
      </c>
      <c r="N40" s="6">
        <v>10.9</v>
      </c>
      <c r="O40" s="9">
        <v>4</v>
      </c>
      <c r="P40" s="8" t="s">
        <v>426</v>
      </c>
      <c r="Q40" s="8" t="s">
        <v>451</v>
      </c>
      <c r="R40" s="7">
        <v>0</v>
      </c>
      <c r="S40" s="7">
        <v>0</v>
      </c>
      <c r="T40" s="7">
        <v>0</v>
      </c>
      <c r="U40" s="7">
        <v>0</v>
      </c>
      <c r="V40" s="7">
        <v>0.1</v>
      </c>
      <c r="W40" s="7">
        <v>0.1</v>
      </c>
      <c r="X40" s="7">
        <v>43.5</v>
      </c>
      <c r="Y40" s="7">
        <v>56.3</v>
      </c>
      <c r="Z40" s="7">
        <v>28.099999999999994</v>
      </c>
      <c r="AA40" s="46">
        <v>2.569</v>
      </c>
      <c r="AB40" s="41" t="s">
        <v>444</v>
      </c>
      <c r="AC40" s="13"/>
      <c r="AD40" s="14">
        <v>120</v>
      </c>
      <c r="AE40" s="15" t="s">
        <v>573</v>
      </c>
      <c r="AF40" s="16">
        <v>20</v>
      </c>
      <c r="AG40" s="13"/>
      <c r="AH40" s="14">
        <v>3700</v>
      </c>
      <c r="AI40" s="15" t="s">
        <v>573</v>
      </c>
      <c r="AJ40" s="16">
        <v>110</v>
      </c>
      <c r="AK40" s="42">
        <v>3820</v>
      </c>
      <c r="AL40" s="17"/>
      <c r="AM40" s="18"/>
    </row>
    <row r="41" spans="2:39" x14ac:dyDescent="0.2">
      <c r="B41" s="147"/>
      <c r="C41" s="291"/>
      <c r="D41" s="240"/>
      <c r="E41" s="241"/>
      <c r="F41" s="158"/>
      <c r="G41" s="164"/>
      <c r="H41" s="274"/>
      <c r="I41" s="275"/>
      <c r="J41" s="3">
        <v>44460</v>
      </c>
      <c r="K41" s="4" t="s">
        <v>402</v>
      </c>
      <c r="L41" s="5">
        <v>18.600000000000001</v>
      </c>
      <c r="M41" s="6">
        <v>29.3</v>
      </c>
      <c r="N41" s="6">
        <v>9.6999999999999993</v>
      </c>
      <c r="O41" s="9">
        <v>5</v>
      </c>
      <c r="P41" s="8" t="s">
        <v>426</v>
      </c>
      <c r="Q41" s="8" t="s">
        <v>451</v>
      </c>
      <c r="R41" s="7">
        <v>0</v>
      </c>
      <c r="S41" s="7">
        <v>0</v>
      </c>
      <c r="T41" s="7">
        <v>0</v>
      </c>
      <c r="U41" s="7">
        <v>0.1</v>
      </c>
      <c r="V41" s="7">
        <v>0</v>
      </c>
      <c r="W41" s="7">
        <v>0.2</v>
      </c>
      <c r="X41" s="7">
        <v>41.6</v>
      </c>
      <c r="Y41" s="7">
        <v>58.1</v>
      </c>
      <c r="Z41" s="7">
        <v>23.5</v>
      </c>
      <c r="AA41" s="46">
        <v>2.528</v>
      </c>
      <c r="AB41" s="41" t="s">
        <v>444</v>
      </c>
      <c r="AC41" s="13"/>
      <c r="AD41" s="14">
        <v>190</v>
      </c>
      <c r="AE41" s="15" t="s">
        <v>573</v>
      </c>
      <c r="AF41" s="16">
        <v>34</v>
      </c>
      <c r="AG41" s="13"/>
      <c r="AH41" s="14">
        <v>4900</v>
      </c>
      <c r="AI41" s="15" t="s">
        <v>573</v>
      </c>
      <c r="AJ41" s="16">
        <v>140</v>
      </c>
      <c r="AK41" s="42">
        <v>5090</v>
      </c>
      <c r="AL41" s="17"/>
      <c r="AM41" s="18"/>
    </row>
    <row r="42" spans="2:39" x14ac:dyDescent="0.2">
      <c r="B42" s="147"/>
      <c r="C42" s="291"/>
      <c r="D42" s="240"/>
      <c r="E42" s="241"/>
      <c r="F42" s="158"/>
      <c r="G42" s="164"/>
      <c r="H42" s="274"/>
      <c r="I42" s="275"/>
      <c r="J42" s="3">
        <v>44494</v>
      </c>
      <c r="K42" s="4" t="s">
        <v>398</v>
      </c>
      <c r="L42" s="5">
        <v>9.5</v>
      </c>
      <c r="M42" s="6">
        <v>30.4</v>
      </c>
      <c r="N42" s="6">
        <v>10.199999999999999</v>
      </c>
      <c r="O42" s="9">
        <v>5</v>
      </c>
      <c r="P42" s="8" t="s">
        <v>426</v>
      </c>
      <c r="Q42" s="8" t="s">
        <v>451</v>
      </c>
      <c r="R42" s="7">
        <v>0</v>
      </c>
      <c r="S42" s="7">
        <v>0</v>
      </c>
      <c r="T42" s="7">
        <v>0</v>
      </c>
      <c r="U42" s="7">
        <v>0</v>
      </c>
      <c r="V42" s="7">
        <v>0.2</v>
      </c>
      <c r="W42" s="7">
        <v>0.1</v>
      </c>
      <c r="X42" s="7">
        <v>52.4</v>
      </c>
      <c r="Y42" s="7">
        <v>47.3</v>
      </c>
      <c r="Z42" s="7">
        <v>28.099999999999994</v>
      </c>
      <c r="AA42" s="46">
        <v>2.5840000000000001</v>
      </c>
      <c r="AB42" s="41" t="s">
        <v>444</v>
      </c>
      <c r="AC42" s="13"/>
      <c r="AD42" s="14">
        <v>120</v>
      </c>
      <c r="AE42" s="15" t="s">
        <v>573</v>
      </c>
      <c r="AF42" s="16">
        <v>22</v>
      </c>
      <c r="AG42" s="13"/>
      <c r="AH42" s="14">
        <v>3200</v>
      </c>
      <c r="AI42" s="15" t="s">
        <v>573</v>
      </c>
      <c r="AJ42" s="16">
        <v>99</v>
      </c>
      <c r="AK42" s="42">
        <v>3320</v>
      </c>
      <c r="AL42" s="17"/>
      <c r="AM42" s="18"/>
    </row>
    <row r="43" spans="2:39" x14ac:dyDescent="0.2">
      <c r="B43" s="147"/>
      <c r="C43" s="291"/>
      <c r="D43" s="240"/>
      <c r="E43" s="241"/>
      <c r="F43" s="158"/>
      <c r="G43" s="164"/>
      <c r="H43" s="274"/>
      <c r="I43" s="275"/>
      <c r="J43" s="3">
        <v>44518</v>
      </c>
      <c r="K43" s="4" t="s">
        <v>398</v>
      </c>
      <c r="L43" s="5">
        <v>10.8</v>
      </c>
      <c r="M43" s="6">
        <v>31</v>
      </c>
      <c r="N43" s="6">
        <v>9.8000000000000007</v>
      </c>
      <c r="O43" s="9">
        <v>6</v>
      </c>
      <c r="P43" s="8" t="s">
        <v>426</v>
      </c>
      <c r="Q43" s="8" t="s">
        <v>451</v>
      </c>
      <c r="R43" s="7">
        <v>0</v>
      </c>
      <c r="S43" s="7">
        <v>0</v>
      </c>
      <c r="T43" s="7">
        <v>0</v>
      </c>
      <c r="U43" s="7">
        <v>0</v>
      </c>
      <c r="V43" s="7">
        <v>0.1</v>
      </c>
      <c r="W43" s="7">
        <v>0</v>
      </c>
      <c r="X43" s="7">
        <v>40.299999999999997</v>
      </c>
      <c r="Y43" s="7">
        <v>59.6</v>
      </c>
      <c r="Z43" s="7">
        <v>28.5</v>
      </c>
      <c r="AA43" s="46">
        <v>2.5219999999999998</v>
      </c>
      <c r="AB43" s="41" t="s">
        <v>444</v>
      </c>
      <c r="AC43" s="13"/>
      <c r="AD43" s="14">
        <v>200</v>
      </c>
      <c r="AE43" s="15" t="s">
        <v>573</v>
      </c>
      <c r="AF43" s="16">
        <v>24</v>
      </c>
      <c r="AG43" s="13"/>
      <c r="AH43" s="14">
        <v>6400</v>
      </c>
      <c r="AI43" s="15" t="s">
        <v>573</v>
      </c>
      <c r="AJ43" s="16">
        <v>130</v>
      </c>
      <c r="AK43" s="42">
        <v>6600</v>
      </c>
      <c r="AL43" s="17"/>
      <c r="AM43" s="18"/>
    </row>
    <row r="44" spans="2:39" x14ac:dyDescent="0.2">
      <c r="B44" s="147"/>
      <c r="C44" s="291"/>
      <c r="D44" s="240"/>
      <c r="E44" s="241"/>
      <c r="F44" s="158"/>
      <c r="G44" s="164"/>
      <c r="H44" s="274"/>
      <c r="I44" s="275"/>
      <c r="J44" s="3">
        <v>44532</v>
      </c>
      <c r="K44" s="4" t="s">
        <v>398</v>
      </c>
      <c r="L44" s="5">
        <v>3.5</v>
      </c>
      <c r="M44" s="6">
        <v>33.6</v>
      </c>
      <c r="N44" s="6">
        <v>7.2</v>
      </c>
      <c r="O44" s="9">
        <v>5</v>
      </c>
      <c r="P44" s="8" t="s">
        <v>426</v>
      </c>
      <c r="Q44" s="8" t="s">
        <v>451</v>
      </c>
      <c r="R44" s="7">
        <v>0</v>
      </c>
      <c r="S44" s="7">
        <v>0</v>
      </c>
      <c r="T44" s="7">
        <v>0</v>
      </c>
      <c r="U44" s="7">
        <v>0</v>
      </c>
      <c r="V44" s="7">
        <v>0.2</v>
      </c>
      <c r="W44" s="7">
        <v>0.2</v>
      </c>
      <c r="X44" s="7">
        <v>45.4</v>
      </c>
      <c r="Y44" s="7">
        <v>54.2</v>
      </c>
      <c r="Z44" s="7">
        <v>25.200000000000003</v>
      </c>
      <c r="AA44" s="46">
        <v>2.577</v>
      </c>
      <c r="AB44" s="41" t="s">
        <v>444</v>
      </c>
      <c r="AC44" s="13"/>
      <c r="AD44" s="14">
        <v>110</v>
      </c>
      <c r="AE44" s="15" t="s">
        <v>573</v>
      </c>
      <c r="AF44" s="16">
        <v>21</v>
      </c>
      <c r="AG44" s="13"/>
      <c r="AH44" s="14">
        <v>3100</v>
      </c>
      <c r="AI44" s="15" t="s">
        <v>573</v>
      </c>
      <c r="AJ44" s="16">
        <v>110</v>
      </c>
      <c r="AK44" s="42">
        <v>3210</v>
      </c>
      <c r="AL44" s="17"/>
      <c r="AM44" s="18"/>
    </row>
    <row r="45" spans="2:39" x14ac:dyDescent="0.2">
      <c r="B45" s="147"/>
      <c r="C45" s="291"/>
      <c r="D45" s="240"/>
      <c r="E45" s="241"/>
      <c r="F45" s="158"/>
      <c r="G45" s="164"/>
      <c r="H45" s="274"/>
      <c r="I45" s="275"/>
      <c r="J45" s="3">
        <v>44578</v>
      </c>
      <c r="K45" s="4" t="s">
        <v>479</v>
      </c>
      <c r="L45" s="5">
        <v>0</v>
      </c>
      <c r="M45" s="6" t="s">
        <v>434</v>
      </c>
      <c r="N45" s="6" t="s">
        <v>434</v>
      </c>
      <c r="O45" s="9" t="s">
        <v>434</v>
      </c>
      <c r="P45" s="8" t="s">
        <v>434</v>
      </c>
      <c r="Q45" s="8" t="s">
        <v>434</v>
      </c>
      <c r="R45" s="7" t="s">
        <v>434</v>
      </c>
      <c r="S45" s="7" t="s">
        <v>434</v>
      </c>
      <c r="T45" s="7" t="s">
        <v>434</v>
      </c>
      <c r="U45" s="7" t="s">
        <v>434</v>
      </c>
      <c r="V45" s="7" t="s">
        <v>434</v>
      </c>
      <c r="W45" s="7" t="s">
        <v>434</v>
      </c>
      <c r="X45" s="7" t="s">
        <v>434</v>
      </c>
      <c r="Y45" s="7" t="s">
        <v>434</v>
      </c>
      <c r="Z45" s="7" t="s">
        <v>434</v>
      </c>
      <c r="AA45" s="46" t="s">
        <v>434</v>
      </c>
      <c r="AB45" s="41" t="s">
        <v>434</v>
      </c>
      <c r="AC45" s="13"/>
      <c r="AD45" s="14" t="s">
        <v>434</v>
      </c>
      <c r="AE45" s="15"/>
      <c r="AF45" s="16"/>
      <c r="AG45" s="13"/>
      <c r="AH45" s="14" t="s">
        <v>434</v>
      </c>
      <c r="AI45" s="15"/>
      <c r="AJ45" s="16"/>
      <c r="AK45" s="42" t="s">
        <v>434</v>
      </c>
      <c r="AL45" s="17" t="s">
        <v>494</v>
      </c>
      <c r="AM45" s="18"/>
    </row>
    <row r="46" spans="2:39" x14ac:dyDescent="0.2">
      <c r="B46" s="147"/>
      <c r="C46" s="291"/>
      <c r="D46" s="240"/>
      <c r="E46" s="241"/>
      <c r="F46" s="158"/>
      <c r="G46" s="164"/>
      <c r="H46" s="274"/>
      <c r="I46" s="275"/>
      <c r="J46" s="3">
        <v>44594</v>
      </c>
      <c r="K46" s="4" t="s">
        <v>479</v>
      </c>
      <c r="L46" s="5">
        <v>2.2000000000000002</v>
      </c>
      <c r="M46" s="6" t="s">
        <v>434</v>
      </c>
      <c r="N46" s="6" t="s">
        <v>434</v>
      </c>
      <c r="O46" s="9" t="s">
        <v>434</v>
      </c>
      <c r="P46" s="8" t="s">
        <v>434</v>
      </c>
      <c r="Q46" s="8" t="s">
        <v>434</v>
      </c>
      <c r="R46" s="7" t="s">
        <v>434</v>
      </c>
      <c r="S46" s="7" t="s">
        <v>434</v>
      </c>
      <c r="T46" s="7" t="s">
        <v>434</v>
      </c>
      <c r="U46" s="7" t="s">
        <v>434</v>
      </c>
      <c r="V46" s="7" t="s">
        <v>434</v>
      </c>
      <c r="W46" s="7" t="s">
        <v>434</v>
      </c>
      <c r="X46" s="7" t="s">
        <v>434</v>
      </c>
      <c r="Y46" s="7" t="s">
        <v>434</v>
      </c>
      <c r="Z46" s="7" t="s">
        <v>434</v>
      </c>
      <c r="AA46" s="46" t="s">
        <v>434</v>
      </c>
      <c r="AB46" s="41" t="s">
        <v>434</v>
      </c>
      <c r="AC46" s="13"/>
      <c r="AD46" s="14" t="s">
        <v>434</v>
      </c>
      <c r="AE46" s="15"/>
      <c r="AF46" s="16"/>
      <c r="AG46" s="13"/>
      <c r="AH46" s="14" t="s">
        <v>434</v>
      </c>
      <c r="AI46" s="15"/>
      <c r="AJ46" s="16"/>
      <c r="AK46" s="42" t="s">
        <v>434</v>
      </c>
      <c r="AL46" s="17" t="s">
        <v>494</v>
      </c>
      <c r="AM46" s="18"/>
    </row>
    <row r="47" spans="2:39" x14ac:dyDescent="0.2">
      <c r="B47" s="147"/>
      <c r="C47" s="291">
        <v>182</v>
      </c>
      <c r="D47" s="240" t="s">
        <v>353</v>
      </c>
      <c r="E47" s="241"/>
      <c r="F47" s="158"/>
      <c r="G47" s="164"/>
      <c r="H47" s="274" t="s">
        <v>354</v>
      </c>
      <c r="I47" s="275"/>
      <c r="J47" s="3">
        <v>44342</v>
      </c>
      <c r="K47" s="4" t="s">
        <v>402</v>
      </c>
      <c r="L47" s="5">
        <v>19.600000000000001</v>
      </c>
      <c r="M47" s="6">
        <v>8.4499999999999993</v>
      </c>
      <c r="N47" s="6">
        <v>13</v>
      </c>
      <c r="O47" s="9">
        <v>4</v>
      </c>
      <c r="P47" s="8" t="s">
        <v>426</v>
      </c>
      <c r="Q47" s="8" t="s">
        <v>451</v>
      </c>
      <c r="R47" s="7">
        <v>0</v>
      </c>
      <c r="S47" s="7">
        <v>0</v>
      </c>
      <c r="T47" s="7">
        <v>0</v>
      </c>
      <c r="U47" s="7">
        <v>0.1</v>
      </c>
      <c r="V47" s="7">
        <v>0.2</v>
      </c>
      <c r="W47" s="7">
        <v>1.1000000000000001</v>
      </c>
      <c r="X47" s="7">
        <v>35.9</v>
      </c>
      <c r="Y47" s="7">
        <v>62.7</v>
      </c>
      <c r="Z47" s="7">
        <v>11.200000000000003</v>
      </c>
      <c r="AA47" s="46">
        <v>2.2280000000000002</v>
      </c>
      <c r="AB47" s="41" t="s">
        <v>444</v>
      </c>
      <c r="AC47" s="13"/>
      <c r="AD47" s="14">
        <v>48</v>
      </c>
      <c r="AE47" s="15" t="s">
        <v>573</v>
      </c>
      <c r="AF47" s="16">
        <v>11</v>
      </c>
      <c r="AG47" s="13"/>
      <c r="AH47" s="14">
        <v>1400</v>
      </c>
      <c r="AI47" s="15" t="s">
        <v>573</v>
      </c>
      <c r="AJ47" s="16">
        <v>39</v>
      </c>
      <c r="AK47" s="42">
        <v>1448</v>
      </c>
      <c r="AL47" s="17"/>
      <c r="AM47" s="18"/>
    </row>
    <row r="48" spans="2:39" x14ac:dyDescent="0.2">
      <c r="B48" s="147"/>
      <c r="C48" s="291"/>
      <c r="D48" s="240"/>
      <c r="E48" s="241"/>
      <c r="F48" s="158"/>
      <c r="G48" s="164"/>
      <c r="H48" s="274"/>
      <c r="I48" s="275"/>
      <c r="J48" s="3">
        <v>44355</v>
      </c>
      <c r="K48" s="4" t="s">
        <v>398</v>
      </c>
      <c r="L48" s="5">
        <v>19</v>
      </c>
      <c r="M48" s="6">
        <v>7.2</v>
      </c>
      <c r="N48" s="6">
        <v>15.4</v>
      </c>
      <c r="O48" s="9">
        <v>3</v>
      </c>
      <c r="P48" s="8" t="s">
        <v>426</v>
      </c>
      <c r="Q48" s="8" t="s">
        <v>414</v>
      </c>
      <c r="R48" s="7">
        <v>0</v>
      </c>
      <c r="S48" s="7">
        <v>0</v>
      </c>
      <c r="T48" s="7">
        <v>0</v>
      </c>
      <c r="U48" s="7">
        <v>0</v>
      </c>
      <c r="V48" s="7">
        <v>0.1</v>
      </c>
      <c r="W48" s="7">
        <v>0</v>
      </c>
      <c r="X48" s="7">
        <v>37.4</v>
      </c>
      <c r="Y48" s="7">
        <v>62.5</v>
      </c>
      <c r="Z48" s="7">
        <v>8.2000000000000028</v>
      </c>
      <c r="AA48" s="46">
        <v>2.3159999999999998</v>
      </c>
      <c r="AB48" s="41" t="s">
        <v>444</v>
      </c>
      <c r="AC48" s="13"/>
      <c r="AD48" s="14">
        <v>150</v>
      </c>
      <c r="AE48" s="15" t="s">
        <v>573</v>
      </c>
      <c r="AF48" s="16">
        <v>45</v>
      </c>
      <c r="AG48" s="13"/>
      <c r="AH48" s="14">
        <v>3800</v>
      </c>
      <c r="AI48" s="15" t="s">
        <v>573</v>
      </c>
      <c r="AJ48" s="16">
        <v>150</v>
      </c>
      <c r="AK48" s="42">
        <v>3950</v>
      </c>
      <c r="AL48" s="17"/>
      <c r="AM48" s="18"/>
    </row>
    <row r="49" spans="2:39" x14ac:dyDescent="0.2">
      <c r="B49" s="147"/>
      <c r="C49" s="291"/>
      <c r="D49" s="240"/>
      <c r="E49" s="241"/>
      <c r="F49" s="158"/>
      <c r="G49" s="164"/>
      <c r="H49" s="274"/>
      <c r="I49" s="275"/>
      <c r="J49" s="3">
        <v>44433</v>
      </c>
      <c r="K49" s="4" t="s">
        <v>395</v>
      </c>
      <c r="L49" s="5">
        <v>22.7</v>
      </c>
      <c r="M49" s="6">
        <v>7.7</v>
      </c>
      <c r="N49" s="6">
        <v>17.8</v>
      </c>
      <c r="O49" s="9">
        <v>5</v>
      </c>
      <c r="P49" s="8" t="s">
        <v>426</v>
      </c>
      <c r="Q49" s="8" t="s">
        <v>451</v>
      </c>
      <c r="R49" s="7">
        <v>0</v>
      </c>
      <c r="S49" s="7">
        <v>0</v>
      </c>
      <c r="T49" s="7">
        <v>0</v>
      </c>
      <c r="U49" s="7">
        <v>0.1</v>
      </c>
      <c r="V49" s="7">
        <v>0.2</v>
      </c>
      <c r="W49" s="7">
        <v>0.9</v>
      </c>
      <c r="X49" s="7">
        <v>50.9</v>
      </c>
      <c r="Y49" s="7">
        <v>47.9</v>
      </c>
      <c r="Z49" s="7">
        <v>10.700000000000003</v>
      </c>
      <c r="AA49" s="46">
        <v>2.5209999999999999</v>
      </c>
      <c r="AB49" s="41" t="s">
        <v>444</v>
      </c>
      <c r="AC49" s="13"/>
      <c r="AD49" s="14">
        <v>66</v>
      </c>
      <c r="AE49" s="15" t="s">
        <v>573</v>
      </c>
      <c r="AF49" s="16">
        <v>19</v>
      </c>
      <c r="AG49" s="13"/>
      <c r="AH49" s="14">
        <v>1200</v>
      </c>
      <c r="AI49" s="15" t="s">
        <v>573</v>
      </c>
      <c r="AJ49" s="16">
        <v>68</v>
      </c>
      <c r="AK49" s="42">
        <v>1266</v>
      </c>
      <c r="AL49" s="17"/>
      <c r="AM49" s="18"/>
    </row>
    <row r="50" spans="2:39" x14ac:dyDescent="0.2">
      <c r="B50" s="147"/>
      <c r="C50" s="291"/>
      <c r="D50" s="240"/>
      <c r="E50" s="241"/>
      <c r="F50" s="158"/>
      <c r="G50" s="164"/>
      <c r="H50" s="274"/>
      <c r="I50" s="275"/>
      <c r="J50" s="3">
        <v>44489</v>
      </c>
      <c r="K50" s="4" t="s">
        <v>395</v>
      </c>
      <c r="L50" s="5">
        <v>8.4</v>
      </c>
      <c r="M50" s="6">
        <v>7.1</v>
      </c>
      <c r="N50" s="6">
        <v>11.2</v>
      </c>
      <c r="O50" s="9">
        <v>5</v>
      </c>
      <c r="P50" s="8" t="s">
        <v>426</v>
      </c>
      <c r="Q50" s="8" t="s">
        <v>451</v>
      </c>
      <c r="R50" s="7">
        <v>0</v>
      </c>
      <c r="S50" s="7">
        <v>0</v>
      </c>
      <c r="T50" s="7">
        <v>0</v>
      </c>
      <c r="U50" s="7">
        <v>0</v>
      </c>
      <c r="V50" s="7">
        <v>0.1</v>
      </c>
      <c r="W50" s="7">
        <v>0.1</v>
      </c>
      <c r="X50" s="7">
        <v>45.2</v>
      </c>
      <c r="Y50" s="7">
        <v>54.6</v>
      </c>
      <c r="Z50" s="7">
        <v>8.9000000000000057</v>
      </c>
      <c r="AA50" s="46">
        <v>2.371</v>
      </c>
      <c r="AB50" s="41" t="s">
        <v>444</v>
      </c>
      <c r="AC50" s="13"/>
      <c r="AD50" s="14">
        <v>71</v>
      </c>
      <c r="AE50" s="15" t="s">
        <v>573</v>
      </c>
      <c r="AF50" s="16">
        <v>14</v>
      </c>
      <c r="AG50" s="13"/>
      <c r="AH50" s="14">
        <v>2600</v>
      </c>
      <c r="AI50" s="15" t="s">
        <v>573</v>
      </c>
      <c r="AJ50" s="16">
        <v>81</v>
      </c>
      <c r="AK50" s="42">
        <v>2671</v>
      </c>
      <c r="AL50" s="17"/>
      <c r="AM50" s="18"/>
    </row>
    <row r="51" spans="2:39" x14ac:dyDescent="0.2">
      <c r="B51" s="147"/>
      <c r="C51" s="291"/>
      <c r="D51" s="240"/>
      <c r="E51" s="241"/>
      <c r="F51" s="158"/>
      <c r="G51" s="164"/>
      <c r="H51" s="274"/>
      <c r="I51" s="275"/>
      <c r="J51" s="3">
        <v>44517</v>
      </c>
      <c r="K51" s="4" t="s">
        <v>402</v>
      </c>
      <c r="L51" s="5">
        <v>13.9</v>
      </c>
      <c r="M51" s="6">
        <v>7.4</v>
      </c>
      <c r="N51" s="6">
        <v>9.8000000000000007</v>
      </c>
      <c r="O51" s="9">
        <v>5</v>
      </c>
      <c r="P51" s="8" t="s">
        <v>426</v>
      </c>
      <c r="Q51" s="8" t="s">
        <v>451</v>
      </c>
      <c r="R51" s="7">
        <v>0</v>
      </c>
      <c r="S51" s="7">
        <v>0</v>
      </c>
      <c r="T51" s="7">
        <v>0</v>
      </c>
      <c r="U51" s="7">
        <v>0</v>
      </c>
      <c r="V51" s="7">
        <v>0.5</v>
      </c>
      <c r="W51" s="7">
        <v>2.6</v>
      </c>
      <c r="X51" s="7">
        <v>52.4</v>
      </c>
      <c r="Y51" s="7">
        <v>44.5</v>
      </c>
      <c r="Z51" s="7">
        <v>10.200000000000003</v>
      </c>
      <c r="AA51" s="46">
        <v>2.387</v>
      </c>
      <c r="AB51" s="41" t="s">
        <v>444</v>
      </c>
      <c r="AC51" s="13"/>
      <c r="AD51" s="14">
        <v>67</v>
      </c>
      <c r="AE51" s="15" t="s">
        <v>573</v>
      </c>
      <c r="AF51" s="16">
        <v>15</v>
      </c>
      <c r="AG51" s="13"/>
      <c r="AH51" s="14">
        <v>2700</v>
      </c>
      <c r="AI51" s="15" t="s">
        <v>573</v>
      </c>
      <c r="AJ51" s="16">
        <v>81</v>
      </c>
      <c r="AK51" s="42">
        <v>2767</v>
      </c>
      <c r="AL51" s="17"/>
      <c r="AM51" s="18"/>
    </row>
    <row r="52" spans="2:39" x14ac:dyDescent="0.2">
      <c r="B52" s="147"/>
      <c r="C52" s="291"/>
      <c r="D52" s="240"/>
      <c r="E52" s="241"/>
      <c r="F52" s="158"/>
      <c r="G52" s="164"/>
      <c r="H52" s="274"/>
      <c r="I52" s="275"/>
      <c r="J52" s="3">
        <v>44538</v>
      </c>
      <c r="K52" s="4" t="s">
        <v>395</v>
      </c>
      <c r="L52" s="5">
        <v>6.8</v>
      </c>
      <c r="M52" s="6">
        <v>2.2000000000000002</v>
      </c>
      <c r="N52" s="6">
        <v>7.2</v>
      </c>
      <c r="O52" s="9">
        <v>5</v>
      </c>
      <c r="P52" s="8" t="s">
        <v>426</v>
      </c>
      <c r="Q52" s="8" t="s">
        <v>451</v>
      </c>
      <c r="R52" s="7">
        <v>0</v>
      </c>
      <c r="S52" s="7">
        <v>0</v>
      </c>
      <c r="T52" s="7">
        <v>0</v>
      </c>
      <c r="U52" s="7">
        <v>4.0999999999999996</v>
      </c>
      <c r="V52" s="7">
        <v>10.4</v>
      </c>
      <c r="W52" s="7">
        <v>2.5</v>
      </c>
      <c r="X52" s="7">
        <v>48.3</v>
      </c>
      <c r="Y52" s="7">
        <v>34.700000000000003</v>
      </c>
      <c r="Z52" s="7">
        <v>14.200000000000003</v>
      </c>
      <c r="AA52" s="46">
        <v>2.6309999999999998</v>
      </c>
      <c r="AB52" s="41" t="s">
        <v>444</v>
      </c>
      <c r="AC52" s="13" t="s">
        <v>571</v>
      </c>
      <c r="AD52" s="14">
        <v>7.9</v>
      </c>
      <c r="AE52" s="15"/>
      <c r="AF52" s="16"/>
      <c r="AG52" s="13"/>
      <c r="AH52" s="14">
        <v>56</v>
      </c>
      <c r="AI52" s="15" t="s">
        <v>573</v>
      </c>
      <c r="AJ52" s="16">
        <v>3.5</v>
      </c>
      <c r="AK52" s="42">
        <v>56</v>
      </c>
      <c r="AL52" s="17"/>
      <c r="AM52" s="18"/>
    </row>
    <row r="53" spans="2:39" x14ac:dyDescent="0.2">
      <c r="B53" s="147"/>
      <c r="C53" s="291">
        <v>183</v>
      </c>
      <c r="D53" s="240" t="s">
        <v>355</v>
      </c>
      <c r="E53" s="241"/>
      <c r="F53" s="158"/>
      <c r="G53" s="164"/>
      <c r="H53" s="274" t="s">
        <v>348</v>
      </c>
      <c r="I53" s="275"/>
      <c r="J53" s="3">
        <v>44407</v>
      </c>
      <c r="K53" s="4" t="s">
        <v>398</v>
      </c>
      <c r="L53" s="5">
        <v>27.8</v>
      </c>
      <c r="M53" s="6">
        <v>4.8</v>
      </c>
      <c r="N53" s="6">
        <v>19.100000000000001</v>
      </c>
      <c r="O53" s="9">
        <v>3</v>
      </c>
      <c r="P53" s="8" t="s">
        <v>428</v>
      </c>
      <c r="Q53" s="8" t="s">
        <v>451</v>
      </c>
      <c r="R53" s="7">
        <v>0</v>
      </c>
      <c r="S53" s="7">
        <v>9.4</v>
      </c>
      <c r="T53" s="7">
        <v>6.6</v>
      </c>
      <c r="U53" s="7">
        <v>7</v>
      </c>
      <c r="V53" s="7">
        <v>27.4</v>
      </c>
      <c r="W53" s="7">
        <v>11.2</v>
      </c>
      <c r="X53" s="7">
        <v>19.8</v>
      </c>
      <c r="Y53" s="7">
        <v>18.600000000000001</v>
      </c>
      <c r="Z53" s="7">
        <v>29.099999999999994</v>
      </c>
      <c r="AA53" s="46">
        <v>2.536</v>
      </c>
      <c r="AB53" s="41" t="s">
        <v>415</v>
      </c>
      <c r="AC53" s="13"/>
      <c r="AD53" s="14">
        <v>38</v>
      </c>
      <c r="AE53" s="15" t="s">
        <v>573</v>
      </c>
      <c r="AF53" s="16">
        <v>6.6</v>
      </c>
      <c r="AG53" s="13"/>
      <c r="AH53" s="14">
        <v>960</v>
      </c>
      <c r="AI53" s="15" t="s">
        <v>573</v>
      </c>
      <c r="AJ53" s="16">
        <v>29</v>
      </c>
      <c r="AK53" s="42">
        <v>998</v>
      </c>
      <c r="AL53" s="17"/>
      <c r="AM53" s="18"/>
    </row>
    <row r="54" spans="2:39" x14ac:dyDescent="0.2">
      <c r="B54" s="147"/>
      <c r="C54" s="291"/>
      <c r="D54" s="240"/>
      <c r="E54" s="241"/>
      <c r="F54" s="158"/>
      <c r="G54" s="164"/>
      <c r="H54" s="274"/>
      <c r="I54" s="275"/>
      <c r="J54" s="3">
        <v>44435</v>
      </c>
      <c r="K54" s="4" t="s">
        <v>402</v>
      </c>
      <c r="L54" s="5">
        <v>30.3</v>
      </c>
      <c r="M54" s="6">
        <v>3.2</v>
      </c>
      <c r="N54" s="6">
        <v>20.6</v>
      </c>
      <c r="O54" s="9">
        <v>5</v>
      </c>
      <c r="P54" s="8" t="s">
        <v>428</v>
      </c>
      <c r="Q54" s="8" t="s">
        <v>414</v>
      </c>
      <c r="R54" s="7">
        <v>0</v>
      </c>
      <c r="S54" s="7">
        <v>0</v>
      </c>
      <c r="T54" s="7">
        <v>0</v>
      </c>
      <c r="U54" s="7">
        <v>0</v>
      </c>
      <c r="V54" s="7">
        <v>0.1</v>
      </c>
      <c r="W54" s="7">
        <v>0.2</v>
      </c>
      <c r="X54" s="7">
        <v>20.6</v>
      </c>
      <c r="Y54" s="7">
        <v>79.099999999999994</v>
      </c>
      <c r="Z54" s="7">
        <v>11.200000000000003</v>
      </c>
      <c r="AA54" s="46">
        <v>2.032</v>
      </c>
      <c r="AB54" s="41" t="s">
        <v>444</v>
      </c>
      <c r="AC54" s="13"/>
      <c r="AD54" s="14">
        <v>100</v>
      </c>
      <c r="AE54" s="15" t="s">
        <v>573</v>
      </c>
      <c r="AF54" s="16">
        <v>26</v>
      </c>
      <c r="AG54" s="13"/>
      <c r="AH54" s="14">
        <v>2800</v>
      </c>
      <c r="AI54" s="15" t="s">
        <v>573</v>
      </c>
      <c r="AJ54" s="16">
        <v>110</v>
      </c>
      <c r="AK54" s="42">
        <v>2900</v>
      </c>
      <c r="AL54" s="17"/>
      <c r="AM54" s="18"/>
    </row>
    <row r="55" spans="2:39" x14ac:dyDescent="0.2">
      <c r="B55" s="147"/>
      <c r="C55" s="291"/>
      <c r="D55" s="240"/>
      <c r="E55" s="241"/>
      <c r="F55" s="158"/>
      <c r="G55" s="164"/>
      <c r="H55" s="274"/>
      <c r="I55" s="275"/>
      <c r="J55" s="3">
        <v>44466</v>
      </c>
      <c r="K55" s="4" t="s">
        <v>398</v>
      </c>
      <c r="L55" s="5">
        <v>15.8</v>
      </c>
      <c r="M55" s="6">
        <v>3.2</v>
      </c>
      <c r="N55" s="6">
        <v>16.100000000000001</v>
      </c>
      <c r="O55" s="9">
        <v>5</v>
      </c>
      <c r="P55" s="8" t="s">
        <v>411</v>
      </c>
      <c r="Q55" s="8" t="s">
        <v>451</v>
      </c>
      <c r="R55" s="7">
        <v>0</v>
      </c>
      <c r="S55" s="7">
        <v>0</v>
      </c>
      <c r="T55" s="7">
        <v>0</v>
      </c>
      <c r="U55" s="7">
        <v>0</v>
      </c>
      <c r="V55" s="7">
        <v>0.1</v>
      </c>
      <c r="W55" s="7">
        <v>0.3</v>
      </c>
      <c r="X55" s="7">
        <v>47.6</v>
      </c>
      <c r="Y55" s="7">
        <v>52</v>
      </c>
      <c r="Z55" s="7">
        <v>18.700000000000003</v>
      </c>
      <c r="AA55" s="46">
        <v>2.0609999999999999</v>
      </c>
      <c r="AB55" s="41" t="s">
        <v>444</v>
      </c>
      <c r="AC55" s="13"/>
      <c r="AD55" s="14">
        <v>75</v>
      </c>
      <c r="AE55" s="15" t="s">
        <v>573</v>
      </c>
      <c r="AF55" s="16">
        <v>13</v>
      </c>
      <c r="AG55" s="13"/>
      <c r="AH55" s="14">
        <v>1900</v>
      </c>
      <c r="AI55" s="15" t="s">
        <v>573</v>
      </c>
      <c r="AJ55" s="16">
        <v>59</v>
      </c>
      <c r="AK55" s="42">
        <v>1975</v>
      </c>
      <c r="AL55" s="17"/>
      <c r="AM55" s="18"/>
    </row>
    <row r="56" spans="2:39" x14ac:dyDescent="0.2">
      <c r="B56" s="147"/>
      <c r="C56" s="291"/>
      <c r="D56" s="240"/>
      <c r="E56" s="241"/>
      <c r="F56" s="158"/>
      <c r="G56" s="164"/>
      <c r="H56" s="274"/>
      <c r="I56" s="275"/>
      <c r="J56" s="3">
        <v>44490</v>
      </c>
      <c r="K56" s="4" t="s">
        <v>398</v>
      </c>
      <c r="L56" s="5">
        <v>9.1</v>
      </c>
      <c r="M56" s="6">
        <v>3.4</v>
      </c>
      <c r="N56" s="6">
        <v>8.1999999999999993</v>
      </c>
      <c r="O56" s="9">
        <v>5</v>
      </c>
      <c r="P56" s="8" t="s">
        <v>428</v>
      </c>
      <c r="Q56" s="8" t="s">
        <v>414</v>
      </c>
      <c r="R56" s="7">
        <v>0</v>
      </c>
      <c r="S56" s="7">
        <v>0</v>
      </c>
      <c r="T56" s="7">
        <v>0</v>
      </c>
      <c r="U56" s="7">
        <v>0</v>
      </c>
      <c r="V56" s="7">
        <v>0.1</v>
      </c>
      <c r="W56" s="7">
        <v>0.1</v>
      </c>
      <c r="X56" s="7">
        <v>34.1</v>
      </c>
      <c r="Y56" s="7">
        <v>65.7</v>
      </c>
      <c r="Z56" s="7">
        <v>10.400000000000006</v>
      </c>
      <c r="AA56" s="46">
        <v>2.0259999999999998</v>
      </c>
      <c r="AB56" s="41" t="s">
        <v>444</v>
      </c>
      <c r="AC56" s="13"/>
      <c r="AD56" s="14">
        <v>170</v>
      </c>
      <c r="AE56" s="15" t="s">
        <v>573</v>
      </c>
      <c r="AF56" s="16">
        <v>43</v>
      </c>
      <c r="AG56" s="13"/>
      <c r="AH56" s="14">
        <v>4400</v>
      </c>
      <c r="AI56" s="15" t="s">
        <v>573</v>
      </c>
      <c r="AJ56" s="16">
        <v>200</v>
      </c>
      <c r="AK56" s="42">
        <v>4570</v>
      </c>
      <c r="AL56" s="17"/>
      <c r="AM56" s="18"/>
    </row>
    <row r="57" spans="2:39" x14ac:dyDescent="0.2">
      <c r="B57" s="147"/>
      <c r="C57" s="291"/>
      <c r="D57" s="240"/>
      <c r="E57" s="241"/>
      <c r="F57" s="158"/>
      <c r="G57" s="164"/>
      <c r="H57" s="274"/>
      <c r="I57" s="275"/>
      <c r="J57" s="3">
        <v>44518</v>
      </c>
      <c r="K57" s="4" t="s">
        <v>402</v>
      </c>
      <c r="L57" s="5">
        <v>12.7</v>
      </c>
      <c r="M57" s="6" t="s">
        <v>434</v>
      </c>
      <c r="N57" s="6" t="s">
        <v>434</v>
      </c>
      <c r="O57" s="9" t="s">
        <v>434</v>
      </c>
      <c r="P57" s="8" t="s">
        <v>434</v>
      </c>
      <c r="Q57" s="8" t="s">
        <v>434</v>
      </c>
      <c r="R57" s="7" t="s">
        <v>434</v>
      </c>
      <c r="S57" s="7" t="s">
        <v>434</v>
      </c>
      <c r="T57" s="7" t="s">
        <v>434</v>
      </c>
      <c r="U57" s="7" t="s">
        <v>434</v>
      </c>
      <c r="V57" s="7" t="s">
        <v>434</v>
      </c>
      <c r="W57" s="7" t="s">
        <v>434</v>
      </c>
      <c r="X57" s="7" t="s">
        <v>434</v>
      </c>
      <c r="Y57" s="7" t="s">
        <v>434</v>
      </c>
      <c r="Z57" s="7" t="s">
        <v>434</v>
      </c>
      <c r="AA57" s="46" t="s">
        <v>434</v>
      </c>
      <c r="AB57" s="41" t="s">
        <v>434</v>
      </c>
      <c r="AC57" s="13"/>
      <c r="AD57" s="14" t="s">
        <v>434</v>
      </c>
      <c r="AE57" s="15"/>
      <c r="AF57" s="16"/>
      <c r="AG57" s="13"/>
      <c r="AH57" s="14" t="s">
        <v>434</v>
      </c>
      <c r="AI57" s="15"/>
      <c r="AJ57" s="16"/>
      <c r="AK57" s="42" t="s">
        <v>434</v>
      </c>
      <c r="AL57" s="17" t="s">
        <v>483</v>
      </c>
      <c r="AM57" s="18"/>
    </row>
    <row r="58" spans="2:39" x14ac:dyDescent="0.2">
      <c r="B58" s="147"/>
      <c r="C58" s="291"/>
      <c r="D58" s="240"/>
      <c r="E58" s="241"/>
      <c r="F58" s="158"/>
      <c r="G58" s="164"/>
      <c r="H58" s="274"/>
      <c r="I58" s="275"/>
      <c r="J58" s="3">
        <v>44556</v>
      </c>
      <c r="K58" s="4" t="s">
        <v>479</v>
      </c>
      <c r="L58" s="5">
        <v>-2.8</v>
      </c>
      <c r="M58" s="6" t="s">
        <v>434</v>
      </c>
      <c r="N58" s="6" t="s">
        <v>434</v>
      </c>
      <c r="O58" s="9" t="s">
        <v>434</v>
      </c>
      <c r="P58" s="8" t="s">
        <v>434</v>
      </c>
      <c r="Q58" s="8" t="s">
        <v>434</v>
      </c>
      <c r="R58" s="7" t="s">
        <v>434</v>
      </c>
      <c r="S58" s="7" t="s">
        <v>434</v>
      </c>
      <c r="T58" s="7" t="s">
        <v>434</v>
      </c>
      <c r="U58" s="7" t="s">
        <v>434</v>
      </c>
      <c r="V58" s="7" t="s">
        <v>434</v>
      </c>
      <c r="W58" s="7" t="s">
        <v>434</v>
      </c>
      <c r="X58" s="7" t="s">
        <v>434</v>
      </c>
      <c r="Y58" s="7" t="s">
        <v>434</v>
      </c>
      <c r="Z58" s="7" t="s">
        <v>434</v>
      </c>
      <c r="AA58" s="46" t="s">
        <v>434</v>
      </c>
      <c r="AB58" s="41" t="s">
        <v>434</v>
      </c>
      <c r="AC58" s="13"/>
      <c r="AD58" s="14" t="s">
        <v>434</v>
      </c>
      <c r="AE58" s="15"/>
      <c r="AF58" s="16"/>
      <c r="AG58" s="13"/>
      <c r="AH58" s="14" t="s">
        <v>434</v>
      </c>
      <c r="AI58" s="15"/>
      <c r="AJ58" s="16"/>
      <c r="AK58" s="42" t="s">
        <v>434</v>
      </c>
      <c r="AL58" s="17" t="s">
        <v>496</v>
      </c>
      <c r="AM58" s="18"/>
    </row>
    <row r="59" spans="2:39" x14ac:dyDescent="0.2">
      <c r="B59" s="147"/>
      <c r="C59" s="291">
        <v>184</v>
      </c>
      <c r="D59" s="150" t="s">
        <v>356</v>
      </c>
      <c r="E59" s="150" t="s">
        <v>357</v>
      </c>
      <c r="F59" s="158"/>
      <c r="G59" s="164"/>
      <c r="H59" s="274" t="s">
        <v>358</v>
      </c>
      <c r="I59" s="275"/>
      <c r="J59" s="3">
        <v>44333</v>
      </c>
      <c r="K59" s="4" t="s">
        <v>395</v>
      </c>
      <c r="L59" s="5">
        <v>20.5</v>
      </c>
      <c r="M59" s="6">
        <v>0.5</v>
      </c>
      <c r="N59" s="6">
        <v>19.3</v>
      </c>
      <c r="O59" s="9">
        <v>5</v>
      </c>
      <c r="P59" s="8" t="s">
        <v>411</v>
      </c>
      <c r="Q59" s="8" t="s">
        <v>412</v>
      </c>
      <c r="R59" s="7">
        <v>0</v>
      </c>
      <c r="S59" s="7">
        <v>0</v>
      </c>
      <c r="T59" s="7">
        <v>0</v>
      </c>
      <c r="U59" s="7">
        <v>1.2</v>
      </c>
      <c r="V59" s="7">
        <v>2.2999999999999998</v>
      </c>
      <c r="W59" s="7">
        <v>1.4</v>
      </c>
      <c r="X59" s="7">
        <v>15.6</v>
      </c>
      <c r="Y59" s="7">
        <v>79.5</v>
      </c>
      <c r="Z59" s="7">
        <v>19.799999999999997</v>
      </c>
      <c r="AA59" s="46">
        <v>2.0139999999999998</v>
      </c>
      <c r="AB59" s="41" t="s">
        <v>444</v>
      </c>
      <c r="AC59" s="13"/>
      <c r="AD59" s="14">
        <v>21</v>
      </c>
      <c r="AE59" s="15" t="s">
        <v>573</v>
      </c>
      <c r="AF59" s="16">
        <v>5.4</v>
      </c>
      <c r="AG59" s="13"/>
      <c r="AH59" s="14">
        <v>270</v>
      </c>
      <c r="AI59" s="15" t="s">
        <v>573</v>
      </c>
      <c r="AJ59" s="16">
        <v>15</v>
      </c>
      <c r="AK59" s="42">
        <v>291</v>
      </c>
      <c r="AL59" s="17"/>
      <c r="AM59" s="18"/>
    </row>
    <row r="60" spans="2:39" x14ac:dyDescent="0.2">
      <c r="B60" s="147"/>
      <c r="C60" s="291"/>
      <c r="D60" s="150"/>
      <c r="E60" s="150"/>
      <c r="F60" s="158"/>
      <c r="G60" s="164"/>
      <c r="H60" s="274"/>
      <c r="I60" s="275"/>
      <c r="J60" s="3">
        <v>44357</v>
      </c>
      <c r="K60" s="4" t="s">
        <v>402</v>
      </c>
      <c r="L60" s="5">
        <v>28.7</v>
      </c>
      <c r="M60" s="6">
        <v>0.6</v>
      </c>
      <c r="N60" s="6">
        <v>20.100000000000001</v>
      </c>
      <c r="O60" s="9">
        <v>3</v>
      </c>
      <c r="P60" s="8" t="s">
        <v>411</v>
      </c>
      <c r="Q60" s="8" t="s">
        <v>412</v>
      </c>
      <c r="R60" s="7">
        <v>0</v>
      </c>
      <c r="S60" s="7">
        <v>0.2</v>
      </c>
      <c r="T60" s="7">
        <v>0.3</v>
      </c>
      <c r="U60" s="7">
        <v>0.5</v>
      </c>
      <c r="V60" s="7">
        <v>2.2000000000000002</v>
      </c>
      <c r="W60" s="7">
        <v>7.5</v>
      </c>
      <c r="X60" s="7">
        <v>35.1</v>
      </c>
      <c r="Y60" s="7">
        <v>54.2</v>
      </c>
      <c r="Z60" s="7">
        <v>26.799999999999997</v>
      </c>
      <c r="AA60" s="46">
        <v>2.2789999999999999</v>
      </c>
      <c r="AB60" s="41" t="s">
        <v>444</v>
      </c>
      <c r="AC60" s="13"/>
      <c r="AD60" s="14">
        <v>13</v>
      </c>
      <c r="AE60" s="15" t="s">
        <v>573</v>
      </c>
      <c r="AF60" s="16">
        <v>3.4</v>
      </c>
      <c r="AG60" s="13"/>
      <c r="AH60" s="14">
        <v>310</v>
      </c>
      <c r="AI60" s="15" t="s">
        <v>573</v>
      </c>
      <c r="AJ60" s="16">
        <v>9.1</v>
      </c>
      <c r="AK60" s="42">
        <v>323</v>
      </c>
      <c r="AL60" s="17"/>
      <c r="AM60" s="18"/>
    </row>
    <row r="61" spans="2:39" x14ac:dyDescent="0.2">
      <c r="B61" s="147"/>
      <c r="C61" s="291"/>
      <c r="D61" s="150"/>
      <c r="E61" s="150"/>
      <c r="F61" s="158"/>
      <c r="G61" s="164"/>
      <c r="H61" s="274"/>
      <c r="I61" s="275"/>
      <c r="J61" s="3">
        <v>44439</v>
      </c>
      <c r="K61" s="4" t="s">
        <v>402</v>
      </c>
      <c r="L61" s="5">
        <v>27.2</v>
      </c>
      <c r="M61" s="6">
        <v>0.6</v>
      </c>
      <c r="N61" s="6">
        <v>24.7</v>
      </c>
      <c r="O61" s="9">
        <v>5</v>
      </c>
      <c r="P61" s="8" t="s">
        <v>411</v>
      </c>
      <c r="Q61" s="8" t="s">
        <v>412</v>
      </c>
      <c r="R61" s="7">
        <v>0</v>
      </c>
      <c r="S61" s="7">
        <v>0</v>
      </c>
      <c r="T61" s="7">
        <v>0.1</v>
      </c>
      <c r="U61" s="7">
        <v>0.5</v>
      </c>
      <c r="V61" s="7">
        <v>2.2000000000000002</v>
      </c>
      <c r="W61" s="7">
        <v>1.5</v>
      </c>
      <c r="X61" s="7">
        <v>23.8</v>
      </c>
      <c r="Y61" s="7">
        <v>71.900000000000006</v>
      </c>
      <c r="Z61" s="7">
        <v>22.200000000000003</v>
      </c>
      <c r="AA61" s="46">
        <v>2.1309999999999998</v>
      </c>
      <c r="AB61" s="41" t="s">
        <v>444</v>
      </c>
      <c r="AC61" s="13" t="s">
        <v>571</v>
      </c>
      <c r="AD61" s="14">
        <v>9.4</v>
      </c>
      <c r="AE61" s="15"/>
      <c r="AF61" s="16"/>
      <c r="AG61" s="13"/>
      <c r="AH61" s="14">
        <v>410</v>
      </c>
      <c r="AI61" s="15" t="s">
        <v>573</v>
      </c>
      <c r="AJ61" s="16">
        <v>9.6999999999999993</v>
      </c>
      <c r="AK61" s="42">
        <v>410</v>
      </c>
      <c r="AL61" s="17"/>
      <c r="AM61" s="18"/>
    </row>
    <row r="62" spans="2:39" x14ac:dyDescent="0.2">
      <c r="B62" s="147"/>
      <c r="C62" s="291"/>
      <c r="D62" s="150"/>
      <c r="E62" s="150"/>
      <c r="F62" s="158"/>
      <c r="G62" s="164"/>
      <c r="H62" s="274"/>
      <c r="I62" s="275"/>
      <c r="J62" s="3">
        <v>44488</v>
      </c>
      <c r="K62" s="4" t="s">
        <v>402</v>
      </c>
      <c r="L62" s="5">
        <v>16.2</v>
      </c>
      <c r="M62" s="6">
        <v>0.6</v>
      </c>
      <c r="N62" s="6">
        <v>15.9</v>
      </c>
      <c r="O62" s="9">
        <v>5</v>
      </c>
      <c r="P62" s="8" t="s">
        <v>420</v>
      </c>
      <c r="Q62" s="8" t="s">
        <v>397</v>
      </c>
      <c r="R62" s="7">
        <v>0</v>
      </c>
      <c r="S62" s="7">
        <v>0.6</v>
      </c>
      <c r="T62" s="7">
        <v>0.2</v>
      </c>
      <c r="U62" s="7">
        <v>1</v>
      </c>
      <c r="V62" s="7">
        <v>2.9</v>
      </c>
      <c r="W62" s="7">
        <v>2.9</v>
      </c>
      <c r="X62" s="7">
        <v>40.200000000000003</v>
      </c>
      <c r="Y62" s="7">
        <v>52.2</v>
      </c>
      <c r="Z62" s="7">
        <v>40.9</v>
      </c>
      <c r="AA62" s="46">
        <v>2.4329999999999998</v>
      </c>
      <c r="AB62" s="41" t="s">
        <v>415</v>
      </c>
      <c r="AC62" s="13" t="s">
        <v>571</v>
      </c>
      <c r="AD62" s="14">
        <v>8.9</v>
      </c>
      <c r="AE62" s="15"/>
      <c r="AF62" s="16"/>
      <c r="AG62" s="13"/>
      <c r="AH62" s="14">
        <v>80</v>
      </c>
      <c r="AI62" s="15" t="s">
        <v>573</v>
      </c>
      <c r="AJ62" s="16">
        <v>5.8</v>
      </c>
      <c r="AK62" s="42">
        <v>80</v>
      </c>
      <c r="AL62" s="17"/>
      <c r="AM62" s="18"/>
    </row>
    <row r="63" spans="2:39" x14ac:dyDescent="0.2">
      <c r="B63" s="147"/>
      <c r="C63" s="291"/>
      <c r="D63" s="150"/>
      <c r="E63" s="150"/>
      <c r="F63" s="158"/>
      <c r="G63" s="164"/>
      <c r="H63" s="274"/>
      <c r="I63" s="275"/>
      <c r="J63" s="3">
        <v>44512</v>
      </c>
      <c r="K63" s="4" t="s">
        <v>398</v>
      </c>
      <c r="L63" s="5">
        <v>12.1</v>
      </c>
      <c r="M63" s="6">
        <v>0.8</v>
      </c>
      <c r="N63" s="6">
        <v>11.8</v>
      </c>
      <c r="O63" s="9">
        <v>5</v>
      </c>
      <c r="P63" s="8" t="s">
        <v>421</v>
      </c>
      <c r="Q63" s="8" t="s">
        <v>397</v>
      </c>
      <c r="R63" s="7">
        <v>0</v>
      </c>
      <c r="S63" s="7">
        <v>1.3</v>
      </c>
      <c r="T63" s="7">
        <v>0.7</v>
      </c>
      <c r="U63" s="7">
        <v>0.9</v>
      </c>
      <c r="V63" s="7">
        <v>3.4</v>
      </c>
      <c r="W63" s="7">
        <v>13.3</v>
      </c>
      <c r="X63" s="7">
        <v>42.5</v>
      </c>
      <c r="Y63" s="7">
        <v>37.9</v>
      </c>
      <c r="Z63" s="7">
        <v>34.900000000000006</v>
      </c>
      <c r="AA63" s="46">
        <v>2.4529999999999998</v>
      </c>
      <c r="AB63" s="41" t="s">
        <v>415</v>
      </c>
      <c r="AC63" s="13" t="s">
        <v>571</v>
      </c>
      <c r="AD63" s="14">
        <v>9.4</v>
      </c>
      <c r="AE63" s="15"/>
      <c r="AF63" s="16"/>
      <c r="AG63" s="13"/>
      <c r="AH63" s="14">
        <v>54</v>
      </c>
      <c r="AI63" s="15" t="s">
        <v>573</v>
      </c>
      <c r="AJ63" s="16">
        <v>5.4</v>
      </c>
      <c r="AK63" s="42">
        <v>54</v>
      </c>
      <c r="AL63" s="17"/>
      <c r="AM63" s="18"/>
    </row>
    <row r="64" spans="2:39" x14ac:dyDescent="0.2">
      <c r="B64" s="148"/>
      <c r="C64" s="292"/>
      <c r="D64" s="151"/>
      <c r="E64" s="151"/>
      <c r="F64" s="159"/>
      <c r="G64" s="165"/>
      <c r="H64" s="276"/>
      <c r="I64" s="277"/>
      <c r="J64" s="20">
        <v>44540</v>
      </c>
      <c r="K64" s="21" t="s">
        <v>398</v>
      </c>
      <c r="L64" s="22">
        <v>2.1</v>
      </c>
      <c r="M64" s="23">
        <v>5.2</v>
      </c>
      <c r="N64" s="23">
        <v>6.8</v>
      </c>
      <c r="O64" s="26">
        <v>3</v>
      </c>
      <c r="P64" s="25" t="s">
        <v>421</v>
      </c>
      <c r="Q64" s="25" t="s">
        <v>397</v>
      </c>
      <c r="R64" s="24">
        <v>0</v>
      </c>
      <c r="S64" s="24">
        <v>5.8</v>
      </c>
      <c r="T64" s="24">
        <v>1.2</v>
      </c>
      <c r="U64" s="24">
        <v>1.1000000000000001</v>
      </c>
      <c r="V64" s="24">
        <v>2.4</v>
      </c>
      <c r="W64" s="24">
        <v>14.3</v>
      </c>
      <c r="X64" s="24">
        <v>31</v>
      </c>
      <c r="Y64" s="24">
        <v>44.2</v>
      </c>
      <c r="Z64" s="24">
        <v>39</v>
      </c>
      <c r="AA64" s="47">
        <v>2.375</v>
      </c>
      <c r="AB64" s="43" t="s">
        <v>415</v>
      </c>
      <c r="AC64" s="30" t="s">
        <v>571</v>
      </c>
      <c r="AD64" s="31">
        <v>8.3000000000000007</v>
      </c>
      <c r="AE64" s="32"/>
      <c r="AF64" s="33"/>
      <c r="AG64" s="30"/>
      <c r="AH64" s="31">
        <v>110</v>
      </c>
      <c r="AI64" s="32" t="s">
        <v>573</v>
      </c>
      <c r="AJ64" s="33">
        <v>7.6</v>
      </c>
      <c r="AK64" s="44">
        <v>110</v>
      </c>
      <c r="AL64" s="34"/>
      <c r="AM64" s="18"/>
    </row>
    <row r="65" spans="2:39" x14ac:dyDescent="0.2">
      <c r="B65" s="146" t="s">
        <v>42</v>
      </c>
      <c r="C65" s="295">
        <v>185</v>
      </c>
      <c r="D65" s="304" t="s">
        <v>359</v>
      </c>
      <c r="E65" s="152" t="s">
        <v>360</v>
      </c>
      <c r="F65" s="167"/>
      <c r="G65" s="169"/>
      <c r="H65" s="278" t="s">
        <v>361</v>
      </c>
      <c r="I65" s="279"/>
      <c r="J65" s="100">
        <v>44354</v>
      </c>
      <c r="K65" s="54" t="s">
        <v>398</v>
      </c>
      <c r="L65" s="101">
        <v>16.5</v>
      </c>
      <c r="M65" s="102">
        <v>95.1</v>
      </c>
      <c r="N65" s="102">
        <v>7.5</v>
      </c>
      <c r="O65" s="105">
        <v>3</v>
      </c>
      <c r="P65" s="104" t="s">
        <v>433</v>
      </c>
      <c r="Q65" s="104" t="s">
        <v>451</v>
      </c>
      <c r="R65" s="103">
        <v>0</v>
      </c>
      <c r="S65" s="103">
        <v>0</v>
      </c>
      <c r="T65" s="103">
        <v>0</v>
      </c>
      <c r="U65" s="103">
        <v>0</v>
      </c>
      <c r="V65" s="103">
        <v>0.1</v>
      </c>
      <c r="W65" s="103">
        <v>8.8000000000000007</v>
      </c>
      <c r="X65" s="103">
        <v>52.1</v>
      </c>
      <c r="Y65" s="103">
        <v>39</v>
      </c>
      <c r="Z65" s="103">
        <v>25.599999999999994</v>
      </c>
      <c r="AA65" s="119">
        <v>2.5259999999999998</v>
      </c>
      <c r="AB65" s="120" t="s">
        <v>444</v>
      </c>
      <c r="AC65" s="109"/>
      <c r="AD65" s="121">
        <v>16</v>
      </c>
      <c r="AE65" s="111" t="s">
        <v>573</v>
      </c>
      <c r="AF65" s="112">
        <v>4</v>
      </c>
      <c r="AG65" s="109"/>
      <c r="AH65" s="121">
        <v>320</v>
      </c>
      <c r="AI65" s="111" t="s">
        <v>573</v>
      </c>
      <c r="AJ65" s="112">
        <v>15</v>
      </c>
      <c r="AK65" s="122">
        <v>336</v>
      </c>
      <c r="AL65" s="113"/>
      <c r="AM65" s="18"/>
    </row>
    <row r="66" spans="2:39" x14ac:dyDescent="0.2">
      <c r="B66" s="147"/>
      <c r="C66" s="291"/>
      <c r="D66" s="305"/>
      <c r="E66" s="150"/>
      <c r="F66" s="158"/>
      <c r="G66" s="164"/>
      <c r="H66" s="274"/>
      <c r="I66" s="275"/>
      <c r="J66" s="3">
        <v>44368</v>
      </c>
      <c r="K66" s="4" t="s">
        <v>402</v>
      </c>
      <c r="L66" s="5">
        <v>16</v>
      </c>
      <c r="M66" s="6">
        <v>94</v>
      </c>
      <c r="N66" s="6">
        <v>6.9</v>
      </c>
      <c r="O66" s="9">
        <v>10</v>
      </c>
      <c r="P66" s="8" t="s">
        <v>433</v>
      </c>
      <c r="Q66" s="8" t="s">
        <v>451</v>
      </c>
      <c r="R66" s="7">
        <v>0</v>
      </c>
      <c r="S66" s="7">
        <v>0</v>
      </c>
      <c r="T66" s="7">
        <v>0</v>
      </c>
      <c r="U66" s="7">
        <v>0</v>
      </c>
      <c r="V66" s="7">
        <v>0.2</v>
      </c>
      <c r="W66" s="7">
        <v>11.1</v>
      </c>
      <c r="X66" s="7">
        <v>50.1</v>
      </c>
      <c r="Y66" s="7">
        <v>38.6</v>
      </c>
      <c r="Z66" s="7">
        <v>24.5</v>
      </c>
      <c r="AA66" s="46">
        <v>2.54</v>
      </c>
      <c r="AB66" s="41" t="s">
        <v>444</v>
      </c>
      <c r="AC66" s="13"/>
      <c r="AD66" s="14">
        <v>11</v>
      </c>
      <c r="AE66" s="15" t="s">
        <v>573</v>
      </c>
      <c r="AF66" s="16">
        <v>2.7</v>
      </c>
      <c r="AG66" s="13"/>
      <c r="AH66" s="14">
        <v>330</v>
      </c>
      <c r="AI66" s="15" t="s">
        <v>573</v>
      </c>
      <c r="AJ66" s="16">
        <v>11</v>
      </c>
      <c r="AK66" s="42">
        <v>341</v>
      </c>
      <c r="AL66" s="17"/>
      <c r="AM66" s="18"/>
    </row>
    <row r="67" spans="2:39" x14ac:dyDescent="0.2">
      <c r="B67" s="147"/>
      <c r="C67" s="291"/>
      <c r="D67" s="305"/>
      <c r="E67" s="150"/>
      <c r="F67" s="158"/>
      <c r="G67" s="164"/>
      <c r="H67" s="274"/>
      <c r="I67" s="275"/>
      <c r="J67" s="3">
        <v>44389</v>
      </c>
      <c r="K67" s="4" t="s">
        <v>398</v>
      </c>
      <c r="L67" s="5">
        <v>19</v>
      </c>
      <c r="M67" s="6">
        <v>94.7</v>
      </c>
      <c r="N67" s="6">
        <v>7.7</v>
      </c>
      <c r="O67" s="9">
        <v>6</v>
      </c>
      <c r="P67" s="8" t="s">
        <v>433</v>
      </c>
      <c r="Q67" s="8" t="s">
        <v>451</v>
      </c>
      <c r="R67" s="7">
        <v>0</v>
      </c>
      <c r="S67" s="7">
        <v>0</v>
      </c>
      <c r="T67" s="7">
        <v>0</v>
      </c>
      <c r="U67" s="7">
        <v>0</v>
      </c>
      <c r="V67" s="7">
        <v>0.2</v>
      </c>
      <c r="W67" s="7">
        <v>9.8000000000000007</v>
      </c>
      <c r="X67" s="7">
        <v>59.8</v>
      </c>
      <c r="Y67" s="7">
        <v>30.2</v>
      </c>
      <c r="Z67" s="7">
        <v>22.299999999999997</v>
      </c>
      <c r="AA67" s="46">
        <v>2.504</v>
      </c>
      <c r="AB67" s="41" t="s">
        <v>444</v>
      </c>
      <c r="AC67" s="13"/>
      <c r="AD67" s="14">
        <v>21</v>
      </c>
      <c r="AE67" s="15" t="s">
        <v>573</v>
      </c>
      <c r="AF67" s="16">
        <v>4.2</v>
      </c>
      <c r="AG67" s="13"/>
      <c r="AH67" s="14">
        <v>490</v>
      </c>
      <c r="AI67" s="15" t="s">
        <v>573</v>
      </c>
      <c r="AJ67" s="16">
        <v>16</v>
      </c>
      <c r="AK67" s="42">
        <v>511</v>
      </c>
      <c r="AL67" s="17"/>
      <c r="AM67" s="18"/>
    </row>
    <row r="68" spans="2:39" x14ac:dyDescent="0.2">
      <c r="B68" s="147"/>
      <c r="C68" s="291"/>
      <c r="D68" s="305"/>
      <c r="E68" s="150"/>
      <c r="F68" s="158"/>
      <c r="G68" s="164"/>
      <c r="H68" s="274"/>
      <c r="I68" s="275"/>
      <c r="J68" s="3">
        <v>44427</v>
      </c>
      <c r="K68" s="4" t="s">
        <v>402</v>
      </c>
      <c r="L68" s="5">
        <v>25</v>
      </c>
      <c r="M68" s="6">
        <v>94.3</v>
      </c>
      <c r="N68" s="6">
        <v>6.5</v>
      </c>
      <c r="O68" s="9">
        <v>10</v>
      </c>
      <c r="P68" s="8" t="s">
        <v>433</v>
      </c>
      <c r="Q68" s="8" t="s">
        <v>451</v>
      </c>
      <c r="R68" s="7">
        <v>0</v>
      </c>
      <c r="S68" s="7">
        <v>0</v>
      </c>
      <c r="T68" s="7">
        <v>0</v>
      </c>
      <c r="U68" s="7">
        <v>0</v>
      </c>
      <c r="V68" s="7">
        <v>0.1</v>
      </c>
      <c r="W68" s="7">
        <v>14.6</v>
      </c>
      <c r="X68" s="7">
        <v>55.1</v>
      </c>
      <c r="Y68" s="7">
        <v>30.2</v>
      </c>
      <c r="Z68" s="7">
        <v>24</v>
      </c>
      <c r="AA68" s="46">
        <v>2.552</v>
      </c>
      <c r="AB68" s="41" t="s">
        <v>444</v>
      </c>
      <c r="AC68" s="13"/>
      <c r="AD68" s="14">
        <v>14</v>
      </c>
      <c r="AE68" s="15" t="s">
        <v>573</v>
      </c>
      <c r="AF68" s="16">
        <v>4.5</v>
      </c>
      <c r="AG68" s="13"/>
      <c r="AH68" s="14">
        <v>390</v>
      </c>
      <c r="AI68" s="15" t="s">
        <v>573</v>
      </c>
      <c r="AJ68" s="16">
        <v>16</v>
      </c>
      <c r="AK68" s="42">
        <v>404</v>
      </c>
      <c r="AL68" s="17"/>
      <c r="AM68" s="18"/>
    </row>
    <row r="69" spans="2:39" x14ac:dyDescent="0.2">
      <c r="B69" s="147"/>
      <c r="C69" s="291"/>
      <c r="D69" s="305"/>
      <c r="E69" s="150"/>
      <c r="F69" s="158"/>
      <c r="G69" s="164"/>
      <c r="H69" s="274"/>
      <c r="I69" s="275"/>
      <c r="J69" s="3">
        <v>44453</v>
      </c>
      <c r="K69" s="4" t="s">
        <v>398</v>
      </c>
      <c r="L69" s="5">
        <v>18.2</v>
      </c>
      <c r="M69" s="6">
        <v>94.1</v>
      </c>
      <c r="N69" s="6">
        <v>7.3</v>
      </c>
      <c r="O69" s="9">
        <v>5</v>
      </c>
      <c r="P69" s="8" t="s">
        <v>433</v>
      </c>
      <c r="Q69" s="8" t="s">
        <v>451</v>
      </c>
      <c r="R69" s="7">
        <v>0</v>
      </c>
      <c r="S69" s="7">
        <v>0</v>
      </c>
      <c r="T69" s="7">
        <v>0</v>
      </c>
      <c r="U69" s="7">
        <v>0</v>
      </c>
      <c r="V69" s="7">
        <v>0.2</v>
      </c>
      <c r="W69" s="7">
        <v>8.4</v>
      </c>
      <c r="X69" s="7">
        <v>53.9</v>
      </c>
      <c r="Y69" s="7">
        <v>37.5</v>
      </c>
      <c r="Z69" s="7">
        <v>23.099999999999994</v>
      </c>
      <c r="AA69" s="46">
        <v>2.524</v>
      </c>
      <c r="AB69" s="41" t="s">
        <v>444</v>
      </c>
      <c r="AC69" s="13"/>
      <c r="AD69" s="14">
        <v>11</v>
      </c>
      <c r="AE69" s="15" t="s">
        <v>573</v>
      </c>
      <c r="AF69" s="16">
        <v>3.3</v>
      </c>
      <c r="AG69" s="13"/>
      <c r="AH69" s="14">
        <v>180</v>
      </c>
      <c r="AI69" s="15" t="s">
        <v>573</v>
      </c>
      <c r="AJ69" s="16">
        <v>7.1</v>
      </c>
      <c r="AK69" s="42">
        <v>191</v>
      </c>
      <c r="AL69" s="17"/>
      <c r="AM69" s="18"/>
    </row>
    <row r="70" spans="2:39" x14ac:dyDescent="0.2">
      <c r="B70" s="147"/>
      <c r="C70" s="291"/>
      <c r="D70" s="305"/>
      <c r="E70" s="150"/>
      <c r="F70" s="158"/>
      <c r="G70" s="164"/>
      <c r="H70" s="274"/>
      <c r="I70" s="275"/>
      <c r="J70" s="3">
        <v>44487</v>
      </c>
      <c r="K70" s="4" t="s">
        <v>402</v>
      </c>
      <c r="L70" s="5">
        <v>9.1999999999999993</v>
      </c>
      <c r="M70" s="6">
        <v>94.2</v>
      </c>
      <c r="N70" s="6">
        <v>12.4</v>
      </c>
      <c r="O70" s="9">
        <v>8</v>
      </c>
      <c r="P70" s="8" t="s">
        <v>433</v>
      </c>
      <c r="Q70" s="8" t="s">
        <v>451</v>
      </c>
      <c r="R70" s="7">
        <v>0</v>
      </c>
      <c r="S70" s="7">
        <v>0</v>
      </c>
      <c r="T70" s="7">
        <v>0</v>
      </c>
      <c r="U70" s="7">
        <v>0</v>
      </c>
      <c r="V70" s="7">
        <v>0.1</v>
      </c>
      <c r="W70" s="7">
        <v>11.1</v>
      </c>
      <c r="X70" s="7">
        <v>57.5</v>
      </c>
      <c r="Y70" s="7">
        <v>31.3</v>
      </c>
      <c r="Z70" s="7">
        <v>26.700000000000003</v>
      </c>
      <c r="AA70" s="46">
        <v>2.5299999999999998</v>
      </c>
      <c r="AB70" s="41" t="s">
        <v>444</v>
      </c>
      <c r="AC70" s="13"/>
      <c r="AD70" s="14">
        <v>17</v>
      </c>
      <c r="AE70" s="15" t="s">
        <v>573</v>
      </c>
      <c r="AF70" s="16">
        <v>3.7</v>
      </c>
      <c r="AG70" s="13"/>
      <c r="AH70" s="14">
        <v>560</v>
      </c>
      <c r="AI70" s="15" t="s">
        <v>573</v>
      </c>
      <c r="AJ70" s="16">
        <v>17</v>
      </c>
      <c r="AK70" s="42">
        <v>577</v>
      </c>
      <c r="AL70" s="17"/>
      <c r="AM70" s="18"/>
    </row>
    <row r="71" spans="2:39" x14ac:dyDescent="0.2">
      <c r="B71" s="147"/>
      <c r="C71" s="291"/>
      <c r="D71" s="305"/>
      <c r="E71" s="150"/>
      <c r="F71" s="158"/>
      <c r="G71" s="164"/>
      <c r="H71" s="274"/>
      <c r="I71" s="275"/>
      <c r="J71" s="3">
        <v>44516</v>
      </c>
      <c r="K71" s="4" t="s">
        <v>398</v>
      </c>
      <c r="L71" s="5">
        <v>9</v>
      </c>
      <c r="M71" s="6">
        <v>94.1</v>
      </c>
      <c r="N71" s="6">
        <v>3.2</v>
      </c>
      <c r="O71" s="9">
        <v>8</v>
      </c>
      <c r="P71" s="8" t="s">
        <v>433</v>
      </c>
      <c r="Q71" s="8" t="s">
        <v>451</v>
      </c>
      <c r="R71" s="7">
        <v>0</v>
      </c>
      <c r="S71" s="7">
        <v>0</v>
      </c>
      <c r="T71" s="7">
        <v>0</v>
      </c>
      <c r="U71" s="7">
        <v>0</v>
      </c>
      <c r="V71" s="7">
        <v>0.1</v>
      </c>
      <c r="W71" s="7">
        <v>7.5</v>
      </c>
      <c r="X71" s="7">
        <v>60.1</v>
      </c>
      <c r="Y71" s="7">
        <v>32.299999999999997</v>
      </c>
      <c r="Z71" s="7">
        <v>22.900000000000006</v>
      </c>
      <c r="AA71" s="46">
        <v>2.5619999999999998</v>
      </c>
      <c r="AB71" s="41" t="s">
        <v>444</v>
      </c>
      <c r="AC71" s="13"/>
      <c r="AD71" s="14">
        <v>14</v>
      </c>
      <c r="AE71" s="15" t="s">
        <v>573</v>
      </c>
      <c r="AF71" s="16">
        <v>3.5</v>
      </c>
      <c r="AG71" s="13"/>
      <c r="AH71" s="14">
        <v>630</v>
      </c>
      <c r="AI71" s="15" t="s">
        <v>573</v>
      </c>
      <c r="AJ71" s="16">
        <v>16</v>
      </c>
      <c r="AK71" s="42">
        <v>644</v>
      </c>
      <c r="AL71" s="17"/>
      <c r="AM71" s="18"/>
    </row>
    <row r="72" spans="2:39" x14ac:dyDescent="0.2">
      <c r="B72" s="147"/>
      <c r="C72" s="291"/>
      <c r="D72" s="305"/>
      <c r="E72" s="150"/>
      <c r="F72" s="158"/>
      <c r="G72" s="164"/>
      <c r="H72" s="274"/>
      <c r="I72" s="275"/>
      <c r="J72" s="3">
        <v>44539</v>
      </c>
      <c r="K72" s="4" t="s">
        <v>402</v>
      </c>
      <c r="L72" s="5">
        <v>5.0999999999999996</v>
      </c>
      <c r="M72" s="6">
        <v>95</v>
      </c>
      <c r="N72" s="6">
        <v>6.3</v>
      </c>
      <c r="O72" s="9">
        <v>8</v>
      </c>
      <c r="P72" s="8" t="s">
        <v>433</v>
      </c>
      <c r="Q72" s="8" t="s">
        <v>451</v>
      </c>
      <c r="R72" s="7">
        <v>0</v>
      </c>
      <c r="S72" s="7">
        <v>0</v>
      </c>
      <c r="T72" s="7">
        <v>0</v>
      </c>
      <c r="U72" s="7">
        <v>0</v>
      </c>
      <c r="V72" s="7">
        <v>0.1</v>
      </c>
      <c r="W72" s="7">
        <v>11.2</v>
      </c>
      <c r="X72" s="7">
        <v>46.5</v>
      </c>
      <c r="Y72" s="7">
        <v>42.2</v>
      </c>
      <c r="Z72" s="7">
        <v>25.200000000000003</v>
      </c>
      <c r="AA72" s="46">
        <v>2.5329999999999999</v>
      </c>
      <c r="AB72" s="41" t="s">
        <v>444</v>
      </c>
      <c r="AC72" s="13"/>
      <c r="AD72" s="14">
        <v>12</v>
      </c>
      <c r="AE72" s="15" t="s">
        <v>573</v>
      </c>
      <c r="AF72" s="16">
        <v>3</v>
      </c>
      <c r="AG72" s="13"/>
      <c r="AH72" s="14">
        <v>340</v>
      </c>
      <c r="AI72" s="15" t="s">
        <v>573</v>
      </c>
      <c r="AJ72" s="16">
        <v>11</v>
      </c>
      <c r="AK72" s="42">
        <v>352</v>
      </c>
      <c r="AL72" s="17"/>
      <c r="AM72" s="18"/>
    </row>
    <row r="73" spans="2:39" x14ac:dyDescent="0.2">
      <c r="B73" s="147"/>
      <c r="C73" s="291"/>
      <c r="D73" s="305"/>
      <c r="E73" s="150"/>
      <c r="F73" s="158"/>
      <c r="G73" s="164"/>
      <c r="H73" s="274"/>
      <c r="I73" s="275"/>
      <c r="J73" s="3">
        <v>44572</v>
      </c>
      <c r="K73" s="4" t="s">
        <v>398</v>
      </c>
      <c r="L73" s="5">
        <v>1.3</v>
      </c>
      <c r="M73" s="6">
        <v>96.5</v>
      </c>
      <c r="N73" s="6">
        <v>2</v>
      </c>
      <c r="O73" s="9">
        <v>8</v>
      </c>
      <c r="P73" s="8" t="s">
        <v>433</v>
      </c>
      <c r="Q73" s="8" t="s">
        <v>451</v>
      </c>
      <c r="R73" s="7">
        <v>0</v>
      </c>
      <c r="S73" s="7">
        <v>0</v>
      </c>
      <c r="T73" s="7">
        <v>0</v>
      </c>
      <c r="U73" s="7">
        <v>0.1</v>
      </c>
      <c r="V73" s="7">
        <v>0.2</v>
      </c>
      <c r="W73" s="7">
        <v>14.6</v>
      </c>
      <c r="X73" s="7">
        <v>57</v>
      </c>
      <c r="Y73" s="7">
        <v>28.1</v>
      </c>
      <c r="Z73" s="7">
        <v>22.599999999999994</v>
      </c>
      <c r="AA73" s="46">
        <v>2.544</v>
      </c>
      <c r="AB73" s="41" t="s">
        <v>444</v>
      </c>
      <c r="AC73" s="13" t="s">
        <v>571</v>
      </c>
      <c r="AD73" s="14">
        <v>9.6999999999999993</v>
      </c>
      <c r="AE73" s="15"/>
      <c r="AF73" s="16"/>
      <c r="AG73" s="13"/>
      <c r="AH73" s="14">
        <v>230</v>
      </c>
      <c r="AI73" s="15" t="s">
        <v>573</v>
      </c>
      <c r="AJ73" s="16">
        <v>9</v>
      </c>
      <c r="AK73" s="42">
        <v>230</v>
      </c>
      <c r="AL73" s="17"/>
      <c r="AM73" s="18"/>
    </row>
    <row r="74" spans="2:39" x14ac:dyDescent="0.2">
      <c r="B74" s="147"/>
      <c r="C74" s="291"/>
      <c r="D74" s="305"/>
      <c r="E74" s="150"/>
      <c r="F74" s="158"/>
      <c r="G74" s="164"/>
      <c r="H74" s="274"/>
      <c r="I74" s="275"/>
      <c r="J74" s="3">
        <v>44610</v>
      </c>
      <c r="K74" s="4" t="s">
        <v>402</v>
      </c>
      <c r="L74" s="5">
        <v>3.1</v>
      </c>
      <c r="M74" s="6" t="s">
        <v>434</v>
      </c>
      <c r="N74" s="6" t="s">
        <v>434</v>
      </c>
      <c r="O74" s="9" t="s">
        <v>434</v>
      </c>
      <c r="P74" s="8" t="s">
        <v>434</v>
      </c>
      <c r="Q74" s="8" t="s">
        <v>434</v>
      </c>
      <c r="R74" s="7" t="s">
        <v>434</v>
      </c>
      <c r="S74" s="7" t="s">
        <v>434</v>
      </c>
      <c r="T74" s="7" t="s">
        <v>434</v>
      </c>
      <c r="U74" s="7" t="s">
        <v>434</v>
      </c>
      <c r="V74" s="7" t="s">
        <v>434</v>
      </c>
      <c r="W74" s="7" t="s">
        <v>434</v>
      </c>
      <c r="X74" s="7" t="s">
        <v>434</v>
      </c>
      <c r="Y74" s="7" t="s">
        <v>434</v>
      </c>
      <c r="Z74" s="7" t="s">
        <v>434</v>
      </c>
      <c r="AA74" s="46" t="s">
        <v>434</v>
      </c>
      <c r="AB74" s="41" t="s">
        <v>434</v>
      </c>
      <c r="AC74" s="13"/>
      <c r="AD74" s="14" t="s">
        <v>434</v>
      </c>
      <c r="AE74" s="15"/>
      <c r="AF74" s="16"/>
      <c r="AG74" s="13"/>
      <c r="AH74" s="14" t="s">
        <v>434</v>
      </c>
      <c r="AI74" s="15"/>
      <c r="AJ74" s="16"/>
      <c r="AK74" s="42" t="s">
        <v>434</v>
      </c>
      <c r="AL74" s="17" t="s">
        <v>491</v>
      </c>
      <c r="AM74" s="18"/>
    </row>
    <row r="75" spans="2:39" x14ac:dyDescent="0.2">
      <c r="B75" s="147"/>
      <c r="C75" s="291">
        <v>186</v>
      </c>
      <c r="D75" s="305"/>
      <c r="E75" s="150" t="s">
        <v>362</v>
      </c>
      <c r="F75" s="158"/>
      <c r="G75" s="164"/>
      <c r="H75" s="274" t="s">
        <v>352</v>
      </c>
      <c r="I75" s="275"/>
      <c r="J75" s="3">
        <v>44354</v>
      </c>
      <c r="K75" s="4" t="s">
        <v>398</v>
      </c>
      <c r="L75" s="5">
        <v>19.5</v>
      </c>
      <c r="M75" s="6">
        <v>1.8</v>
      </c>
      <c r="N75" s="6">
        <v>16.600000000000001</v>
      </c>
      <c r="O75" s="9">
        <v>2</v>
      </c>
      <c r="P75" s="8" t="s">
        <v>428</v>
      </c>
      <c r="Q75" s="8" t="s">
        <v>414</v>
      </c>
      <c r="R75" s="7">
        <v>0</v>
      </c>
      <c r="S75" s="7">
        <v>2.2000000000000002</v>
      </c>
      <c r="T75" s="7">
        <v>5.2</v>
      </c>
      <c r="U75" s="7">
        <v>20.2</v>
      </c>
      <c r="V75" s="7">
        <v>24.2</v>
      </c>
      <c r="W75" s="7">
        <v>21.3</v>
      </c>
      <c r="X75" s="7">
        <v>9.1999999999999993</v>
      </c>
      <c r="Y75" s="7">
        <v>17.7</v>
      </c>
      <c r="Z75" s="7">
        <v>59.7</v>
      </c>
      <c r="AA75" s="46">
        <v>2.6080000000000001</v>
      </c>
      <c r="AB75" s="41" t="s">
        <v>490</v>
      </c>
      <c r="AC75" s="13" t="s">
        <v>571</v>
      </c>
      <c r="AD75" s="14">
        <v>9.5</v>
      </c>
      <c r="AE75" s="15"/>
      <c r="AF75" s="16"/>
      <c r="AG75" s="13"/>
      <c r="AH75" s="14">
        <v>56</v>
      </c>
      <c r="AI75" s="15" t="s">
        <v>573</v>
      </c>
      <c r="AJ75" s="16">
        <v>6.2</v>
      </c>
      <c r="AK75" s="42">
        <v>56</v>
      </c>
      <c r="AL75" s="17"/>
      <c r="AM75" s="18"/>
    </row>
    <row r="76" spans="2:39" x14ac:dyDescent="0.2">
      <c r="B76" s="147"/>
      <c r="C76" s="291"/>
      <c r="D76" s="305"/>
      <c r="E76" s="150"/>
      <c r="F76" s="158"/>
      <c r="G76" s="164"/>
      <c r="H76" s="274"/>
      <c r="I76" s="275"/>
      <c r="J76" s="3">
        <v>44368</v>
      </c>
      <c r="K76" s="4" t="s">
        <v>402</v>
      </c>
      <c r="L76" s="5">
        <v>18.2</v>
      </c>
      <c r="M76" s="6">
        <v>1.5</v>
      </c>
      <c r="N76" s="6">
        <v>17.399999999999999</v>
      </c>
      <c r="O76" s="9">
        <v>5</v>
      </c>
      <c r="P76" s="8" t="s">
        <v>411</v>
      </c>
      <c r="Q76" s="8" t="s">
        <v>414</v>
      </c>
      <c r="R76" s="7">
        <v>0</v>
      </c>
      <c r="S76" s="7">
        <v>7.4</v>
      </c>
      <c r="T76" s="7">
        <v>8.5</v>
      </c>
      <c r="U76" s="7">
        <v>35.6</v>
      </c>
      <c r="V76" s="7">
        <v>33.299999999999997</v>
      </c>
      <c r="W76" s="7">
        <v>10.3</v>
      </c>
      <c r="X76" s="7">
        <v>2.1</v>
      </c>
      <c r="Y76" s="7">
        <v>2.8</v>
      </c>
      <c r="Z76" s="7">
        <v>72.400000000000006</v>
      </c>
      <c r="AA76" s="46">
        <v>2.6869999999999998</v>
      </c>
      <c r="AB76" s="41" t="s">
        <v>424</v>
      </c>
      <c r="AC76" s="13" t="s">
        <v>571</v>
      </c>
      <c r="AD76" s="14">
        <v>5.2</v>
      </c>
      <c r="AE76" s="15"/>
      <c r="AF76" s="16"/>
      <c r="AG76" s="13"/>
      <c r="AH76" s="14">
        <v>38</v>
      </c>
      <c r="AI76" s="15" t="s">
        <v>573</v>
      </c>
      <c r="AJ76" s="16">
        <v>4</v>
      </c>
      <c r="AK76" s="42">
        <v>38</v>
      </c>
      <c r="AL76" s="17"/>
      <c r="AM76" s="18"/>
    </row>
    <row r="77" spans="2:39" x14ac:dyDescent="0.2">
      <c r="B77" s="147"/>
      <c r="C77" s="291"/>
      <c r="D77" s="305"/>
      <c r="E77" s="150"/>
      <c r="F77" s="158"/>
      <c r="G77" s="164"/>
      <c r="H77" s="274"/>
      <c r="I77" s="275"/>
      <c r="J77" s="3">
        <v>44427</v>
      </c>
      <c r="K77" s="4" t="s">
        <v>402</v>
      </c>
      <c r="L77" s="5">
        <v>29.1</v>
      </c>
      <c r="M77" s="6">
        <v>1.2</v>
      </c>
      <c r="N77" s="6">
        <v>21.3</v>
      </c>
      <c r="O77" s="9">
        <v>5</v>
      </c>
      <c r="P77" s="8" t="s">
        <v>411</v>
      </c>
      <c r="Q77" s="8" t="s">
        <v>414</v>
      </c>
      <c r="R77" s="7">
        <v>0</v>
      </c>
      <c r="S77" s="7">
        <v>1.1000000000000001</v>
      </c>
      <c r="T77" s="7">
        <v>4.7</v>
      </c>
      <c r="U77" s="7">
        <v>50.9</v>
      </c>
      <c r="V77" s="7">
        <v>26.1</v>
      </c>
      <c r="W77" s="7">
        <v>8</v>
      </c>
      <c r="X77" s="7">
        <v>3.9</v>
      </c>
      <c r="Y77" s="7">
        <v>5.3</v>
      </c>
      <c r="Z77" s="7">
        <v>60.5</v>
      </c>
      <c r="AA77" s="46">
        <v>2.6259999999999999</v>
      </c>
      <c r="AB77" s="41" t="s">
        <v>424</v>
      </c>
      <c r="AC77" s="13" t="s">
        <v>571</v>
      </c>
      <c r="AD77" s="14">
        <v>8.1</v>
      </c>
      <c r="AE77" s="15"/>
      <c r="AF77" s="16"/>
      <c r="AG77" s="13"/>
      <c r="AH77" s="14">
        <v>46</v>
      </c>
      <c r="AI77" s="15" t="s">
        <v>573</v>
      </c>
      <c r="AJ77" s="16">
        <v>4.8</v>
      </c>
      <c r="AK77" s="42">
        <v>46</v>
      </c>
      <c r="AL77" s="17"/>
      <c r="AM77" s="18"/>
    </row>
    <row r="78" spans="2:39" x14ac:dyDescent="0.2">
      <c r="B78" s="147"/>
      <c r="C78" s="291"/>
      <c r="D78" s="305"/>
      <c r="E78" s="150"/>
      <c r="F78" s="158"/>
      <c r="G78" s="164"/>
      <c r="H78" s="274"/>
      <c r="I78" s="275"/>
      <c r="J78" s="3">
        <v>44487</v>
      </c>
      <c r="K78" s="4" t="s">
        <v>402</v>
      </c>
      <c r="L78" s="5">
        <v>8.9</v>
      </c>
      <c r="M78" s="6">
        <v>1.2</v>
      </c>
      <c r="N78" s="6">
        <v>14.2</v>
      </c>
      <c r="O78" s="9">
        <v>5</v>
      </c>
      <c r="P78" s="8" t="s">
        <v>411</v>
      </c>
      <c r="Q78" s="8" t="s">
        <v>414</v>
      </c>
      <c r="R78" s="7">
        <v>0</v>
      </c>
      <c r="S78" s="7">
        <v>1.7</v>
      </c>
      <c r="T78" s="7">
        <v>5.3</v>
      </c>
      <c r="U78" s="7">
        <v>26.6</v>
      </c>
      <c r="V78" s="7">
        <v>38.4</v>
      </c>
      <c r="W78" s="7">
        <v>21.4</v>
      </c>
      <c r="X78" s="7">
        <v>3.4</v>
      </c>
      <c r="Y78" s="7">
        <v>3.2</v>
      </c>
      <c r="Z78" s="7">
        <v>64.900000000000006</v>
      </c>
      <c r="AA78" s="46">
        <v>2.6349999999999998</v>
      </c>
      <c r="AB78" s="41" t="s">
        <v>413</v>
      </c>
      <c r="AC78" s="13" t="s">
        <v>571</v>
      </c>
      <c r="AD78" s="14">
        <v>7.8</v>
      </c>
      <c r="AE78" s="15"/>
      <c r="AF78" s="16"/>
      <c r="AG78" s="13"/>
      <c r="AH78" s="14">
        <v>70</v>
      </c>
      <c r="AI78" s="15" t="s">
        <v>573</v>
      </c>
      <c r="AJ78" s="16">
        <v>6.4</v>
      </c>
      <c r="AK78" s="42">
        <v>70</v>
      </c>
      <c r="AL78" s="17"/>
      <c r="AM78" s="18"/>
    </row>
    <row r="79" spans="2:39" x14ac:dyDescent="0.2">
      <c r="B79" s="147"/>
      <c r="C79" s="291"/>
      <c r="D79" s="305"/>
      <c r="E79" s="150"/>
      <c r="F79" s="158"/>
      <c r="G79" s="164"/>
      <c r="H79" s="274"/>
      <c r="I79" s="275"/>
      <c r="J79" s="3">
        <v>44516</v>
      </c>
      <c r="K79" s="4" t="s">
        <v>398</v>
      </c>
      <c r="L79" s="5">
        <v>8.8000000000000007</v>
      </c>
      <c r="M79" s="6">
        <v>1.2</v>
      </c>
      <c r="N79" s="6">
        <v>11</v>
      </c>
      <c r="O79" s="9">
        <v>5</v>
      </c>
      <c r="P79" s="8" t="s">
        <v>411</v>
      </c>
      <c r="Q79" s="8" t="s">
        <v>414</v>
      </c>
      <c r="R79" s="7">
        <v>0</v>
      </c>
      <c r="S79" s="7">
        <v>2.2000000000000002</v>
      </c>
      <c r="T79" s="7">
        <v>6.3</v>
      </c>
      <c r="U79" s="7">
        <v>48.1</v>
      </c>
      <c r="V79" s="7">
        <v>25.7</v>
      </c>
      <c r="W79" s="7">
        <v>9.8000000000000007</v>
      </c>
      <c r="X79" s="7">
        <v>5.7</v>
      </c>
      <c r="Y79" s="7">
        <v>2.2000000000000002</v>
      </c>
      <c r="Z79" s="7">
        <v>56.2</v>
      </c>
      <c r="AA79" s="46">
        <v>2.633</v>
      </c>
      <c r="AB79" s="41" t="s">
        <v>413</v>
      </c>
      <c r="AC79" s="13" t="s">
        <v>571</v>
      </c>
      <c r="AD79" s="14">
        <v>8.3000000000000007</v>
      </c>
      <c r="AE79" s="15"/>
      <c r="AF79" s="16"/>
      <c r="AG79" s="13"/>
      <c r="AH79" s="14">
        <v>49</v>
      </c>
      <c r="AI79" s="15" t="s">
        <v>573</v>
      </c>
      <c r="AJ79" s="16">
        <v>5.5</v>
      </c>
      <c r="AK79" s="42">
        <v>49</v>
      </c>
      <c r="AL79" s="17"/>
      <c r="AM79" s="18"/>
    </row>
    <row r="80" spans="2:39" x14ac:dyDescent="0.2">
      <c r="B80" s="147"/>
      <c r="C80" s="291"/>
      <c r="D80" s="305"/>
      <c r="E80" s="150"/>
      <c r="F80" s="158"/>
      <c r="G80" s="164"/>
      <c r="H80" s="274"/>
      <c r="I80" s="275"/>
      <c r="J80" s="3">
        <v>44539</v>
      </c>
      <c r="K80" s="4" t="s">
        <v>402</v>
      </c>
      <c r="L80" s="5">
        <v>7.3</v>
      </c>
      <c r="M80" s="6">
        <v>1.7</v>
      </c>
      <c r="N80" s="6">
        <v>8.8000000000000007</v>
      </c>
      <c r="O80" s="9">
        <v>5</v>
      </c>
      <c r="P80" s="8" t="s">
        <v>411</v>
      </c>
      <c r="Q80" s="8" t="s">
        <v>414</v>
      </c>
      <c r="R80" s="7">
        <v>0</v>
      </c>
      <c r="S80" s="7">
        <v>0.4</v>
      </c>
      <c r="T80" s="7">
        <v>5.8</v>
      </c>
      <c r="U80" s="7">
        <v>23.9</v>
      </c>
      <c r="V80" s="7">
        <v>27.1</v>
      </c>
      <c r="W80" s="7">
        <v>21</v>
      </c>
      <c r="X80" s="7">
        <v>5.6</v>
      </c>
      <c r="Y80" s="7">
        <v>16.2</v>
      </c>
      <c r="Z80" s="7">
        <v>44.4</v>
      </c>
      <c r="AA80" s="46">
        <v>2.5870000000000002</v>
      </c>
      <c r="AB80" s="41" t="s">
        <v>413</v>
      </c>
      <c r="AC80" s="13" t="s">
        <v>571</v>
      </c>
      <c r="AD80" s="14">
        <v>8.9</v>
      </c>
      <c r="AE80" s="15"/>
      <c r="AF80" s="16"/>
      <c r="AG80" s="13"/>
      <c r="AH80" s="14">
        <v>77</v>
      </c>
      <c r="AI80" s="15" t="s">
        <v>573</v>
      </c>
      <c r="AJ80" s="16">
        <v>6.6</v>
      </c>
      <c r="AK80" s="42">
        <v>77</v>
      </c>
      <c r="AL80" s="17"/>
      <c r="AM80" s="18"/>
    </row>
    <row r="81" spans="2:39" x14ac:dyDescent="0.2">
      <c r="B81" s="147"/>
      <c r="C81" s="291">
        <v>187</v>
      </c>
      <c r="D81" s="305"/>
      <c r="E81" s="150" t="s">
        <v>363</v>
      </c>
      <c r="F81" s="158"/>
      <c r="G81" s="164"/>
      <c r="H81" s="274" t="s">
        <v>254</v>
      </c>
      <c r="I81" s="275"/>
      <c r="J81" s="3">
        <v>44354</v>
      </c>
      <c r="K81" s="4" t="s">
        <v>398</v>
      </c>
      <c r="L81" s="5">
        <v>18.899999999999999</v>
      </c>
      <c r="M81" s="6">
        <v>1.2</v>
      </c>
      <c r="N81" s="6">
        <v>18.3</v>
      </c>
      <c r="O81" s="9">
        <v>2</v>
      </c>
      <c r="P81" s="8" t="s">
        <v>419</v>
      </c>
      <c r="Q81" s="8" t="s">
        <v>412</v>
      </c>
      <c r="R81" s="7">
        <v>0</v>
      </c>
      <c r="S81" s="7">
        <v>26.6</v>
      </c>
      <c r="T81" s="7">
        <v>11.9</v>
      </c>
      <c r="U81" s="7">
        <v>11.3</v>
      </c>
      <c r="V81" s="7">
        <v>37.9</v>
      </c>
      <c r="W81" s="7">
        <v>12</v>
      </c>
      <c r="X81" s="7">
        <v>0.2</v>
      </c>
      <c r="Y81" s="7">
        <v>0.1</v>
      </c>
      <c r="Z81" s="7">
        <v>76.7</v>
      </c>
      <c r="AA81" s="46">
        <v>2.7610000000000001</v>
      </c>
      <c r="AB81" s="41" t="s">
        <v>413</v>
      </c>
      <c r="AC81" s="13" t="s">
        <v>571</v>
      </c>
      <c r="AD81" s="14">
        <v>6.8</v>
      </c>
      <c r="AE81" s="15"/>
      <c r="AF81" s="16"/>
      <c r="AG81" s="13"/>
      <c r="AH81" s="14">
        <v>45</v>
      </c>
      <c r="AI81" s="15" t="s">
        <v>573</v>
      </c>
      <c r="AJ81" s="16">
        <v>4.5999999999999996</v>
      </c>
      <c r="AK81" s="42">
        <v>45</v>
      </c>
      <c r="AL81" s="17"/>
      <c r="AM81" s="18"/>
    </row>
    <row r="82" spans="2:39" x14ac:dyDescent="0.2">
      <c r="B82" s="147"/>
      <c r="C82" s="291"/>
      <c r="D82" s="305"/>
      <c r="E82" s="150"/>
      <c r="F82" s="158"/>
      <c r="G82" s="164"/>
      <c r="H82" s="274"/>
      <c r="I82" s="275"/>
      <c r="J82" s="3">
        <v>44368</v>
      </c>
      <c r="K82" s="4" t="s">
        <v>402</v>
      </c>
      <c r="L82" s="5">
        <v>17.8</v>
      </c>
      <c r="M82" s="6">
        <v>1</v>
      </c>
      <c r="N82" s="6">
        <v>19.100000000000001</v>
      </c>
      <c r="O82" s="9">
        <v>5</v>
      </c>
      <c r="P82" s="8" t="s">
        <v>411</v>
      </c>
      <c r="Q82" s="8" t="s">
        <v>423</v>
      </c>
      <c r="R82" s="7">
        <v>1.2</v>
      </c>
      <c r="S82" s="7">
        <v>31.4</v>
      </c>
      <c r="T82" s="7">
        <v>11</v>
      </c>
      <c r="U82" s="7">
        <v>12.2</v>
      </c>
      <c r="V82" s="7">
        <v>37.1</v>
      </c>
      <c r="W82" s="7">
        <v>6.8</v>
      </c>
      <c r="X82" s="7">
        <v>0.2</v>
      </c>
      <c r="Y82" s="7">
        <v>0.1</v>
      </c>
      <c r="Z82" s="7">
        <v>85.1</v>
      </c>
      <c r="AA82" s="46">
        <v>2.823</v>
      </c>
      <c r="AB82" s="41" t="s">
        <v>413</v>
      </c>
      <c r="AC82" s="13" t="s">
        <v>571</v>
      </c>
      <c r="AD82" s="14">
        <v>4.7</v>
      </c>
      <c r="AE82" s="15"/>
      <c r="AF82" s="16"/>
      <c r="AG82" s="13"/>
      <c r="AH82" s="14">
        <v>19</v>
      </c>
      <c r="AI82" s="15" t="s">
        <v>573</v>
      </c>
      <c r="AJ82" s="16">
        <v>2.9</v>
      </c>
      <c r="AK82" s="42">
        <v>19</v>
      </c>
      <c r="AL82" s="17"/>
      <c r="AM82" s="18"/>
    </row>
    <row r="83" spans="2:39" x14ac:dyDescent="0.2">
      <c r="B83" s="147"/>
      <c r="C83" s="291"/>
      <c r="D83" s="305"/>
      <c r="E83" s="150"/>
      <c r="F83" s="158"/>
      <c r="G83" s="164"/>
      <c r="H83" s="274"/>
      <c r="I83" s="275"/>
      <c r="J83" s="3">
        <v>44427</v>
      </c>
      <c r="K83" s="4" t="s">
        <v>402</v>
      </c>
      <c r="L83" s="5">
        <v>27.2</v>
      </c>
      <c r="M83" s="6">
        <v>0.7</v>
      </c>
      <c r="N83" s="6">
        <v>23.7</v>
      </c>
      <c r="O83" s="9">
        <v>5</v>
      </c>
      <c r="P83" s="8" t="s">
        <v>411</v>
      </c>
      <c r="Q83" s="8" t="s">
        <v>414</v>
      </c>
      <c r="R83" s="7">
        <v>0</v>
      </c>
      <c r="S83" s="7">
        <v>24.3</v>
      </c>
      <c r="T83" s="7">
        <v>13.9</v>
      </c>
      <c r="U83" s="7">
        <v>19.7</v>
      </c>
      <c r="V83" s="7">
        <v>32.299999999999997</v>
      </c>
      <c r="W83" s="7">
        <v>9.1999999999999993</v>
      </c>
      <c r="X83" s="7">
        <v>0.3</v>
      </c>
      <c r="Y83" s="7">
        <v>0.3</v>
      </c>
      <c r="Z83" s="7">
        <v>83.5</v>
      </c>
      <c r="AA83" s="46">
        <v>2.754</v>
      </c>
      <c r="AB83" s="41" t="s">
        <v>413</v>
      </c>
      <c r="AC83" s="13" t="s">
        <v>571</v>
      </c>
      <c r="AD83" s="14">
        <v>7.5</v>
      </c>
      <c r="AE83" s="15"/>
      <c r="AF83" s="16"/>
      <c r="AG83" s="13"/>
      <c r="AH83" s="14">
        <v>34</v>
      </c>
      <c r="AI83" s="15" t="s">
        <v>573</v>
      </c>
      <c r="AJ83" s="16">
        <v>4.0999999999999996</v>
      </c>
      <c r="AK83" s="42">
        <v>34</v>
      </c>
      <c r="AL83" s="17"/>
      <c r="AM83" s="18"/>
    </row>
    <row r="84" spans="2:39" x14ac:dyDescent="0.2">
      <c r="B84" s="147"/>
      <c r="C84" s="291"/>
      <c r="D84" s="305"/>
      <c r="E84" s="150"/>
      <c r="F84" s="158"/>
      <c r="G84" s="164"/>
      <c r="H84" s="274"/>
      <c r="I84" s="275"/>
      <c r="J84" s="3">
        <v>44487</v>
      </c>
      <c r="K84" s="4" t="s">
        <v>402</v>
      </c>
      <c r="L84" s="5">
        <v>8.6999999999999993</v>
      </c>
      <c r="M84" s="6">
        <v>0.5</v>
      </c>
      <c r="N84" s="6">
        <v>14.1</v>
      </c>
      <c r="O84" s="9">
        <v>5</v>
      </c>
      <c r="P84" s="8" t="s">
        <v>411</v>
      </c>
      <c r="Q84" s="8" t="s">
        <v>414</v>
      </c>
      <c r="R84" s="7">
        <v>0.4</v>
      </c>
      <c r="S84" s="7">
        <v>19</v>
      </c>
      <c r="T84" s="7">
        <v>14.3</v>
      </c>
      <c r="U84" s="7">
        <v>21.7</v>
      </c>
      <c r="V84" s="7">
        <v>34.6</v>
      </c>
      <c r="W84" s="7">
        <v>8.6</v>
      </c>
      <c r="X84" s="7">
        <v>0.7</v>
      </c>
      <c r="Y84" s="7">
        <v>0.7</v>
      </c>
      <c r="Z84" s="7">
        <v>79.099999999999994</v>
      </c>
      <c r="AA84" s="46">
        <v>2.7210000000000001</v>
      </c>
      <c r="AB84" s="41" t="s">
        <v>413</v>
      </c>
      <c r="AC84" s="13" t="s">
        <v>571</v>
      </c>
      <c r="AD84" s="14">
        <v>7.1</v>
      </c>
      <c r="AE84" s="15"/>
      <c r="AF84" s="16"/>
      <c r="AG84" s="13"/>
      <c r="AH84" s="14">
        <v>42</v>
      </c>
      <c r="AI84" s="15" t="s">
        <v>573</v>
      </c>
      <c r="AJ84" s="16">
        <v>4.2</v>
      </c>
      <c r="AK84" s="42">
        <v>42</v>
      </c>
      <c r="AL84" s="17"/>
      <c r="AM84" s="18"/>
    </row>
    <row r="85" spans="2:39" x14ac:dyDescent="0.2">
      <c r="B85" s="147"/>
      <c r="C85" s="291"/>
      <c r="D85" s="305"/>
      <c r="E85" s="150"/>
      <c r="F85" s="158"/>
      <c r="G85" s="164"/>
      <c r="H85" s="274"/>
      <c r="I85" s="275"/>
      <c r="J85" s="3">
        <v>44516</v>
      </c>
      <c r="K85" s="4" t="s">
        <v>398</v>
      </c>
      <c r="L85" s="5">
        <v>9</v>
      </c>
      <c r="M85" s="6">
        <v>0.7</v>
      </c>
      <c r="N85" s="6">
        <v>9.8000000000000007</v>
      </c>
      <c r="O85" s="9">
        <v>5</v>
      </c>
      <c r="P85" s="8" t="s">
        <v>411</v>
      </c>
      <c r="Q85" s="8" t="s">
        <v>414</v>
      </c>
      <c r="R85" s="7">
        <v>0</v>
      </c>
      <c r="S85" s="7">
        <v>14.3</v>
      </c>
      <c r="T85" s="7">
        <v>11.9</v>
      </c>
      <c r="U85" s="7">
        <v>19.600000000000001</v>
      </c>
      <c r="V85" s="7">
        <v>47.5</v>
      </c>
      <c r="W85" s="7">
        <v>6</v>
      </c>
      <c r="X85" s="7">
        <v>0.4</v>
      </c>
      <c r="Y85" s="7">
        <v>0.3</v>
      </c>
      <c r="Z85" s="7">
        <v>75.7</v>
      </c>
      <c r="AA85" s="46">
        <v>2.7370000000000001</v>
      </c>
      <c r="AB85" s="41" t="s">
        <v>413</v>
      </c>
      <c r="AC85" s="13" t="s">
        <v>571</v>
      </c>
      <c r="AD85" s="14">
        <v>6</v>
      </c>
      <c r="AE85" s="15"/>
      <c r="AF85" s="16"/>
      <c r="AG85" s="13"/>
      <c r="AH85" s="14">
        <v>39</v>
      </c>
      <c r="AI85" s="15" t="s">
        <v>573</v>
      </c>
      <c r="AJ85" s="16">
        <v>4.3</v>
      </c>
      <c r="AK85" s="42">
        <v>39</v>
      </c>
      <c r="AL85" s="17"/>
      <c r="AM85" s="18"/>
    </row>
    <row r="86" spans="2:39" x14ac:dyDescent="0.2">
      <c r="B86" s="147"/>
      <c r="C86" s="291"/>
      <c r="D86" s="305"/>
      <c r="E86" s="150"/>
      <c r="F86" s="158"/>
      <c r="G86" s="164"/>
      <c r="H86" s="274"/>
      <c r="I86" s="275"/>
      <c r="J86" s="3">
        <v>44539</v>
      </c>
      <c r="K86" s="4" t="s">
        <v>402</v>
      </c>
      <c r="L86" s="5">
        <v>9</v>
      </c>
      <c r="M86" s="6">
        <v>1.1000000000000001</v>
      </c>
      <c r="N86" s="6">
        <v>8.5</v>
      </c>
      <c r="O86" s="9">
        <v>5</v>
      </c>
      <c r="P86" s="8" t="s">
        <v>428</v>
      </c>
      <c r="Q86" s="8" t="s">
        <v>414</v>
      </c>
      <c r="R86" s="7">
        <v>0</v>
      </c>
      <c r="S86" s="7">
        <v>15.4</v>
      </c>
      <c r="T86" s="7">
        <v>10.7</v>
      </c>
      <c r="U86" s="7">
        <v>18.600000000000001</v>
      </c>
      <c r="V86" s="7">
        <v>47.7</v>
      </c>
      <c r="W86" s="7">
        <v>7.3</v>
      </c>
      <c r="X86" s="7">
        <v>0.2</v>
      </c>
      <c r="Y86" s="7">
        <v>0.1</v>
      </c>
      <c r="Z86" s="7">
        <v>75.7</v>
      </c>
      <c r="AA86" s="46">
        <v>2.7189999999999999</v>
      </c>
      <c r="AB86" s="41" t="s">
        <v>413</v>
      </c>
      <c r="AC86" s="13" t="s">
        <v>571</v>
      </c>
      <c r="AD86" s="14">
        <v>6.5</v>
      </c>
      <c r="AE86" s="15"/>
      <c r="AF86" s="16"/>
      <c r="AG86" s="13"/>
      <c r="AH86" s="14">
        <v>41</v>
      </c>
      <c r="AI86" s="15" t="s">
        <v>573</v>
      </c>
      <c r="AJ86" s="16">
        <v>5.2</v>
      </c>
      <c r="AK86" s="42">
        <v>41</v>
      </c>
      <c r="AL86" s="17"/>
      <c r="AM86" s="18"/>
    </row>
    <row r="87" spans="2:39" x14ac:dyDescent="0.2">
      <c r="B87" s="147"/>
      <c r="C87" s="291">
        <v>188</v>
      </c>
      <c r="D87" s="305"/>
      <c r="E87" s="150" t="s">
        <v>364</v>
      </c>
      <c r="F87" s="158"/>
      <c r="G87" s="164"/>
      <c r="H87" s="274" t="s">
        <v>254</v>
      </c>
      <c r="I87" s="275"/>
      <c r="J87" s="3">
        <v>44354</v>
      </c>
      <c r="K87" s="4" t="s">
        <v>398</v>
      </c>
      <c r="L87" s="5">
        <v>18.600000000000001</v>
      </c>
      <c r="M87" s="6">
        <v>2</v>
      </c>
      <c r="N87" s="6">
        <v>16.8</v>
      </c>
      <c r="O87" s="9">
        <v>2</v>
      </c>
      <c r="P87" s="8" t="s">
        <v>411</v>
      </c>
      <c r="Q87" s="8" t="s">
        <v>397</v>
      </c>
      <c r="R87" s="7">
        <v>0</v>
      </c>
      <c r="S87" s="7">
        <v>3.6</v>
      </c>
      <c r="T87" s="7">
        <v>8.1999999999999993</v>
      </c>
      <c r="U87" s="7">
        <v>21.5</v>
      </c>
      <c r="V87" s="7">
        <v>54.8</v>
      </c>
      <c r="W87" s="7">
        <v>10.7</v>
      </c>
      <c r="X87" s="7">
        <v>0.6</v>
      </c>
      <c r="Y87" s="7">
        <v>0.6</v>
      </c>
      <c r="Z87" s="7">
        <v>78.5</v>
      </c>
      <c r="AA87" s="46">
        <v>2.677</v>
      </c>
      <c r="AB87" s="41" t="s">
        <v>413</v>
      </c>
      <c r="AC87" s="13" t="s">
        <v>571</v>
      </c>
      <c r="AD87" s="14">
        <v>5.2</v>
      </c>
      <c r="AE87" s="15"/>
      <c r="AF87" s="16"/>
      <c r="AG87" s="13"/>
      <c r="AH87" s="14">
        <v>33</v>
      </c>
      <c r="AI87" s="15" t="s">
        <v>573</v>
      </c>
      <c r="AJ87" s="16">
        <v>3.6</v>
      </c>
      <c r="AK87" s="42">
        <v>33</v>
      </c>
      <c r="AL87" s="17"/>
      <c r="AM87" s="18"/>
    </row>
    <row r="88" spans="2:39" x14ac:dyDescent="0.2">
      <c r="B88" s="147"/>
      <c r="C88" s="291"/>
      <c r="D88" s="305"/>
      <c r="E88" s="150"/>
      <c r="F88" s="158"/>
      <c r="G88" s="164"/>
      <c r="H88" s="274"/>
      <c r="I88" s="275"/>
      <c r="J88" s="3">
        <v>44368</v>
      </c>
      <c r="K88" s="4" t="s">
        <v>402</v>
      </c>
      <c r="L88" s="5">
        <v>17.600000000000001</v>
      </c>
      <c r="M88" s="6">
        <v>2</v>
      </c>
      <c r="N88" s="6">
        <v>19.5</v>
      </c>
      <c r="O88" s="9">
        <v>5</v>
      </c>
      <c r="P88" s="8" t="s">
        <v>428</v>
      </c>
      <c r="Q88" s="8" t="s">
        <v>397</v>
      </c>
      <c r="R88" s="7">
        <v>0</v>
      </c>
      <c r="S88" s="7">
        <v>2.6</v>
      </c>
      <c r="T88" s="7">
        <v>8.1</v>
      </c>
      <c r="U88" s="7">
        <v>28.8</v>
      </c>
      <c r="V88" s="7">
        <v>53.3</v>
      </c>
      <c r="W88" s="7">
        <v>6.5</v>
      </c>
      <c r="X88" s="7">
        <v>0.4</v>
      </c>
      <c r="Y88" s="7">
        <v>0.3</v>
      </c>
      <c r="Z88" s="7">
        <v>77.5</v>
      </c>
      <c r="AA88" s="46">
        <v>2.6589999999999998</v>
      </c>
      <c r="AB88" s="41" t="s">
        <v>413</v>
      </c>
      <c r="AC88" s="13" t="s">
        <v>571</v>
      </c>
      <c r="AD88" s="14">
        <v>6.3</v>
      </c>
      <c r="AE88" s="15"/>
      <c r="AF88" s="16"/>
      <c r="AG88" s="13"/>
      <c r="AH88" s="14">
        <v>42</v>
      </c>
      <c r="AI88" s="15" t="s">
        <v>573</v>
      </c>
      <c r="AJ88" s="16">
        <v>4.5999999999999996</v>
      </c>
      <c r="AK88" s="42">
        <v>42</v>
      </c>
      <c r="AL88" s="17"/>
      <c r="AM88" s="18"/>
    </row>
    <row r="89" spans="2:39" x14ac:dyDescent="0.2">
      <c r="B89" s="147"/>
      <c r="C89" s="291"/>
      <c r="D89" s="305"/>
      <c r="E89" s="150"/>
      <c r="F89" s="158"/>
      <c r="G89" s="164"/>
      <c r="H89" s="274"/>
      <c r="I89" s="275"/>
      <c r="J89" s="3">
        <v>44427</v>
      </c>
      <c r="K89" s="4" t="s">
        <v>402</v>
      </c>
      <c r="L89" s="5">
        <v>26.7</v>
      </c>
      <c r="M89" s="6">
        <v>1.4</v>
      </c>
      <c r="N89" s="6">
        <v>23.1</v>
      </c>
      <c r="O89" s="9">
        <v>5</v>
      </c>
      <c r="P89" s="8" t="s">
        <v>428</v>
      </c>
      <c r="Q89" s="8" t="s">
        <v>397</v>
      </c>
      <c r="R89" s="7">
        <v>0</v>
      </c>
      <c r="S89" s="7">
        <v>4.9000000000000004</v>
      </c>
      <c r="T89" s="7">
        <v>11.7</v>
      </c>
      <c r="U89" s="7">
        <v>29.8</v>
      </c>
      <c r="V89" s="7">
        <v>45.8</v>
      </c>
      <c r="W89" s="7">
        <v>6.9</v>
      </c>
      <c r="X89" s="7">
        <v>0.5</v>
      </c>
      <c r="Y89" s="7">
        <v>0.4</v>
      </c>
      <c r="Z89" s="7">
        <v>77.3</v>
      </c>
      <c r="AA89" s="46">
        <v>2.6819999999999999</v>
      </c>
      <c r="AB89" s="41" t="s">
        <v>413</v>
      </c>
      <c r="AC89" s="13" t="s">
        <v>571</v>
      </c>
      <c r="AD89" s="14">
        <v>7.6</v>
      </c>
      <c r="AE89" s="15"/>
      <c r="AF89" s="16"/>
      <c r="AG89" s="13"/>
      <c r="AH89" s="14">
        <v>38</v>
      </c>
      <c r="AI89" s="15" t="s">
        <v>573</v>
      </c>
      <c r="AJ89" s="16">
        <v>4.5</v>
      </c>
      <c r="AK89" s="42">
        <v>38</v>
      </c>
      <c r="AL89" s="17"/>
      <c r="AM89" s="18"/>
    </row>
    <row r="90" spans="2:39" x14ac:dyDescent="0.2">
      <c r="B90" s="147"/>
      <c r="C90" s="291"/>
      <c r="D90" s="305"/>
      <c r="E90" s="150"/>
      <c r="F90" s="158"/>
      <c r="G90" s="164"/>
      <c r="H90" s="274"/>
      <c r="I90" s="275"/>
      <c r="J90" s="3">
        <v>44487</v>
      </c>
      <c r="K90" s="4" t="s">
        <v>402</v>
      </c>
      <c r="L90" s="5">
        <v>10.9</v>
      </c>
      <c r="M90" s="6">
        <v>1.2</v>
      </c>
      <c r="N90" s="6">
        <v>13.1</v>
      </c>
      <c r="O90" s="9">
        <v>5</v>
      </c>
      <c r="P90" s="8" t="s">
        <v>428</v>
      </c>
      <c r="Q90" s="8" t="s">
        <v>397</v>
      </c>
      <c r="R90" s="7">
        <v>0</v>
      </c>
      <c r="S90" s="7">
        <v>1.9</v>
      </c>
      <c r="T90" s="7">
        <v>8.9</v>
      </c>
      <c r="U90" s="7">
        <v>32.299999999999997</v>
      </c>
      <c r="V90" s="7">
        <v>45.4</v>
      </c>
      <c r="W90" s="7">
        <v>8.6</v>
      </c>
      <c r="X90" s="7">
        <v>1.5</v>
      </c>
      <c r="Y90" s="7">
        <v>1.4</v>
      </c>
      <c r="Z90" s="7">
        <v>72.3</v>
      </c>
      <c r="AA90" s="46">
        <v>2.6579999999999999</v>
      </c>
      <c r="AB90" s="41" t="s">
        <v>413</v>
      </c>
      <c r="AC90" s="13" t="s">
        <v>571</v>
      </c>
      <c r="AD90" s="14">
        <v>7.5</v>
      </c>
      <c r="AE90" s="15"/>
      <c r="AF90" s="16"/>
      <c r="AG90" s="13"/>
      <c r="AH90" s="14">
        <v>38</v>
      </c>
      <c r="AI90" s="15" t="s">
        <v>573</v>
      </c>
      <c r="AJ90" s="16">
        <v>4.5999999999999996</v>
      </c>
      <c r="AK90" s="42">
        <v>38</v>
      </c>
      <c r="AL90" s="17"/>
      <c r="AM90" s="18"/>
    </row>
    <row r="91" spans="2:39" x14ac:dyDescent="0.2">
      <c r="B91" s="147"/>
      <c r="C91" s="291"/>
      <c r="D91" s="305"/>
      <c r="E91" s="150"/>
      <c r="F91" s="158"/>
      <c r="G91" s="164"/>
      <c r="H91" s="274"/>
      <c r="I91" s="275"/>
      <c r="J91" s="3">
        <v>44516</v>
      </c>
      <c r="K91" s="4" t="s">
        <v>398</v>
      </c>
      <c r="L91" s="5">
        <v>10</v>
      </c>
      <c r="M91" s="6">
        <v>1.2</v>
      </c>
      <c r="N91" s="6">
        <v>8.1999999999999993</v>
      </c>
      <c r="O91" s="9">
        <v>5</v>
      </c>
      <c r="P91" s="8" t="s">
        <v>428</v>
      </c>
      <c r="Q91" s="8" t="s">
        <v>397</v>
      </c>
      <c r="R91" s="7">
        <v>0</v>
      </c>
      <c r="S91" s="7">
        <v>2.1</v>
      </c>
      <c r="T91" s="7">
        <v>8.8000000000000007</v>
      </c>
      <c r="U91" s="7">
        <v>37</v>
      </c>
      <c r="V91" s="7">
        <v>43.6</v>
      </c>
      <c r="W91" s="7">
        <v>5.0999999999999996</v>
      </c>
      <c r="X91" s="7">
        <v>2</v>
      </c>
      <c r="Y91" s="7">
        <v>1.4</v>
      </c>
      <c r="Z91" s="7">
        <v>70.599999999999994</v>
      </c>
      <c r="AA91" s="46">
        <v>2.649</v>
      </c>
      <c r="AB91" s="41" t="s">
        <v>413</v>
      </c>
      <c r="AC91" s="13" t="s">
        <v>571</v>
      </c>
      <c r="AD91" s="14">
        <v>7.3</v>
      </c>
      <c r="AE91" s="15"/>
      <c r="AF91" s="16"/>
      <c r="AG91" s="13"/>
      <c r="AH91" s="14">
        <v>43</v>
      </c>
      <c r="AI91" s="15" t="s">
        <v>573</v>
      </c>
      <c r="AJ91" s="16">
        <v>5.0999999999999996</v>
      </c>
      <c r="AK91" s="42">
        <v>43</v>
      </c>
      <c r="AL91" s="17"/>
      <c r="AM91" s="18"/>
    </row>
    <row r="92" spans="2:39" x14ac:dyDescent="0.2">
      <c r="B92" s="147"/>
      <c r="C92" s="291"/>
      <c r="D92" s="305"/>
      <c r="E92" s="150"/>
      <c r="F92" s="158"/>
      <c r="G92" s="164"/>
      <c r="H92" s="274"/>
      <c r="I92" s="275"/>
      <c r="J92" s="3">
        <v>44539</v>
      </c>
      <c r="K92" s="4" t="s">
        <v>402</v>
      </c>
      <c r="L92" s="5">
        <v>7.5</v>
      </c>
      <c r="M92" s="6">
        <v>1.8</v>
      </c>
      <c r="N92" s="6">
        <v>7.9</v>
      </c>
      <c r="O92" s="9">
        <v>5</v>
      </c>
      <c r="P92" s="8" t="s">
        <v>428</v>
      </c>
      <c r="Q92" s="8" t="s">
        <v>397</v>
      </c>
      <c r="R92" s="7">
        <v>0</v>
      </c>
      <c r="S92" s="7">
        <v>1.7</v>
      </c>
      <c r="T92" s="7">
        <v>7.7</v>
      </c>
      <c r="U92" s="7">
        <v>33</v>
      </c>
      <c r="V92" s="7">
        <v>48.6</v>
      </c>
      <c r="W92" s="7">
        <v>5.3</v>
      </c>
      <c r="X92" s="7">
        <v>2</v>
      </c>
      <c r="Y92" s="7">
        <v>1.7</v>
      </c>
      <c r="Z92" s="7">
        <v>71.5</v>
      </c>
      <c r="AA92" s="46">
        <v>2.6509999999999998</v>
      </c>
      <c r="AB92" s="41" t="s">
        <v>413</v>
      </c>
      <c r="AC92" s="13" t="s">
        <v>571</v>
      </c>
      <c r="AD92" s="14">
        <v>9.4</v>
      </c>
      <c r="AE92" s="15"/>
      <c r="AF92" s="16"/>
      <c r="AG92" s="13"/>
      <c r="AH92" s="14">
        <v>23</v>
      </c>
      <c r="AI92" s="15" t="s">
        <v>573</v>
      </c>
      <c r="AJ92" s="16">
        <v>4.5999999999999996</v>
      </c>
      <c r="AK92" s="42">
        <v>23</v>
      </c>
      <c r="AL92" s="17"/>
      <c r="AM92" s="18"/>
    </row>
    <row r="93" spans="2:39" x14ac:dyDescent="0.2">
      <c r="B93" s="147"/>
      <c r="C93" s="291">
        <v>189</v>
      </c>
      <c r="D93" s="305"/>
      <c r="E93" s="150" t="s">
        <v>365</v>
      </c>
      <c r="F93" s="158"/>
      <c r="G93" s="164"/>
      <c r="H93" s="274" t="s">
        <v>254</v>
      </c>
      <c r="I93" s="275"/>
      <c r="J93" s="3">
        <v>44354</v>
      </c>
      <c r="K93" s="4" t="s">
        <v>398</v>
      </c>
      <c r="L93" s="5">
        <v>18</v>
      </c>
      <c r="M93" s="6">
        <v>2</v>
      </c>
      <c r="N93" s="6">
        <v>15.5</v>
      </c>
      <c r="O93" s="9">
        <v>5</v>
      </c>
      <c r="P93" s="8" t="s">
        <v>428</v>
      </c>
      <c r="Q93" s="8" t="s">
        <v>397</v>
      </c>
      <c r="R93" s="7">
        <v>18.8</v>
      </c>
      <c r="S93" s="7">
        <v>20.6</v>
      </c>
      <c r="T93" s="7">
        <v>8.3000000000000007</v>
      </c>
      <c r="U93" s="7">
        <v>17.8</v>
      </c>
      <c r="V93" s="7">
        <v>19.3</v>
      </c>
      <c r="W93" s="7">
        <v>14.5</v>
      </c>
      <c r="X93" s="7">
        <v>0.4</v>
      </c>
      <c r="Y93" s="7">
        <v>0.3</v>
      </c>
      <c r="Z93" s="7">
        <v>81</v>
      </c>
      <c r="AA93" s="46">
        <v>2.742</v>
      </c>
      <c r="AB93" s="41" t="s">
        <v>413</v>
      </c>
      <c r="AC93" s="13" t="s">
        <v>571</v>
      </c>
      <c r="AD93" s="14">
        <v>5.6</v>
      </c>
      <c r="AE93" s="15"/>
      <c r="AF93" s="16"/>
      <c r="AG93" s="13"/>
      <c r="AH93" s="14">
        <v>12</v>
      </c>
      <c r="AI93" s="15" t="s">
        <v>573</v>
      </c>
      <c r="AJ93" s="16">
        <v>2.2000000000000002</v>
      </c>
      <c r="AK93" s="42">
        <v>12</v>
      </c>
      <c r="AL93" s="17"/>
      <c r="AM93" s="18"/>
    </row>
    <row r="94" spans="2:39" x14ac:dyDescent="0.2">
      <c r="B94" s="147"/>
      <c r="C94" s="291"/>
      <c r="D94" s="305"/>
      <c r="E94" s="150"/>
      <c r="F94" s="158"/>
      <c r="G94" s="164"/>
      <c r="H94" s="274"/>
      <c r="I94" s="275"/>
      <c r="J94" s="3">
        <v>44368</v>
      </c>
      <c r="K94" s="4" t="s">
        <v>402</v>
      </c>
      <c r="L94" s="5">
        <v>17</v>
      </c>
      <c r="M94" s="6">
        <v>1.5</v>
      </c>
      <c r="N94" s="6">
        <v>19.8</v>
      </c>
      <c r="O94" s="9">
        <v>3</v>
      </c>
      <c r="P94" s="8" t="s">
        <v>428</v>
      </c>
      <c r="Q94" s="8" t="s">
        <v>397</v>
      </c>
      <c r="R94" s="7">
        <v>1.5</v>
      </c>
      <c r="S94" s="7">
        <v>12.2</v>
      </c>
      <c r="T94" s="7">
        <v>13.8</v>
      </c>
      <c r="U94" s="7">
        <v>44.2</v>
      </c>
      <c r="V94" s="7">
        <v>15</v>
      </c>
      <c r="W94" s="7">
        <v>12.4</v>
      </c>
      <c r="X94" s="7">
        <v>0.6</v>
      </c>
      <c r="Y94" s="7">
        <v>0.3</v>
      </c>
      <c r="Z94" s="7">
        <v>88.2</v>
      </c>
      <c r="AA94" s="46">
        <v>2.79</v>
      </c>
      <c r="AB94" s="41" t="s">
        <v>413</v>
      </c>
      <c r="AC94" s="13" t="s">
        <v>571</v>
      </c>
      <c r="AD94" s="14">
        <v>5.8</v>
      </c>
      <c r="AE94" s="15"/>
      <c r="AF94" s="16"/>
      <c r="AG94" s="13"/>
      <c r="AH94" s="14">
        <v>8.3000000000000007</v>
      </c>
      <c r="AI94" s="15" t="s">
        <v>573</v>
      </c>
      <c r="AJ94" s="16">
        <v>2.1</v>
      </c>
      <c r="AK94" s="42">
        <v>8.3000000000000007</v>
      </c>
      <c r="AL94" s="17"/>
      <c r="AM94" s="18"/>
    </row>
    <row r="95" spans="2:39" x14ac:dyDescent="0.2">
      <c r="B95" s="147"/>
      <c r="C95" s="291"/>
      <c r="D95" s="305"/>
      <c r="E95" s="150"/>
      <c r="F95" s="158"/>
      <c r="G95" s="164"/>
      <c r="H95" s="274"/>
      <c r="I95" s="275"/>
      <c r="J95" s="3">
        <v>44427</v>
      </c>
      <c r="K95" s="4" t="s">
        <v>402</v>
      </c>
      <c r="L95" s="5">
        <v>26.2</v>
      </c>
      <c r="M95" s="6">
        <v>1.3</v>
      </c>
      <c r="N95" s="6">
        <v>21.9</v>
      </c>
      <c r="O95" s="9">
        <v>5</v>
      </c>
      <c r="P95" s="8" t="s">
        <v>428</v>
      </c>
      <c r="Q95" s="8" t="s">
        <v>397</v>
      </c>
      <c r="R95" s="7">
        <v>0</v>
      </c>
      <c r="S95" s="7">
        <v>19.7</v>
      </c>
      <c r="T95" s="7">
        <v>19</v>
      </c>
      <c r="U95" s="7">
        <v>27.5</v>
      </c>
      <c r="V95" s="7">
        <v>18.7</v>
      </c>
      <c r="W95" s="7">
        <v>13.8</v>
      </c>
      <c r="X95" s="7">
        <v>0.8</v>
      </c>
      <c r="Y95" s="7">
        <v>0.5</v>
      </c>
      <c r="Z95" s="7">
        <v>78.900000000000006</v>
      </c>
      <c r="AA95" s="46">
        <v>2.7770000000000001</v>
      </c>
      <c r="AB95" s="41" t="s">
        <v>413</v>
      </c>
      <c r="AC95" s="13" t="s">
        <v>571</v>
      </c>
      <c r="AD95" s="14">
        <v>6.1</v>
      </c>
      <c r="AE95" s="15"/>
      <c r="AF95" s="16"/>
      <c r="AG95" s="13"/>
      <c r="AH95" s="14">
        <v>10</v>
      </c>
      <c r="AI95" s="15" t="s">
        <v>573</v>
      </c>
      <c r="AJ95" s="16">
        <v>2.5</v>
      </c>
      <c r="AK95" s="42">
        <v>10</v>
      </c>
      <c r="AL95" s="17"/>
      <c r="AM95" s="18"/>
    </row>
    <row r="96" spans="2:39" x14ac:dyDescent="0.2">
      <c r="B96" s="147"/>
      <c r="C96" s="291"/>
      <c r="D96" s="305"/>
      <c r="E96" s="150"/>
      <c r="F96" s="158"/>
      <c r="G96" s="164"/>
      <c r="H96" s="274"/>
      <c r="I96" s="275"/>
      <c r="J96" s="3">
        <v>44487</v>
      </c>
      <c r="K96" s="4" t="s">
        <v>402</v>
      </c>
      <c r="L96" s="5">
        <v>9.9</v>
      </c>
      <c r="M96" s="6">
        <v>1.1000000000000001</v>
      </c>
      <c r="N96" s="6">
        <v>17</v>
      </c>
      <c r="O96" s="9">
        <v>5</v>
      </c>
      <c r="P96" s="8" t="s">
        <v>428</v>
      </c>
      <c r="Q96" s="8" t="s">
        <v>397</v>
      </c>
      <c r="R96" s="7">
        <v>1.7</v>
      </c>
      <c r="S96" s="7">
        <v>54</v>
      </c>
      <c r="T96" s="7">
        <v>14.5</v>
      </c>
      <c r="U96" s="7">
        <v>8.5</v>
      </c>
      <c r="V96" s="7">
        <v>9.9</v>
      </c>
      <c r="W96" s="7">
        <v>9.6999999999999993</v>
      </c>
      <c r="X96" s="7">
        <v>0.9</v>
      </c>
      <c r="Y96" s="7">
        <v>0.8</v>
      </c>
      <c r="Z96" s="7">
        <v>79</v>
      </c>
      <c r="AA96" s="46">
        <v>2.871</v>
      </c>
      <c r="AB96" s="41" t="s">
        <v>413</v>
      </c>
      <c r="AC96" s="13" t="s">
        <v>571</v>
      </c>
      <c r="AD96" s="14">
        <v>4.9000000000000004</v>
      </c>
      <c r="AE96" s="15"/>
      <c r="AF96" s="16"/>
      <c r="AG96" s="13"/>
      <c r="AH96" s="14">
        <v>9.9</v>
      </c>
      <c r="AI96" s="15" t="s">
        <v>573</v>
      </c>
      <c r="AJ96" s="16">
        <v>2.2000000000000002</v>
      </c>
      <c r="AK96" s="42">
        <v>9.9</v>
      </c>
      <c r="AL96" s="17"/>
      <c r="AM96" s="18"/>
    </row>
    <row r="97" spans="2:39" x14ac:dyDescent="0.2">
      <c r="B97" s="147"/>
      <c r="C97" s="291"/>
      <c r="D97" s="305"/>
      <c r="E97" s="150"/>
      <c r="F97" s="158"/>
      <c r="G97" s="164"/>
      <c r="H97" s="274"/>
      <c r="I97" s="275"/>
      <c r="J97" s="3">
        <v>44516</v>
      </c>
      <c r="K97" s="4" t="s">
        <v>398</v>
      </c>
      <c r="L97" s="5">
        <v>10</v>
      </c>
      <c r="M97" s="6">
        <v>1.1000000000000001</v>
      </c>
      <c r="N97" s="6">
        <v>9</v>
      </c>
      <c r="O97" s="9">
        <v>5</v>
      </c>
      <c r="P97" s="8" t="s">
        <v>428</v>
      </c>
      <c r="Q97" s="8" t="s">
        <v>397</v>
      </c>
      <c r="R97" s="7">
        <v>0</v>
      </c>
      <c r="S97" s="7">
        <v>26.1</v>
      </c>
      <c r="T97" s="7">
        <v>13.5</v>
      </c>
      <c r="U97" s="7">
        <v>31.8</v>
      </c>
      <c r="V97" s="7">
        <v>15.7</v>
      </c>
      <c r="W97" s="7">
        <v>11.1</v>
      </c>
      <c r="X97" s="7">
        <v>1.2</v>
      </c>
      <c r="Y97" s="7">
        <v>0.6</v>
      </c>
      <c r="Z97" s="7">
        <v>79</v>
      </c>
      <c r="AA97" s="46">
        <v>2.774</v>
      </c>
      <c r="AB97" s="41" t="s">
        <v>413</v>
      </c>
      <c r="AC97" s="13" t="s">
        <v>571</v>
      </c>
      <c r="AD97" s="14">
        <v>4.5</v>
      </c>
      <c r="AE97" s="15"/>
      <c r="AF97" s="16"/>
      <c r="AG97" s="13"/>
      <c r="AH97" s="14">
        <v>16</v>
      </c>
      <c r="AI97" s="15" t="s">
        <v>573</v>
      </c>
      <c r="AJ97" s="16">
        <v>2.8</v>
      </c>
      <c r="AK97" s="42">
        <v>16</v>
      </c>
      <c r="AL97" s="17"/>
      <c r="AM97" s="18"/>
    </row>
    <row r="98" spans="2:39" x14ac:dyDescent="0.2">
      <c r="B98" s="147"/>
      <c r="C98" s="291"/>
      <c r="D98" s="305"/>
      <c r="E98" s="150"/>
      <c r="F98" s="158"/>
      <c r="G98" s="164"/>
      <c r="H98" s="274"/>
      <c r="I98" s="275"/>
      <c r="J98" s="3">
        <v>44539</v>
      </c>
      <c r="K98" s="4" t="s">
        <v>402</v>
      </c>
      <c r="L98" s="5">
        <v>6.3</v>
      </c>
      <c r="M98" s="6">
        <v>1.4</v>
      </c>
      <c r="N98" s="6">
        <v>9.6</v>
      </c>
      <c r="O98" s="9">
        <v>5</v>
      </c>
      <c r="P98" s="8" t="s">
        <v>428</v>
      </c>
      <c r="Q98" s="8" t="s">
        <v>397</v>
      </c>
      <c r="R98" s="7">
        <v>1.4</v>
      </c>
      <c r="S98" s="7">
        <v>14.5</v>
      </c>
      <c r="T98" s="7">
        <v>12.6</v>
      </c>
      <c r="U98" s="7">
        <v>37.799999999999997</v>
      </c>
      <c r="V98" s="7">
        <v>23.6</v>
      </c>
      <c r="W98" s="7">
        <v>9.1</v>
      </c>
      <c r="X98" s="7">
        <v>0.7</v>
      </c>
      <c r="Y98" s="7">
        <v>0.3</v>
      </c>
      <c r="Z98" s="7">
        <v>77.2</v>
      </c>
      <c r="AA98" s="46">
        <v>2.7240000000000002</v>
      </c>
      <c r="AB98" s="41" t="s">
        <v>413</v>
      </c>
      <c r="AC98" s="13" t="s">
        <v>571</v>
      </c>
      <c r="AD98" s="14">
        <v>7.3</v>
      </c>
      <c r="AE98" s="15"/>
      <c r="AF98" s="16"/>
      <c r="AG98" s="13"/>
      <c r="AH98" s="14">
        <v>10</v>
      </c>
      <c r="AI98" s="15" t="s">
        <v>573</v>
      </c>
      <c r="AJ98" s="16">
        <v>2.2999999999999998</v>
      </c>
      <c r="AK98" s="42">
        <v>10</v>
      </c>
      <c r="AL98" s="17"/>
      <c r="AM98" s="18"/>
    </row>
    <row r="99" spans="2:39" x14ac:dyDescent="0.2">
      <c r="B99" s="147"/>
      <c r="C99" s="291">
        <v>190</v>
      </c>
      <c r="D99" s="305"/>
      <c r="E99" s="150" t="s">
        <v>366</v>
      </c>
      <c r="F99" s="158"/>
      <c r="G99" s="164"/>
      <c r="H99" s="274" t="s">
        <v>254</v>
      </c>
      <c r="I99" s="275"/>
      <c r="J99" s="3">
        <v>44354</v>
      </c>
      <c r="K99" s="4" t="s">
        <v>398</v>
      </c>
      <c r="L99" s="5">
        <v>17.2</v>
      </c>
      <c r="M99" s="6">
        <v>3.7</v>
      </c>
      <c r="N99" s="6">
        <v>14.8</v>
      </c>
      <c r="O99" s="9">
        <v>2</v>
      </c>
      <c r="P99" s="8" t="s">
        <v>428</v>
      </c>
      <c r="Q99" s="8" t="s">
        <v>397</v>
      </c>
      <c r="R99" s="7">
        <v>0</v>
      </c>
      <c r="S99" s="7">
        <v>4.7</v>
      </c>
      <c r="T99" s="7">
        <v>10.4</v>
      </c>
      <c r="U99" s="7">
        <v>18.3</v>
      </c>
      <c r="V99" s="7">
        <v>31.4</v>
      </c>
      <c r="W99" s="7">
        <v>33.5</v>
      </c>
      <c r="X99" s="7">
        <v>1</v>
      </c>
      <c r="Y99" s="7">
        <v>0.7</v>
      </c>
      <c r="Z99" s="7">
        <v>74.599999999999994</v>
      </c>
      <c r="AA99" s="46">
        <v>2.762</v>
      </c>
      <c r="AB99" s="41" t="s">
        <v>424</v>
      </c>
      <c r="AC99" s="13" t="s">
        <v>571</v>
      </c>
      <c r="AD99" s="14">
        <v>6.2</v>
      </c>
      <c r="AE99" s="15"/>
      <c r="AF99" s="16"/>
      <c r="AG99" s="13"/>
      <c r="AH99" s="14">
        <v>36</v>
      </c>
      <c r="AI99" s="15" t="s">
        <v>573</v>
      </c>
      <c r="AJ99" s="16">
        <v>4.4000000000000004</v>
      </c>
      <c r="AK99" s="42">
        <v>36</v>
      </c>
      <c r="AL99" s="17"/>
      <c r="AM99" s="18"/>
    </row>
    <row r="100" spans="2:39" x14ac:dyDescent="0.2">
      <c r="B100" s="147"/>
      <c r="C100" s="291"/>
      <c r="D100" s="305"/>
      <c r="E100" s="150"/>
      <c r="F100" s="158"/>
      <c r="G100" s="164"/>
      <c r="H100" s="274"/>
      <c r="I100" s="275"/>
      <c r="J100" s="3">
        <v>44368</v>
      </c>
      <c r="K100" s="4" t="s">
        <v>402</v>
      </c>
      <c r="L100" s="5">
        <v>17.2</v>
      </c>
      <c r="M100" s="6">
        <v>3.5</v>
      </c>
      <c r="N100" s="6">
        <v>19.3</v>
      </c>
      <c r="O100" s="9">
        <v>3</v>
      </c>
      <c r="P100" s="8" t="s">
        <v>411</v>
      </c>
      <c r="Q100" s="8" t="s">
        <v>423</v>
      </c>
      <c r="R100" s="7">
        <v>0</v>
      </c>
      <c r="S100" s="7">
        <v>2.1</v>
      </c>
      <c r="T100" s="7">
        <v>8</v>
      </c>
      <c r="U100" s="7">
        <v>14.4</v>
      </c>
      <c r="V100" s="7">
        <v>33.1</v>
      </c>
      <c r="W100" s="7">
        <v>41.1</v>
      </c>
      <c r="X100" s="7">
        <v>0.6</v>
      </c>
      <c r="Y100" s="7">
        <v>0.7</v>
      </c>
      <c r="Z100" s="7">
        <v>77</v>
      </c>
      <c r="AA100" s="46">
        <v>2.7789999999999999</v>
      </c>
      <c r="AB100" s="41" t="s">
        <v>413</v>
      </c>
      <c r="AC100" s="13" t="s">
        <v>571</v>
      </c>
      <c r="AD100" s="14">
        <v>5</v>
      </c>
      <c r="AE100" s="15"/>
      <c r="AF100" s="16"/>
      <c r="AG100" s="13"/>
      <c r="AH100" s="14">
        <v>54</v>
      </c>
      <c r="AI100" s="15" t="s">
        <v>573</v>
      </c>
      <c r="AJ100" s="16">
        <v>4.0999999999999996</v>
      </c>
      <c r="AK100" s="42">
        <v>54</v>
      </c>
      <c r="AL100" s="17"/>
      <c r="AM100" s="18"/>
    </row>
    <row r="101" spans="2:39" x14ac:dyDescent="0.2">
      <c r="B101" s="147"/>
      <c r="C101" s="291"/>
      <c r="D101" s="305"/>
      <c r="E101" s="150"/>
      <c r="F101" s="158"/>
      <c r="G101" s="164"/>
      <c r="H101" s="274"/>
      <c r="I101" s="275"/>
      <c r="J101" s="3">
        <v>44389</v>
      </c>
      <c r="K101" s="4" t="s">
        <v>398</v>
      </c>
      <c r="L101" s="5">
        <v>19</v>
      </c>
      <c r="M101" s="6">
        <v>3.5</v>
      </c>
      <c r="N101" s="6">
        <v>20.2</v>
      </c>
      <c r="O101" s="9">
        <v>5</v>
      </c>
      <c r="P101" s="8" t="s">
        <v>409</v>
      </c>
      <c r="Q101" s="8" t="s">
        <v>397</v>
      </c>
      <c r="R101" s="7">
        <v>0</v>
      </c>
      <c r="S101" s="7">
        <v>7.9</v>
      </c>
      <c r="T101" s="7">
        <v>13.7</v>
      </c>
      <c r="U101" s="7">
        <v>17.2</v>
      </c>
      <c r="V101" s="7">
        <v>30.3</v>
      </c>
      <c r="W101" s="7">
        <v>29.3</v>
      </c>
      <c r="X101" s="7">
        <v>0.7</v>
      </c>
      <c r="Y101" s="7">
        <v>0.9</v>
      </c>
      <c r="Z101" s="7">
        <v>76.599999999999994</v>
      </c>
      <c r="AA101" s="46">
        <v>2.7930000000000001</v>
      </c>
      <c r="AB101" s="41" t="s">
        <v>413</v>
      </c>
      <c r="AC101" s="13" t="s">
        <v>571</v>
      </c>
      <c r="AD101" s="14">
        <v>7</v>
      </c>
      <c r="AE101" s="15"/>
      <c r="AF101" s="16"/>
      <c r="AG101" s="13"/>
      <c r="AH101" s="14">
        <v>62</v>
      </c>
      <c r="AI101" s="15" t="s">
        <v>573</v>
      </c>
      <c r="AJ101" s="16">
        <v>5.6</v>
      </c>
      <c r="AK101" s="42">
        <v>62</v>
      </c>
      <c r="AL101" s="17"/>
      <c r="AM101" s="18"/>
    </row>
    <row r="102" spans="2:39" x14ac:dyDescent="0.2">
      <c r="B102" s="147"/>
      <c r="C102" s="291"/>
      <c r="D102" s="305"/>
      <c r="E102" s="150"/>
      <c r="F102" s="158"/>
      <c r="G102" s="164"/>
      <c r="H102" s="274"/>
      <c r="I102" s="275"/>
      <c r="J102" s="3">
        <v>44427</v>
      </c>
      <c r="K102" s="4" t="s">
        <v>402</v>
      </c>
      <c r="L102" s="5">
        <v>25.6</v>
      </c>
      <c r="M102" s="6">
        <v>3.5</v>
      </c>
      <c r="N102" s="6">
        <v>22</v>
      </c>
      <c r="O102" s="9">
        <v>5</v>
      </c>
      <c r="P102" s="8" t="s">
        <v>411</v>
      </c>
      <c r="Q102" s="8" t="s">
        <v>423</v>
      </c>
      <c r="R102" s="7">
        <v>0</v>
      </c>
      <c r="S102" s="7">
        <v>3.7</v>
      </c>
      <c r="T102" s="7">
        <v>7.9</v>
      </c>
      <c r="U102" s="7">
        <v>23.9</v>
      </c>
      <c r="V102" s="7">
        <v>30.2</v>
      </c>
      <c r="W102" s="7">
        <v>32.700000000000003</v>
      </c>
      <c r="X102" s="7">
        <v>0.7</v>
      </c>
      <c r="Y102" s="7">
        <v>0.9</v>
      </c>
      <c r="Z102" s="7">
        <v>70.2</v>
      </c>
      <c r="AA102" s="46">
        <v>2.7330000000000001</v>
      </c>
      <c r="AB102" s="41" t="s">
        <v>413</v>
      </c>
      <c r="AC102" s="13" t="s">
        <v>571</v>
      </c>
      <c r="AD102" s="14">
        <v>8.6</v>
      </c>
      <c r="AE102" s="15"/>
      <c r="AF102" s="16"/>
      <c r="AG102" s="13"/>
      <c r="AH102" s="14">
        <v>68</v>
      </c>
      <c r="AI102" s="15" t="s">
        <v>573</v>
      </c>
      <c r="AJ102" s="16">
        <v>6.4</v>
      </c>
      <c r="AK102" s="42">
        <v>68</v>
      </c>
      <c r="AL102" s="17"/>
      <c r="AM102" s="18"/>
    </row>
    <row r="103" spans="2:39" x14ac:dyDescent="0.2">
      <c r="B103" s="147"/>
      <c r="C103" s="291"/>
      <c r="D103" s="305"/>
      <c r="E103" s="150"/>
      <c r="F103" s="158"/>
      <c r="G103" s="164"/>
      <c r="H103" s="274"/>
      <c r="I103" s="275"/>
      <c r="J103" s="3">
        <v>44453</v>
      </c>
      <c r="K103" s="4" t="s">
        <v>398</v>
      </c>
      <c r="L103" s="5">
        <v>18.2</v>
      </c>
      <c r="M103" s="6">
        <v>2.6</v>
      </c>
      <c r="N103" s="6">
        <v>20.2</v>
      </c>
      <c r="O103" s="9">
        <v>5</v>
      </c>
      <c r="P103" s="8" t="s">
        <v>411</v>
      </c>
      <c r="Q103" s="8" t="s">
        <v>423</v>
      </c>
      <c r="R103" s="7">
        <v>0</v>
      </c>
      <c r="S103" s="7">
        <v>0.4</v>
      </c>
      <c r="T103" s="7">
        <v>4.7</v>
      </c>
      <c r="U103" s="7">
        <v>29.3</v>
      </c>
      <c r="V103" s="7">
        <v>34.9</v>
      </c>
      <c r="W103" s="7">
        <v>27.8</v>
      </c>
      <c r="X103" s="7">
        <v>2</v>
      </c>
      <c r="Y103" s="7">
        <v>0.9</v>
      </c>
      <c r="Z103" s="7">
        <v>68.7</v>
      </c>
      <c r="AA103" s="46">
        <v>2.7290000000000001</v>
      </c>
      <c r="AB103" s="41" t="s">
        <v>413</v>
      </c>
      <c r="AC103" s="13" t="s">
        <v>571</v>
      </c>
      <c r="AD103" s="14">
        <v>8.1999999999999993</v>
      </c>
      <c r="AE103" s="15"/>
      <c r="AF103" s="16"/>
      <c r="AG103" s="13"/>
      <c r="AH103" s="14">
        <v>80</v>
      </c>
      <c r="AI103" s="15" t="s">
        <v>573</v>
      </c>
      <c r="AJ103" s="16">
        <v>6.9</v>
      </c>
      <c r="AK103" s="42">
        <v>80</v>
      </c>
      <c r="AL103" s="17"/>
      <c r="AM103" s="18"/>
    </row>
    <row r="104" spans="2:39" x14ac:dyDescent="0.2">
      <c r="B104" s="147"/>
      <c r="C104" s="291"/>
      <c r="D104" s="305"/>
      <c r="E104" s="150"/>
      <c r="F104" s="158"/>
      <c r="G104" s="164"/>
      <c r="H104" s="274"/>
      <c r="I104" s="275"/>
      <c r="J104" s="3">
        <v>44487</v>
      </c>
      <c r="K104" s="4" t="s">
        <v>402</v>
      </c>
      <c r="L104" s="5">
        <v>10.5</v>
      </c>
      <c r="M104" s="6">
        <v>2.8</v>
      </c>
      <c r="N104" s="6">
        <v>16.899999999999999</v>
      </c>
      <c r="O104" s="9">
        <v>5</v>
      </c>
      <c r="P104" s="8" t="s">
        <v>411</v>
      </c>
      <c r="Q104" s="8" t="s">
        <v>397</v>
      </c>
      <c r="R104" s="7">
        <v>0</v>
      </c>
      <c r="S104" s="7">
        <v>19.3</v>
      </c>
      <c r="T104" s="7">
        <v>22.2</v>
      </c>
      <c r="U104" s="7">
        <v>47.5</v>
      </c>
      <c r="V104" s="7">
        <v>9.1999999999999993</v>
      </c>
      <c r="W104" s="7">
        <v>1.7</v>
      </c>
      <c r="X104" s="7">
        <v>0</v>
      </c>
      <c r="Y104" s="7">
        <v>0.1</v>
      </c>
      <c r="Z104" s="7">
        <v>85.9</v>
      </c>
      <c r="AA104" s="46">
        <v>2.67</v>
      </c>
      <c r="AB104" s="41" t="s">
        <v>413</v>
      </c>
      <c r="AC104" s="13" t="s">
        <v>571</v>
      </c>
      <c r="AD104" s="14">
        <v>5.8</v>
      </c>
      <c r="AE104" s="15"/>
      <c r="AF104" s="16"/>
      <c r="AG104" s="13"/>
      <c r="AH104" s="14">
        <v>20</v>
      </c>
      <c r="AI104" s="15" t="s">
        <v>573</v>
      </c>
      <c r="AJ104" s="16">
        <v>3.2</v>
      </c>
      <c r="AK104" s="42">
        <v>20</v>
      </c>
      <c r="AL104" s="17"/>
      <c r="AM104" s="18"/>
    </row>
    <row r="105" spans="2:39" x14ac:dyDescent="0.2">
      <c r="B105" s="147"/>
      <c r="C105" s="291"/>
      <c r="D105" s="305"/>
      <c r="E105" s="150"/>
      <c r="F105" s="158"/>
      <c r="G105" s="164"/>
      <c r="H105" s="274"/>
      <c r="I105" s="275"/>
      <c r="J105" s="3">
        <v>44516</v>
      </c>
      <c r="K105" s="4" t="s">
        <v>398</v>
      </c>
      <c r="L105" s="5">
        <v>9.8000000000000007</v>
      </c>
      <c r="M105" s="6">
        <v>3.1</v>
      </c>
      <c r="N105" s="6">
        <v>8</v>
      </c>
      <c r="O105" s="9">
        <v>5</v>
      </c>
      <c r="P105" s="8" t="s">
        <v>411</v>
      </c>
      <c r="Q105" s="8" t="s">
        <v>423</v>
      </c>
      <c r="R105" s="7">
        <v>0</v>
      </c>
      <c r="S105" s="7">
        <v>14.1</v>
      </c>
      <c r="T105" s="7">
        <v>10</v>
      </c>
      <c r="U105" s="7">
        <v>16.899999999999999</v>
      </c>
      <c r="V105" s="7">
        <v>30.5</v>
      </c>
      <c r="W105" s="7">
        <v>27.5</v>
      </c>
      <c r="X105" s="7">
        <v>0.7</v>
      </c>
      <c r="Y105" s="7">
        <v>0.3</v>
      </c>
      <c r="Z105" s="7">
        <v>68.3</v>
      </c>
      <c r="AA105" s="46">
        <v>2.7639999999999998</v>
      </c>
      <c r="AB105" s="41" t="s">
        <v>413</v>
      </c>
      <c r="AC105" s="13" t="s">
        <v>571</v>
      </c>
      <c r="AD105" s="14">
        <v>7.5</v>
      </c>
      <c r="AE105" s="15"/>
      <c r="AF105" s="16"/>
      <c r="AG105" s="13"/>
      <c r="AH105" s="14">
        <v>59</v>
      </c>
      <c r="AI105" s="15" t="s">
        <v>573</v>
      </c>
      <c r="AJ105" s="16">
        <v>5.5</v>
      </c>
      <c r="AK105" s="42">
        <v>59</v>
      </c>
      <c r="AL105" s="17"/>
      <c r="AM105" s="18"/>
    </row>
    <row r="106" spans="2:39" x14ac:dyDescent="0.2">
      <c r="B106" s="147"/>
      <c r="C106" s="291"/>
      <c r="D106" s="305"/>
      <c r="E106" s="150"/>
      <c r="F106" s="158"/>
      <c r="G106" s="164"/>
      <c r="H106" s="274"/>
      <c r="I106" s="275"/>
      <c r="J106" s="3">
        <v>44539</v>
      </c>
      <c r="K106" s="4" t="s">
        <v>402</v>
      </c>
      <c r="L106" s="5">
        <v>5.3</v>
      </c>
      <c r="M106" s="6">
        <v>3.5</v>
      </c>
      <c r="N106" s="6">
        <v>8.6</v>
      </c>
      <c r="O106" s="9">
        <v>5</v>
      </c>
      <c r="P106" s="8" t="s">
        <v>411</v>
      </c>
      <c r="Q106" s="8" t="s">
        <v>423</v>
      </c>
      <c r="R106" s="7">
        <v>0</v>
      </c>
      <c r="S106" s="7">
        <v>3.4</v>
      </c>
      <c r="T106" s="7">
        <v>10.9</v>
      </c>
      <c r="U106" s="7">
        <v>19.899999999999999</v>
      </c>
      <c r="V106" s="7">
        <v>31.8</v>
      </c>
      <c r="W106" s="7">
        <v>32.5</v>
      </c>
      <c r="X106" s="7">
        <v>0.7</v>
      </c>
      <c r="Y106" s="7">
        <v>0.8</v>
      </c>
      <c r="Z106" s="7">
        <v>70.8</v>
      </c>
      <c r="AA106" s="46">
        <v>2.7610000000000001</v>
      </c>
      <c r="AB106" s="41" t="s">
        <v>413</v>
      </c>
      <c r="AC106" s="13" t="s">
        <v>571</v>
      </c>
      <c r="AD106" s="14">
        <v>5.8</v>
      </c>
      <c r="AE106" s="15"/>
      <c r="AF106" s="16"/>
      <c r="AG106" s="13"/>
      <c r="AH106" s="14">
        <v>68</v>
      </c>
      <c r="AI106" s="15" t="s">
        <v>573</v>
      </c>
      <c r="AJ106" s="16">
        <v>5.7</v>
      </c>
      <c r="AK106" s="42">
        <v>68</v>
      </c>
      <c r="AL106" s="17"/>
      <c r="AM106" s="18"/>
    </row>
    <row r="107" spans="2:39" x14ac:dyDescent="0.2">
      <c r="B107" s="147"/>
      <c r="C107" s="291"/>
      <c r="D107" s="305"/>
      <c r="E107" s="150"/>
      <c r="F107" s="158"/>
      <c r="G107" s="164"/>
      <c r="H107" s="274"/>
      <c r="I107" s="275"/>
      <c r="J107" s="3">
        <v>44572</v>
      </c>
      <c r="K107" s="4" t="s">
        <v>479</v>
      </c>
      <c r="L107" s="5">
        <v>1.2</v>
      </c>
      <c r="M107" s="6">
        <v>3.3</v>
      </c>
      <c r="N107" s="6">
        <v>2.2000000000000002</v>
      </c>
      <c r="O107" s="9">
        <v>3</v>
      </c>
      <c r="P107" s="8" t="s">
        <v>411</v>
      </c>
      <c r="Q107" s="8" t="s">
        <v>423</v>
      </c>
      <c r="R107" s="7">
        <v>0</v>
      </c>
      <c r="S107" s="7">
        <v>13</v>
      </c>
      <c r="T107" s="7">
        <v>11.2</v>
      </c>
      <c r="U107" s="7">
        <v>20.8</v>
      </c>
      <c r="V107" s="7">
        <v>29.7</v>
      </c>
      <c r="W107" s="7">
        <v>23.9</v>
      </c>
      <c r="X107" s="7">
        <v>0.7</v>
      </c>
      <c r="Y107" s="7">
        <v>0.7</v>
      </c>
      <c r="Z107" s="7">
        <v>71.099999999999994</v>
      </c>
      <c r="AA107" s="46">
        <v>2.7610000000000001</v>
      </c>
      <c r="AB107" s="41" t="s">
        <v>413</v>
      </c>
      <c r="AC107" s="13" t="s">
        <v>571</v>
      </c>
      <c r="AD107" s="14">
        <v>8.5</v>
      </c>
      <c r="AE107" s="15"/>
      <c r="AF107" s="16"/>
      <c r="AG107" s="13"/>
      <c r="AH107" s="14">
        <v>60</v>
      </c>
      <c r="AI107" s="15" t="s">
        <v>573</v>
      </c>
      <c r="AJ107" s="16">
        <v>5.5</v>
      </c>
      <c r="AK107" s="42">
        <v>60</v>
      </c>
      <c r="AL107" s="17"/>
      <c r="AM107" s="18"/>
    </row>
    <row r="108" spans="2:39" x14ac:dyDescent="0.2">
      <c r="B108" s="147"/>
      <c r="C108" s="291"/>
      <c r="D108" s="305"/>
      <c r="E108" s="150"/>
      <c r="F108" s="158"/>
      <c r="G108" s="164"/>
      <c r="H108" s="274"/>
      <c r="I108" s="275"/>
      <c r="J108" s="3">
        <v>44610</v>
      </c>
      <c r="K108" s="4" t="s">
        <v>402</v>
      </c>
      <c r="L108" s="5">
        <v>3.8</v>
      </c>
      <c r="M108" s="6" t="s">
        <v>434</v>
      </c>
      <c r="N108" s="6" t="s">
        <v>434</v>
      </c>
      <c r="O108" s="9" t="s">
        <v>434</v>
      </c>
      <c r="P108" s="8" t="s">
        <v>434</v>
      </c>
      <c r="Q108" s="8" t="s">
        <v>434</v>
      </c>
      <c r="R108" s="7" t="s">
        <v>434</v>
      </c>
      <c r="S108" s="7" t="s">
        <v>434</v>
      </c>
      <c r="T108" s="7" t="s">
        <v>434</v>
      </c>
      <c r="U108" s="7" t="s">
        <v>434</v>
      </c>
      <c r="V108" s="7" t="s">
        <v>434</v>
      </c>
      <c r="W108" s="7" t="s">
        <v>434</v>
      </c>
      <c r="X108" s="7" t="s">
        <v>434</v>
      </c>
      <c r="Y108" s="7" t="s">
        <v>434</v>
      </c>
      <c r="Z108" s="7" t="s">
        <v>434</v>
      </c>
      <c r="AA108" s="46" t="s">
        <v>434</v>
      </c>
      <c r="AB108" s="41" t="s">
        <v>434</v>
      </c>
      <c r="AC108" s="13"/>
      <c r="AD108" s="14" t="s">
        <v>434</v>
      </c>
      <c r="AE108" s="15"/>
      <c r="AF108" s="16"/>
      <c r="AG108" s="13"/>
      <c r="AH108" s="14" t="s">
        <v>434</v>
      </c>
      <c r="AI108" s="15"/>
      <c r="AJ108" s="16"/>
      <c r="AK108" s="42" t="s">
        <v>434</v>
      </c>
      <c r="AL108" s="17" t="s">
        <v>491</v>
      </c>
      <c r="AM108" s="18"/>
    </row>
    <row r="109" spans="2:39" x14ac:dyDescent="0.2">
      <c r="B109" s="147"/>
      <c r="C109" s="291">
        <v>191</v>
      </c>
      <c r="D109" s="305"/>
      <c r="E109" s="150" t="s">
        <v>367</v>
      </c>
      <c r="F109" s="158"/>
      <c r="G109" s="164"/>
      <c r="H109" s="274" t="s">
        <v>368</v>
      </c>
      <c r="I109" s="275"/>
      <c r="J109" s="3">
        <v>44354</v>
      </c>
      <c r="K109" s="4" t="s">
        <v>398</v>
      </c>
      <c r="L109" s="5">
        <v>16</v>
      </c>
      <c r="M109" s="6">
        <v>5</v>
      </c>
      <c r="N109" s="6">
        <v>15.1</v>
      </c>
      <c r="O109" s="9">
        <v>2</v>
      </c>
      <c r="P109" s="8" t="s">
        <v>419</v>
      </c>
      <c r="Q109" s="8" t="s">
        <v>397</v>
      </c>
      <c r="R109" s="7">
        <v>0</v>
      </c>
      <c r="S109" s="7">
        <v>0</v>
      </c>
      <c r="T109" s="7">
        <v>0.2</v>
      </c>
      <c r="U109" s="7">
        <v>1.4</v>
      </c>
      <c r="V109" s="7">
        <v>65.7</v>
      </c>
      <c r="W109" s="7">
        <v>32.200000000000003</v>
      </c>
      <c r="X109" s="7">
        <v>0.3</v>
      </c>
      <c r="Y109" s="7">
        <v>0.2</v>
      </c>
      <c r="Z109" s="7">
        <v>80.7</v>
      </c>
      <c r="AA109" s="46">
        <v>2.7480000000000002</v>
      </c>
      <c r="AB109" s="41" t="s">
        <v>410</v>
      </c>
      <c r="AC109" s="13" t="s">
        <v>571</v>
      </c>
      <c r="AD109" s="14">
        <v>7.6</v>
      </c>
      <c r="AE109" s="15"/>
      <c r="AF109" s="16"/>
      <c r="AG109" s="13"/>
      <c r="AH109" s="14">
        <v>62</v>
      </c>
      <c r="AI109" s="15" t="s">
        <v>573</v>
      </c>
      <c r="AJ109" s="16">
        <v>5.5</v>
      </c>
      <c r="AK109" s="42">
        <v>62</v>
      </c>
      <c r="AL109" s="17"/>
      <c r="AM109" s="18"/>
    </row>
    <row r="110" spans="2:39" x14ac:dyDescent="0.2">
      <c r="B110" s="147"/>
      <c r="C110" s="291"/>
      <c r="D110" s="305"/>
      <c r="E110" s="150"/>
      <c r="F110" s="158"/>
      <c r="G110" s="164"/>
      <c r="H110" s="274"/>
      <c r="I110" s="275"/>
      <c r="J110" s="3">
        <v>44368</v>
      </c>
      <c r="K110" s="4" t="s">
        <v>402</v>
      </c>
      <c r="L110" s="5">
        <v>16.600000000000001</v>
      </c>
      <c r="M110" s="6">
        <v>5</v>
      </c>
      <c r="N110" s="6">
        <v>19.2</v>
      </c>
      <c r="O110" s="9">
        <v>5</v>
      </c>
      <c r="P110" s="8" t="s">
        <v>420</v>
      </c>
      <c r="Q110" s="8" t="s">
        <v>397</v>
      </c>
      <c r="R110" s="7">
        <v>0</v>
      </c>
      <c r="S110" s="7">
        <v>0</v>
      </c>
      <c r="T110" s="7">
        <v>0.1</v>
      </c>
      <c r="U110" s="7">
        <v>0.5</v>
      </c>
      <c r="V110" s="7">
        <v>65</v>
      </c>
      <c r="W110" s="7">
        <v>34.1</v>
      </c>
      <c r="X110" s="7">
        <v>0.1</v>
      </c>
      <c r="Y110" s="7">
        <v>0.2</v>
      </c>
      <c r="Z110" s="7">
        <v>76.099999999999994</v>
      </c>
      <c r="AA110" s="46">
        <v>2.7669999999999999</v>
      </c>
      <c r="AB110" s="41" t="s">
        <v>410</v>
      </c>
      <c r="AC110" s="13" t="s">
        <v>571</v>
      </c>
      <c r="AD110" s="14">
        <v>7</v>
      </c>
      <c r="AE110" s="15"/>
      <c r="AF110" s="16"/>
      <c r="AG110" s="13"/>
      <c r="AH110" s="14">
        <v>47</v>
      </c>
      <c r="AI110" s="15" t="s">
        <v>573</v>
      </c>
      <c r="AJ110" s="16">
        <v>4.5999999999999996</v>
      </c>
      <c r="AK110" s="42">
        <v>47</v>
      </c>
      <c r="AL110" s="17"/>
      <c r="AM110" s="18"/>
    </row>
    <row r="111" spans="2:39" x14ac:dyDescent="0.2">
      <c r="B111" s="147"/>
      <c r="C111" s="291"/>
      <c r="D111" s="305"/>
      <c r="E111" s="150"/>
      <c r="F111" s="158"/>
      <c r="G111" s="164"/>
      <c r="H111" s="274"/>
      <c r="I111" s="275"/>
      <c r="J111" s="3">
        <v>44427</v>
      </c>
      <c r="K111" s="4" t="s">
        <v>402</v>
      </c>
      <c r="L111" s="5">
        <v>24.8</v>
      </c>
      <c r="M111" s="6">
        <v>4.5999999999999996</v>
      </c>
      <c r="N111" s="6">
        <v>20.2</v>
      </c>
      <c r="O111" s="9">
        <v>7</v>
      </c>
      <c r="P111" s="8" t="s">
        <v>420</v>
      </c>
      <c r="Q111" s="8" t="s">
        <v>397</v>
      </c>
      <c r="R111" s="7">
        <v>0</v>
      </c>
      <c r="S111" s="7">
        <v>0</v>
      </c>
      <c r="T111" s="7">
        <v>0.1</v>
      </c>
      <c r="U111" s="7">
        <v>5</v>
      </c>
      <c r="V111" s="7">
        <v>73.5</v>
      </c>
      <c r="W111" s="7">
        <v>20.6</v>
      </c>
      <c r="X111" s="7">
        <v>0.3</v>
      </c>
      <c r="Y111" s="7">
        <v>0.5</v>
      </c>
      <c r="Z111" s="7">
        <v>77.400000000000006</v>
      </c>
      <c r="AA111" s="46">
        <v>2.7090000000000001</v>
      </c>
      <c r="AB111" s="41" t="s">
        <v>410</v>
      </c>
      <c r="AC111" s="13" t="s">
        <v>571</v>
      </c>
      <c r="AD111" s="14">
        <v>7.4</v>
      </c>
      <c r="AE111" s="15"/>
      <c r="AF111" s="16"/>
      <c r="AG111" s="13"/>
      <c r="AH111" s="14">
        <v>88</v>
      </c>
      <c r="AI111" s="15" t="s">
        <v>573</v>
      </c>
      <c r="AJ111" s="16">
        <v>6.5</v>
      </c>
      <c r="AK111" s="42">
        <v>88</v>
      </c>
      <c r="AL111" s="17"/>
      <c r="AM111" s="18"/>
    </row>
    <row r="112" spans="2:39" x14ac:dyDescent="0.2">
      <c r="B112" s="147"/>
      <c r="C112" s="291"/>
      <c r="D112" s="305"/>
      <c r="E112" s="150"/>
      <c r="F112" s="158"/>
      <c r="G112" s="164"/>
      <c r="H112" s="274"/>
      <c r="I112" s="275"/>
      <c r="J112" s="3">
        <v>44487</v>
      </c>
      <c r="K112" s="4" t="s">
        <v>402</v>
      </c>
      <c r="L112" s="5">
        <v>10</v>
      </c>
      <c r="M112" s="6">
        <v>4.2</v>
      </c>
      <c r="N112" s="6">
        <v>17.3</v>
      </c>
      <c r="O112" s="9">
        <v>5</v>
      </c>
      <c r="P112" s="8" t="s">
        <v>420</v>
      </c>
      <c r="Q112" s="8" t="s">
        <v>397</v>
      </c>
      <c r="R112" s="7">
        <v>0</v>
      </c>
      <c r="S112" s="7">
        <v>0</v>
      </c>
      <c r="T112" s="7">
        <v>0.3</v>
      </c>
      <c r="U112" s="7">
        <v>2.9</v>
      </c>
      <c r="V112" s="7">
        <v>68.2</v>
      </c>
      <c r="W112" s="7">
        <v>27.6</v>
      </c>
      <c r="X112" s="7">
        <v>0.5</v>
      </c>
      <c r="Y112" s="7">
        <v>0.5</v>
      </c>
      <c r="Z112" s="7">
        <v>72.7</v>
      </c>
      <c r="AA112" s="46">
        <v>2.7370000000000001</v>
      </c>
      <c r="AB112" s="41" t="s">
        <v>410</v>
      </c>
      <c r="AC112" s="13" t="s">
        <v>571</v>
      </c>
      <c r="AD112" s="14">
        <v>5.7</v>
      </c>
      <c r="AE112" s="15"/>
      <c r="AF112" s="16"/>
      <c r="AG112" s="13"/>
      <c r="AH112" s="14">
        <v>77</v>
      </c>
      <c r="AI112" s="15" t="s">
        <v>573</v>
      </c>
      <c r="AJ112" s="16">
        <v>5</v>
      </c>
      <c r="AK112" s="42">
        <v>77</v>
      </c>
      <c r="AL112" s="17"/>
      <c r="AM112" s="18"/>
    </row>
    <row r="113" spans="2:39" x14ac:dyDescent="0.2">
      <c r="B113" s="147"/>
      <c r="C113" s="291"/>
      <c r="D113" s="305"/>
      <c r="E113" s="150"/>
      <c r="F113" s="158"/>
      <c r="G113" s="164"/>
      <c r="H113" s="274"/>
      <c r="I113" s="275"/>
      <c r="J113" s="3">
        <v>44516</v>
      </c>
      <c r="K113" s="4" t="s">
        <v>398</v>
      </c>
      <c r="L113" s="5">
        <v>9</v>
      </c>
      <c r="M113" s="6">
        <v>4.5</v>
      </c>
      <c r="N113" s="6">
        <v>8.5</v>
      </c>
      <c r="O113" s="9">
        <v>5</v>
      </c>
      <c r="P113" s="8" t="s">
        <v>420</v>
      </c>
      <c r="Q113" s="8" t="s">
        <v>397</v>
      </c>
      <c r="R113" s="7">
        <v>0</v>
      </c>
      <c r="S113" s="7">
        <v>0</v>
      </c>
      <c r="T113" s="7">
        <v>0.3</v>
      </c>
      <c r="U113" s="7">
        <v>1.5</v>
      </c>
      <c r="V113" s="7">
        <v>70.400000000000006</v>
      </c>
      <c r="W113" s="7">
        <v>27.2</v>
      </c>
      <c r="X113" s="7">
        <v>0.4</v>
      </c>
      <c r="Y113" s="7">
        <v>0.2</v>
      </c>
      <c r="Z113" s="7">
        <v>76.900000000000006</v>
      </c>
      <c r="AA113" s="46">
        <v>2.75</v>
      </c>
      <c r="AB113" s="41" t="s">
        <v>410</v>
      </c>
      <c r="AC113" s="13" t="s">
        <v>571</v>
      </c>
      <c r="AD113" s="14">
        <v>6.1</v>
      </c>
      <c r="AE113" s="15"/>
      <c r="AF113" s="16"/>
      <c r="AG113" s="13"/>
      <c r="AH113" s="14">
        <v>66</v>
      </c>
      <c r="AI113" s="15" t="s">
        <v>573</v>
      </c>
      <c r="AJ113" s="16">
        <v>5.2</v>
      </c>
      <c r="AK113" s="42">
        <v>66</v>
      </c>
      <c r="AL113" s="17"/>
      <c r="AM113" s="18"/>
    </row>
    <row r="114" spans="2:39" x14ac:dyDescent="0.2">
      <c r="B114" s="147"/>
      <c r="C114" s="291"/>
      <c r="D114" s="305"/>
      <c r="E114" s="150"/>
      <c r="F114" s="158"/>
      <c r="G114" s="164"/>
      <c r="H114" s="274"/>
      <c r="I114" s="275"/>
      <c r="J114" s="3">
        <v>44539</v>
      </c>
      <c r="K114" s="4" t="s">
        <v>398</v>
      </c>
      <c r="L114" s="5">
        <v>4.9000000000000004</v>
      </c>
      <c r="M114" s="6">
        <v>4.9000000000000004</v>
      </c>
      <c r="N114" s="6">
        <v>8.9</v>
      </c>
      <c r="O114" s="9">
        <v>5</v>
      </c>
      <c r="P114" s="8" t="s">
        <v>420</v>
      </c>
      <c r="Q114" s="8" t="s">
        <v>397</v>
      </c>
      <c r="R114" s="7">
        <v>0</v>
      </c>
      <c r="S114" s="7">
        <v>0.1</v>
      </c>
      <c r="T114" s="7">
        <v>0.5</v>
      </c>
      <c r="U114" s="7">
        <v>14.7</v>
      </c>
      <c r="V114" s="7">
        <v>68.8</v>
      </c>
      <c r="W114" s="7">
        <v>15.2</v>
      </c>
      <c r="X114" s="7">
        <v>0.4</v>
      </c>
      <c r="Y114" s="7">
        <v>0.3</v>
      </c>
      <c r="Z114" s="7">
        <v>74.099999999999994</v>
      </c>
      <c r="AA114" s="46">
        <v>2.7090000000000001</v>
      </c>
      <c r="AB114" s="41" t="s">
        <v>410</v>
      </c>
      <c r="AC114" s="13" t="s">
        <v>571</v>
      </c>
      <c r="AD114" s="14">
        <v>8.9</v>
      </c>
      <c r="AE114" s="15"/>
      <c r="AF114" s="16"/>
      <c r="AG114" s="13"/>
      <c r="AH114" s="14">
        <v>78</v>
      </c>
      <c r="AI114" s="15" t="s">
        <v>573</v>
      </c>
      <c r="AJ114" s="16">
        <v>5.9</v>
      </c>
      <c r="AK114" s="42">
        <v>78</v>
      </c>
      <c r="AL114" s="17"/>
      <c r="AM114" s="18"/>
    </row>
    <row r="115" spans="2:39" x14ac:dyDescent="0.2">
      <c r="B115" s="147"/>
      <c r="C115" s="291">
        <v>192</v>
      </c>
      <c r="D115" s="305"/>
      <c r="E115" s="150" t="s">
        <v>369</v>
      </c>
      <c r="F115" s="158"/>
      <c r="G115" s="164"/>
      <c r="H115" s="274" t="s">
        <v>169</v>
      </c>
      <c r="I115" s="275"/>
      <c r="J115" s="3">
        <v>44341</v>
      </c>
      <c r="K115" s="4" t="s">
        <v>402</v>
      </c>
      <c r="L115" s="5">
        <v>14.9</v>
      </c>
      <c r="M115" s="6">
        <v>5.9</v>
      </c>
      <c r="N115" s="6">
        <v>12.6</v>
      </c>
      <c r="O115" s="9">
        <v>2</v>
      </c>
      <c r="P115" s="8" t="s">
        <v>417</v>
      </c>
      <c r="Q115" s="8" t="s">
        <v>397</v>
      </c>
      <c r="R115" s="7">
        <v>0</v>
      </c>
      <c r="S115" s="7">
        <v>0.7</v>
      </c>
      <c r="T115" s="7">
        <v>7.8</v>
      </c>
      <c r="U115" s="7">
        <v>7.1</v>
      </c>
      <c r="V115" s="7">
        <v>47.2</v>
      </c>
      <c r="W115" s="7">
        <v>33.200000000000003</v>
      </c>
      <c r="X115" s="7">
        <v>1.8</v>
      </c>
      <c r="Y115" s="7">
        <v>2.2000000000000002</v>
      </c>
      <c r="Z115" s="7">
        <v>82.1</v>
      </c>
      <c r="AA115" s="46">
        <v>2.7890000000000001</v>
      </c>
      <c r="AB115" s="41" t="s">
        <v>424</v>
      </c>
      <c r="AC115" s="13" t="s">
        <v>571</v>
      </c>
      <c r="AD115" s="14">
        <v>7.7</v>
      </c>
      <c r="AE115" s="15"/>
      <c r="AF115" s="16"/>
      <c r="AG115" s="13"/>
      <c r="AH115" s="14">
        <v>54</v>
      </c>
      <c r="AI115" s="15" t="s">
        <v>573</v>
      </c>
      <c r="AJ115" s="16">
        <v>5.4</v>
      </c>
      <c r="AK115" s="42">
        <v>54</v>
      </c>
      <c r="AL115" s="17"/>
      <c r="AM115" s="18"/>
    </row>
    <row r="116" spans="2:39" x14ac:dyDescent="0.2">
      <c r="B116" s="147"/>
      <c r="C116" s="291"/>
      <c r="D116" s="305"/>
      <c r="E116" s="150"/>
      <c r="F116" s="158"/>
      <c r="G116" s="164"/>
      <c r="H116" s="274"/>
      <c r="I116" s="275"/>
      <c r="J116" s="3">
        <v>44368</v>
      </c>
      <c r="K116" s="4" t="s">
        <v>402</v>
      </c>
      <c r="L116" s="5">
        <v>15.8</v>
      </c>
      <c r="M116" s="6">
        <v>5.7</v>
      </c>
      <c r="N116" s="6">
        <v>19.5</v>
      </c>
      <c r="O116" s="9">
        <v>4</v>
      </c>
      <c r="P116" s="8" t="s">
        <v>411</v>
      </c>
      <c r="Q116" s="8" t="s">
        <v>397</v>
      </c>
      <c r="R116" s="7">
        <v>0</v>
      </c>
      <c r="S116" s="7">
        <v>0.6</v>
      </c>
      <c r="T116" s="7">
        <v>4.2</v>
      </c>
      <c r="U116" s="7">
        <v>4.9000000000000004</v>
      </c>
      <c r="V116" s="7">
        <v>53.9</v>
      </c>
      <c r="W116" s="7">
        <v>35</v>
      </c>
      <c r="X116" s="7">
        <v>0.8</v>
      </c>
      <c r="Y116" s="7">
        <v>0.6</v>
      </c>
      <c r="Z116" s="7">
        <v>79.8</v>
      </c>
      <c r="AA116" s="46">
        <v>2.7789999999999999</v>
      </c>
      <c r="AB116" s="41" t="s">
        <v>413</v>
      </c>
      <c r="AC116" s="13" t="s">
        <v>571</v>
      </c>
      <c r="AD116" s="14">
        <v>8.1</v>
      </c>
      <c r="AE116" s="15"/>
      <c r="AF116" s="16"/>
      <c r="AG116" s="13"/>
      <c r="AH116" s="14">
        <v>50</v>
      </c>
      <c r="AI116" s="15" t="s">
        <v>573</v>
      </c>
      <c r="AJ116" s="16">
        <v>4.8</v>
      </c>
      <c r="AK116" s="42">
        <v>50</v>
      </c>
      <c r="AL116" s="17"/>
      <c r="AM116" s="18"/>
    </row>
    <row r="117" spans="2:39" x14ac:dyDescent="0.2">
      <c r="B117" s="147"/>
      <c r="C117" s="291"/>
      <c r="D117" s="305"/>
      <c r="E117" s="150"/>
      <c r="F117" s="158"/>
      <c r="G117" s="164"/>
      <c r="H117" s="274"/>
      <c r="I117" s="275"/>
      <c r="J117" s="3">
        <v>44427</v>
      </c>
      <c r="K117" s="4" t="s">
        <v>402</v>
      </c>
      <c r="L117" s="5">
        <v>27.6</v>
      </c>
      <c r="M117" s="6">
        <v>5.4</v>
      </c>
      <c r="N117" s="6">
        <v>21</v>
      </c>
      <c r="O117" s="9">
        <v>5</v>
      </c>
      <c r="P117" s="8" t="s">
        <v>422</v>
      </c>
      <c r="Q117" s="8" t="s">
        <v>397</v>
      </c>
      <c r="R117" s="7">
        <v>0</v>
      </c>
      <c r="S117" s="7">
        <v>0.5</v>
      </c>
      <c r="T117" s="7">
        <v>2.8</v>
      </c>
      <c r="U117" s="7">
        <v>16.100000000000001</v>
      </c>
      <c r="V117" s="7">
        <v>37.200000000000003</v>
      </c>
      <c r="W117" s="7">
        <v>40.1</v>
      </c>
      <c r="X117" s="7">
        <v>1.6</v>
      </c>
      <c r="Y117" s="7">
        <v>1.7</v>
      </c>
      <c r="Z117" s="7">
        <v>73</v>
      </c>
      <c r="AA117" s="46">
        <v>2.7589999999999999</v>
      </c>
      <c r="AB117" s="41" t="s">
        <v>413</v>
      </c>
      <c r="AC117" s="13" t="s">
        <v>571</v>
      </c>
      <c r="AD117" s="14">
        <v>8.6</v>
      </c>
      <c r="AE117" s="15"/>
      <c r="AF117" s="16"/>
      <c r="AG117" s="13"/>
      <c r="AH117" s="14">
        <v>90</v>
      </c>
      <c r="AI117" s="15" t="s">
        <v>573</v>
      </c>
      <c r="AJ117" s="16">
        <v>6.3</v>
      </c>
      <c r="AK117" s="42">
        <v>90</v>
      </c>
      <c r="AL117" s="17"/>
      <c r="AM117" s="18"/>
    </row>
    <row r="118" spans="2:39" x14ac:dyDescent="0.2">
      <c r="B118" s="147"/>
      <c r="C118" s="291"/>
      <c r="D118" s="305"/>
      <c r="E118" s="150"/>
      <c r="F118" s="158"/>
      <c r="G118" s="164"/>
      <c r="H118" s="274"/>
      <c r="I118" s="275"/>
      <c r="J118" s="3">
        <v>44487</v>
      </c>
      <c r="K118" s="4" t="s">
        <v>402</v>
      </c>
      <c r="L118" s="5">
        <v>14</v>
      </c>
      <c r="M118" s="6">
        <v>5.0999999999999996</v>
      </c>
      <c r="N118" s="6">
        <v>17.8</v>
      </c>
      <c r="O118" s="9">
        <v>5</v>
      </c>
      <c r="P118" s="8" t="s">
        <v>411</v>
      </c>
      <c r="Q118" s="8" t="s">
        <v>397</v>
      </c>
      <c r="R118" s="7">
        <v>0</v>
      </c>
      <c r="S118" s="7">
        <v>1.5</v>
      </c>
      <c r="T118" s="7">
        <v>10.8</v>
      </c>
      <c r="U118" s="7">
        <v>9.1999999999999993</v>
      </c>
      <c r="V118" s="7">
        <v>42.5</v>
      </c>
      <c r="W118" s="7">
        <v>32.799999999999997</v>
      </c>
      <c r="X118" s="7">
        <v>1.7</v>
      </c>
      <c r="Y118" s="7">
        <v>1.5</v>
      </c>
      <c r="Z118" s="7">
        <v>75.5</v>
      </c>
      <c r="AA118" s="46">
        <v>2.7959999999999998</v>
      </c>
      <c r="AB118" s="41" t="s">
        <v>413</v>
      </c>
      <c r="AC118" s="13" t="s">
        <v>571</v>
      </c>
      <c r="AD118" s="14">
        <v>7.5</v>
      </c>
      <c r="AE118" s="15"/>
      <c r="AF118" s="16"/>
      <c r="AG118" s="13"/>
      <c r="AH118" s="14">
        <v>63</v>
      </c>
      <c r="AI118" s="15" t="s">
        <v>573</v>
      </c>
      <c r="AJ118" s="16">
        <v>5.4</v>
      </c>
      <c r="AK118" s="42">
        <v>63</v>
      </c>
      <c r="AL118" s="17"/>
      <c r="AM118" s="18"/>
    </row>
    <row r="119" spans="2:39" x14ac:dyDescent="0.2">
      <c r="B119" s="147"/>
      <c r="C119" s="291"/>
      <c r="D119" s="305"/>
      <c r="E119" s="150"/>
      <c r="F119" s="158"/>
      <c r="G119" s="164"/>
      <c r="H119" s="274"/>
      <c r="I119" s="275"/>
      <c r="J119" s="3">
        <v>44516</v>
      </c>
      <c r="K119" s="4" t="s">
        <v>398</v>
      </c>
      <c r="L119" s="5">
        <v>13.5</v>
      </c>
      <c r="M119" s="6">
        <v>5.3</v>
      </c>
      <c r="N119" s="6">
        <v>12</v>
      </c>
      <c r="O119" s="9">
        <v>5</v>
      </c>
      <c r="P119" s="8" t="s">
        <v>411</v>
      </c>
      <c r="Q119" s="8" t="s">
        <v>397</v>
      </c>
      <c r="R119" s="7">
        <v>0</v>
      </c>
      <c r="S119" s="7">
        <v>1.1000000000000001</v>
      </c>
      <c r="T119" s="7">
        <v>4.7</v>
      </c>
      <c r="U119" s="7">
        <v>13.7</v>
      </c>
      <c r="V119" s="7">
        <v>43.8</v>
      </c>
      <c r="W119" s="7">
        <v>34.299999999999997</v>
      </c>
      <c r="X119" s="7">
        <v>1.4</v>
      </c>
      <c r="Y119" s="7">
        <v>1</v>
      </c>
      <c r="Z119" s="7">
        <v>71.7</v>
      </c>
      <c r="AA119" s="46">
        <v>2.7669999999999999</v>
      </c>
      <c r="AB119" s="41" t="s">
        <v>413</v>
      </c>
      <c r="AC119" s="13" t="s">
        <v>571</v>
      </c>
      <c r="AD119" s="14">
        <v>8.5</v>
      </c>
      <c r="AE119" s="15"/>
      <c r="AF119" s="16"/>
      <c r="AG119" s="13"/>
      <c r="AH119" s="14">
        <v>73</v>
      </c>
      <c r="AI119" s="15" t="s">
        <v>573</v>
      </c>
      <c r="AJ119" s="16">
        <v>5.9</v>
      </c>
      <c r="AK119" s="42">
        <v>73</v>
      </c>
      <c r="AL119" s="17"/>
      <c r="AM119" s="18"/>
    </row>
    <row r="120" spans="2:39" x14ac:dyDescent="0.2">
      <c r="B120" s="148"/>
      <c r="C120" s="292"/>
      <c r="D120" s="306"/>
      <c r="E120" s="151"/>
      <c r="F120" s="159"/>
      <c r="G120" s="165"/>
      <c r="H120" s="276"/>
      <c r="I120" s="277"/>
      <c r="J120" s="20">
        <v>44539</v>
      </c>
      <c r="K120" s="21" t="s">
        <v>398</v>
      </c>
      <c r="L120" s="22">
        <v>6</v>
      </c>
      <c r="M120" s="23">
        <v>5.8</v>
      </c>
      <c r="N120" s="23">
        <v>8.4</v>
      </c>
      <c r="O120" s="26">
        <v>5</v>
      </c>
      <c r="P120" s="25" t="s">
        <v>411</v>
      </c>
      <c r="Q120" s="25" t="s">
        <v>397</v>
      </c>
      <c r="R120" s="24">
        <v>0</v>
      </c>
      <c r="S120" s="24">
        <v>1.7</v>
      </c>
      <c r="T120" s="24">
        <v>2.6</v>
      </c>
      <c r="U120" s="24">
        <v>9.1</v>
      </c>
      <c r="V120" s="24">
        <v>36.1</v>
      </c>
      <c r="W120" s="24">
        <v>45.8</v>
      </c>
      <c r="X120" s="24">
        <v>2.9</v>
      </c>
      <c r="Y120" s="24">
        <v>1.8</v>
      </c>
      <c r="Z120" s="24">
        <v>71.400000000000006</v>
      </c>
      <c r="AA120" s="47">
        <v>2.7549999999999999</v>
      </c>
      <c r="AB120" s="43" t="s">
        <v>413</v>
      </c>
      <c r="AC120" s="30" t="s">
        <v>571</v>
      </c>
      <c r="AD120" s="31">
        <v>8.3000000000000007</v>
      </c>
      <c r="AE120" s="32"/>
      <c r="AF120" s="33"/>
      <c r="AG120" s="30"/>
      <c r="AH120" s="31">
        <v>60</v>
      </c>
      <c r="AI120" s="32" t="s">
        <v>573</v>
      </c>
      <c r="AJ120" s="33">
        <v>6.1</v>
      </c>
      <c r="AK120" s="44">
        <v>60</v>
      </c>
      <c r="AL120" s="34"/>
      <c r="AM120" s="18"/>
    </row>
    <row r="121" spans="2:39" ht="13.25" customHeight="1" x14ac:dyDescent="0.2">
      <c r="B121" s="146" t="s">
        <v>42</v>
      </c>
      <c r="C121" s="295">
        <v>193</v>
      </c>
      <c r="D121" s="304" t="s">
        <v>359</v>
      </c>
      <c r="E121" s="152" t="s">
        <v>370</v>
      </c>
      <c r="F121" s="167"/>
      <c r="G121" s="169"/>
      <c r="H121" s="278" t="s">
        <v>169</v>
      </c>
      <c r="I121" s="279"/>
      <c r="J121" s="100">
        <v>44341</v>
      </c>
      <c r="K121" s="54" t="s">
        <v>402</v>
      </c>
      <c r="L121" s="101">
        <v>15.1</v>
      </c>
      <c r="M121" s="102">
        <v>2.8</v>
      </c>
      <c r="N121" s="102">
        <v>12.9</v>
      </c>
      <c r="O121" s="105">
        <v>2</v>
      </c>
      <c r="P121" s="104" t="s">
        <v>419</v>
      </c>
      <c r="Q121" s="104" t="s">
        <v>397</v>
      </c>
      <c r="R121" s="103">
        <v>0</v>
      </c>
      <c r="S121" s="103">
        <v>0.2</v>
      </c>
      <c r="T121" s="103">
        <v>0.1</v>
      </c>
      <c r="U121" s="103">
        <v>1.2</v>
      </c>
      <c r="V121" s="103">
        <v>46.5</v>
      </c>
      <c r="W121" s="103">
        <v>49.8</v>
      </c>
      <c r="X121" s="103">
        <v>0.9</v>
      </c>
      <c r="Y121" s="103">
        <v>1.3</v>
      </c>
      <c r="Z121" s="103">
        <v>75.8</v>
      </c>
      <c r="AA121" s="119">
        <v>2.6859999999999999</v>
      </c>
      <c r="AB121" s="120" t="s">
        <v>424</v>
      </c>
      <c r="AC121" s="109" t="s">
        <v>571</v>
      </c>
      <c r="AD121" s="121">
        <v>6.4</v>
      </c>
      <c r="AE121" s="111"/>
      <c r="AF121" s="112"/>
      <c r="AG121" s="109"/>
      <c r="AH121" s="121">
        <v>48</v>
      </c>
      <c r="AI121" s="111" t="s">
        <v>573</v>
      </c>
      <c r="AJ121" s="112">
        <v>4.9000000000000004</v>
      </c>
      <c r="AK121" s="122">
        <v>48</v>
      </c>
      <c r="AL121" s="113"/>
      <c r="AM121" s="18"/>
    </row>
    <row r="122" spans="2:39" ht="13.25" customHeight="1" x14ac:dyDescent="0.2">
      <c r="B122" s="147"/>
      <c r="C122" s="291"/>
      <c r="D122" s="305"/>
      <c r="E122" s="150"/>
      <c r="F122" s="158"/>
      <c r="G122" s="164"/>
      <c r="H122" s="274"/>
      <c r="I122" s="275"/>
      <c r="J122" s="3">
        <v>44368</v>
      </c>
      <c r="K122" s="4" t="s">
        <v>402</v>
      </c>
      <c r="L122" s="5">
        <v>15.9</v>
      </c>
      <c r="M122" s="6">
        <v>3.2</v>
      </c>
      <c r="N122" s="6">
        <v>19.399999999999999</v>
      </c>
      <c r="O122" s="9">
        <v>3</v>
      </c>
      <c r="P122" s="8" t="s">
        <v>422</v>
      </c>
      <c r="Q122" s="8" t="s">
        <v>414</v>
      </c>
      <c r="R122" s="7">
        <v>0</v>
      </c>
      <c r="S122" s="7">
        <v>2.5</v>
      </c>
      <c r="T122" s="7">
        <v>1.3</v>
      </c>
      <c r="U122" s="7">
        <v>1.5</v>
      </c>
      <c r="V122" s="7">
        <v>61.9</v>
      </c>
      <c r="W122" s="7">
        <v>31.5</v>
      </c>
      <c r="X122" s="7">
        <v>0.6</v>
      </c>
      <c r="Y122" s="7">
        <v>0.7</v>
      </c>
      <c r="Z122" s="7">
        <v>78</v>
      </c>
      <c r="AA122" s="46">
        <v>2.75</v>
      </c>
      <c r="AB122" s="41" t="s">
        <v>410</v>
      </c>
      <c r="AC122" s="13" t="s">
        <v>571</v>
      </c>
      <c r="AD122" s="14">
        <v>6.9</v>
      </c>
      <c r="AE122" s="15"/>
      <c r="AF122" s="16"/>
      <c r="AG122" s="13"/>
      <c r="AH122" s="14">
        <v>28</v>
      </c>
      <c r="AI122" s="15" t="s">
        <v>573</v>
      </c>
      <c r="AJ122" s="16">
        <v>3.7</v>
      </c>
      <c r="AK122" s="42">
        <v>28</v>
      </c>
      <c r="AL122" s="17"/>
      <c r="AM122" s="18"/>
    </row>
    <row r="123" spans="2:39" x14ac:dyDescent="0.2">
      <c r="B123" s="147"/>
      <c r="C123" s="291"/>
      <c r="D123" s="305"/>
      <c r="E123" s="150"/>
      <c r="F123" s="158"/>
      <c r="G123" s="164"/>
      <c r="H123" s="274"/>
      <c r="I123" s="275"/>
      <c r="J123" s="3">
        <v>44427</v>
      </c>
      <c r="K123" s="4" t="s">
        <v>402</v>
      </c>
      <c r="L123" s="5">
        <v>27.1</v>
      </c>
      <c r="M123" s="6">
        <v>3</v>
      </c>
      <c r="N123" s="6">
        <v>21.5</v>
      </c>
      <c r="O123" s="9">
        <v>5</v>
      </c>
      <c r="P123" s="8" t="s">
        <v>422</v>
      </c>
      <c r="Q123" s="8" t="s">
        <v>414</v>
      </c>
      <c r="R123" s="7">
        <v>0</v>
      </c>
      <c r="S123" s="7">
        <v>2.5</v>
      </c>
      <c r="T123" s="7">
        <v>1.6</v>
      </c>
      <c r="U123" s="7">
        <v>2.2999999999999998</v>
      </c>
      <c r="V123" s="7">
        <v>55.8</v>
      </c>
      <c r="W123" s="7">
        <v>32.799999999999997</v>
      </c>
      <c r="X123" s="7">
        <v>1.7</v>
      </c>
      <c r="Y123" s="7">
        <v>3.3</v>
      </c>
      <c r="Z123" s="7">
        <v>69.8</v>
      </c>
      <c r="AA123" s="46">
        <v>2.72</v>
      </c>
      <c r="AB123" s="41" t="s">
        <v>424</v>
      </c>
      <c r="AC123" s="13" t="s">
        <v>571</v>
      </c>
      <c r="AD123" s="14">
        <v>8.3000000000000007</v>
      </c>
      <c r="AE123" s="15"/>
      <c r="AF123" s="16"/>
      <c r="AG123" s="13"/>
      <c r="AH123" s="14">
        <v>25</v>
      </c>
      <c r="AI123" s="15" t="s">
        <v>573</v>
      </c>
      <c r="AJ123" s="16">
        <v>3.9</v>
      </c>
      <c r="AK123" s="42">
        <v>25</v>
      </c>
      <c r="AL123" s="17"/>
      <c r="AM123" s="18"/>
    </row>
    <row r="124" spans="2:39" x14ac:dyDescent="0.2">
      <c r="B124" s="147"/>
      <c r="C124" s="291"/>
      <c r="D124" s="305"/>
      <c r="E124" s="150"/>
      <c r="F124" s="158"/>
      <c r="G124" s="164"/>
      <c r="H124" s="274"/>
      <c r="I124" s="275"/>
      <c r="J124" s="3">
        <v>44487</v>
      </c>
      <c r="K124" s="4" t="s">
        <v>402</v>
      </c>
      <c r="L124" s="5">
        <v>10.3</v>
      </c>
      <c r="M124" s="6">
        <v>2.9</v>
      </c>
      <c r="N124" s="6">
        <v>17.399999999999999</v>
      </c>
      <c r="O124" s="9">
        <v>5</v>
      </c>
      <c r="P124" s="8" t="s">
        <v>422</v>
      </c>
      <c r="Q124" s="8" t="s">
        <v>397</v>
      </c>
      <c r="R124" s="7">
        <v>0</v>
      </c>
      <c r="S124" s="7">
        <v>0.1</v>
      </c>
      <c r="T124" s="7">
        <v>0.9</v>
      </c>
      <c r="U124" s="7">
        <v>3.2</v>
      </c>
      <c r="V124" s="7">
        <v>67.900000000000006</v>
      </c>
      <c r="W124" s="7">
        <v>25.8</v>
      </c>
      <c r="X124" s="7">
        <v>0.9</v>
      </c>
      <c r="Y124" s="7">
        <v>1.2</v>
      </c>
      <c r="Z124" s="7">
        <v>71.3</v>
      </c>
      <c r="AA124" s="46">
        <v>2.7069999999999999</v>
      </c>
      <c r="AB124" s="41" t="s">
        <v>410</v>
      </c>
      <c r="AC124" s="13" t="s">
        <v>571</v>
      </c>
      <c r="AD124" s="14">
        <v>8.9</v>
      </c>
      <c r="AE124" s="15"/>
      <c r="AF124" s="16"/>
      <c r="AG124" s="13"/>
      <c r="AH124" s="14">
        <v>21</v>
      </c>
      <c r="AI124" s="15" t="s">
        <v>573</v>
      </c>
      <c r="AJ124" s="16">
        <v>3.7</v>
      </c>
      <c r="AK124" s="42">
        <v>21</v>
      </c>
      <c r="AL124" s="17"/>
      <c r="AM124" s="18"/>
    </row>
    <row r="125" spans="2:39" x14ac:dyDescent="0.2">
      <c r="B125" s="147"/>
      <c r="C125" s="291"/>
      <c r="D125" s="305"/>
      <c r="E125" s="150"/>
      <c r="F125" s="158"/>
      <c r="G125" s="164"/>
      <c r="H125" s="274"/>
      <c r="I125" s="275"/>
      <c r="J125" s="3">
        <v>44516</v>
      </c>
      <c r="K125" s="4" t="s">
        <v>398</v>
      </c>
      <c r="L125" s="5">
        <v>11.1</v>
      </c>
      <c r="M125" s="6">
        <v>2.8</v>
      </c>
      <c r="N125" s="6">
        <v>11</v>
      </c>
      <c r="O125" s="9">
        <v>5</v>
      </c>
      <c r="P125" s="8" t="s">
        <v>422</v>
      </c>
      <c r="Q125" s="8" t="s">
        <v>397</v>
      </c>
      <c r="R125" s="7">
        <v>0</v>
      </c>
      <c r="S125" s="7">
        <v>0.4</v>
      </c>
      <c r="T125" s="7">
        <v>0.5</v>
      </c>
      <c r="U125" s="7">
        <v>1.6</v>
      </c>
      <c r="V125" s="7">
        <v>36.700000000000003</v>
      </c>
      <c r="W125" s="7">
        <v>39.9</v>
      </c>
      <c r="X125" s="7">
        <v>9.9</v>
      </c>
      <c r="Y125" s="7">
        <v>11</v>
      </c>
      <c r="Z125" s="7">
        <v>59.1</v>
      </c>
      <c r="AA125" s="46">
        <v>2.6989999999999998</v>
      </c>
      <c r="AB125" s="41" t="s">
        <v>410</v>
      </c>
      <c r="AC125" s="13" t="s">
        <v>571</v>
      </c>
      <c r="AD125" s="14">
        <v>7</v>
      </c>
      <c r="AE125" s="15"/>
      <c r="AF125" s="16"/>
      <c r="AG125" s="13"/>
      <c r="AH125" s="14">
        <v>47</v>
      </c>
      <c r="AI125" s="15" t="s">
        <v>573</v>
      </c>
      <c r="AJ125" s="16">
        <v>4.5</v>
      </c>
      <c r="AK125" s="42">
        <v>47</v>
      </c>
      <c r="AL125" s="17"/>
      <c r="AM125" s="18"/>
    </row>
    <row r="126" spans="2:39" x14ac:dyDescent="0.2">
      <c r="B126" s="147"/>
      <c r="C126" s="291"/>
      <c r="D126" s="305"/>
      <c r="E126" s="150"/>
      <c r="F126" s="158"/>
      <c r="G126" s="164"/>
      <c r="H126" s="274"/>
      <c r="I126" s="275"/>
      <c r="J126" s="3">
        <v>44539</v>
      </c>
      <c r="K126" s="4" t="s">
        <v>398</v>
      </c>
      <c r="L126" s="5">
        <v>5.5</v>
      </c>
      <c r="M126" s="6">
        <v>3.3</v>
      </c>
      <c r="N126" s="6">
        <v>8.1</v>
      </c>
      <c r="O126" s="9">
        <v>5</v>
      </c>
      <c r="P126" s="8" t="s">
        <v>422</v>
      </c>
      <c r="Q126" s="8" t="s">
        <v>397</v>
      </c>
      <c r="R126" s="7">
        <v>0</v>
      </c>
      <c r="S126" s="7">
        <v>0.1</v>
      </c>
      <c r="T126" s="7">
        <v>0.6</v>
      </c>
      <c r="U126" s="7">
        <v>2.5</v>
      </c>
      <c r="V126" s="7">
        <v>59.6</v>
      </c>
      <c r="W126" s="7">
        <v>31.9</v>
      </c>
      <c r="X126" s="7">
        <v>3.7</v>
      </c>
      <c r="Y126" s="7">
        <v>1.6</v>
      </c>
      <c r="Z126" s="7">
        <v>69.5</v>
      </c>
      <c r="AA126" s="46">
        <v>2.714</v>
      </c>
      <c r="AB126" s="41" t="s">
        <v>410</v>
      </c>
      <c r="AC126" s="13" t="s">
        <v>571</v>
      </c>
      <c r="AD126" s="14">
        <v>5.8</v>
      </c>
      <c r="AE126" s="15"/>
      <c r="AF126" s="16"/>
      <c r="AG126" s="13"/>
      <c r="AH126" s="14">
        <v>18</v>
      </c>
      <c r="AI126" s="15" t="s">
        <v>573</v>
      </c>
      <c r="AJ126" s="16">
        <v>3.3</v>
      </c>
      <c r="AK126" s="42">
        <v>18</v>
      </c>
      <c r="AL126" s="17"/>
      <c r="AM126" s="18"/>
    </row>
    <row r="127" spans="2:39" x14ac:dyDescent="0.2">
      <c r="B127" s="147"/>
      <c r="C127" s="291">
        <v>194</v>
      </c>
      <c r="D127" s="305"/>
      <c r="E127" s="150" t="s">
        <v>371</v>
      </c>
      <c r="F127" s="158"/>
      <c r="G127" s="164"/>
      <c r="H127" s="274" t="s">
        <v>169</v>
      </c>
      <c r="I127" s="275"/>
      <c r="J127" s="3">
        <v>44341</v>
      </c>
      <c r="K127" s="4" t="s">
        <v>402</v>
      </c>
      <c r="L127" s="5">
        <v>13.7</v>
      </c>
      <c r="M127" s="6">
        <v>6.1</v>
      </c>
      <c r="N127" s="6">
        <v>12.2</v>
      </c>
      <c r="O127" s="9">
        <v>2</v>
      </c>
      <c r="P127" s="8" t="s">
        <v>411</v>
      </c>
      <c r="Q127" s="8" t="s">
        <v>397</v>
      </c>
      <c r="R127" s="7">
        <v>0</v>
      </c>
      <c r="S127" s="7">
        <v>0.1</v>
      </c>
      <c r="T127" s="7">
        <v>0.7</v>
      </c>
      <c r="U127" s="7">
        <v>1</v>
      </c>
      <c r="V127" s="7">
        <v>14.9</v>
      </c>
      <c r="W127" s="7">
        <v>48.5</v>
      </c>
      <c r="X127" s="7">
        <v>21.1</v>
      </c>
      <c r="Y127" s="7">
        <v>13.7</v>
      </c>
      <c r="Z127" s="7">
        <v>50.8</v>
      </c>
      <c r="AA127" s="46">
        <v>2.58</v>
      </c>
      <c r="AB127" s="41" t="s">
        <v>424</v>
      </c>
      <c r="AC127" s="13" t="s">
        <v>571</v>
      </c>
      <c r="AD127" s="14">
        <v>9.4</v>
      </c>
      <c r="AE127" s="15"/>
      <c r="AF127" s="16"/>
      <c r="AG127" s="13"/>
      <c r="AH127" s="14">
        <v>270</v>
      </c>
      <c r="AI127" s="15" t="s">
        <v>573</v>
      </c>
      <c r="AJ127" s="16">
        <v>11</v>
      </c>
      <c r="AK127" s="42">
        <v>270</v>
      </c>
      <c r="AL127" s="17"/>
      <c r="AM127" s="18"/>
    </row>
    <row r="128" spans="2:39" x14ac:dyDescent="0.2">
      <c r="B128" s="147"/>
      <c r="C128" s="291"/>
      <c r="D128" s="305"/>
      <c r="E128" s="150"/>
      <c r="F128" s="158"/>
      <c r="G128" s="164"/>
      <c r="H128" s="274"/>
      <c r="I128" s="275"/>
      <c r="J128" s="3">
        <v>44368</v>
      </c>
      <c r="K128" s="4" t="s">
        <v>402</v>
      </c>
      <c r="L128" s="5">
        <v>14.7</v>
      </c>
      <c r="M128" s="6">
        <v>6</v>
      </c>
      <c r="N128" s="6">
        <v>19.100000000000001</v>
      </c>
      <c r="O128" s="9">
        <v>3</v>
      </c>
      <c r="P128" s="8" t="s">
        <v>426</v>
      </c>
      <c r="Q128" s="8" t="s">
        <v>414</v>
      </c>
      <c r="R128" s="7">
        <v>0</v>
      </c>
      <c r="S128" s="7">
        <v>0.6</v>
      </c>
      <c r="T128" s="7">
        <v>2.5</v>
      </c>
      <c r="U128" s="7">
        <v>9.3000000000000007</v>
      </c>
      <c r="V128" s="7">
        <v>59.2</v>
      </c>
      <c r="W128" s="7">
        <v>21.7</v>
      </c>
      <c r="X128" s="7">
        <v>2.5</v>
      </c>
      <c r="Y128" s="7">
        <v>4.2</v>
      </c>
      <c r="Z128" s="7">
        <v>66.8</v>
      </c>
      <c r="AA128" s="46">
        <v>2.6480000000000001</v>
      </c>
      <c r="AB128" s="41" t="s">
        <v>410</v>
      </c>
      <c r="AC128" s="13"/>
      <c r="AD128" s="14">
        <v>8.3000000000000007</v>
      </c>
      <c r="AE128" s="15" t="s">
        <v>573</v>
      </c>
      <c r="AF128" s="16">
        <v>2.2999999999999998</v>
      </c>
      <c r="AG128" s="13"/>
      <c r="AH128" s="14">
        <v>180</v>
      </c>
      <c r="AI128" s="15" t="s">
        <v>573</v>
      </c>
      <c r="AJ128" s="16">
        <v>11</v>
      </c>
      <c r="AK128" s="42">
        <v>188.3</v>
      </c>
      <c r="AL128" s="17"/>
      <c r="AM128" s="18"/>
    </row>
    <row r="129" spans="2:39" x14ac:dyDescent="0.2">
      <c r="B129" s="147"/>
      <c r="C129" s="291"/>
      <c r="D129" s="305"/>
      <c r="E129" s="150"/>
      <c r="F129" s="158"/>
      <c r="G129" s="164"/>
      <c r="H129" s="274"/>
      <c r="I129" s="275"/>
      <c r="J129" s="3">
        <v>44427</v>
      </c>
      <c r="K129" s="4" t="s">
        <v>398</v>
      </c>
      <c r="L129" s="5">
        <v>28.2</v>
      </c>
      <c r="M129" s="6">
        <v>6.2</v>
      </c>
      <c r="N129" s="6">
        <v>21.3</v>
      </c>
      <c r="O129" s="9">
        <v>5</v>
      </c>
      <c r="P129" s="8" t="s">
        <v>426</v>
      </c>
      <c r="Q129" s="8" t="s">
        <v>414</v>
      </c>
      <c r="R129" s="7">
        <v>0</v>
      </c>
      <c r="S129" s="7">
        <v>0.3</v>
      </c>
      <c r="T129" s="7">
        <v>2.1</v>
      </c>
      <c r="U129" s="7">
        <v>7.8</v>
      </c>
      <c r="V129" s="7">
        <v>46.1</v>
      </c>
      <c r="W129" s="7">
        <v>31.8</v>
      </c>
      <c r="X129" s="7">
        <v>5.2</v>
      </c>
      <c r="Y129" s="7">
        <v>6.7</v>
      </c>
      <c r="Z129" s="7">
        <v>61.5</v>
      </c>
      <c r="AA129" s="46">
        <v>2.6440000000000001</v>
      </c>
      <c r="AB129" s="41" t="s">
        <v>424</v>
      </c>
      <c r="AC129" s="13"/>
      <c r="AD129" s="14">
        <v>11</v>
      </c>
      <c r="AE129" s="15" t="s">
        <v>573</v>
      </c>
      <c r="AF129" s="16">
        <v>2.2000000000000002</v>
      </c>
      <c r="AG129" s="13"/>
      <c r="AH129" s="14">
        <v>190</v>
      </c>
      <c r="AI129" s="15" t="s">
        <v>573</v>
      </c>
      <c r="AJ129" s="16">
        <v>8.6999999999999993</v>
      </c>
      <c r="AK129" s="42">
        <v>201</v>
      </c>
      <c r="AL129" s="17"/>
      <c r="AM129" s="18"/>
    </row>
    <row r="130" spans="2:39" x14ac:dyDescent="0.2">
      <c r="B130" s="147"/>
      <c r="C130" s="291"/>
      <c r="D130" s="305"/>
      <c r="E130" s="150"/>
      <c r="F130" s="158"/>
      <c r="G130" s="164"/>
      <c r="H130" s="274"/>
      <c r="I130" s="275"/>
      <c r="J130" s="3">
        <v>44487</v>
      </c>
      <c r="K130" s="4" t="s">
        <v>402</v>
      </c>
      <c r="L130" s="5">
        <v>12</v>
      </c>
      <c r="M130" s="6">
        <v>5.2</v>
      </c>
      <c r="N130" s="6">
        <v>17.399999999999999</v>
      </c>
      <c r="O130" s="9">
        <v>5</v>
      </c>
      <c r="P130" s="8" t="s">
        <v>426</v>
      </c>
      <c r="Q130" s="8" t="s">
        <v>397</v>
      </c>
      <c r="R130" s="7">
        <v>0</v>
      </c>
      <c r="S130" s="7">
        <v>0</v>
      </c>
      <c r="T130" s="7">
        <v>0.3</v>
      </c>
      <c r="U130" s="7">
        <v>0.3</v>
      </c>
      <c r="V130" s="7">
        <v>6.1</v>
      </c>
      <c r="W130" s="7">
        <v>55.3</v>
      </c>
      <c r="X130" s="7">
        <v>20.3</v>
      </c>
      <c r="Y130" s="7">
        <v>17.7</v>
      </c>
      <c r="Z130" s="7">
        <v>34.599999999999994</v>
      </c>
      <c r="AA130" s="46">
        <v>2.5590000000000002</v>
      </c>
      <c r="AB130" s="41" t="s">
        <v>424</v>
      </c>
      <c r="AC130" s="13"/>
      <c r="AD130" s="14">
        <v>14</v>
      </c>
      <c r="AE130" s="15" t="s">
        <v>573</v>
      </c>
      <c r="AF130" s="16">
        <v>3.3</v>
      </c>
      <c r="AG130" s="13"/>
      <c r="AH130" s="14">
        <v>410</v>
      </c>
      <c r="AI130" s="15" t="s">
        <v>573</v>
      </c>
      <c r="AJ130" s="16">
        <v>18</v>
      </c>
      <c r="AK130" s="42">
        <v>424</v>
      </c>
      <c r="AL130" s="17"/>
      <c r="AM130" s="18"/>
    </row>
    <row r="131" spans="2:39" x14ac:dyDescent="0.2">
      <c r="B131" s="147"/>
      <c r="C131" s="291"/>
      <c r="D131" s="305"/>
      <c r="E131" s="150"/>
      <c r="F131" s="158"/>
      <c r="G131" s="164"/>
      <c r="H131" s="274"/>
      <c r="I131" s="275"/>
      <c r="J131" s="3">
        <v>44516</v>
      </c>
      <c r="K131" s="4" t="s">
        <v>398</v>
      </c>
      <c r="L131" s="5">
        <v>11.3</v>
      </c>
      <c r="M131" s="6">
        <v>6.3</v>
      </c>
      <c r="N131" s="6">
        <v>11</v>
      </c>
      <c r="O131" s="9">
        <v>5</v>
      </c>
      <c r="P131" s="8" t="s">
        <v>426</v>
      </c>
      <c r="Q131" s="8" t="s">
        <v>414</v>
      </c>
      <c r="R131" s="7">
        <v>0</v>
      </c>
      <c r="S131" s="7">
        <v>0</v>
      </c>
      <c r="T131" s="7">
        <v>0</v>
      </c>
      <c r="U131" s="7">
        <v>0.4</v>
      </c>
      <c r="V131" s="7">
        <v>5.3</v>
      </c>
      <c r="W131" s="7">
        <v>51.7</v>
      </c>
      <c r="X131" s="7">
        <v>25</v>
      </c>
      <c r="Y131" s="7">
        <v>17.600000000000001</v>
      </c>
      <c r="Z131" s="7">
        <v>41.9</v>
      </c>
      <c r="AA131" s="46">
        <v>2.5680000000000001</v>
      </c>
      <c r="AB131" s="41" t="s">
        <v>424</v>
      </c>
      <c r="AC131" s="13" t="s">
        <v>571</v>
      </c>
      <c r="AD131" s="14">
        <v>9.1999999999999993</v>
      </c>
      <c r="AE131" s="15"/>
      <c r="AF131" s="16"/>
      <c r="AG131" s="13"/>
      <c r="AH131" s="14">
        <v>270</v>
      </c>
      <c r="AI131" s="15" t="s">
        <v>573</v>
      </c>
      <c r="AJ131" s="16">
        <v>9.4</v>
      </c>
      <c r="AK131" s="42">
        <v>270</v>
      </c>
      <c r="AL131" s="17"/>
      <c r="AM131" s="18"/>
    </row>
    <row r="132" spans="2:39" x14ac:dyDescent="0.2">
      <c r="B132" s="147"/>
      <c r="C132" s="291"/>
      <c r="D132" s="305"/>
      <c r="E132" s="150"/>
      <c r="F132" s="158"/>
      <c r="G132" s="164"/>
      <c r="H132" s="274"/>
      <c r="I132" s="275"/>
      <c r="J132" s="3">
        <v>44539</v>
      </c>
      <c r="K132" s="4" t="s">
        <v>398</v>
      </c>
      <c r="L132" s="5">
        <v>8.1999999999999993</v>
      </c>
      <c r="M132" s="6">
        <v>6.2</v>
      </c>
      <c r="N132" s="6">
        <v>8.8000000000000007</v>
      </c>
      <c r="O132" s="9">
        <v>5</v>
      </c>
      <c r="P132" s="8" t="s">
        <v>426</v>
      </c>
      <c r="Q132" s="8" t="s">
        <v>414</v>
      </c>
      <c r="R132" s="7">
        <v>0</v>
      </c>
      <c r="S132" s="7">
        <v>0.7</v>
      </c>
      <c r="T132" s="7">
        <v>3.1</v>
      </c>
      <c r="U132" s="7">
        <v>10.5</v>
      </c>
      <c r="V132" s="7">
        <v>52.8</v>
      </c>
      <c r="W132" s="7">
        <v>24.7</v>
      </c>
      <c r="X132" s="7">
        <v>4</v>
      </c>
      <c r="Y132" s="7">
        <v>4.2</v>
      </c>
      <c r="Z132" s="7">
        <v>59.6</v>
      </c>
      <c r="AA132" s="46">
        <v>2.6389999999999998</v>
      </c>
      <c r="AB132" s="41" t="s">
        <v>424</v>
      </c>
      <c r="AC132" s="13" t="s">
        <v>571</v>
      </c>
      <c r="AD132" s="14">
        <v>9.3000000000000007</v>
      </c>
      <c r="AE132" s="15"/>
      <c r="AF132" s="16"/>
      <c r="AG132" s="13"/>
      <c r="AH132" s="14">
        <v>250</v>
      </c>
      <c r="AI132" s="15" t="s">
        <v>573</v>
      </c>
      <c r="AJ132" s="16">
        <v>10</v>
      </c>
      <c r="AK132" s="42">
        <v>250</v>
      </c>
      <c r="AL132" s="17"/>
      <c r="AM132" s="18"/>
    </row>
    <row r="133" spans="2:39" x14ac:dyDescent="0.2">
      <c r="B133" s="147"/>
      <c r="C133" s="291">
        <v>195</v>
      </c>
      <c r="D133" s="305"/>
      <c r="E133" s="150" t="s">
        <v>372</v>
      </c>
      <c r="F133" s="158"/>
      <c r="G133" s="164"/>
      <c r="H133" s="274" t="s">
        <v>361</v>
      </c>
      <c r="I133" s="275"/>
      <c r="J133" s="3">
        <v>44354</v>
      </c>
      <c r="K133" s="4" t="s">
        <v>402</v>
      </c>
      <c r="L133" s="5">
        <v>21.2</v>
      </c>
      <c r="M133" s="6">
        <v>18</v>
      </c>
      <c r="N133" s="6">
        <v>12.5</v>
      </c>
      <c r="O133" s="9">
        <v>2</v>
      </c>
      <c r="P133" s="8" t="s">
        <v>411</v>
      </c>
      <c r="Q133" s="8" t="s">
        <v>414</v>
      </c>
      <c r="R133" s="7">
        <v>0</v>
      </c>
      <c r="S133" s="7">
        <v>0.9</v>
      </c>
      <c r="T133" s="7">
        <v>0.5</v>
      </c>
      <c r="U133" s="7">
        <v>1</v>
      </c>
      <c r="V133" s="7">
        <v>19.399999999999999</v>
      </c>
      <c r="W133" s="7">
        <v>52.2</v>
      </c>
      <c r="X133" s="7">
        <v>12.8</v>
      </c>
      <c r="Y133" s="7">
        <v>13.2</v>
      </c>
      <c r="Z133" s="7">
        <v>49.1</v>
      </c>
      <c r="AA133" s="46">
        <v>2.6230000000000002</v>
      </c>
      <c r="AB133" s="41" t="s">
        <v>444</v>
      </c>
      <c r="AC133" s="13" t="s">
        <v>571</v>
      </c>
      <c r="AD133" s="14">
        <v>6.9</v>
      </c>
      <c r="AE133" s="15"/>
      <c r="AF133" s="16"/>
      <c r="AG133" s="13"/>
      <c r="AH133" s="14">
        <v>120</v>
      </c>
      <c r="AI133" s="15" t="s">
        <v>573</v>
      </c>
      <c r="AJ133" s="16">
        <v>7.1</v>
      </c>
      <c r="AK133" s="42">
        <v>120</v>
      </c>
      <c r="AL133" s="17"/>
      <c r="AM133" s="18"/>
    </row>
    <row r="134" spans="2:39" x14ac:dyDescent="0.2">
      <c r="B134" s="147"/>
      <c r="C134" s="291"/>
      <c r="D134" s="305"/>
      <c r="E134" s="150"/>
      <c r="F134" s="158"/>
      <c r="G134" s="164"/>
      <c r="H134" s="274"/>
      <c r="I134" s="275"/>
      <c r="J134" s="3">
        <v>44368</v>
      </c>
      <c r="K134" s="4" t="s">
        <v>402</v>
      </c>
      <c r="L134" s="5">
        <v>20</v>
      </c>
      <c r="M134" s="6">
        <v>18.5</v>
      </c>
      <c r="N134" s="6">
        <v>11.7</v>
      </c>
      <c r="O134" s="9">
        <v>5</v>
      </c>
      <c r="P134" s="8" t="s">
        <v>411</v>
      </c>
      <c r="Q134" s="8" t="s">
        <v>414</v>
      </c>
      <c r="R134" s="7">
        <v>0</v>
      </c>
      <c r="S134" s="7">
        <v>0</v>
      </c>
      <c r="T134" s="7">
        <v>0.1</v>
      </c>
      <c r="U134" s="7">
        <v>0.2</v>
      </c>
      <c r="V134" s="7">
        <v>22</v>
      </c>
      <c r="W134" s="7">
        <v>49.8</v>
      </c>
      <c r="X134" s="7">
        <v>15.2</v>
      </c>
      <c r="Y134" s="7">
        <v>12.7</v>
      </c>
      <c r="Z134" s="7">
        <v>45.1</v>
      </c>
      <c r="AA134" s="46">
        <v>2.6219999999999999</v>
      </c>
      <c r="AB134" s="41" t="s">
        <v>415</v>
      </c>
      <c r="AC134" s="13"/>
      <c r="AD134" s="14">
        <v>7.3</v>
      </c>
      <c r="AE134" s="15" t="s">
        <v>573</v>
      </c>
      <c r="AF134" s="16">
        <v>2.4</v>
      </c>
      <c r="AG134" s="13"/>
      <c r="AH134" s="14">
        <v>160</v>
      </c>
      <c r="AI134" s="15" t="s">
        <v>573</v>
      </c>
      <c r="AJ134" s="16">
        <v>8.4</v>
      </c>
      <c r="AK134" s="42">
        <v>167.3</v>
      </c>
      <c r="AL134" s="17"/>
      <c r="AM134" s="18"/>
    </row>
    <row r="135" spans="2:39" x14ac:dyDescent="0.2">
      <c r="B135" s="147"/>
      <c r="C135" s="291"/>
      <c r="D135" s="305"/>
      <c r="E135" s="150"/>
      <c r="F135" s="158"/>
      <c r="G135" s="164"/>
      <c r="H135" s="274"/>
      <c r="I135" s="275"/>
      <c r="J135" s="3">
        <v>44427</v>
      </c>
      <c r="K135" s="4" t="s">
        <v>402</v>
      </c>
      <c r="L135" s="5">
        <v>30</v>
      </c>
      <c r="M135" s="6">
        <v>16.7</v>
      </c>
      <c r="N135" s="6">
        <v>18.100000000000001</v>
      </c>
      <c r="O135" s="9">
        <v>5</v>
      </c>
      <c r="P135" s="8" t="s">
        <v>426</v>
      </c>
      <c r="Q135" s="8" t="s">
        <v>414</v>
      </c>
      <c r="R135" s="7">
        <v>0</v>
      </c>
      <c r="S135" s="7">
        <v>0.1</v>
      </c>
      <c r="T135" s="7">
        <v>0.3</v>
      </c>
      <c r="U135" s="7">
        <v>0.6</v>
      </c>
      <c r="V135" s="7">
        <v>24.2</v>
      </c>
      <c r="W135" s="7">
        <v>44.1</v>
      </c>
      <c r="X135" s="7">
        <v>14.8</v>
      </c>
      <c r="Y135" s="7">
        <v>15.9</v>
      </c>
      <c r="Z135" s="7">
        <v>39.9</v>
      </c>
      <c r="AA135" s="46">
        <v>2.6139999999999999</v>
      </c>
      <c r="AB135" s="41" t="s">
        <v>415</v>
      </c>
      <c r="AC135" s="13"/>
      <c r="AD135" s="14">
        <v>11</v>
      </c>
      <c r="AE135" s="15" t="s">
        <v>573</v>
      </c>
      <c r="AF135" s="16">
        <v>2</v>
      </c>
      <c r="AG135" s="13"/>
      <c r="AH135" s="14">
        <v>230</v>
      </c>
      <c r="AI135" s="15" t="s">
        <v>573</v>
      </c>
      <c r="AJ135" s="16">
        <v>9</v>
      </c>
      <c r="AK135" s="42">
        <v>241</v>
      </c>
      <c r="AL135" s="17"/>
      <c r="AM135" s="18"/>
    </row>
    <row r="136" spans="2:39" x14ac:dyDescent="0.2">
      <c r="B136" s="147"/>
      <c r="C136" s="291"/>
      <c r="D136" s="305"/>
      <c r="E136" s="150"/>
      <c r="F136" s="158"/>
      <c r="G136" s="164"/>
      <c r="H136" s="274"/>
      <c r="I136" s="275"/>
      <c r="J136" s="3">
        <v>44487</v>
      </c>
      <c r="K136" s="4" t="s">
        <v>402</v>
      </c>
      <c r="L136" s="5">
        <v>10.7</v>
      </c>
      <c r="M136" s="6">
        <v>17</v>
      </c>
      <c r="N136" s="6">
        <v>14.9</v>
      </c>
      <c r="O136" s="9">
        <v>5</v>
      </c>
      <c r="P136" s="8" t="s">
        <v>426</v>
      </c>
      <c r="Q136" s="8" t="s">
        <v>414</v>
      </c>
      <c r="R136" s="7">
        <v>0</v>
      </c>
      <c r="S136" s="7">
        <v>0.1</v>
      </c>
      <c r="T136" s="7">
        <v>0.2</v>
      </c>
      <c r="U136" s="7">
        <v>0.8</v>
      </c>
      <c r="V136" s="7">
        <v>21.4</v>
      </c>
      <c r="W136" s="7">
        <v>41.4</v>
      </c>
      <c r="X136" s="7">
        <v>18.3</v>
      </c>
      <c r="Y136" s="7">
        <v>17.8</v>
      </c>
      <c r="Z136" s="7">
        <v>32.099999999999994</v>
      </c>
      <c r="AA136" s="46">
        <v>2.5670000000000002</v>
      </c>
      <c r="AB136" s="41" t="s">
        <v>415</v>
      </c>
      <c r="AC136" s="13"/>
      <c r="AD136" s="14">
        <v>15</v>
      </c>
      <c r="AE136" s="15" t="s">
        <v>573</v>
      </c>
      <c r="AF136" s="16">
        <v>3.6</v>
      </c>
      <c r="AG136" s="13"/>
      <c r="AH136" s="14">
        <v>430</v>
      </c>
      <c r="AI136" s="15" t="s">
        <v>573</v>
      </c>
      <c r="AJ136" s="16">
        <v>16</v>
      </c>
      <c r="AK136" s="42">
        <v>445</v>
      </c>
      <c r="AL136" s="17"/>
      <c r="AM136" s="18"/>
    </row>
    <row r="137" spans="2:39" x14ac:dyDescent="0.2">
      <c r="B137" s="147"/>
      <c r="C137" s="291"/>
      <c r="D137" s="305"/>
      <c r="E137" s="150"/>
      <c r="F137" s="158"/>
      <c r="G137" s="164"/>
      <c r="H137" s="274"/>
      <c r="I137" s="275"/>
      <c r="J137" s="3">
        <v>44516</v>
      </c>
      <c r="K137" s="4" t="s">
        <v>398</v>
      </c>
      <c r="L137" s="5">
        <v>9.1</v>
      </c>
      <c r="M137" s="6">
        <v>19.8</v>
      </c>
      <c r="N137" s="6">
        <v>11</v>
      </c>
      <c r="O137" s="9">
        <v>5</v>
      </c>
      <c r="P137" s="8" t="s">
        <v>426</v>
      </c>
      <c r="Q137" s="8" t="s">
        <v>414</v>
      </c>
      <c r="R137" s="7">
        <v>0</v>
      </c>
      <c r="S137" s="7">
        <v>0</v>
      </c>
      <c r="T137" s="7">
        <v>0</v>
      </c>
      <c r="U137" s="7">
        <v>0.2</v>
      </c>
      <c r="V137" s="7">
        <v>20.2</v>
      </c>
      <c r="W137" s="7">
        <v>34.200000000000003</v>
      </c>
      <c r="X137" s="7">
        <v>21.8</v>
      </c>
      <c r="Y137" s="7">
        <v>23.6</v>
      </c>
      <c r="Z137" s="7">
        <v>35.5</v>
      </c>
      <c r="AA137" s="46">
        <v>2.5569999999999999</v>
      </c>
      <c r="AB137" s="41" t="s">
        <v>415</v>
      </c>
      <c r="AC137" s="13" t="s">
        <v>571</v>
      </c>
      <c r="AD137" s="14">
        <v>8.9</v>
      </c>
      <c r="AE137" s="15"/>
      <c r="AF137" s="16"/>
      <c r="AG137" s="13"/>
      <c r="AH137" s="14">
        <v>240</v>
      </c>
      <c r="AI137" s="15" t="s">
        <v>573</v>
      </c>
      <c r="AJ137" s="16">
        <v>10</v>
      </c>
      <c r="AK137" s="42">
        <v>240</v>
      </c>
      <c r="AL137" s="17"/>
      <c r="AM137" s="18"/>
    </row>
    <row r="138" spans="2:39" x14ac:dyDescent="0.2">
      <c r="B138" s="147"/>
      <c r="C138" s="291"/>
      <c r="D138" s="305"/>
      <c r="E138" s="150"/>
      <c r="F138" s="158"/>
      <c r="G138" s="164"/>
      <c r="H138" s="274"/>
      <c r="I138" s="275"/>
      <c r="J138" s="3">
        <v>44539</v>
      </c>
      <c r="K138" s="4" t="s">
        <v>402</v>
      </c>
      <c r="L138" s="5">
        <v>5.0999999999999996</v>
      </c>
      <c r="M138" s="6">
        <v>19.600000000000001</v>
      </c>
      <c r="N138" s="6">
        <v>8.5</v>
      </c>
      <c r="O138" s="9">
        <v>5</v>
      </c>
      <c r="P138" s="8" t="s">
        <v>426</v>
      </c>
      <c r="Q138" s="8" t="s">
        <v>414</v>
      </c>
      <c r="R138" s="7">
        <v>0</v>
      </c>
      <c r="S138" s="7">
        <v>0.1</v>
      </c>
      <c r="T138" s="7">
        <v>0.1</v>
      </c>
      <c r="U138" s="7">
        <v>0.2</v>
      </c>
      <c r="V138" s="7">
        <v>21.1</v>
      </c>
      <c r="W138" s="7">
        <v>39.9</v>
      </c>
      <c r="X138" s="7">
        <v>18.399999999999999</v>
      </c>
      <c r="Y138" s="7">
        <v>20.2</v>
      </c>
      <c r="Z138" s="7">
        <v>36.9</v>
      </c>
      <c r="AA138" s="46">
        <v>2.5720000000000001</v>
      </c>
      <c r="AB138" s="41" t="s">
        <v>415</v>
      </c>
      <c r="AC138" s="13" t="s">
        <v>571</v>
      </c>
      <c r="AD138" s="14">
        <v>9.8000000000000007</v>
      </c>
      <c r="AE138" s="15"/>
      <c r="AF138" s="16"/>
      <c r="AG138" s="13"/>
      <c r="AH138" s="14">
        <v>260</v>
      </c>
      <c r="AI138" s="15" t="s">
        <v>573</v>
      </c>
      <c r="AJ138" s="16">
        <v>12</v>
      </c>
      <c r="AK138" s="42">
        <v>260</v>
      </c>
      <c r="AL138" s="17"/>
      <c r="AM138" s="18"/>
    </row>
    <row r="139" spans="2:39" x14ac:dyDescent="0.2">
      <c r="B139" s="147"/>
      <c r="C139" s="291">
        <v>196</v>
      </c>
      <c r="D139" s="305"/>
      <c r="E139" s="150" t="s">
        <v>373</v>
      </c>
      <c r="F139" s="158"/>
      <c r="G139" s="164"/>
      <c r="H139" s="240" t="s">
        <v>374</v>
      </c>
      <c r="I139" s="275"/>
      <c r="J139" s="3">
        <v>44354</v>
      </c>
      <c r="K139" s="4" t="s">
        <v>398</v>
      </c>
      <c r="L139" s="5">
        <v>20.9</v>
      </c>
      <c r="M139" s="6">
        <v>5.4</v>
      </c>
      <c r="N139" s="6">
        <v>13.5</v>
      </c>
      <c r="O139" s="9">
        <v>3</v>
      </c>
      <c r="P139" s="8" t="s">
        <v>428</v>
      </c>
      <c r="Q139" s="8" t="s">
        <v>451</v>
      </c>
      <c r="R139" s="7">
        <v>0</v>
      </c>
      <c r="S139" s="7">
        <v>0.8</v>
      </c>
      <c r="T139" s="7">
        <v>1.1000000000000001</v>
      </c>
      <c r="U139" s="7">
        <v>1.5</v>
      </c>
      <c r="V139" s="7">
        <v>5.7</v>
      </c>
      <c r="W139" s="7">
        <v>26.5</v>
      </c>
      <c r="X139" s="7">
        <v>43.4</v>
      </c>
      <c r="Y139" s="7">
        <v>21</v>
      </c>
      <c r="Z139" s="7">
        <v>41.6</v>
      </c>
      <c r="AA139" s="46">
        <v>2.5939999999999999</v>
      </c>
      <c r="AB139" s="41" t="s">
        <v>444</v>
      </c>
      <c r="AC139" s="13" t="s">
        <v>571</v>
      </c>
      <c r="AD139" s="14">
        <v>9.1</v>
      </c>
      <c r="AE139" s="15"/>
      <c r="AF139" s="16"/>
      <c r="AG139" s="13"/>
      <c r="AH139" s="14">
        <v>96</v>
      </c>
      <c r="AI139" s="15" t="s">
        <v>573</v>
      </c>
      <c r="AJ139" s="16">
        <v>6.5</v>
      </c>
      <c r="AK139" s="42">
        <v>96</v>
      </c>
      <c r="AL139" s="17"/>
      <c r="AM139" s="18"/>
    </row>
    <row r="140" spans="2:39" x14ac:dyDescent="0.2">
      <c r="B140" s="147"/>
      <c r="C140" s="291"/>
      <c r="D140" s="305"/>
      <c r="E140" s="150"/>
      <c r="F140" s="158"/>
      <c r="G140" s="164"/>
      <c r="H140" s="240"/>
      <c r="I140" s="275"/>
      <c r="J140" s="3">
        <v>44368</v>
      </c>
      <c r="K140" s="4" t="s">
        <v>402</v>
      </c>
      <c r="L140" s="5">
        <v>18.899999999999999</v>
      </c>
      <c r="M140" s="6">
        <v>5.3</v>
      </c>
      <c r="N140" s="6">
        <v>14.8</v>
      </c>
      <c r="O140" s="9">
        <v>5</v>
      </c>
      <c r="P140" s="8" t="s">
        <v>446</v>
      </c>
      <c r="Q140" s="8" t="s">
        <v>451</v>
      </c>
      <c r="R140" s="7">
        <v>0</v>
      </c>
      <c r="S140" s="7">
        <v>0</v>
      </c>
      <c r="T140" s="7">
        <v>0.1</v>
      </c>
      <c r="U140" s="7">
        <v>0</v>
      </c>
      <c r="V140" s="7">
        <v>1.1000000000000001</v>
      </c>
      <c r="W140" s="7">
        <v>25.1</v>
      </c>
      <c r="X140" s="7">
        <v>41</v>
      </c>
      <c r="Y140" s="7">
        <v>32.700000000000003</v>
      </c>
      <c r="Z140" s="7">
        <v>34.200000000000003</v>
      </c>
      <c r="AA140" s="46">
        <v>2.5870000000000002</v>
      </c>
      <c r="AB140" s="41" t="s">
        <v>444</v>
      </c>
      <c r="AC140" s="13" t="s">
        <v>571</v>
      </c>
      <c r="AD140" s="14">
        <v>10</v>
      </c>
      <c r="AE140" s="15"/>
      <c r="AF140" s="16"/>
      <c r="AG140" s="13"/>
      <c r="AH140" s="14">
        <v>150</v>
      </c>
      <c r="AI140" s="15" t="s">
        <v>573</v>
      </c>
      <c r="AJ140" s="16">
        <v>8</v>
      </c>
      <c r="AK140" s="42">
        <v>150</v>
      </c>
      <c r="AL140" s="17"/>
      <c r="AM140" s="18"/>
    </row>
    <row r="141" spans="2:39" x14ac:dyDescent="0.2">
      <c r="B141" s="147"/>
      <c r="C141" s="291"/>
      <c r="D141" s="305"/>
      <c r="E141" s="150"/>
      <c r="F141" s="158"/>
      <c r="G141" s="164"/>
      <c r="H141" s="240"/>
      <c r="I141" s="275"/>
      <c r="J141" s="3">
        <v>44389</v>
      </c>
      <c r="K141" s="4" t="s">
        <v>395</v>
      </c>
      <c r="L141" s="5">
        <v>19</v>
      </c>
      <c r="M141" s="6">
        <v>5.2</v>
      </c>
      <c r="N141" s="6">
        <v>20.100000000000001</v>
      </c>
      <c r="O141" s="9">
        <v>7</v>
      </c>
      <c r="P141" s="8" t="s">
        <v>411</v>
      </c>
      <c r="Q141" s="8" t="s">
        <v>414</v>
      </c>
      <c r="R141" s="7">
        <v>0</v>
      </c>
      <c r="S141" s="7">
        <v>0</v>
      </c>
      <c r="T141" s="7">
        <v>0.1</v>
      </c>
      <c r="U141" s="7">
        <v>0.1</v>
      </c>
      <c r="V141" s="7">
        <v>0.5</v>
      </c>
      <c r="W141" s="7">
        <v>22.6</v>
      </c>
      <c r="X141" s="7">
        <v>46.3</v>
      </c>
      <c r="Y141" s="7">
        <v>30.4</v>
      </c>
      <c r="Z141" s="7">
        <v>33.200000000000003</v>
      </c>
      <c r="AA141" s="46">
        <v>2.54</v>
      </c>
      <c r="AB141" s="41" t="s">
        <v>444</v>
      </c>
      <c r="AC141" s="13" t="s">
        <v>571</v>
      </c>
      <c r="AD141" s="14">
        <v>9.8000000000000007</v>
      </c>
      <c r="AE141" s="15"/>
      <c r="AF141" s="16"/>
      <c r="AG141" s="13"/>
      <c r="AH141" s="14">
        <v>220</v>
      </c>
      <c r="AI141" s="15" t="s">
        <v>573</v>
      </c>
      <c r="AJ141" s="16">
        <v>8.3000000000000007</v>
      </c>
      <c r="AK141" s="42">
        <v>220</v>
      </c>
      <c r="AL141" s="17"/>
      <c r="AM141" s="18"/>
    </row>
    <row r="142" spans="2:39" x14ac:dyDescent="0.2">
      <c r="B142" s="147"/>
      <c r="C142" s="291"/>
      <c r="D142" s="305"/>
      <c r="E142" s="150"/>
      <c r="F142" s="158"/>
      <c r="G142" s="164"/>
      <c r="H142" s="240"/>
      <c r="I142" s="275"/>
      <c r="J142" s="3">
        <v>44427</v>
      </c>
      <c r="K142" s="4" t="s">
        <v>402</v>
      </c>
      <c r="L142" s="5">
        <v>28.8</v>
      </c>
      <c r="M142" s="6">
        <v>4.8</v>
      </c>
      <c r="N142" s="6">
        <v>22.5</v>
      </c>
      <c r="O142" s="9">
        <v>7</v>
      </c>
      <c r="P142" s="8" t="s">
        <v>411</v>
      </c>
      <c r="Q142" s="8" t="s">
        <v>414</v>
      </c>
      <c r="R142" s="7">
        <v>0</v>
      </c>
      <c r="S142" s="7">
        <v>0</v>
      </c>
      <c r="T142" s="7">
        <v>0.1</v>
      </c>
      <c r="U142" s="7">
        <v>0.1</v>
      </c>
      <c r="V142" s="7">
        <v>1.5</v>
      </c>
      <c r="W142" s="7">
        <v>25</v>
      </c>
      <c r="X142" s="7">
        <v>43.9</v>
      </c>
      <c r="Y142" s="7">
        <v>29.4</v>
      </c>
      <c r="Z142" s="7">
        <v>28.900000000000006</v>
      </c>
      <c r="AA142" s="46">
        <v>2.5779999999999998</v>
      </c>
      <c r="AB142" s="41" t="s">
        <v>444</v>
      </c>
      <c r="AC142" s="13"/>
      <c r="AD142" s="14">
        <v>12</v>
      </c>
      <c r="AE142" s="15" t="s">
        <v>573</v>
      </c>
      <c r="AF142" s="16">
        <v>3.1</v>
      </c>
      <c r="AG142" s="13"/>
      <c r="AH142" s="14">
        <v>220</v>
      </c>
      <c r="AI142" s="15" t="s">
        <v>573</v>
      </c>
      <c r="AJ142" s="16">
        <v>9</v>
      </c>
      <c r="AK142" s="42">
        <v>232</v>
      </c>
      <c r="AL142" s="17"/>
      <c r="AM142" s="18"/>
    </row>
    <row r="143" spans="2:39" x14ac:dyDescent="0.2">
      <c r="B143" s="147"/>
      <c r="C143" s="291"/>
      <c r="D143" s="305"/>
      <c r="E143" s="150"/>
      <c r="F143" s="158"/>
      <c r="G143" s="164"/>
      <c r="H143" s="240"/>
      <c r="I143" s="275"/>
      <c r="J143" s="3">
        <v>44453</v>
      </c>
      <c r="K143" s="4" t="s">
        <v>398</v>
      </c>
      <c r="L143" s="5">
        <v>19.5</v>
      </c>
      <c r="M143" s="6">
        <v>4.5</v>
      </c>
      <c r="N143" s="6">
        <v>20.100000000000001</v>
      </c>
      <c r="O143" s="9">
        <v>5</v>
      </c>
      <c r="P143" s="8" t="s">
        <v>411</v>
      </c>
      <c r="Q143" s="8" t="s">
        <v>414</v>
      </c>
      <c r="R143" s="7">
        <v>0</v>
      </c>
      <c r="S143" s="7">
        <v>0.2</v>
      </c>
      <c r="T143" s="7">
        <v>0</v>
      </c>
      <c r="U143" s="7">
        <v>0.1</v>
      </c>
      <c r="V143" s="7">
        <v>0.4</v>
      </c>
      <c r="W143" s="7">
        <v>19</v>
      </c>
      <c r="X143" s="7">
        <v>54.1</v>
      </c>
      <c r="Y143" s="7">
        <v>26.2</v>
      </c>
      <c r="Z143" s="7">
        <v>29.5</v>
      </c>
      <c r="AA143" s="46">
        <v>2.5619999999999998</v>
      </c>
      <c r="AB143" s="41" t="s">
        <v>415</v>
      </c>
      <c r="AC143" s="13" t="s">
        <v>571</v>
      </c>
      <c r="AD143" s="14">
        <v>8.6999999999999993</v>
      </c>
      <c r="AE143" s="15"/>
      <c r="AF143" s="16"/>
      <c r="AG143" s="13"/>
      <c r="AH143" s="14">
        <v>190</v>
      </c>
      <c r="AI143" s="15" t="s">
        <v>573</v>
      </c>
      <c r="AJ143" s="16">
        <v>8.6999999999999993</v>
      </c>
      <c r="AK143" s="42">
        <v>190</v>
      </c>
      <c r="AL143" s="17"/>
      <c r="AM143" s="18"/>
    </row>
    <row r="144" spans="2:39" x14ac:dyDescent="0.2">
      <c r="B144" s="147"/>
      <c r="C144" s="291"/>
      <c r="D144" s="305"/>
      <c r="E144" s="150"/>
      <c r="F144" s="158"/>
      <c r="G144" s="164"/>
      <c r="H144" s="240"/>
      <c r="I144" s="275"/>
      <c r="J144" s="3">
        <v>44487</v>
      </c>
      <c r="K144" s="4" t="s">
        <v>402</v>
      </c>
      <c r="L144" s="5">
        <v>8.3000000000000007</v>
      </c>
      <c r="M144" s="6">
        <v>4.5999999999999996</v>
      </c>
      <c r="N144" s="6">
        <v>16.3</v>
      </c>
      <c r="O144" s="9">
        <v>5</v>
      </c>
      <c r="P144" s="8" t="s">
        <v>411</v>
      </c>
      <c r="Q144" s="8" t="s">
        <v>397</v>
      </c>
      <c r="R144" s="7">
        <v>0</v>
      </c>
      <c r="S144" s="7">
        <v>0.1</v>
      </c>
      <c r="T144" s="7">
        <v>0.1</v>
      </c>
      <c r="U144" s="7">
        <v>0.3</v>
      </c>
      <c r="V144" s="7">
        <v>1.1000000000000001</v>
      </c>
      <c r="W144" s="7">
        <v>25.2</v>
      </c>
      <c r="X144" s="7">
        <v>44.5</v>
      </c>
      <c r="Y144" s="7">
        <v>28.7</v>
      </c>
      <c r="Z144" s="7">
        <v>30.299999999999997</v>
      </c>
      <c r="AA144" s="46">
        <v>2.5590000000000002</v>
      </c>
      <c r="AB144" s="41" t="s">
        <v>444</v>
      </c>
      <c r="AC144" s="13" t="s">
        <v>571</v>
      </c>
      <c r="AD144" s="14">
        <v>9.1</v>
      </c>
      <c r="AE144" s="15"/>
      <c r="AF144" s="16"/>
      <c r="AG144" s="13"/>
      <c r="AH144" s="14">
        <v>130</v>
      </c>
      <c r="AI144" s="15" t="s">
        <v>573</v>
      </c>
      <c r="AJ144" s="16">
        <v>7.7</v>
      </c>
      <c r="AK144" s="42">
        <v>130</v>
      </c>
      <c r="AL144" s="17"/>
      <c r="AM144" s="18"/>
    </row>
    <row r="145" spans="2:39" x14ac:dyDescent="0.2">
      <c r="B145" s="147"/>
      <c r="C145" s="291"/>
      <c r="D145" s="305"/>
      <c r="E145" s="150"/>
      <c r="F145" s="158"/>
      <c r="G145" s="164"/>
      <c r="H145" s="240"/>
      <c r="I145" s="275"/>
      <c r="J145" s="3">
        <v>44516</v>
      </c>
      <c r="K145" s="4" t="s">
        <v>398</v>
      </c>
      <c r="L145" s="5">
        <v>8.4</v>
      </c>
      <c r="M145" s="6">
        <v>4.8</v>
      </c>
      <c r="N145" s="6">
        <v>10</v>
      </c>
      <c r="O145" s="9">
        <v>5</v>
      </c>
      <c r="P145" s="8" t="s">
        <v>411</v>
      </c>
      <c r="Q145" s="8" t="s">
        <v>414</v>
      </c>
      <c r="R145" s="7">
        <v>0</v>
      </c>
      <c r="S145" s="7">
        <v>0</v>
      </c>
      <c r="T145" s="7">
        <v>0</v>
      </c>
      <c r="U145" s="7">
        <v>0.2</v>
      </c>
      <c r="V145" s="7">
        <v>1.1000000000000001</v>
      </c>
      <c r="W145" s="7">
        <v>26.2</v>
      </c>
      <c r="X145" s="7">
        <v>45.4</v>
      </c>
      <c r="Y145" s="7">
        <v>27.1</v>
      </c>
      <c r="Z145" s="7">
        <v>34.900000000000006</v>
      </c>
      <c r="AA145" s="46">
        <v>2.597</v>
      </c>
      <c r="AB145" s="41" t="s">
        <v>444</v>
      </c>
      <c r="AC145" s="13" t="s">
        <v>571</v>
      </c>
      <c r="AD145" s="14">
        <v>9.1999999999999993</v>
      </c>
      <c r="AE145" s="15"/>
      <c r="AF145" s="16"/>
      <c r="AG145" s="13"/>
      <c r="AH145" s="14">
        <v>100</v>
      </c>
      <c r="AI145" s="15" t="s">
        <v>573</v>
      </c>
      <c r="AJ145" s="16">
        <v>7.4</v>
      </c>
      <c r="AK145" s="42">
        <v>100</v>
      </c>
      <c r="AL145" s="17"/>
      <c r="AM145" s="18"/>
    </row>
    <row r="146" spans="2:39" x14ac:dyDescent="0.2">
      <c r="B146" s="147"/>
      <c r="C146" s="291"/>
      <c r="D146" s="305"/>
      <c r="E146" s="150"/>
      <c r="F146" s="158"/>
      <c r="G146" s="164"/>
      <c r="H146" s="240"/>
      <c r="I146" s="275"/>
      <c r="J146" s="3">
        <v>44539</v>
      </c>
      <c r="K146" s="4" t="s">
        <v>402</v>
      </c>
      <c r="L146" s="5">
        <v>6.7</v>
      </c>
      <c r="M146" s="6">
        <v>5.3</v>
      </c>
      <c r="N146" s="6">
        <v>8.4</v>
      </c>
      <c r="O146" s="9">
        <v>8</v>
      </c>
      <c r="P146" s="8" t="s">
        <v>411</v>
      </c>
      <c r="Q146" s="8" t="s">
        <v>414</v>
      </c>
      <c r="R146" s="7">
        <v>0</v>
      </c>
      <c r="S146" s="7">
        <v>0</v>
      </c>
      <c r="T146" s="7">
        <v>0.1</v>
      </c>
      <c r="U146" s="7">
        <v>0.2</v>
      </c>
      <c r="V146" s="7">
        <v>0.9</v>
      </c>
      <c r="W146" s="7">
        <v>22.9</v>
      </c>
      <c r="X146" s="7">
        <v>49</v>
      </c>
      <c r="Y146" s="7">
        <v>26.9</v>
      </c>
      <c r="Z146" s="7">
        <v>29.900000000000006</v>
      </c>
      <c r="AA146" s="46">
        <v>2.5830000000000002</v>
      </c>
      <c r="AB146" s="41" t="s">
        <v>444</v>
      </c>
      <c r="AC146" s="13" t="s">
        <v>571</v>
      </c>
      <c r="AD146" s="14">
        <v>9.6</v>
      </c>
      <c r="AE146" s="15"/>
      <c r="AF146" s="16"/>
      <c r="AG146" s="13"/>
      <c r="AH146" s="14">
        <v>150</v>
      </c>
      <c r="AI146" s="15" t="s">
        <v>573</v>
      </c>
      <c r="AJ146" s="16">
        <v>7.3</v>
      </c>
      <c r="AK146" s="42">
        <v>150</v>
      </c>
      <c r="AL146" s="17"/>
      <c r="AM146" s="18"/>
    </row>
    <row r="147" spans="2:39" x14ac:dyDescent="0.2">
      <c r="B147" s="147"/>
      <c r="C147" s="291"/>
      <c r="D147" s="305"/>
      <c r="E147" s="150"/>
      <c r="F147" s="158"/>
      <c r="G147" s="164"/>
      <c r="H147" s="240"/>
      <c r="I147" s="275"/>
      <c r="J147" s="3">
        <v>44572</v>
      </c>
      <c r="K147" s="4" t="s">
        <v>479</v>
      </c>
      <c r="L147" s="5">
        <v>1.2</v>
      </c>
      <c r="M147" s="6">
        <v>5.3</v>
      </c>
      <c r="N147" s="6">
        <v>2.4</v>
      </c>
      <c r="O147" s="9">
        <v>3</v>
      </c>
      <c r="P147" s="8" t="s">
        <v>411</v>
      </c>
      <c r="Q147" s="8" t="s">
        <v>414</v>
      </c>
      <c r="R147" s="7">
        <v>0</v>
      </c>
      <c r="S147" s="7">
        <v>0</v>
      </c>
      <c r="T147" s="7">
        <v>0.1</v>
      </c>
      <c r="U147" s="7">
        <v>0.1</v>
      </c>
      <c r="V147" s="7">
        <v>0.9</v>
      </c>
      <c r="W147" s="7">
        <v>20.7</v>
      </c>
      <c r="X147" s="7">
        <v>48.4</v>
      </c>
      <c r="Y147" s="7">
        <v>29.8</v>
      </c>
      <c r="Z147" s="7">
        <v>29.700000000000003</v>
      </c>
      <c r="AA147" s="46">
        <v>2.5760000000000001</v>
      </c>
      <c r="AB147" s="41" t="s">
        <v>444</v>
      </c>
      <c r="AC147" s="13" t="s">
        <v>571</v>
      </c>
      <c r="AD147" s="14">
        <v>9.4</v>
      </c>
      <c r="AE147" s="15"/>
      <c r="AF147" s="16"/>
      <c r="AG147" s="13"/>
      <c r="AH147" s="14">
        <v>90</v>
      </c>
      <c r="AI147" s="15" t="s">
        <v>573</v>
      </c>
      <c r="AJ147" s="16">
        <v>5.6</v>
      </c>
      <c r="AK147" s="42">
        <v>90</v>
      </c>
      <c r="AL147" s="17"/>
      <c r="AM147" s="18"/>
    </row>
    <row r="148" spans="2:39" x14ac:dyDescent="0.2">
      <c r="B148" s="147"/>
      <c r="C148" s="291"/>
      <c r="D148" s="289"/>
      <c r="E148" s="150"/>
      <c r="F148" s="158"/>
      <c r="G148" s="164"/>
      <c r="H148" s="240"/>
      <c r="I148" s="275"/>
      <c r="J148" s="3">
        <v>44610</v>
      </c>
      <c r="K148" s="4" t="s">
        <v>402</v>
      </c>
      <c r="L148" s="5">
        <v>2.4</v>
      </c>
      <c r="M148" s="6" t="s">
        <v>434</v>
      </c>
      <c r="N148" s="6" t="s">
        <v>434</v>
      </c>
      <c r="O148" s="9" t="s">
        <v>434</v>
      </c>
      <c r="P148" s="8" t="s">
        <v>434</v>
      </c>
      <c r="Q148" s="8" t="s">
        <v>434</v>
      </c>
      <c r="R148" s="7" t="s">
        <v>434</v>
      </c>
      <c r="S148" s="7" t="s">
        <v>434</v>
      </c>
      <c r="T148" s="7" t="s">
        <v>434</v>
      </c>
      <c r="U148" s="7" t="s">
        <v>434</v>
      </c>
      <c r="V148" s="7" t="s">
        <v>434</v>
      </c>
      <c r="W148" s="7" t="s">
        <v>434</v>
      </c>
      <c r="X148" s="7" t="s">
        <v>434</v>
      </c>
      <c r="Y148" s="7" t="s">
        <v>434</v>
      </c>
      <c r="Z148" s="7" t="s">
        <v>434</v>
      </c>
      <c r="AA148" s="46" t="s">
        <v>434</v>
      </c>
      <c r="AB148" s="41" t="s">
        <v>434</v>
      </c>
      <c r="AC148" s="13"/>
      <c r="AD148" s="14" t="s">
        <v>434</v>
      </c>
      <c r="AE148" s="15"/>
      <c r="AF148" s="16"/>
      <c r="AG148" s="13"/>
      <c r="AH148" s="14" t="s">
        <v>434</v>
      </c>
      <c r="AI148" s="15"/>
      <c r="AJ148" s="16"/>
      <c r="AK148" s="42" t="s">
        <v>434</v>
      </c>
      <c r="AL148" s="17" t="s">
        <v>491</v>
      </c>
      <c r="AM148" s="18"/>
    </row>
    <row r="149" spans="2:39" x14ac:dyDescent="0.2">
      <c r="B149" s="147"/>
      <c r="C149" s="291">
        <v>197</v>
      </c>
      <c r="D149" s="170" t="s">
        <v>385</v>
      </c>
      <c r="E149" s="302"/>
      <c r="F149" s="158"/>
      <c r="G149" s="164"/>
      <c r="H149" s="240" t="s">
        <v>361</v>
      </c>
      <c r="I149" s="275"/>
      <c r="J149" s="3">
        <v>44334</v>
      </c>
      <c r="K149" s="4" t="s">
        <v>398</v>
      </c>
      <c r="L149" s="5">
        <v>17.8</v>
      </c>
      <c r="M149" s="6">
        <v>18.5</v>
      </c>
      <c r="N149" s="6">
        <v>10.8</v>
      </c>
      <c r="O149" s="9">
        <v>4</v>
      </c>
      <c r="P149" s="8" t="s">
        <v>421</v>
      </c>
      <c r="Q149" s="8" t="s">
        <v>397</v>
      </c>
      <c r="R149" s="7">
        <v>0</v>
      </c>
      <c r="S149" s="7">
        <v>0</v>
      </c>
      <c r="T149" s="7">
        <v>0</v>
      </c>
      <c r="U149" s="7">
        <v>0.1</v>
      </c>
      <c r="V149" s="7">
        <v>0</v>
      </c>
      <c r="W149" s="7">
        <v>1.6</v>
      </c>
      <c r="X149" s="7">
        <v>53.5</v>
      </c>
      <c r="Y149" s="7">
        <v>44.8</v>
      </c>
      <c r="Z149" s="7">
        <v>24.400000000000006</v>
      </c>
      <c r="AA149" s="46">
        <v>2.4279999999999999</v>
      </c>
      <c r="AB149" s="41" t="s">
        <v>444</v>
      </c>
      <c r="AC149" s="13"/>
      <c r="AD149" s="14">
        <v>20</v>
      </c>
      <c r="AE149" s="15" t="s">
        <v>573</v>
      </c>
      <c r="AF149" s="16">
        <v>4.0999999999999996</v>
      </c>
      <c r="AG149" s="13"/>
      <c r="AH149" s="14">
        <v>460</v>
      </c>
      <c r="AI149" s="15" t="s">
        <v>573</v>
      </c>
      <c r="AJ149" s="16">
        <v>16</v>
      </c>
      <c r="AK149" s="42">
        <v>480</v>
      </c>
      <c r="AL149" s="17"/>
      <c r="AM149" s="18"/>
    </row>
    <row r="150" spans="2:39" x14ac:dyDescent="0.2">
      <c r="B150" s="147"/>
      <c r="C150" s="291"/>
      <c r="D150" s="170"/>
      <c r="E150" s="302"/>
      <c r="F150" s="158"/>
      <c r="G150" s="164"/>
      <c r="H150" s="240"/>
      <c r="I150" s="275"/>
      <c r="J150" s="3">
        <v>44372</v>
      </c>
      <c r="K150" s="4" t="s">
        <v>402</v>
      </c>
      <c r="L150" s="5">
        <v>23.9</v>
      </c>
      <c r="M150" s="6">
        <v>10.5</v>
      </c>
      <c r="N150" s="6">
        <v>8.9</v>
      </c>
      <c r="O150" s="9">
        <v>5</v>
      </c>
      <c r="P150" s="8" t="s">
        <v>411</v>
      </c>
      <c r="Q150" s="8" t="s">
        <v>397</v>
      </c>
      <c r="R150" s="7">
        <v>0</v>
      </c>
      <c r="S150" s="7">
        <v>0</v>
      </c>
      <c r="T150" s="7">
        <v>0.5</v>
      </c>
      <c r="U150" s="7">
        <v>0.8</v>
      </c>
      <c r="V150" s="7">
        <v>1.4</v>
      </c>
      <c r="W150" s="7">
        <v>2.5</v>
      </c>
      <c r="X150" s="7">
        <v>40.5</v>
      </c>
      <c r="Y150" s="7">
        <v>54.3</v>
      </c>
      <c r="Z150" s="7">
        <v>24.5</v>
      </c>
      <c r="AA150" s="46">
        <v>2.4089999999999998</v>
      </c>
      <c r="AB150" s="41" t="s">
        <v>444</v>
      </c>
      <c r="AC150" s="13"/>
      <c r="AD150" s="14">
        <v>25</v>
      </c>
      <c r="AE150" s="15" t="s">
        <v>573</v>
      </c>
      <c r="AF150" s="16">
        <v>7.5</v>
      </c>
      <c r="AG150" s="13"/>
      <c r="AH150" s="14">
        <v>360</v>
      </c>
      <c r="AI150" s="15" t="s">
        <v>573</v>
      </c>
      <c r="AJ150" s="16">
        <v>23</v>
      </c>
      <c r="AK150" s="42">
        <v>385</v>
      </c>
      <c r="AL150" s="17"/>
      <c r="AM150" s="18"/>
    </row>
    <row r="151" spans="2:39" x14ac:dyDescent="0.2">
      <c r="B151" s="147"/>
      <c r="C151" s="291"/>
      <c r="D151" s="170"/>
      <c r="E151" s="302"/>
      <c r="F151" s="158"/>
      <c r="G151" s="164"/>
      <c r="H151" s="240"/>
      <c r="I151" s="275"/>
      <c r="J151" s="3">
        <v>44414</v>
      </c>
      <c r="K151" s="4" t="s">
        <v>402</v>
      </c>
      <c r="L151" s="5">
        <v>28.1</v>
      </c>
      <c r="M151" s="6">
        <v>13</v>
      </c>
      <c r="N151" s="6">
        <v>7.3</v>
      </c>
      <c r="O151" s="9">
        <v>5</v>
      </c>
      <c r="P151" s="8" t="s">
        <v>411</v>
      </c>
      <c r="Q151" s="8" t="s">
        <v>451</v>
      </c>
      <c r="R151" s="7">
        <v>0</v>
      </c>
      <c r="S151" s="7">
        <v>0</v>
      </c>
      <c r="T151" s="7">
        <v>0.1</v>
      </c>
      <c r="U151" s="7">
        <v>0.2</v>
      </c>
      <c r="V151" s="7">
        <v>0.1</v>
      </c>
      <c r="W151" s="7">
        <v>3.3</v>
      </c>
      <c r="X151" s="7">
        <v>40.700000000000003</v>
      </c>
      <c r="Y151" s="7">
        <v>55.6</v>
      </c>
      <c r="Z151" s="7">
        <v>24.799999999999997</v>
      </c>
      <c r="AA151" s="46">
        <v>2.4209999999999998</v>
      </c>
      <c r="AB151" s="41" t="s">
        <v>444</v>
      </c>
      <c r="AC151" s="13"/>
      <c r="AD151" s="14">
        <v>22</v>
      </c>
      <c r="AE151" s="15" t="s">
        <v>573</v>
      </c>
      <c r="AF151" s="16">
        <v>4.8</v>
      </c>
      <c r="AG151" s="13"/>
      <c r="AH151" s="14">
        <v>710</v>
      </c>
      <c r="AI151" s="15" t="s">
        <v>573</v>
      </c>
      <c r="AJ151" s="16">
        <v>25</v>
      </c>
      <c r="AK151" s="42">
        <v>732</v>
      </c>
      <c r="AL151" s="17"/>
      <c r="AM151" s="18"/>
    </row>
    <row r="152" spans="2:39" x14ac:dyDescent="0.2">
      <c r="B152" s="147"/>
      <c r="C152" s="291"/>
      <c r="D152" s="170"/>
      <c r="E152" s="302"/>
      <c r="F152" s="158"/>
      <c r="G152" s="164"/>
      <c r="H152" s="240"/>
      <c r="I152" s="275"/>
      <c r="J152" s="3">
        <v>44476</v>
      </c>
      <c r="K152" s="4" t="s">
        <v>402</v>
      </c>
      <c r="L152" s="5">
        <v>18.3</v>
      </c>
      <c r="M152" s="6">
        <v>10</v>
      </c>
      <c r="N152" s="6">
        <v>9.8000000000000007</v>
      </c>
      <c r="O152" s="9">
        <v>5</v>
      </c>
      <c r="P152" s="8" t="s">
        <v>411</v>
      </c>
      <c r="Q152" s="8" t="s">
        <v>451</v>
      </c>
      <c r="R152" s="7">
        <v>0</v>
      </c>
      <c r="S152" s="7">
        <v>1.4</v>
      </c>
      <c r="T152" s="7">
        <v>1.2</v>
      </c>
      <c r="U152" s="7">
        <v>0.7</v>
      </c>
      <c r="V152" s="7">
        <v>1</v>
      </c>
      <c r="W152" s="7">
        <v>5.2</v>
      </c>
      <c r="X152" s="7">
        <v>41.5</v>
      </c>
      <c r="Y152" s="7">
        <v>49</v>
      </c>
      <c r="Z152" s="7">
        <v>23.5</v>
      </c>
      <c r="AA152" s="46">
        <v>2.4329999999999998</v>
      </c>
      <c r="AB152" s="41" t="s">
        <v>444</v>
      </c>
      <c r="AC152" s="13"/>
      <c r="AD152" s="14">
        <v>41</v>
      </c>
      <c r="AE152" s="15" t="s">
        <v>573</v>
      </c>
      <c r="AF152" s="16">
        <v>9.1</v>
      </c>
      <c r="AG152" s="13"/>
      <c r="AH152" s="14">
        <v>870</v>
      </c>
      <c r="AI152" s="15" t="s">
        <v>573</v>
      </c>
      <c r="AJ152" s="16">
        <v>42</v>
      </c>
      <c r="AK152" s="42">
        <v>911</v>
      </c>
      <c r="AL152" s="17"/>
      <c r="AM152" s="18"/>
    </row>
    <row r="153" spans="2:39" x14ac:dyDescent="0.2">
      <c r="B153" s="147"/>
      <c r="C153" s="291"/>
      <c r="D153" s="170"/>
      <c r="E153" s="302"/>
      <c r="F153" s="158"/>
      <c r="G153" s="164"/>
      <c r="H153" s="240"/>
      <c r="I153" s="275"/>
      <c r="J153" s="3">
        <v>44508</v>
      </c>
      <c r="K153" s="4" t="s">
        <v>402</v>
      </c>
      <c r="L153" s="5">
        <v>14.5</v>
      </c>
      <c r="M153" s="6">
        <v>9.5</v>
      </c>
      <c r="N153" s="6">
        <v>8.4</v>
      </c>
      <c r="O153" s="9">
        <v>5</v>
      </c>
      <c r="P153" s="8" t="s">
        <v>411</v>
      </c>
      <c r="Q153" s="8" t="s">
        <v>451</v>
      </c>
      <c r="R153" s="7">
        <v>0</v>
      </c>
      <c r="S153" s="7">
        <v>0.1</v>
      </c>
      <c r="T153" s="7">
        <v>0.5</v>
      </c>
      <c r="U153" s="7">
        <v>0.6</v>
      </c>
      <c r="V153" s="7">
        <v>0.8</v>
      </c>
      <c r="W153" s="7">
        <v>3.1</v>
      </c>
      <c r="X153" s="7">
        <v>41.1</v>
      </c>
      <c r="Y153" s="7">
        <v>53.8</v>
      </c>
      <c r="Z153" s="7">
        <v>24.599999999999994</v>
      </c>
      <c r="AA153" s="46">
        <v>2.4700000000000002</v>
      </c>
      <c r="AB153" s="41" t="s">
        <v>444</v>
      </c>
      <c r="AC153" s="13"/>
      <c r="AD153" s="14">
        <v>17</v>
      </c>
      <c r="AE153" s="15" t="s">
        <v>573</v>
      </c>
      <c r="AF153" s="16">
        <v>3.9</v>
      </c>
      <c r="AG153" s="13"/>
      <c r="AH153" s="14">
        <v>370</v>
      </c>
      <c r="AI153" s="15" t="s">
        <v>573</v>
      </c>
      <c r="AJ153" s="16">
        <v>17</v>
      </c>
      <c r="AK153" s="42">
        <v>387</v>
      </c>
      <c r="AL153" s="17"/>
      <c r="AM153" s="18"/>
    </row>
    <row r="154" spans="2:39" x14ac:dyDescent="0.2">
      <c r="B154" s="147"/>
      <c r="C154" s="291"/>
      <c r="D154" s="170"/>
      <c r="E154" s="302"/>
      <c r="F154" s="158"/>
      <c r="G154" s="164"/>
      <c r="H154" s="240"/>
      <c r="I154" s="275"/>
      <c r="J154" s="3">
        <v>44537</v>
      </c>
      <c r="K154" s="4" t="s">
        <v>398</v>
      </c>
      <c r="L154" s="5">
        <v>6.7</v>
      </c>
      <c r="M154" s="6">
        <v>16</v>
      </c>
      <c r="N154" s="6">
        <v>6.1</v>
      </c>
      <c r="O154" s="9">
        <v>5</v>
      </c>
      <c r="P154" s="8" t="s">
        <v>411</v>
      </c>
      <c r="Q154" s="8" t="s">
        <v>451</v>
      </c>
      <c r="R154" s="7">
        <v>0</v>
      </c>
      <c r="S154" s="7">
        <v>0.2</v>
      </c>
      <c r="T154" s="7">
        <v>0.5</v>
      </c>
      <c r="U154" s="7">
        <v>0.4</v>
      </c>
      <c r="V154" s="7">
        <v>0.8</v>
      </c>
      <c r="W154" s="7">
        <v>2.2999999999999998</v>
      </c>
      <c r="X154" s="7">
        <v>41.3</v>
      </c>
      <c r="Y154" s="7">
        <v>54.5</v>
      </c>
      <c r="Z154" s="7">
        <v>21.799999999999997</v>
      </c>
      <c r="AA154" s="46">
        <v>2.4209999999999998</v>
      </c>
      <c r="AB154" s="41" t="s">
        <v>444</v>
      </c>
      <c r="AC154" s="13"/>
      <c r="AD154" s="14">
        <v>26</v>
      </c>
      <c r="AE154" s="15" t="s">
        <v>573</v>
      </c>
      <c r="AF154" s="16">
        <v>7.1</v>
      </c>
      <c r="AG154" s="13"/>
      <c r="AH154" s="14">
        <v>470</v>
      </c>
      <c r="AI154" s="15" t="s">
        <v>573</v>
      </c>
      <c r="AJ154" s="16">
        <v>21</v>
      </c>
      <c r="AK154" s="42">
        <v>496</v>
      </c>
      <c r="AL154" s="17"/>
      <c r="AM154" s="18"/>
    </row>
    <row r="155" spans="2:39" x14ac:dyDescent="0.2">
      <c r="B155" s="147"/>
      <c r="C155" s="291">
        <v>198</v>
      </c>
      <c r="D155" s="307" t="s">
        <v>375</v>
      </c>
      <c r="E155" s="150" t="s">
        <v>376</v>
      </c>
      <c r="F155" s="158"/>
      <c r="G155" s="164"/>
      <c r="H155" s="240" t="s">
        <v>377</v>
      </c>
      <c r="I155" s="275"/>
      <c r="J155" s="3">
        <v>44335</v>
      </c>
      <c r="K155" s="4" t="s">
        <v>398</v>
      </c>
      <c r="L155" s="5">
        <v>19</v>
      </c>
      <c r="M155" s="6">
        <v>93.5</v>
      </c>
      <c r="N155" s="6">
        <v>7.2</v>
      </c>
      <c r="O155" s="9">
        <v>5</v>
      </c>
      <c r="P155" s="8" t="s">
        <v>554</v>
      </c>
      <c r="Q155" s="8" t="s">
        <v>397</v>
      </c>
      <c r="R155" s="7">
        <v>0</v>
      </c>
      <c r="S155" s="7">
        <v>0</v>
      </c>
      <c r="T155" s="7">
        <v>0</v>
      </c>
      <c r="U155" s="7">
        <v>0.1</v>
      </c>
      <c r="V155" s="7">
        <v>0</v>
      </c>
      <c r="W155" s="7">
        <v>0.3</v>
      </c>
      <c r="X155" s="7">
        <v>52.4</v>
      </c>
      <c r="Y155" s="7">
        <v>47.2</v>
      </c>
      <c r="Z155" s="7">
        <v>18.299999999999997</v>
      </c>
      <c r="AA155" s="46">
        <v>2.5720000000000001</v>
      </c>
      <c r="AB155" s="41" t="s">
        <v>444</v>
      </c>
      <c r="AC155" s="13"/>
      <c r="AD155" s="14">
        <v>16</v>
      </c>
      <c r="AE155" s="15" t="s">
        <v>573</v>
      </c>
      <c r="AF155" s="16">
        <v>4.5999999999999996</v>
      </c>
      <c r="AG155" s="13"/>
      <c r="AH155" s="14">
        <v>390</v>
      </c>
      <c r="AI155" s="15" t="s">
        <v>573</v>
      </c>
      <c r="AJ155" s="16">
        <v>13</v>
      </c>
      <c r="AK155" s="42">
        <v>406</v>
      </c>
      <c r="AL155" s="17"/>
      <c r="AM155" s="18"/>
    </row>
    <row r="156" spans="2:39" x14ac:dyDescent="0.2">
      <c r="B156" s="147"/>
      <c r="C156" s="291"/>
      <c r="D156" s="305"/>
      <c r="E156" s="150"/>
      <c r="F156" s="158"/>
      <c r="G156" s="164"/>
      <c r="H156" s="240"/>
      <c r="I156" s="275"/>
      <c r="J156" s="3">
        <v>44371</v>
      </c>
      <c r="K156" s="4" t="s">
        <v>402</v>
      </c>
      <c r="L156" s="5">
        <v>23.2</v>
      </c>
      <c r="M156" s="6">
        <v>97</v>
      </c>
      <c r="N156" s="6">
        <v>6.4</v>
      </c>
      <c r="O156" s="9">
        <v>5</v>
      </c>
      <c r="P156" s="8" t="s">
        <v>426</v>
      </c>
      <c r="Q156" s="8" t="s">
        <v>451</v>
      </c>
      <c r="R156" s="7">
        <v>0</v>
      </c>
      <c r="S156" s="7">
        <v>0</v>
      </c>
      <c r="T156" s="7">
        <v>0</v>
      </c>
      <c r="U156" s="7">
        <v>0.1</v>
      </c>
      <c r="V156" s="7">
        <v>0</v>
      </c>
      <c r="W156" s="7">
        <v>0.5</v>
      </c>
      <c r="X156" s="7">
        <v>37.700000000000003</v>
      </c>
      <c r="Y156" s="7">
        <v>61.7</v>
      </c>
      <c r="Z156" s="7">
        <v>19.400000000000006</v>
      </c>
      <c r="AA156" s="46">
        <v>2.5619999999999998</v>
      </c>
      <c r="AB156" s="41" t="s">
        <v>444</v>
      </c>
      <c r="AC156" s="13"/>
      <c r="AD156" s="14">
        <v>19</v>
      </c>
      <c r="AE156" s="15" t="s">
        <v>573</v>
      </c>
      <c r="AF156" s="16">
        <v>4.4000000000000004</v>
      </c>
      <c r="AG156" s="13"/>
      <c r="AH156" s="14">
        <v>310</v>
      </c>
      <c r="AI156" s="15" t="s">
        <v>573</v>
      </c>
      <c r="AJ156" s="16">
        <v>16</v>
      </c>
      <c r="AK156" s="42">
        <v>329</v>
      </c>
      <c r="AL156" s="17"/>
      <c r="AM156" s="18"/>
    </row>
    <row r="157" spans="2:39" x14ac:dyDescent="0.2">
      <c r="B157" s="147"/>
      <c r="C157" s="291"/>
      <c r="D157" s="305"/>
      <c r="E157" s="150"/>
      <c r="F157" s="158"/>
      <c r="G157" s="164"/>
      <c r="H157" s="240"/>
      <c r="I157" s="275"/>
      <c r="J157" s="3">
        <v>44438</v>
      </c>
      <c r="K157" s="4" t="s">
        <v>398</v>
      </c>
      <c r="L157" s="5">
        <v>23.7</v>
      </c>
      <c r="M157" s="6">
        <v>97.5</v>
      </c>
      <c r="N157" s="6">
        <v>6.5</v>
      </c>
      <c r="O157" s="9">
        <v>5</v>
      </c>
      <c r="P157" s="8" t="s">
        <v>411</v>
      </c>
      <c r="Q157" s="8" t="s">
        <v>451</v>
      </c>
      <c r="R157" s="7">
        <v>0</v>
      </c>
      <c r="S157" s="7">
        <v>0</v>
      </c>
      <c r="T157" s="7">
        <v>0</v>
      </c>
      <c r="U157" s="7">
        <v>0</v>
      </c>
      <c r="V157" s="7">
        <v>0.1</v>
      </c>
      <c r="W157" s="7">
        <v>0.3</v>
      </c>
      <c r="X157" s="7">
        <v>30.2</v>
      </c>
      <c r="Y157" s="7">
        <v>69.400000000000006</v>
      </c>
      <c r="Z157" s="7">
        <v>20.400000000000006</v>
      </c>
      <c r="AA157" s="46">
        <v>2.57</v>
      </c>
      <c r="AB157" s="41" t="s">
        <v>444</v>
      </c>
      <c r="AC157" s="13" t="s">
        <v>571</v>
      </c>
      <c r="AD157" s="14">
        <v>9</v>
      </c>
      <c r="AE157" s="15"/>
      <c r="AF157" s="16"/>
      <c r="AG157" s="13"/>
      <c r="AH157" s="14">
        <v>86</v>
      </c>
      <c r="AI157" s="15" t="s">
        <v>573</v>
      </c>
      <c r="AJ157" s="16">
        <v>4.5999999999999996</v>
      </c>
      <c r="AK157" s="42">
        <v>86</v>
      </c>
      <c r="AL157" s="17"/>
      <c r="AM157" s="18"/>
    </row>
    <row r="158" spans="2:39" x14ac:dyDescent="0.2">
      <c r="B158" s="147"/>
      <c r="C158" s="291"/>
      <c r="D158" s="305"/>
      <c r="E158" s="150"/>
      <c r="F158" s="158"/>
      <c r="G158" s="164"/>
      <c r="H158" s="240"/>
      <c r="I158" s="275"/>
      <c r="J158" s="3">
        <v>44496</v>
      </c>
      <c r="K158" s="4" t="s">
        <v>398</v>
      </c>
      <c r="L158" s="5">
        <v>15</v>
      </c>
      <c r="M158" s="6">
        <v>99</v>
      </c>
      <c r="N158" s="6">
        <v>6.1</v>
      </c>
      <c r="O158" s="9">
        <v>7</v>
      </c>
      <c r="P158" s="8" t="s">
        <v>426</v>
      </c>
      <c r="Q158" s="8" t="s">
        <v>451</v>
      </c>
      <c r="R158" s="7">
        <v>0</v>
      </c>
      <c r="S158" s="7">
        <v>0</v>
      </c>
      <c r="T158" s="7">
        <v>0</v>
      </c>
      <c r="U158" s="7">
        <v>0.1</v>
      </c>
      <c r="V158" s="7">
        <v>0.1</v>
      </c>
      <c r="W158" s="7">
        <v>0.3</v>
      </c>
      <c r="X158" s="7">
        <v>43.6</v>
      </c>
      <c r="Y158" s="7">
        <v>55.9</v>
      </c>
      <c r="Z158" s="7">
        <v>17</v>
      </c>
      <c r="AA158" s="46">
        <v>2.6</v>
      </c>
      <c r="AB158" s="41" t="s">
        <v>444</v>
      </c>
      <c r="AC158" s="13"/>
      <c r="AD158" s="14">
        <v>17</v>
      </c>
      <c r="AE158" s="15" t="s">
        <v>573</v>
      </c>
      <c r="AF158" s="16">
        <v>4.5999999999999996</v>
      </c>
      <c r="AG158" s="13"/>
      <c r="AH158" s="14">
        <v>680</v>
      </c>
      <c r="AI158" s="15" t="s">
        <v>573</v>
      </c>
      <c r="AJ158" s="16">
        <v>19</v>
      </c>
      <c r="AK158" s="42">
        <v>697</v>
      </c>
      <c r="AL158" s="17"/>
      <c r="AM158" s="18"/>
    </row>
    <row r="159" spans="2:39" x14ac:dyDescent="0.2">
      <c r="B159" s="147"/>
      <c r="C159" s="291"/>
      <c r="D159" s="305"/>
      <c r="E159" s="150"/>
      <c r="F159" s="158"/>
      <c r="G159" s="164"/>
      <c r="H159" s="240"/>
      <c r="I159" s="275"/>
      <c r="J159" s="3">
        <v>44517</v>
      </c>
      <c r="K159" s="4" t="s">
        <v>402</v>
      </c>
      <c r="L159" s="5">
        <v>7.6</v>
      </c>
      <c r="M159" s="6">
        <v>99.1</v>
      </c>
      <c r="N159" s="6">
        <v>6.4</v>
      </c>
      <c r="O159" s="9">
        <v>10</v>
      </c>
      <c r="P159" s="8" t="s">
        <v>426</v>
      </c>
      <c r="Q159" s="8" t="s">
        <v>451</v>
      </c>
      <c r="R159" s="7">
        <v>0</v>
      </c>
      <c r="S159" s="7">
        <v>0</v>
      </c>
      <c r="T159" s="7">
        <v>0</v>
      </c>
      <c r="U159" s="7">
        <v>0.1</v>
      </c>
      <c r="V159" s="7">
        <v>0.1</v>
      </c>
      <c r="W159" s="7">
        <v>0.5</v>
      </c>
      <c r="X159" s="7">
        <v>36.5</v>
      </c>
      <c r="Y159" s="7">
        <v>62.8</v>
      </c>
      <c r="Z159" s="7">
        <v>18.400000000000006</v>
      </c>
      <c r="AA159" s="46">
        <v>2.58</v>
      </c>
      <c r="AB159" s="41" t="s">
        <v>444</v>
      </c>
      <c r="AC159" s="13" t="s">
        <v>571</v>
      </c>
      <c r="AD159" s="14">
        <v>9.5</v>
      </c>
      <c r="AE159" s="15"/>
      <c r="AF159" s="16"/>
      <c r="AG159" s="13"/>
      <c r="AH159" s="14">
        <v>120</v>
      </c>
      <c r="AI159" s="15" t="s">
        <v>573</v>
      </c>
      <c r="AJ159" s="16">
        <v>5.7</v>
      </c>
      <c r="AK159" s="42">
        <v>120</v>
      </c>
      <c r="AL159" s="17"/>
      <c r="AM159" s="18"/>
    </row>
    <row r="160" spans="2:39" x14ac:dyDescent="0.2">
      <c r="B160" s="147"/>
      <c r="C160" s="291"/>
      <c r="D160" s="305"/>
      <c r="E160" s="150"/>
      <c r="F160" s="158"/>
      <c r="G160" s="164"/>
      <c r="H160" s="240"/>
      <c r="I160" s="275"/>
      <c r="J160" s="3">
        <v>44540</v>
      </c>
      <c r="K160" s="4" t="s">
        <v>398</v>
      </c>
      <c r="L160" s="5">
        <v>3</v>
      </c>
      <c r="M160" s="6">
        <v>101</v>
      </c>
      <c r="N160" s="6">
        <v>5.8</v>
      </c>
      <c r="O160" s="9">
        <v>7</v>
      </c>
      <c r="P160" s="8" t="s">
        <v>426</v>
      </c>
      <c r="Q160" s="8" t="s">
        <v>451</v>
      </c>
      <c r="R160" s="7">
        <v>0</v>
      </c>
      <c r="S160" s="7">
        <v>0</v>
      </c>
      <c r="T160" s="7">
        <v>0</v>
      </c>
      <c r="U160" s="7">
        <v>0.1</v>
      </c>
      <c r="V160" s="7">
        <v>0.1</v>
      </c>
      <c r="W160" s="7">
        <v>0.4</v>
      </c>
      <c r="X160" s="7">
        <v>37.1</v>
      </c>
      <c r="Y160" s="7">
        <v>62.3</v>
      </c>
      <c r="Z160" s="7">
        <v>16.299999999999997</v>
      </c>
      <c r="AA160" s="46">
        <v>2.5840000000000001</v>
      </c>
      <c r="AB160" s="41" t="s">
        <v>444</v>
      </c>
      <c r="AC160" s="13"/>
      <c r="AD160" s="14">
        <v>37</v>
      </c>
      <c r="AE160" s="15" t="s">
        <v>573</v>
      </c>
      <c r="AF160" s="16">
        <v>9</v>
      </c>
      <c r="AG160" s="13"/>
      <c r="AH160" s="14">
        <v>1200</v>
      </c>
      <c r="AI160" s="15" t="s">
        <v>573</v>
      </c>
      <c r="AJ160" s="16">
        <v>50</v>
      </c>
      <c r="AK160" s="42">
        <v>1237</v>
      </c>
      <c r="AL160" s="17"/>
      <c r="AM160" s="18"/>
    </row>
    <row r="161" spans="2:39" x14ac:dyDescent="0.2">
      <c r="B161" s="147"/>
      <c r="C161" s="291">
        <v>199</v>
      </c>
      <c r="D161" s="305"/>
      <c r="E161" s="153" t="s">
        <v>575</v>
      </c>
      <c r="F161" s="158"/>
      <c r="G161" s="164"/>
      <c r="H161" s="240" t="s">
        <v>386</v>
      </c>
      <c r="I161" s="275"/>
      <c r="J161" s="3">
        <v>44335</v>
      </c>
      <c r="K161" s="4" t="s">
        <v>398</v>
      </c>
      <c r="L161" s="5">
        <v>19</v>
      </c>
      <c r="M161" s="6">
        <v>36</v>
      </c>
      <c r="N161" s="6">
        <v>7</v>
      </c>
      <c r="O161" s="9">
        <v>5</v>
      </c>
      <c r="P161" s="8" t="s">
        <v>563</v>
      </c>
      <c r="Q161" s="8" t="s">
        <v>397</v>
      </c>
      <c r="R161" s="7">
        <v>0</v>
      </c>
      <c r="S161" s="7">
        <v>0</v>
      </c>
      <c r="T161" s="7">
        <v>0</v>
      </c>
      <c r="U161" s="7">
        <v>0.1</v>
      </c>
      <c r="V161" s="7">
        <v>0.5</v>
      </c>
      <c r="W161" s="7">
        <v>9.1999999999999993</v>
      </c>
      <c r="X161" s="7">
        <v>53.3</v>
      </c>
      <c r="Y161" s="7">
        <v>36.9</v>
      </c>
      <c r="Z161" s="7">
        <v>28.099999999999994</v>
      </c>
      <c r="AA161" s="46">
        <v>2.548</v>
      </c>
      <c r="AB161" s="41" t="s">
        <v>444</v>
      </c>
      <c r="AC161" s="13"/>
      <c r="AD161" s="14">
        <v>10</v>
      </c>
      <c r="AE161" s="15" t="s">
        <v>573</v>
      </c>
      <c r="AF161" s="16">
        <v>3.1</v>
      </c>
      <c r="AG161" s="13"/>
      <c r="AH161" s="14">
        <v>260</v>
      </c>
      <c r="AI161" s="15" t="s">
        <v>573</v>
      </c>
      <c r="AJ161" s="16">
        <v>9.5</v>
      </c>
      <c r="AK161" s="42">
        <v>270</v>
      </c>
      <c r="AL161" s="17"/>
      <c r="AM161" s="18"/>
    </row>
    <row r="162" spans="2:39" x14ac:dyDescent="0.2">
      <c r="B162" s="147"/>
      <c r="C162" s="291"/>
      <c r="D162" s="305"/>
      <c r="E162" s="150"/>
      <c r="F162" s="158"/>
      <c r="G162" s="164"/>
      <c r="H162" s="240"/>
      <c r="I162" s="275"/>
      <c r="J162" s="3">
        <v>44371</v>
      </c>
      <c r="K162" s="4" t="s">
        <v>402</v>
      </c>
      <c r="L162" s="5">
        <v>27.2</v>
      </c>
      <c r="M162" s="6">
        <v>30</v>
      </c>
      <c r="N162" s="6">
        <v>9.3000000000000007</v>
      </c>
      <c r="O162" s="9">
        <v>5</v>
      </c>
      <c r="P162" s="8" t="s">
        <v>426</v>
      </c>
      <c r="Q162" s="8" t="s">
        <v>451</v>
      </c>
      <c r="R162" s="7">
        <v>0</v>
      </c>
      <c r="S162" s="7">
        <v>0</v>
      </c>
      <c r="T162" s="7">
        <v>0.4</v>
      </c>
      <c r="U162" s="7">
        <v>0.6</v>
      </c>
      <c r="V162" s="7">
        <v>1.1000000000000001</v>
      </c>
      <c r="W162" s="7">
        <v>13.8</v>
      </c>
      <c r="X162" s="7">
        <v>43</v>
      </c>
      <c r="Y162" s="7">
        <v>41.1</v>
      </c>
      <c r="Z162" s="7">
        <v>37.799999999999997</v>
      </c>
      <c r="AA162" s="46">
        <v>2.5649999999999999</v>
      </c>
      <c r="AB162" s="41" t="s">
        <v>444</v>
      </c>
      <c r="AC162" s="13" t="s">
        <v>571</v>
      </c>
      <c r="AD162" s="14">
        <v>9</v>
      </c>
      <c r="AE162" s="15"/>
      <c r="AF162" s="16"/>
      <c r="AG162" s="13"/>
      <c r="AH162" s="14">
        <v>100</v>
      </c>
      <c r="AI162" s="15" t="s">
        <v>573</v>
      </c>
      <c r="AJ162" s="16">
        <v>6.3</v>
      </c>
      <c r="AK162" s="42">
        <v>100</v>
      </c>
      <c r="AL162" s="17"/>
      <c r="AM162" s="18"/>
    </row>
    <row r="163" spans="2:39" x14ac:dyDescent="0.2">
      <c r="B163" s="147"/>
      <c r="C163" s="291"/>
      <c r="D163" s="305"/>
      <c r="E163" s="150"/>
      <c r="F163" s="158"/>
      <c r="G163" s="164"/>
      <c r="H163" s="240"/>
      <c r="I163" s="275"/>
      <c r="J163" s="3">
        <v>44438</v>
      </c>
      <c r="K163" s="4" t="s">
        <v>398</v>
      </c>
      <c r="L163" s="5">
        <v>23.8</v>
      </c>
      <c r="M163" s="6">
        <v>27.1</v>
      </c>
      <c r="N163" s="6">
        <v>12.7</v>
      </c>
      <c r="O163" s="9">
        <v>5</v>
      </c>
      <c r="P163" s="8" t="s">
        <v>411</v>
      </c>
      <c r="Q163" s="8" t="s">
        <v>451</v>
      </c>
      <c r="R163" s="7">
        <v>0</v>
      </c>
      <c r="S163" s="7">
        <v>0</v>
      </c>
      <c r="T163" s="7">
        <v>0.3</v>
      </c>
      <c r="U163" s="7">
        <v>0.7</v>
      </c>
      <c r="V163" s="7">
        <v>9.1</v>
      </c>
      <c r="W163" s="7">
        <v>28.3</v>
      </c>
      <c r="X163" s="7">
        <v>35.299999999999997</v>
      </c>
      <c r="Y163" s="7">
        <v>26.3</v>
      </c>
      <c r="Z163" s="7">
        <v>32.299999999999997</v>
      </c>
      <c r="AA163" s="46">
        <v>2.5539999999999998</v>
      </c>
      <c r="AB163" s="41" t="s">
        <v>415</v>
      </c>
      <c r="AC163" s="13"/>
      <c r="AD163" s="14">
        <v>15</v>
      </c>
      <c r="AE163" s="15" t="s">
        <v>573</v>
      </c>
      <c r="AF163" s="16">
        <v>3.2</v>
      </c>
      <c r="AG163" s="13"/>
      <c r="AH163" s="14">
        <v>470</v>
      </c>
      <c r="AI163" s="15" t="s">
        <v>573</v>
      </c>
      <c r="AJ163" s="16">
        <v>15</v>
      </c>
      <c r="AK163" s="42">
        <v>485</v>
      </c>
      <c r="AL163" s="17"/>
      <c r="AM163" s="18"/>
    </row>
    <row r="164" spans="2:39" x14ac:dyDescent="0.2">
      <c r="B164" s="147"/>
      <c r="C164" s="291"/>
      <c r="D164" s="305"/>
      <c r="E164" s="150"/>
      <c r="F164" s="158"/>
      <c r="G164" s="164"/>
      <c r="H164" s="240"/>
      <c r="I164" s="275"/>
      <c r="J164" s="3">
        <v>44496</v>
      </c>
      <c r="K164" s="4" t="s">
        <v>398</v>
      </c>
      <c r="L164" s="5">
        <v>18.600000000000001</v>
      </c>
      <c r="M164" s="6">
        <v>33.200000000000003</v>
      </c>
      <c r="N164" s="6">
        <v>12.5</v>
      </c>
      <c r="O164" s="9">
        <v>5</v>
      </c>
      <c r="P164" s="8" t="s">
        <v>426</v>
      </c>
      <c r="Q164" s="8" t="s">
        <v>451</v>
      </c>
      <c r="R164" s="7">
        <v>0</v>
      </c>
      <c r="S164" s="7">
        <v>3.5</v>
      </c>
      <c r="T164" s="7">
        <v>1.7</v>
      </c>
      <c r="U164" s="7">
        <v>4.5999999999999996</v>
      </c>
      <c r="V164" s="7">
        <v>14.6</v>
      </c>
      <c r="W164" s="7">
        <v>15.8</v>
      </c>
      <c r="X164" s="7">
        <v>28.6</v>
      </c>
      <c r="Y164" s="7">
        <v>31.2</v>
      </c>
      <c r="Z164" s="7">
        <v>31.900000000000006</v>
      </c>
      <c r="AA164" s="46">
        <v>2.5790000000000002</v>
      </c>
      <c r="AB164" s="41" t="s">
        <v>415</v>
      </c>
      <c r="AC164" s="13"/>
      <c r="AD164" s="14">
        <v>14</v>
      </c>
      <c r="AE164" s="15" t="s">
        <v>573</v>
      </c>
      <c r="AF164" s="16">
        <v>2.4</v>
      </c>
      <c r="AG164" s="13"/>
      <c r="AH164" s="14">
        <v>450</v>
      </c>
      <c r="AI164" s="15" t="s">
        <v>573</v>
      </c>
      <c r="AJ164" s="16">
        <v>12</v>
      </c>
      <c r="AK164" s="42">
        <v>464</v>
      </c>
      <c r="AL164" s="17"/>
      <c r="AM164" s="18"/>
    </row>
    <row r="165" spans="2:39" x14ac:dyDescent="0.2">
      <c r="B165" s="147"/>
      <c r="C165" s="291"/>
      <c r="D165" s="305"/>
      <c r="E165" s="150"/>
      <c r="F165" s="158"/>
      <c r="G165" s="164"/>
      <c r="H165" s="240"/>
      <c r="I165" s="275"/>
      <c r="J165" s="3">
        <v>44517</v>
      </c>
      <c r="K165" s="4" t="s">
        <v>402</v>
      </c>
      <c r="L165" s="5">
        <v>10.199999999999999</v>
      </c>
      <c r="M165" s="6">
        <v>29.7</v>
      </c>
      <c r="N165" s="6">
        <v>8.9</v>
      </c>
      <c r="O165" s="9">
        <v>7</v>
      </c>
      <c r="P165" s="8" t="s">
        <v>426</v>
      </c>
      <c r="Q165" s="8" t="s">
        <v>451</v>
      </c>
      <c r="R165" s="7">
        <v>0</v>
      </c>
      <c r="S165" s="7">
        <v>6.9</v>
      </c>
      <c r="T165" s="7">
        <v>4.8</v>
      </c>
      <c r="U165" s="7">
        <v>10.9</v>
      </c>
      <c r="V165" s="7">
        <v>11.9</v>
      </c>
      <c r="W165" s="7">
        <v>12.2</v>
      </c>
      <c r="X165" s="7">
        <v>23.2</v>
      </c>
      <c r="Y165" s="7">
        <v>30.1</v>
      </c>
      <c r="Z165" s="7">
        <v>31.900000000000006</v>
      </c>
      <c r="AA165" s="46">
        <v>2.601</v>
      </c>
      <c r="AB165" s="41" t="s">
        <v>490</v>
      </c>
      <c r="AC165" s="13"/>
      <c r="AD165" s="14">
        <v>8.6</v>
      </c>
      <c r="AE165" s="15" t="s">
        <v>573</v>
      </c>
      <c r="AF165" s="16">
        <v>2.1</v>
      </c>
      <c r="AG165" s="13"/>
      <c r="AH165" s="14">
        <v>180</v>
      </c>
      <c r="AI165" s="15" t="s">
        <v>573</v>
      </c>
      <c r="AJ165" s="16">
        <v>9.1</v>
      </c>
      <c r="AK165" s="42">
        <v>188.6</v>
      </c>
      <c r="AL165" s="17"/>
      <c r="AM165" s="18"/>
    </row>
    <row r="166" spans="2:39" x14ac:dyDescent="0.2">
      <c r="B166" s="147"/>
      <c r="C166" s="291"/>
      <c r="D166" s="305"/>
      <c r="E166" s="150"/>
      <c r="F166" s="158"/>
      <c r="G166" s="164"/>
      <c r="H166" s="240"/>
      <c r="I166" s="275"/>
      <c r="J166" s="3">
        <v>44540</v>
      </c>
      <c r="K166" s="4" t="s">
        <v>398</v>
      </c>
      <c r="L166" s="5">
        <v>3.2</v>
      </c>
      <c r="M166" s="6">
        <v>33.799999999999997</v>
      </c>
      <c r="N166" s="6">
        <v>10</v>
      </c>
      <c r="O166" s="9">
        <v>5</v>
      </c>
      <c r="P166" s="8" t="s">
        <v>426</v>
      </c>
      <c r="Q166" s="8" t="s">
        <v>451</v>
      </c>
      <c r="R166" s="7">
        <v>0</v>
      </c>
      <c r="S166" s="7">
        <v>13.9</v>
      </c>
      <c r="T166" s="7">
        <v>5.6</v>
      </c>
      <c r="U166" s="7">
        <v>6.1</v>
      </c>
      <c r="V166" s="7">
        <v>15.2</v>
      </c>
      <c r="W166" s="7">
        <v>21.5</v>
      </c>
      <c r="X166" s="7">
        <v>18.600000000000001</v>
      </c>
      <c r="Y166" s="7">
        <v>19.100000000000001</v>
      </c>
      <c r="Z166" s="7">
        <v>37.5</v>
      </c>
      <c r="AA166" s="46">
        <v>2.6080000000000001</v>
      </c>
      <c r="AB166" s="41" t="s">
        <v>415</v>
      </c>
      <c r="AC166" s="13" t="s">
        <v>571</v>
      </c>
      <c r="AD166" s="14">
        <v>9.5</v>
      </c>
      <c r="AE166" s="15"/>
      <c r="AF166" s="16"/>
      <c r="AG166" s="13"/>
      <c r="AH166" s="14">
        <v>210</v>
      </c>
      <c r="AI166" s="15" t="s">
        <v>573</v>
      </c>
      <c r="AJ166" s="16">
        <v>10</v>
      </c>
      <c r="AK166" s="42">
        <v>210</v>
      </c>
      <c r="AL166" s="17"/>
      <c r="AM166" s="18"/>
    </row>
    <row r="167" spans="2:39" x14ac:dyDescent="0.2">
      <c r="B167" s="147"/>
      <c r="C167" s="291">
        <v>200</v>
      </c>
      <c r="D167" s="305"/>
      <c r="E167" s="150" t="s">
        <v>378</v>
      </c>
      <c r="F167" s="158"/>
      <c r="G167" s="164"/>
      <c r="H167" s="240" t="s">
        <v>386</v>
      </c>
      <c r="I167" s="275"/>
      <c r="J167" s="3">
        <v>44335</v>
      </c>
      <c r="K167" s="4" t="s">
        <v>398</v>
      </c>
      <c r="L167" s="5">
        <v>19</v>
      </c>
      <c r="M167" s="6">
        <v>18</v>
      </c>
      <c r="N167" s="6">
        <v>8.6</v>
      </c>
      <c r="O167" s="9">
        <v>5</v>
      </c>
      <c r="P167" s="8" t="s">
        <v>426</v>
      </c>
      <c r="Q167" s="8" t="s">
        <v>397</v>
      </c>
      <c r="R167" s="7">
        <v>0</v>
      </c>
      <c r="S167" s="7">
        <v>2.5</v>
      </c>
      <c r="T167" s="7">
        <v>5.0999999999999996</v>
      </c>
      <c r="U167" s="7">
        <v>5.7</v>
      </c>
      <c r="V167" s="7">
        <v>4.7</v>
      </c>
      <c r="W167" s="7">
        <v>10.6</v>
      </c>
      <c r="X167" s="7">
        <v>43.8</v>
      </c>
      <c r="Y167" s="7">
        <v>27.6</v>
      </c>
      <c r="Z167" s="7">
        <v>31.400000000000006</v>
      </c>
      <c r="AA167" s="46">
        <v>2.5539999999999998</v>
      </c>
      <c r="AB167" s="41" t="s">
        <v>444</v>
      </c>
      <c r="AC167" s="13" t="s">
        <v>571</v>
      </c>
      <c r="AD167" s="14">
        <v>7.8</v>
      </c>
      <c r="AE167" s="15"/>
      <c r="AF167" s="16"/>
      <c r="AG167" s="13"/>
      <c r="AH167" s="14">
        <v>110</v>
      </c>
      <c r="AI167" s="15" t="s">
        <v>573</v>
      </c>
      <c r="AJ167" s="16">
        <v>5.4</v>
      </c>
      <c r="AK167" s="42">
        <v>110</v>
      </c>
      <c r="AL167" s="17"/>
      <c r="AM167" s="18"/>
    </row>
    <row r="168" spans="2:39" x14ac:dyDescent="0.2">
      <c r="B168" s="147"/>
      <c r="C168" s="291"/>
      <c r="D168" s="305"/>
      <c r="E168" s="150"/>
      <c r="F168" s="158"/>
      <c r="G168" s="164"/>
      <c r="H168" s="240"/>
      <c r="I168" s="275"/>
      <c r="J168" s="3">
        <v>44371</v>
      </c>
      <c r="K168" s="4" t="s">
        <v>402</v>
      </c>
      <c r="L168" s="5">
        <v>24.6</v>
      </c>
      <c r="M168" s="6">
        <v>24.8</v>
      </c>
      <c r="N168" s="6">
        <v>11.2</v>
      </c>
      <c r="O168" s="9">
        <v>5</v>
      </c>
      <c r="P168" s="8" t="s">
        <v>411</v>
      </c>
      <c r="Q168" s="8" t="s">
        <v>414</v>
      </c>
      <c r="R168" s="7">
        <v>0</v>
      </c>
      <c r="S168" s="7">
        <v>0.8</v>
      </c>
      <c r="T168" s="7">
        <v>0.9</v>
      </c>
      <c r="U168" s="7">
        <v>1.2</v>
      </c>
      <c r="V168" s="7">
        <v>1.9</v>
      </c>
      <c r="W168" s="7">
        <v>18.5</v>
      </c>
      <c r="X168" s="7">
        <v>49.1</v>
      </c>
      <c r="Y168" s="7">
        <v>27.6</v>
      </c>
      <c r="Z168" s="7">
        <v>31.700000000000003</v>
      </c>
      <c r="AA168" s="46">
        <v>2.5350000000000001</v>
      </c>
      <c r="AB168" s="41" t="s">
        <v>444</v>
      </c>
      <c r="AC168" s="13" t="s">
        <v>571</v>
      </c>
      <c r="AD168" s="14">
        <v>9.5</v>
      </c>
      <c r="AE168" s="15"/>
      <c r="AF168" s="16"/>
      <c r="AG168" s="13"/>
      <c r="AH168" s="14">
        <v>240</v>
      </c>
      <c r="AI168" s="15" t="s">
        <v>573</v>
      </c>
      <c r="AJ168" s="16">
        <v>8.6999999999999993</v>
      </c>
      <c r="AK168" s="42">
        <v>240</v>
      </c>
      <c r="AL168" s="17"/>
      <c r="AM168" s="18"/>
    </row>
    <row r="169" spans="2:39" x14ac:dyDescent="0.2">
      <c r="B169" s="147"/>
      <c r="C169" s="291"/>
      <c r="D169" s="305"/>
      <c r="E169" s="150"/>
      <c r="F169" s="158"/>
      <c r="G169" s="164"/>
      <c r="H169" s="240"/>
      <c r="I169" s="275"/>
      <c r="J169" s="3">
        <v>44438</v>
      </c>
      <c r="K169" s="4" t="s">
        <v>395</v>
      </c>
      <c r="L169" s="5">
        <v>23.6</v>
      </c>
      <c r="M169" s="6">
        <v>25.2</v>
      </c>
      <c r="N169" s="6">
        <v>9.6</v>
      </c>
      <c r="O169" s="9">
        <v>4</v>
      </c>
      <c r="P169" s="8" t="s">
        <v>446</v>
      </c>
      <c r="Q169" s="8" t="s">
        <v>414</v>
      </c>
      <c r="R169" s="7">
        <v>0</v>
      </c>
      <c r="S169" s="7">
        <v>0</v>
      </c>
      <c r="T169" s="7">
        <v>0.1</v>
      </c>
      <c r="U169" s="7">
        <v>0.4</v>
      </c>
      <c r="V169" s="7">
        <v>1</v>
      </c>
      <c r="W169" s="7">
        <v>21.9</v>
      </c>
      <c r="X169" s="7">
        <v>42.8</v>
      </c>
      <c r="Y169" s="7">
        <v>33.799999999999997</v>
      </c>
      <c r="Z169" s="7">
        <v>38.299999999999997</v>
      </c>
      <c r="AA169" s="46">
        <v>2.5750000000000002</v>
      </c>
      <c r="AB169" s="41" t="s">
        <v>415</v>
      </c>
      <c r="AC169" s="13"/>
      <c r="AD169" s="14">
        <v>13</v>
      </c>
      <c r="AE169" s="15" t="s">
        <v>573</v>
      </c>
      <c r="AF169" s="16">
        <v>2.9</v>
      </c>
      <c r="AG169" s="13"/>
      <c r="AH169" s="14">
        <v>230</v>
      </c>
      <c r="AI169" s="15" t="s">
        <v>573</v>
      </c>
      <c r="AJ169" s="16">
        <v>9.5</v>
      </c>
      <c r="AK169" s="42">
        <v>243</v>
      </c>
      <c r="AL169" s="17"/>
      <c r="AM169" s="18"/>
    </row>
    <row r="170" spans="2:39" x14ac:dyDescent="0.2">
      <c r="B170" s="147"/>
      <c r="C170" s="291"/>
      <c r="D170" s="305"/>
      <c r="E170" s="150"/>
      <c r="F170" s="158"/>
      <c r="G170" s="164"/>
      <c r="H170" s="240"/>
      <c r="I170" s="275"/>
      <c r="J170" s="3">
        <v>44496</v>
      </c>
      <c r="K170" s="4" t="s">
        <v>398</v>
      </c>
      <c r="L170" s="5">
        <v>17.7</v>
      </c>
      <c r="M170" s="6">
        <v>26.6</v>
      </c>
      <c r="N170" s="6">
        <v>12.6</v>
      </c>
      <c r="O170" s="9">
        <v>5</v>
      </c>
      <c r="P170" s="8" t="s">
        <v>426</v>
      </c>
      <c r="Q170" s="8" t="s">
        <v>412</v>
      </c>
      <c r="R170" s="7">
        <v>0</v>
      </c>
      <c r="S170" s="7">
        <v>0.2</v>
      </c>
      <c r="T170" s="7">
        <v>0.4</v>
      </c>
      <c r="U170" s="7">
        <v>0.4</v>
      </c>
      <c r="V170" s="7">
        <v>0.7</v>
      </c>
      <c r="W170" s="7">
        <v>11.4</v>
      </c>
      <c r="X170" s="7">
        <v>56</v>
      </c>
      <c r="Y170" s="7">
        <v>30.9</v>
      </c>
      <c r="Z170" s="7">
        <v>30.200000000000003</v>
      </c>
      <c r="AA170" s="46">
        <v>2.5590000000000002</v>
      </c>
      <c r="AB170" s="41" t="s">
        <v>415</v>
      </c>
      <c r="AC170" s="13"/>
      <c r="AD170" s="14">
        <v>9.3000000000000007</v>
      </c>
      <c r="AE170" s="15" t="s">
        <v>573</v>
      </c>
      <c r="AF170" s="16">
        <v>2.6</v>
      </c>
      <c r="AG170" s="13"/>
      <c r="AH170" s="14">
        <v>260</v>
      </c>
      <c r="AI170" s="15" t="s">
        <v>573</v>
      </c>
      <c r="AJ170" s="16">
        <v>9.1999999999999993</v>
      </c>
      <c r="AK170" s="42">
        <v>269.3</v>
      </c>
      <c r="AL170" s="17"/>
      <c r="AM170" s="18"/>
    </row>
    <row r="171" spans="2:39" x14ac:dyDescent="0.2">
      <c r="B171" s="147"/>
      <c r="C171" s="291"/>
      <c r="D171" s="305"/>
      <c r="E171" s="150"/>
      <c r="F171" s="158"/>
      <c r="G171" s="164"/>
      <c r="H171" s="240"/>
      <c r="I171" s="275"/>
      <c r="J171" s="3">
        <v>44517</v>
      </c>
      <c r="K171" s="4" t="s">
        <v>402</v>
      </c>
      <c r="L171" s="5">
        <v>11.5</v>
      </c>
      <c r="M171" s="6">
        <v>22.4</v>
      </c>
      <c r="N171" s="6">
        <v>13.2</v>
      </c>
      <c r="O171" s="9">
        <v>6</v>
      </c>
      <c r="P171" s="8" t="s">
        <v>426</v>
      </c>
      <c r="Q171" s="8" t="s">
        <v>412</v>
      </c>
      <c r="R171" s="7">
        <v>0</v>
      </c>
      <c r="S171" s="7">
        <v>6.4</v>
      </c>
      <c r="T171" s="7">
        <v>2.8</v>
      </c>
      <c r="U171" s="7">
        <v>4.9000000000000004</v>
      </c>
      <c r="V171" s="7">
        <v>12.3</v>
      </c>
      <c r="W171" s="7">
        <v>21</v>
      </c>
      <c r="X171" s="7">
        <v>29.8</v>
      </c>
      <c r="Y171" s="7">
        <v>22.8</v>
      </c>
      <c r="Z171" s="7">
        <v>36.1</v>
      </c>
      <c r="AA171" s="46">
        <v>2.589</v>
      </c>
      <c r="AB171" s="41" t="s">
        <v>415</v>
      </c>
      <c r="AC171" s="13" t="s">
        <v>571</v>
      </c>
      <c r="AD171" s="14">
        <v>9.1999999999999993</v>
      </c>
      <c r="AE171" s="15"/>
      <c r="AF171" s="16"/>
      <c r="AG171" s="13"/>
      <c r="AH171" s="14">
        <v>210</v>
      </c>
      <c r="AI171" s="15" t="s">
        <v>573</v>
      </c>
      <c r="AJ171" s="16">
        <v>9</v>
      </c>
      <c r="AK171" s="42">
        <v>210</v>
      </c>
      <c r="AL171" s="17"/>
      <c r="AM171" s="18"/>
    </row>
    <row r="172" spans="2:39" x14ac:dyDescent="0.2">
      <c r="B172" s="148"/>
      <c r="C172" s="292"/>
      <c r="D172" s="306"/>
      <c r="E172" s="151"/>
      <c r="F172" s="159"/>
      <c r="G172" s="165"/>
      <c r="H172" s="248"/>
      <c r="I172" s="277"/>
      <c r="J172" s="20">
        <v>44540</v>
      </c>
      <c r="K172" s="21" t="s">
        <v>398</v>
      </c>
      <c r="L172" s="22">
        <v>3.2</v>
      </c>
      <c r="M172" s="23">
        <v>22.3</v>
      </c>
      <c r="N172" s="23">
        <v>10.1</v>
      </c>
      <c r="O172" s="26">
        <v>6</v>
      </c>
      <c r="P172" s="25" t="s">
        <v>426</v>
      </c>
      <c r="Q172" s="25" t="s">
        <v>412</v>
      </c>
      <c r="R172" s="24">
        <v>0</v>
      </c>
      <c r="S172" s="24">
        <v>5.2</v>
      </c>
      <c r="T172" s="24">
        <v>3.3</v>
      </c>
      <c r="U172" s="24">
        <v>4.5</v>
      </c>
      <c r="V172" s="24">
        <v>10.7</v>
      </c>
      <c r="W172" s="24">
        <v>22.4</v>
      </c>
      <c r="X172" s="24">
        <v>31.7</v>
      </c>
      <c r="Y172" s="24">
        <v>22.2</v>
      </c>
      <c r="Z172" s="24">
        <v>37.4</v>
      </c>
      <c r="AA172" s="47">
        <v>2.5830000000000002</v>
      </c>
      <c r="AB172" s="43" t="s">
        <v>415</v>
      </c>
      <c r="AC172" s="30" t="s">
        <v>571</v>
      </c>
      <c r="AD172" s="31">
        <v>8.9</v>
      </c>
      <c r="AE172" s="32"/>
      <c r="AF172" s="33"/>
      <c r="AG172" s="30"/>
      <c r="AH172" s="31">
        <v>74</v>
      </c>
      <c r="AI172" s="32" t="s">
        <v>573</v>
      </c>
      <c r="AJ172" s="33">
        <v>6.2</v>
      </c>
      <c r="AK172" s="44">
        <v>74</v>
      </c>
      <c r="AL172" s="34"/>
      <c r="AM172" s="18"/>
    </row>
    <row r="173" spans="2:39" x14ac:dyDescent="0.2">
      <c r="B173" s="147" t="s">
        <v>42</v>
      </c>
      <c r="C173" s="294">
        <v>201</v>
      </c>
      <c r="D173" s="289" t="s">
        <v>356</v>
      </c>
      <c r="E173" s="149" t="s">
        <v>379</v>
      </c>
      <c r="F173" s="157"/>
      <c r="G173" s="163"/>
      <c r="H173" s="283" t="s">
        <v>380</v>
      </c>
      <c r="I173" s="300"/>
      <c r="J173" s="77">
        <v>44333</v>
      </c>
      <c r="K173" s="78" t="s">
        <v>398</v>
      </c>
      <c r="L173" s="79">
        <v>25.4</v>
      </c>
      <c r="M173" s="80">
        <v>5</v>
      </c>
      <c r="N173" s="80">
        <v>16.3</v>
      </c>
      <c r="O173" s="91">
        <v>4</v>
      </c>
      <c r="P173" s="90" t="s">
        <v>433</v>
      </c>
      <c r="Q173" s="90" t="s">
        <v>397</v>
      </c>
      <c r="R173" s="81">
        <v>0</v>
      </c>
      <c r="S173" s="81">
        <v>1</v>
      </c>
      <c r="T173" s="81">
        <v>1</v>
      </c>
      <c r="U173" s="81">
        <v>5.0999999999999996</v>
      </c>
      <c r="V173" s="81">
        <v>13.3</v>
      </c>
      <c r="W173" s="81">
        <v>11.6</v>
      </c>
      <c r="X173" s="81">
        <v>27</v>
      </c>
      <c r="Y173" s="81">
        <v>41</v>
      </c>
      <c r="Z173" s="81">
        <v>35.700000000000003</v>
      </c>
      <c r="AA173" s="115">
        <v>2.5990000000000002</v>
      </c>
      <c r="AB173" s="116" t="s">
        <v>444</v>
      </c>
      <c r="AC173" s="95"/>
      <c r="AD173" s="117">
        <v>13</v>
      </c>
      <c r="AE173" s="97" t="s">
        <v>573</v>
      </c>
      <c r="AF173" s="98">
        <v>3.1</v>
      </c>
      <c r="AG173" s="95"/>
      <c r="AH173" s="117">
        <v>530</v>
      </c>
      <c r="AI173" s="97" t="s">
        <v>573</v>
      </c>
      <c r="AJ173" s="98">
        <v>19</v>
      </c>
      <c r="AK173" s="118">
        <v>543</v>
      </c>
      <c r="AL173" s="99"/>
      <c r="AM173" s="18"/>
    </row>
    <row r="174" spans="2:39" x14ac:dyDescent="0.2">
      <c r="B174" s="147"/>
      <c r="C174" s="293"/>
      <c r="D174" s="288"/>
      <c r="E174" s="242"/>
      <c r="F174" s="158"/>
      <c r="G174" s="164"/>
      <c r="H174" s="240"/>
      <c r="I174" s="275"/>
      <c r="J174" s="3">
        <v>44358</v>
      </c>
      <c r="K174" s="4" t="s">
        <v>402</v>
      </c>
      <c r="L174" s="5">
        <v>21.4</v>
      </c>
      <c r="M174" s="6">
        <v>0.8</v>
      </c>
      <c r="N174" s="6">
        <v>22.1</v>
      </c>
      <c r="O174" s="9">
        <v>5</v>
      </c>
      <c r="P174" s="8" t="s">
        <v>420</v>
      </c>
      <c r="Q174" s="8" t="s">
        <v>414</v>
      </c>
      <c r="R174" s="7">
        <v>0</v>
      </c>
      <c r="S174" s="7">
        <v>0.7</v>
      </c>
      <c r="T174" s="7">
        <v>1.5</v>
      </c>
      <c r="U174" s="7">
        <v>3.7</v>
      </c>
      <c r="V174" s="7">
        <v>16.8</v>
      </c>
      <c r="W174" s="7">
        <v>15.1</v>
      </c>
      <c r="X174" s="7">
        <v>29</v>
      </c>
      <c r="Y174" s="7">
        <v>33.200000000000003</v>
      </c>
      <c r="Z174" s="7">
        <v>56.6</v>
      </c>
      <c r="AA174" s="46">
        <v>2.552</v>
      </c>
      <c r="AB174" s="41" t="s">
        <v>444</v>
      </c>
      <c r="AC174" s="13" t="s">
        <v>571</v>
      </c>
      <c r="AD174" s="14">
        <v>9.3000000000000007</v>
      </c>
      <c r="AE174" s="15"/>
      <c r="AF174" s="16"/>
      <c r="AG174" s="13"/>
      <c r="AH174" s="14">
        <v>180</v>
      </c>
      <c r="AI174" s="15" t="s">
        <v>573</v>
      </c>
      <c r="AJ174" s="16">
        <v>9.5</v>
      </c>
      <c r="AK174" s="42">
        <v>180</v>
      </c>
      <c r="AL174" s="17"/>
      <c r="AM174" s="18"/>
    </row>
    <row r="175" spans="2:39" x14ac:dyDescent="0.2">
      <c r="B175" s="147"/>
      <c r="C175" s="293"/>
      <c r="D175" s="288"/>
      <c r="E175" s="242"/>
      <c r="F175" s="158"/>
      <c r="G175" s="164"/>
      <c r="H175" s="240"/>
      <c r="I175" s="275"/>
      <c r="J175" s="3">
        <v>44414</v>
      </c>
      <c r="K175" s="4" t="s">
        <v>402</v>
      </c>
      <c r="L175" s="5">
        <v>29.4</v>
      </c>
      <c r="M175" s="6">
        <v>1.4</v>
      </c>
      <c r="N175" s="6">
        <v>11.3</v>
      </c>
      <c r="O175" s="9">
        <v>5</v>
      </c>
      <c r="P175" s="8" t="s">
        <v>411</v>
      </c>
      <c r="Q175" s="8" t="s">
        <v>414</v>
      </c>
      <c r="R175" s="7">
        <v>0</v>
      </c>
      <c r="S175" s="7">
        <v>0.1</v>
      </c>
      <c r="T175" s="7">
        <v>0.4</v>
      </c>
      <c r="U175" s="7">
        <v>2</v>
      </c>
      <c r="V175" s="7">
        <v>5.6</v>
      </c>
      <c r="W175" s="7">
        <v>6</v>
      </c>
      <c r="X175" s="7">
        <v>36.9</v>
      </c>
      <c r="Y175" s="7">
        <v>49</v>
      </c>
      <c r="Z175" s="7">
        <v>26.700000000000003</v>
      </c>
      <c r="AA175" s="46">
        <v>2.4700000000000002</v>
      </c>
      <c r="AB175" s="41" t="s">
        <v>444</v>
      </c>
      <c r="AC175" s="13"/>
      <c r="AD175" s="14">
        <v>31</v>
      </c>
      <c r="AE175" s="15" t="s">
        <v>573</v>
      </c>
      <c r="AF175" s="16">
        <v>5.9</v>
      </c>
      <c r="AG175" s="13"/>
      <c r="AH175" s="14">
        <v>730</v>
      </c>
      <c r="AI175" s="15" t="s">
        <v>573</v>
      </c>
      <c r="AJ175" s="16">
        <v>27</v>
      </c>
      <c r="AK175" s="42">
        <v>761</v>
      </c>
      <c r="AL175" s="17"/>
      <c r="AM175" s="18"/>
    </row>
    <row r="176" spans="2:39" x14ac:dyDescent="0.2">
      <c r="B176" s="147"/>
      <c r="C176" s="293"/>
      <c r="D176" s="288"/>
      <c r="E176" s="242"/>
      <c r="F176" s="158"/>
      <c r="G176" s="164"/>
      <c r="H176" s="240"/>
      <c r="I176" s="275"/>
      <c r="J176" s="3">
        <v>44476</v>
      </c>
      <c r="K176" s="4" t="s">
        <v>402</v>
      </c>
      <c r="L176" s="5">
        <v>19.8</v>
      </c>
      <c r="M176" s="6">
        <v>3.4</v>
      </c>
      <c r="N176" s="6">
        <v>17.399999999999999</v>
      </c>
      <c r="O176" s="9">
        <v>4</v>
      </c>
      <c r="P176" s="8" t="s">
        <v>428</v>
      </c>
      <c r="Q176" s="8" t="s">
        <v>414</v>
      </c>
      <c r="R176" s="7">
        <v>0</v>
      </c>
      <c r="S176" s="7">
        <v>0.1</v>
      </c>
      <c r="T176" s="7">
        <v>0.3</v>
      </c>
      <c r="U176" s="7">
        <v>1.5</v>
      </c>
      <c r="V176" s="7">
        <v>8.9</v>
      </c>
      <c r="W176" s="7">
        <v>13.3</v>
      </c>
      <c r="X176" s="7">
        <v>38.299999999999997</v>
      </c>
      <c r="Y176" s="7">
        <v>37.6</v>
      </c>
      <c r="Z176" s="7">
        <v>26.799999999999997</v>
      </c>
      <c r="AA176" s="46">
        <v>2.4950000000000001</v>
      </c>
      <c r="AB176" s="41" t="s">
        <v>444</v>
      </c>
      <c r="AC176" s="13"/>
      <c r="AD176" s="14">
        <v>19</v>
      </c>
      <c r="AE176" s="15" t="s">
        <v>573</v>
      </c>
      <c r="AF176" s="16">
        <v>4.2</v>
      </c>
      <c r="AG176" s="13"/>
      <c r="AH176" s="14">
        <v>440</v>
      </c>
      <c r="AI176" s="15" t="s">
        <v>573</v>
      </c>
      <c r="AJ176" s="16">
        <v>16</v>
      </c>
      <c r="AK176" s="42">
        <v>459</v>
      </c>
      <c r="AL176" s="17"/>
      <c r="AM176" s="18"/>
    </row>
    <row r="177" spans="2:39" x14ac:dyDescent="0.2">
      <c r="B177" s="147"/>
      <c r="C177" s="293"/>
      <c r="D177" s="288"/>
      <c r="E177" s="242"/>
      <c r="F177" s="158"/>
      <c r="G177" s="164"/>
      <c r="H177" s="240"/>
      <c r="I177" s="275"/>
      <c r="J177" s="3">
        <v>44508</v>
      </c>
      <c r="K177" s="4" t="s">
        <v>398</v>
      </c>
      <c r="L177" s="5">
        <v>16.3</v>
      </c>
      <c r="M177" s="6">
        <v>2.2999999999999998</v>
      </c>
      <c r="N177" s="6">
        <v>11.7</v>
      </c>
      <c r="O177" s="9">
        <v>5</v>
      </c>
      <c r="P177" s="8" t="s">
        <v>411</v>
      </c>
      <c r="Q177" s="8" t="s">
        <v>414</v>
      </c>
      <c r="R177" s="7">
        <v>0</v>
      </c>
      <c r="S177" s="7">
        <v>1.9</v>
      </c>
      <c r="T177" s="7">
        <v>1.7</v>
      </c>
      <c r="U177" s="7">
        <v>5</v>
      </c>
      <c r="V177" s="7">
        <v>13.8</v>
      </c>
      <c r="W177" s="7">
        <v>13.9</v>
      </c>
      <c r="X177" s="7">
        <v>26.8</v>
      </c>
      <c r="Y177" s="7">
        <v>36.9</v>
      </c>
      <c r="Z177" s="7">
        <v>27.099999999999994</v>
      </c>
      <c r="AA177" s="46">
        <v>2.5939999999999999</v>
      </c>
      <c r="AB177" s="41" t="s">
        <v>444</v>
      </c>
      <c r="AC177" s="13"/>
      <c r="AD177" s="14">
        <v>24</v>
      </c>
      <c r="AE177" s="15" t="s">
        <v>573</v>
      </c>
      <c r="AF177" s="16">
        <v>6.2</v>
      </c>
      <c r="AG177" s="13"/>
      <c r="AH177" s="14">
        <v>450</v>
      </c>
      <c r="AI177" s="15" t="s">
        <v>573</v>
      </c>
      <c r="AJ177" s="16">
        <v>22</v>
      </c>
      <c r="AK177" s="42">
        <v>474</v>
      </c>
      <c r="AL177" s="17"/>
      <c r="AM177" s="18"/>
    </row>
    <row r="178" spans="2:39" x14ac:dyDescent="0.2">
      <c r="B178" s="147"/>
      <c r="C178" s="293"/>
      <c r="D178" s="288"/>
      <c r="E178" s="242"/>
      <c r="F178" s="158"/>
      <c r="G178" s="164"/>
      <c r="H178" s="240"/>
      <c r="I178" s="275"/>
      <c r="J178" s="3">
        <v>44537</v>
      </c>
      <c r="K178" s="4" t="s">
        <v>398</v>
      </c>
      <c r="L178" s="5">
        <v>7.7</v>
      </c>
      <c r="M178" s="6">
        <v>3.5</v>
      </c>
      <c r="N178" s="6">
        <v>7.1</v>
      </c>
      <c r="O178" s="9">
        <v>5</v>
      </c>
      <c r="P178" s="8" t="s">
        <v>411</v>
      </c>
      <c r="Q178" s="8" t="s">
        <v>414</v>
      </c>
      <c r="R178" s="7">
        <v>0</v>
      </c>
      <c r="S178" s="7">
        <v>0</v>
      </c>
      <c r="T178" s="7">
        <v>0.4</v>
      </c>
      <c r="U178" s="7">
        <v>1.8</v>
      </c>
      <c r="V178" s="7">
        <v>6.3</v>
      </c>
      <c r="W178" s="7">
        <v>6.9</v>
      </c>
      <c r="X178" s="7">
        <v>38.4</v>
      </c>
      <c r="Y178" s="7">
        <v>46.2</v>
      </c>
      <c r="Z178" s="7">
        <v>22</v>
      </c>
      <c r="AA178" s="46">
        <v>2.4660000000000002</v>
      </c>
      <c r="AB178" s="41" t="s">
        <v>415</v>
      </c>
      <c r="AC178" s="13"/>
      <c r="AD178" s="14">
        <v>23</v>
      </c>
      <c r="AE178" s="15" t="s">
        <v>573</v>
      </c>
      <c r="AF178" s="16">
        <v>4.9000000000000004</v>
      </c>
      <c r="AG178" s="13"/>
      <c r="AH178" s="14">
        <v>630</v>
      </c>
      <c r="AI178" s="15" t="s">
        <v>573</v>
      </c>
      <c r="AJ178" s="16">
        <v>24</v>
      </c>
      <c r="AK178" s="42">
        <v>653</v>
      </c>
      <c r="AL178" s="17"/>
      <c r="AM178" s="18"/>
    </row>
    <row r="179" spans="2:39" x14ac:dyDescent="0.2">
      <c r="B179" s="147"/>
      <c r="C179" s="293">
        <v>202</v>
      </c>
      <c r="D179" s="170" t="s">
        <v>387</v>
      </c>
      <c r="E179" s="302"/>
      <c r="F179" s="158"/>
      <c r="G179" s="164"/>
      <c r="H179" s="240" t="s">
        <v>361</v>
      </c>
      <c r="I179" s="275"/>
      <c r="J179" s="3">
        <v>44337</v>
      </c>
      <c r="K179" s="4" t="s">
        <v>395</v>
      </c>
      <c r="L179" s="5">
        <v>19.3</v>
      </c>
      <c r="M179" s="6">
        <v>18</v>
      </c>
      <c r="N179" s="6">
        <v>14.6</v>
      </c>
      <c r="O179" s="9">
        <v>5</v>
      </c>
      <c r="P179" s="8" t="s">
        <v>422</v>
      </c>
      <c r="Q179" s="8" t="s">
        <v>397</v>
      </c>
      <c r="R179" s="7">
        <v>0</v>
      </c>
      <c r="S179" s="7">
        <v>0</v>
      </c>
      <c r="T179" s="7">
        <v>0</v>
      </c>
      <c r="U179" s="7">
        <v>0</v>
      </c>
      <c r="V179" s="7">
        <v>0.2</v>
      </c>
      <c r="W179" s="7">
        <v>2.1</v>
      </c>
      <c r="X179" s="7">
        <v>59.6</v>
      </c>
      <c r="Y179" s="7">
        <v>38.1</v>
      </c>
      <c r="Z179" s="7">
        <v>40.5</v>
      </c>
      <c r="AA179" s="46">
        <v>2.577</v>
      </c>
      <c r="AB179" s="41" t="s">
        <v>444</v>
      </c>
      <c r="AC179" s="13" t="s">
        <v>571</v>
      </c>
      <c r="AD179" s="14">
        <v>8.4</v>
      </c>
      <c r="AE179" s="15"/>
      <c r="AF179" s="16"/>
      <c r="AG179" s="13"/>
      <c r="AH179" s="14">
        <v>36</v>
      </c>
      <c r="AI179" s="15" t="s">
        <v>573</v>
      </c>
      <c r="AJ179" s="16">
        <v>3.9</v>
      </c>
      <c r="AK179" s="42">
        <v>36</v>
      </c>
      <c r="AL179" s="17"/>
      <c r="AM179" s="18"/>
    </row>
    <row r="180" spans="2:39" x14ac:dyDescent="0.2">
      <c r="B180" s="147"/>
      <c r="C180" s="293"/>
      <c r="D180" s="170"/>
      <c r="E180" s="302"/>
      <c r="F180" s="158"/>
      <c r="G180" s="164"/>
      <c r="H180" s="240"/>
      <c r="I180" s="275"/>
      <c r="J180" s="3">
        <v>44372</v>
      </c>
      <c r="K180" s="4" t="s">
        <v>402</v>
      </c>
      <c r="L180" s="5">
        <v>22.4</v>
      </c>
      <c r="M180" s="6">
        <v>7</v>
      </c>
      <c r="N180" s="6">
        <v>17.5</v>
      </c>
      <c r="O180" s="9">
        <v>5</v>
      </c>
      <c r="P180" s="8" t="s">
        <v>440</v>
      </c>
      <c r="Q180" s="8" t="s">
        <v>397</v>
      </c>
      <c r="R180" s="7">
        <v>0</v>
      </c>
      <c r="S180" s="7">
        <v>0</v>
      </c>
      <c r="T180" s="7">
        <v>0</v>
      </c>
      <c r="U180" s="7">
        <v>0.1</v>
      </c>
      <c r="V180" s="7">
        <v>0.1</v>
      </c>
      <c r="W180" s="7">
        <v>3.3</v>
      </c>
      <c r="X180" s="7">
        <v>66</v>
      </c>
      <c r="Y180" s="7">
        <v>30.5</v>
      </c>
      <c r="Z180" s="7">
        <v>43.4</v>
      </c>
      <c r="AA180" s="46">
        <v>2.569</v>
      </c>
      <c r="AB180" s="41" t="s">
        <v>444</v>
      </c>
      <c r="AC180" s="13" t="s">
        <v>571</v>
      </c>
      <c r="AD180" s="14">
        <v>9</v>
      </c>
      <c r="AE180" s="15"/>
      <c r="AF180" s="16"/>
      <c r="AG180" s="13"/>
      <c r="AH180" s="14">
        <v>25</v>
      </c>
      <c r="AI180" s="15" t="s">
        <v>573</v>
      </c>
      <c r="AJ180" s="16">
        <v>3.7</v>
      </c>
      <c r="AK180" s="42">
        <v>25</v>
      </c>
      <c r="AL180" s="17"/>
      <c r="AM180" s="18"/>
    </row>
    <row r="181" spans="2:39" x14ac:dyDescent="0.2">
      <c r="B181" s="147"/>
      <c r="C181" s="293"/>
      <c r="D181" s="170"/>
      <c r="E181" s="302"/>
      <c r="F181" s="158"/>
      <c r="G181" s="164"/>
      <c r="H181" s="240"/>
      <c r="I181" s="275"/>
      <c r="J181" s="3">
        <v>44428</v>
      </c>
      <c r="K181" s="4" t="s">
        <v>402</v>
      </c>
      <c r="L181" s="5">
        <v>31.5</v>
      </c>
      <c r="M181" s="6">
        <v>6.5</v>
      </c>
      <c r="N181" s="6">
        <v>15.6</v>
      </c>
      <c r="O181" s="9">
        <v>5</v>
      </c>
      <c r="P181" s="8" t="s">
        <v>440</v>
      </c>
      <c r="Q181" s="8" t="s">
        <v>451</v>
      </c>
      <c r="R181" s="7">
        <v>0</v>
      </c>
      <c r="S181" s="7">
        <v>0</v>
      </c>
      <c r="T181" s="7">
        <v>0</v>
      </c>
      <c r="U181" s="7">
        <v>0</v>
      </c>
      <c r="V181" s="7">
        <v>0.1</v>
      </c>
      <c r="W181" s="7">
        <v>1.9</v>
      </c>
      <c r="X181" s="7">
        <v>54.9</v>
      </c>
      <c r="Y181" s="7">
        <v>43.1</v>
      </c>
      <c r="Z181" s="7">
        <v>40.4</v>
      </c>
      <c r="AA181" s="46">
        <v>2.597</v>
      </c>
      <c r="AB181" s="41" t="s">
        <v>444</v>
      </c>
      <c r="AC181" s="13" t="s">
        <v>571</v>
      </c>
      <c r="AD181" s="14">
        <v>8.4</v>
      </c>
      <c r="AE181" s="15"/>
      <c r="AF181" s="16"/>
      <c r="AG181" s="13"/>
      <c r="AH181" s="14">
        <v>64</v>
      </c>
      <c r="AI181" s="15" t="s">
        <v>573</v>
      </c>
      <c r="AJ181" s="16">
        <v>5</v>
      </c>
      <c r="AK181" s="42">
        <v>64</v>
      </c>
      <c r="AL181" s="17"/>
      <c r="AM181" s="18"/>
    </row>
    <row r="182" spans="2:39" x14ac:dyDescent="0.2">
      <c r="B182" s="147"/>
      <c r="C182" s="293"/>
      <c r="D182" s="170"/>
      <c r="E182" s="302"/>
      <c r="F182" s="158"/>
      <c r="G182" s="164"/>
      <c r="H182" s="240"/>
      <c r="I182" s="275"/>
      <c r="J182" s="3">
        <v>44497</v>
      </c>
      <c r="K182" s="4" t="s">
        <v>398</v>
      </c>
      <c r="L182" s="5">
        <v>14.1</v>
      </c>
      <c r="M182" s="6">
        <v>11.8</v>
      </c>
      <c r="N182" s="6">
        <v>13.7</v>
      </c>
      <c r="O182" s="9">
        <v>4</v>
      </c>
      <c r="P182" s="8" t="s">
        <v>440</v>
      </c>
      <c r="Q182" s="8" t="s">
        <v>397</v>
      </c>
      <c r="R182" s="7">
        <v>0</v>
      </c>
      <c r="S182" s="7">
        <v>0</v>
      </c>
      <c r="T182" s="7">
        <v>0.1</v>
      </c>
      <c r="U182" s="7">
        <v>0</v>
      </c>
      <c r="V182" s="7">
        <v>0.2</v>
      </c>
      <c r="W182" s="7">
        <v>2.6</v>
      </c>
      <c r="X182" s="7">
        <v>70</v>
      </c>
      <c r="Y182" s="7">
        <v>27.1</v>
      </c>
      <c r="Z182" s="7">
        <v>42.3</v>
      </c>
      <c r="AA182" s="46">
        <v>2.5830000000000002</v>
      </c>
      <c r="AB182" s="41" t="s">
        <v>444</v>
      </c>
      <c r="AC182" s="13" t="s">
        <v>571</v>
      </c>
      <c r="AD182" s="14">
        <v>5.0999999999999996</v>
      </c>
      <c r="AE182" s="15"/>
      <c r="AF182" s="16"/>
      <c r="AG182" s="13"/>
      <c r="AH182" s="14">
        <v>31</v>
      </c>
      <c r="AI182" s="15" t="s">
        <v>573</v>
      </c>
      <c r="AJ182" s="16">
        <v>2.7</v>
      </c>
      <c r="AK182" s="42">
        <v>31</v>
      </c>
      <c r="AL182" s="17"/>
      <c r="AM182" s="18"/>
    </row>
    <row r="183" spans="2:39" x14ac:dyDescent="0.2">
      <c r="B183" s="147"/>
      <c r="C183" s="293"/>
      <c r="D183" s="170"/>
      <c r="E183" s="302"/>
      <c r="F183" s="158"/>
      <c r="G183" s="164"/>
      <c r="H183" s="240"/>
      <c r="I183" s="275"/>
      <c r="J183" s="3">
        <v>44525</v>
      </c>
      <c r="K183" s="4" t="s">
        <v>395</v>
      </c>
      <c r="L183" s="5">
        <v>9.4</v>
      </c>
      <c r="M183" s="6">
        <v>13.8</v>
      </c>
      <c r="N183" s="6">
        <v>11.1</v>
      </c>
      <c r="O183" s="9">
        <v>4</v>
      </c>
      <c r="P183" s="8" t="s">
        <v>440</v>
      </c>
      <c r="Q183" s="8" t="s">
        <v>451</v>
      </c>
      <c r="R183" s="7">
        <v>0</v>
      </c>
      <c r="S183" s="7">
        <v>0.1</v>
      </c>
      <c r="T183" s="7">
        <v>0.1</v>
      </c>
      <c r="U183" s="7">
        <v>0.1</v>
      </c>
      <c r="V183" s="7">
        <v>0.1</v>
      </c>
      <c r="W183" s="7">
        <v>4.5</v>
      </c>
      <c r="X183" s="7">
        <v>66.3</v>
      </c>
      <c r="Y183" s="7">
        <v>28.8</v>
      </c>
      <c r="Z183" s="7">
        <v>37.6</v>
      </c>
      <c r="AA183" s="46">
        <v>2.573</v>
      </c>
      <c r="AB183" s="41" t="s">
        <v>444</v>
      </c>
      <c r="AC183" s="13" t="s">
        <v>571</v>
      </c>
      <c r="AD183" s="14">
        <v>9.5</v>
      </c>
      <c r="AE183" s="15"/>
      <c r="AF183" s="16"/>
      <c r="AG183" s="13"/>
      <c r="AH183" s="14">
        <v>43</v>
      </c>
      <c r="AI183" s="15" t="s">
        <v>573</v>
      </c>
      <c r="AJ183" s="16">
        <v>5.0999999999999996</v>
      </c>
      <c r="AK183" s="42">
        <v>43</v>
      </c>
      <c r="AL183" s="17"/>
      <c r="AM183" s="18"/>
    </row>
    <row r="184" spans="2:39" x14ac:dyDescent="0.2">
      <c r="B184" s="147"/>
      <c r="C184" s="293"/>
      <c r="D184" s="170"/>
      <c r="E184" s="302"/>
      <c r="F184" s="158"/>
      <c r="G184" s="164"/>
      <c r="H184" s="240"/>
      <c r="I184" s="275"/>
      <c r="J184" s="3">
        <v>44546</v>
      </c>
      <c r="K184" s="4" t="s">
        <v>398</v>
      </c>
      <c r="L184" s="5">
        <v>9.6</v>
      </c>
      <c r="M184" s="6">
        <v>15.4</v>
      </c>
      <c r="N184" s="6">
        <v>7.9</v>
      </c>
      <c r="O184" s="9">
        <v>5</v>
      </c>
      <c r="P184" s="8" t="s">
        <v>440</v>
      </c>
      <c r="Q184" s="8" t="s">
        <v>397</v>
      </c>
      <c r="R184" s="7">
        <v>0</v>
      </c>
      <c r="S184" s="7">
        <v>0</v>
      </c>
      <c r="T184" s="7">
        <v>0</v>
      </c>
      <c r="U184" s="7">
        <v>0</v>
      </c>
      <c r="V184" s="7">
        <v>0.1</v>
      </c>
      <c r="W184" s="7">
        <v>2.7</v>
      </c>
      <c r="X184" s="7">
        <v>67.400000000000006</v>
      </c>
      <c r="Y184" s="7">
        <v>29.8</v>
      </c>
      <c r="Z184" s="7">
        <v>40.799999999999997</v>
      </c>
      <c r="AA184" s="46">
        <v>2.573</v>
      </c>
      <c r="AB184" s="41" t="s">
        <v>444</v>
      </c>
      <c r="AC184" s="13" t="s">
        <v>571</v>
      </c>
      <c r="AD184" s="14">
        <v>8.4</v>
      </c>
      <c r="AE184" s="15"/>
      <c r="AF184" s="16"/>
      <c r="AG184" s="13"/>
      <c r="AH184" s="14">
        <v>31</v>
      </c>
      <c r="AI184" s="15" t="s">
        <v>573</v>
      </c>
      <c r="AJ184" s="16">
        <v>4.2</v>
      </c>
      <c r="AK184" s="42">
        <v>31</v>
      </c>
      <c r="AL184" s="17"/>
      <c r="AM184" s="18"/>
    </row>
    <row r="185" spans="2:39" x14ac:dyDescent="0.2">
      <c r="B185" s="147"/>
      <c r="C185" s="293">
        <v>203</v>
      </c>
      <c r="D185" s="170" t="s">
        <v>388</v>
      </c>
      <c r="E185" s="302"/>
      <c r="F185" s="158"/>
      <c r="G185" s="164"/>
      <c r="H185" s="240" t="s">
        <v>381</v>
      </c>
      <c r="I185" s="275"/>
      <c r="J185" s="3">
        <v>44336</v>
      </c>
      <c r="K185" s="4" t="s">
        <v>402</v>
      </c>
      <c r="L185" s="5">
        <v>22.5</v>
      </c>
      <c r="M185" s="6">
        <v>90</v>
      </c>
      <c r="N185" s="6">
        <v>8.8000000000000007</v>
      </c>
      <c r="O185" s="9">
        <v>5</v>
      </c>
      <c r="P185" s="8" t="s">
        <v>440</v>
      </c>
      <c r="Q185" s="8" t="s">
        <v>397</v>
      </c>
      <c r="R185" s="7">
        <v>0</v>
      </c>
      <c r="S185" s="7">
        <v>0</v>
      </c>
      <c r="T185" s="7">
        <v>0</v>
      </c>
      <c r="U185" s="7">
        <v>0</v>
      </c>
      <c r="V185" s="7">
        <v>0.1</v>
      </c>
      <c r="W185" s="7">
        <v>0.3</v>
      </c>
      <c r="X185" s="7">
        <v>44.2</v>
      </c>
      <c r="Y185" s="7">
        <v>55.4</v>
      </c>
      <c r="Z185" s="7">
        <v>33.299999999999997</v>
      </c>
      <c r="AA185" s="46">
        <v>2.6629999999999998</v>
      </c>
      <c r="AB185" s="41" t="s">
        <v>444</v>
      </c>
      <c r="AC185" s="13"/>
      <c r="AD185" s="14">
        <v>10</v>
      </c>
      <c r="AE185" s="15" t="s">
        <v>573</v>
      </c>
      <c r="AF185" s="16">
        <v>2.1</v>
      </c>
      <c r="AG185" s="13"/>
      <c r="AH185" s="14">
        <v>220</v>
      </c>
      <c r="AI185" s="15" t="s">
        <v>573</v>
      </c>
      <c r="AJ185" s="16">
        <v>8.8000000000000007</v>
      </c>
      <c r="AK185" s="42">
        <v>230</v>
      </c>
      <c r="AL185" s="17"/>
      <c r="AM185" s="18"/>
    </row>
    <row r="186" spans="2:39" x14ac:dyDescent="0.2">
      <c r="B186" s="147"/>
      <c r="C186" s="293"/>
      <c r="D186" s="170"/>
      <c r="E186" s="302"/>
      <c r="F186" s="158"/>
      <c r="G186" s="164"/>
      <c r="H186" s="240"/>
      <c r="I186" s="275"/>
      <c r="J186" s="3">
        <v>44370</v>
      </c>
      <c r="K186" s="4" t="s">
        <v>402</v>
      </c>
      <c r="L186" s="5">
        <v>22.7</v>
      </c>
      <c r="M186" s="6">
        <v>99.5</v>
      </c>
      <c r="N186" s="6">
        <v>7.9</v>
      </c>
      <c r="O186" s="9">
        <v>7</v>
      </c>
      <c r="P186" s="8" t="s">
        <v>440</v>
      </c>
      <c r="Q186" s="8" t="s">
        <v>451</v>
      </c>
      <c r="R186" s="7">
        <v>0</v>
      </c>
      <c r="S186" s="7">
        <v>0</v>
      </c>
      <c r="T186" s="7">
        <v>0.1</v>
      </c>
      <c r="U186" s="7">
        <v>0</v>
      </c>
      <c r="V186" s="7">
        <v>0.1</v>
      </c>
      <c r="W186" s="7">
        <v>0</v>
      </c>
      <c r="X186" s="7">
        <v>17.5</v>
      </c>
      <c r="Y186" s="7">
        <v>82.2</v>
      </c>
      <c r="Z186" s="7">
        <v>35.599999999999994</v>
      </c>
      <c r="AA186" s="46">
        <v>2.67</v>
      </c>
      <c r="AB186" s="41" t="s">
        <v>444</v>
      </c>
      <c r="AC186" s="13" t="s">
        <v>571</v>
      </c>
      <c r="AD186" s="14">
        <v>8.3000000000000007</v>
      </c>
      <c r="AE186" s="15"/>
      <c r="AF186" s="16"/>
      <c r="AG186" s="13"/>
      <c r="AH186" s="14">
        <v>200</v>
      </c>
      <c r="AI186" s="15" t="s">
        <v>573</v>
      </c>
      <c r="AJ186" s="16">
        <v>8.3000000000000007</v>
      </c>
      <c r="AK186" s="42">
        <v>200</v>
      </c>
      <c r="AL186" s="17"/>
      <c r="AM186" s="18"/>
    </row>
    <row r="187" spans="2:39" x14ac:dyDescent="0.2">
      <c r="B187" s="147"/>
      <c r="C187" s="293"/>
      <c r="D187" s="170"/>
      <c r="E187" s="302"/>
      <c r="F187" s="158"/>
      <c r="G187" s="164"/>
      <c r="H187" s="240"/>
      <c r="I187" s="275"/>
      <c r="J187" s="3">
        <v>44438</v>
      </c>
      <c r="K187" s="4" t="s">
        <v>398</v>
      </c>
      <c r="L187" s="5">
        <v>23.6</v>
      </c>
      <c r="M187" s="6">
        <v>108.2</v>
      </c>
      <c r="N187" s="6">
        <v>8.5</v>
      </c>
      <c r="O187" s="9">
        <v>5</v>
      </c>
      <c r="P187" s="8" t="s">
        <v>440</v>
      </c>
      <c r="Q187" s="8" t="s">
        <v>451</v>
      </c>
      <c r="R187" s="7">
        <v>0</v>
      </c>
      <c r="S187" s="7">
        <v>0.2</v>
      </c>
      <c r="T187" s="7">
        <v>0.1</v>
      </c>
      <c r="U187" s="7">
        <v>0.1</v>
      </c>
      <c r="V187" s="7">
        <v>0</v>
      </c>
      <c r="W187" s="7">
        <v>0.1</v>
      </c>
      <c r="X187" s="7">
        <v>15.1</v>
      </c>
      <c r="Y187" s="7">
        <v>84.4</v>
      </c>
      <c r="Z187" s="7">
        <v>33.599999999999994</v>
      </c>
      <c r="AA187" s="46">
        <v>2.6680000000000001</v>
      </c>
      <c r="AB187" s="41" t="s">
        <v>415</v>
      </c>
      <c r="AC187" s="13" t="s">
        <v>571</v>
      </c>
      <c r="AD187" s="14">
        <v>9.5</v>
      </c>
      <c r="AE187" s="15"/>
      <c r="AF187" s="16"/>
      <c r="AG187" s="13"/>
      <c r="AH187" s="14">
        <v>220</v>
      </c>
      <c r="AI187" s="15" t="s">
        <v>573</v>
      </c>
      <c r="AJ187" s="16">
        <v>8.3000000000000007</v>
      </c>
      <c r="AK187" s="42">
        <v>220</v>
      </c>
      <c r="AL187" s="17"/>
      <c r="AM187" s="18"/>
    </row>
    <row r="188" spans="2:39" x14ac:dyDescent="0.2">
      <c r="B188" s="147"/>
      <c r="C188" s="293"/>
      <c r="D188" s="170"/>
      <c r="E188" s="302"/>
      <c r="F188" s="158"/>
      <c r="G188" s="164"/>
      <c r="H188" s="240"/>
      <c r="I188" s="275"/>
      <c r="J188" s="3">
        <v>44496</v>
      </c>
      <c r="K188" s="4" t="s">
        <v>402</v>
      </c>
      <c r="L188" s="5">
        <v>19.8</v>
      </c>
      <c r="M188" s="6">
        <v>102.5</v>
      </c>
      <c r="N188" s="6">
        <v>8.1999999999999993</v>
      </c>
      <c r="O188" s="9">
        <v>7</v>
      </c>
      <c r="P188" s="8" t="s">
        <v>440</v>
      </c>
      <c r="Q188" s="8" t="s">
        <v>451</v>
      </c>
      <c r="R188" s="7">
        <v>0</v>
      </c>
      <c r="S188" s="7">
        <v>0.1</v>
      </c>
      <c r="T188" s="7">
        <v>0.1</v>
      </c>
      <c r="U188" s="7">
        <v>0.1</v>
      </c>
      <c r="V188" s="7">
        <v>0.1</v>
      </c>
      <c r="W188" s="7">
        <v>0</v>
      </c>
      <c r="X188" s="7">
        <v>30.9</v>
      </c>
      <c r="Y188" s="7">
        <v>68.7</v>
      </c>
      <c r="Z188" s="7">
        <v>35.299999999999997</v>
      </c>
      <c r="AA188" s="46">
        <v>2.6619999999999999</v>
      </c>
      <c r="AB188" s="41" t="s">
        <v>444</v>
      </c>
      <c r="AC188" s="13" t="s">
        <v>571</v>
      </c>
      <c r="AD188" s="14">
        <v>7.8</v>
      </c>
      <c r="AE188" s="15"/>
      <c r="AF188" s="16"/>
      <c r="AG188" s="13"/>
      <c r="AH188" s="14">
        <v>190</v>
      </c>
      <c r="AI188" s="15" t="s">
        <v>573</v>
      </c>
      <c r="AJ188" s="16">
        <v>8.1</v>
      </c>
      <c r="AK188" s="42">
        <v>190</v>
      </c>
      <c r="AL188" s="17"/>
      <c r="AM188" s="18"/>
    </row>
    <row r="189" spans="2:39" x14ac:dyDescent="0.2">
      <c r="B189" s="147"/>
      <c r="C189" s="293"/>
      <c r="D189" s="170"/>
      <c r="E189" s="302"/>
      <c r="F189" s="158"/>
      <c r="G189" s="164"/>
      <c r="H189" s="240"/>
      <c r="I189" s="275"/>
      <c r="J189" s="3">
        <v>44517</v>
      </c>
      <c r="K189" s="4" t="s">
        <v>402</v>
      </c>
      <c r="L189" s="5">
        <v>16</v>
      </c>
      <c r="M189" s="6">
        <v>93.1</v>
      </c>
      <c r="N189" s="6">
        <v>9</v>
      </c>
      <c r="O189" s="9">
        <v>5</v>
      </c>
      <c r="P189" s="8" t="s">
        <v>440</v>
      </c>
      <c r="Q189" s="8" t="s">
        <v>451</v>
      </c>
      <c r="R189" s="7">
        <v>0</v>
      </c>
      <c r="S189" s="7">
        <v>1.6</v>
      </c>
      <c r="T189" s="7">
        <v>0.2</v>
      </c>
      <c r="U189" s="7">
        <v>0.1</v>
      </c>
      <c r="V189" s="7">
        <v>0.1</v>
      </c>
      <c r="W189" s="7">
        <v>0.1</v>
      </c>
      <c r="X189" s="7">
        <v>20.100000000000001</v>
      </c>
      <c r="Y189" s="7">
        <v>77.8</v>
      </c>
      <c r="Z189" s="7">
        <v>29.900000000000006</v>
      </c>
      <c r="AA189" s="46">
        <v>2.6680000000000001</v>
      </c>
      <c r="AB189" s="41" t="s">
        <v>444</v>
      </c>
      <c r="AC189" s="13" t="s">
        <v>571</v>
      </c>
      <c r="AD189" s="14">
        <v>9.6</v>
      </c>
      <c r="AE189" s="15"/>
      <c r="AF189" s="16"/>
      <c r="AG189" s="13"/>
      <c r="AH189" s="14">
        <v>230</v>
      </c>
      <c r="AI189" s="15" t="s">
        <v>573</v>
      </c>
      <c r="AJ189" s="16">
        <v>8.1999999999999993</v>
      </c>
      <c r="AK189" s="42">
        <v>230</v>
      </c>
      <c r="AL189" s="17"/>
      <c r="AM189" s="18"/>
    </row>
    <row r="190" spans="2:39" x14ac:dyDescent="0.2">
      <c r="B190" s="147"/>
      <c r="C190" s="293"/>
      <c r="D190" s="170"/>
      <c r="E190" s="302"/>
      <c r="F190" s="158"/>
      <c r="G190" s="164"/>
      <c r="H190" s="240"/>
      <c r="I190" s="275"/>
      <c r="J190" s="3">
        <v>44540</v>
      </c>
      <c r="K190" s="4" t="s">
        <v>398</v>
      </c>
      <c r="L190" s="5">
        <v>6</v>
      </c>
      <c r="M190" s="6" t="s">
        <v>434</v>
      </c>
      <c r="N190" s="6" t="s">
        <v>434</v>
      </c>
      <c r="O190" s="9" t="s">
        <v>434</v>
      </c>
      <c r="P190" s="8" t="s">
        <v>434</v>
      </c>
      <c r="Q190" s="8" t="s">
        <v>434</v>
      </c>
      <c r="R190" s="7" t="s">
        <v>434</v>
      </c>
      <c r="S190" s="7" t="s">
        <v>434</v>
      </c>
      <c r="T190" s="7" t="s">
        <v>434</v>
      </c>
      <c r="U190" s="7" t="s">
        <v>434</v>
      </c>
      <c r="V190" s="7" t="s">
        <v>434</v>
      </c>
      <c r="W190" s="7" t="s">
        <v>434</v>
      </c>
      <c r="X190" s="7" t="s">
        <v>434</v>
      </c>
      <c r="Y190" s="7" t="s">
        <v>434</v>
      </c>
      <c r="Z190" s="7" t="s">
        <v>434</v>
      </c>
      <c r="AA190" s="46" t="s">
        <v>434</v>
      </c>
      <c r="AB190" s="41" t="s">
        <v>434</v>
      </c>
      <c r="AC190" s="13"/>
      <c r="AD190" s="14" t="s">
        <v>434</v>
      </c>
      <c r="AE190" s="15"/>
      <c r="AF190" s="16"/>
      <c r="AG190" s="13"/>
      <c r="AH190" s="14" t="s">
        <v>434</v>
      </c>
      <c r="AI190" s="15"/>
      <c r="AJ190" s="16"/>
      <c r="AK190" s="42" t="s">
        <v>434</v>
      </c>
      <c r="AL190" s="17" t="s">
        <v>496</v>
      </c>
      <c r="AM190" s="18"/>
    </row>
    <row r="191" spans="2:39" x14ac:dyDescent="0.2">
      <c r="B191" s="147"/>
      <c r="C191" s="293">
        <v>204</v>
      </c>
      <c r="D191" s="288" t="s">
        <v>382</v>
      </c>
      <c r="E191" s="242" t="s">
        <v>383</v>
      </c>
      <c r="F191" s="158"/>
      <c r="G191" s="164"/>
      <c r="H191" s="240" t="s">
        <v>389</v>
      </c>
      <c r="I191" s="275"/>
      <c r="J191" s="3">
        <v>44336</v>
      </c>
      <c r="K191" s="4" t="s">
        <v>398</v>
      </c>
      <c r="L191" s="5">
        <v>21.7</v>
      </c>
      <c r="M191" s="6">
        <v>0.8</v>
      </c>
      <c r="N191" s="6">
        <v>21.3</v>
      </c>
      <c r="O191" s="9">
        <v>4</v>
      </c>
      <c r="P191" s="8" t="s">
        <v>564</v>
      </c>
      <c r="Q191" s="8" t="s">
        <v>397</v>
      </c>
      <c r="R191" s="7">
        <v>0</v>
      </c>
      <c r="S191" s="7">
        <v>15.3</v>
      </c>
      <c r="T191" s="7">
        <v>14.7</v>
      </c>
      <c r="U191" s="7">
        <v>16.600000000000001</v>
      </c>
      <c r="V191" s="7">
        <v>19</v>
      </c>
      <c r="W191" s="7">
        <v>9</v>
      </c>
      <c r="X191" s="7">
        <v>13.9</v>
      </c>
      <c r="Y191" s="7">
        <v>11.5</v>
      </c>
      <c r="Z191" s="7">
        <v>83.1</v>
      </c>
      <c r="AA191" s="46">
        <v>2.6850000000000001</v>
      </c>
      <c r="AB191" s="41" t="s">
        <v>413</v>
      </c>
      <c r="AC191" s="13" t="s">
        <v>571</v>
      </c>
      <c r="AD191" s="14">
        <v>1.3</v>
      </c>
      <c r="AE191" s="15"/>
      <c r="AF191" s="16"/>
      <c r="AG191" s="13"/>
      <c r="AH191" s="14">
        <v>1.3</v>
      </c>
      <c r="AI191" s="15" t="s">
        <v>573</v>
      </c>
      <c r="AJ191" s="16">
        <v>0.41</v>
      </c>
      <c r="AK191" s="42">
        <v>1.3</v>
      </c>
      <c r="AL191" s="17"/>
      <c r="AM191" s="18"/>
    </row>
    <row r="192" spans="2:39" x14ac:dyDescent="0.2">
      <c r="B192" s="147"/>
      <c r="C192" s="293"/>
      <c r="D192" s="288"/>
      <c r="E192" s="242"/>
      <c r="F192" s="158"/>
      <c r="G192" s="164"/>
      <c r="H192" s="240"/>
      <c r="I192" s="275"/>
      <c r="J192" s="3">
        <v>44358</v>
      </c>
      <c r="K192" s="4" t="s">
        <v>402</v>
      </c>
      <c r="L192" s="5">
        <v>26.5</v>
      </c>
      <c r="M192" s="6">
        <v>0.8</v>
      </c>
      <c r="N192" s="6">
        <v>29.7</v>
      </c>
      <c r="O192" s="9">
        <v>3</v>
      </c>
      <c r="P192" s="8" t="s">
        <v>421</v>
      </c>
      <c r="Q192" s="8" t="s">
        <v>412</v>
      </c>
      <c r="R192" s="7">
        <v>1.1000000000000001</v>
      </c>
      <c r="S192" s="7">
        <v>40.1</v>
      </c>
      <c r="T192" s="7">
        <v>19.5</v>
      </c>
      <c r="U192" s="7">
        <v>18.3</v>
      </c>
      <c r="V192" s="7">
        <v>15</v>
      </c>
      <c r="W192" s="7">
        <v>2.5</v>
      </c>
      <c r="X192" s="7">
        <v>1.6</v>
      </c>
      <c r="Y192" s="7">
        <v>1.9</v>
      </c>
      <c r="Z192" s="7">
        <v>79.599999999999994</v>
      </c>
      <c r="AA192" s="46">
        <v>2.6640000000000001</v>
      </c>
      <c r="AB192" s="41" t="s">
        <v>416</v>
      </c>
      <c r="AC192" s="13" t="s">
        <v>571</v>
      </c>
      <c r="AD192" s="14">
        <v>4.2</v>
      </c>
      <c r="AE192" s="15"/>
      <c r="AF192" s="16"/>
      <c r="AG192" s="13"/>
      <c r="AH192" s="14">
        <v>4.5999999999999996</v>
      </c>
      <c r="AI192" s="15" t="s">
        <v>573</v>
      </c>
      <c r="AJ192" s="16">
        <v>1.5</v>
      </c>
      <c r="AK192" s="42">
        <v>4.5999999999999996</v>
      </c>
      <c r="AL192" s="17"/>
      <c r="AM192" s="18"/>
    </row>
    <row r="193" spans="2:39" x14ac:dyDescent="0.2">
      <c r="B193" s="147"/>
      <c r="C193" s="293"/>
      <c r="D193" s="288"/>
      <c r="E193" s="242"/>
      <c r="F193" s="158"/>
      <c r="G193" s="164"/>
      <c r="H193" s="240"/>
      <c r="I193" s="275"/>
      <c r="J193" s="3">
        <v>44439</v>
      </c>
      <c r="K193" s="4" t="s">
        <v>402</v>
      </c>
      <c r="L193" s="5">
        <v>27.6</v>
      </c>
      <c r="M193" s="6">
        <v>0.6</v>
      </c>
      <c r="N193" s="6">
        <v>26.9</v>
      </c>
      <c r="O193" s="9">
        <v>5</v>
      </c>
      <c r="P193" s="8" t="s">
        <v>417</v>
      </c>
      <c r="Q193" s="8" t="s">
        <v>412</v>
      </c>
      <c r="R193" s="7">
        <v>9.5</v>
      </c>
      <c r="S193" s="7">
        <v>21.1</v>
      </c>
      <c r="T193" s="7">
        <v>7.3</v>
      </c>
      <c r="U193" s="7">
        <v>5</v>
      </c>
      <c r="V193" s="7">
        <v>9.3000000000000007</v>
      </c>
      <c r="W193" s="7">
        <v>8.9</v>
      </c>
      <c r="X193" s="7">
        <v>18.2</v>
      </c>
      <c r="Y193" s="7">
        <v>20.7</v>
      </c>
      <c r="Z193" s="7">
        <v>80.400000000000006</v>
      </c>
      <c r="AA193" s="46">
        <v>2.702</v>
      </c>
      <c r="AB193" s="41" t="s">
        <v>424</v>
      </c>
      <c r="AC193" s="13" t="s">
        <v>571</v>
      </c>
      <c r="AD193" s="14">
        <v>0.96</v>
      </c>
      <c r="AE193" s="15"/>
      <c r="AF193" s="16"/>
      <c r="AG193" s="13" t="s">
        <v>571</v>
      </c>
      <c r="AH193" s="14">
        <v>1</v>
      </c>
      <c r="AI193" s="15"/>
      <c r="AJ193" s="16"/>
      <c r="AK193" s="42" t="s">
        <v>434</v>
      </c>
      <c r="AL193" s="17"/>
      <c r="AM193" s="18"/>
    </row>
    <row r="194" spans="2:39" x14ac:dyDescent="0.2">
      <c r="B194" s="147"/>
      <c r="C194" s="293"/>
      <c r="D194" s="288"/>
      <c r="E194" s="242"/>
      <c r="F194" s="158"/>
      <c r="G194" s="164"/>
      <c r="H194" s="240"/>
      <c r="I194" s="275"/>
      <c r="J194" s="3">
        <v>44495</v>
      </c>
      <c r="K194" s="4" t="s">
        <v>395</v>
      </c>
      <c r="L194" s="5">
        <v>17.5</v>
      </c>
      <c r="M194" s="6">
        <v>0.8</v>
      </c>
      <c r="N194" s="6">
        <v>12.6</v>
      </c>
      <c r="O194" s="9">
        <v>3</v>
      </c>
      <c r="P194" s="8" t="s">
        <v>420</v>
      </c>
      <c r="Q194" s="8" t="s">
        <v>397</v>
      </c>
      <c r="R194" s="7">
        <v>0</v>
      </c>
      <c r="S194" s="7">
        <v>24.3</v>
      </c>
      <c r="T194" s="7">
        <v>12.8</v>
      </c>
      <c r="U194" s="7">
        <v>10.199999999999999</v>
      </c>
      <c r="V194" s="7">
        <v>20.100000000000001</v>
      </c>
      <c r="W194" s="7">
        <v>11.3</v>
      </c>
      <c r="X194" s="7">
        <v>10.8</v>
      </c>
      <c r="Y194" s="7">
        <v>10.5</v>
      </c>
      <c r="Z194" s="7">
        <v>78.5</v>
      </c>
      <c r="AA194" s="46">
        <v>2.6920000000000002</v>
      </c>
      <c r="AB194" s="41" t="s">
        <v>413</v>
      </c>
      <c r="AC194" s="13" t="s">
        <v>571</v>
      </c>
      <c r="AD194" s="14">
        <v>0.99</v>
      </c>
      <c r="AE194" s="15"/>
      <c r="AF194" s="16"/>
      <c r="AG194" s="13"/>
      <c r="AH194" s="14">
        <v>1.4</v>
      </c>
      <c r="AI194" s="15" t="s">
        <v>573</v>
      </c>
      <c r="AJ194" s="16">
        <v>0.32</v>
      </c>
      <c r="AK194" s="42">
        <v>1.4</v>
      </c>
      <c r="AL194" s="17"/>
      <c r="AM194" s="18"/>
    </row>
    <row r="195" spans="2:39" x14ac:dyDescent="0.2">
      <c r="B195" s="147"/>
      <c r="C195" s="293"/>
      <c r="D195" s="288"/>
      <c r="E195" s="242"/>
      <c r="F195" s="158"/>
      <c r="G195" s="164"/>
      <c r="H195" s="240"/>
      <c r="I195" s="275"/>
      <c r="J195" s="3">
        <v>44512</v>
      </c>
      <c r="K195" s="4" t="s">
        <v>395</v>
      </c>
      <c r="L195" s="5">
        <v>15.2</v>
      </c>
      <c r="M195" s="6">
        <v>0.4</v>
      </c>
      <c r="N195" s="6">
        <v>13</v>
      </c>
      <c r="O195" s="9">
        <v>5</v>
      </c>
      <c r="P195" s="8" t="s">
        <v>420</v>
      </c>
      <c r="Q195" s="8" t="s">
        <v>397</v>
      </c>
      <c r="R195" s="7">
        <v>0.8</v>
      </c>
      <c r="S195" s="7">
        <v>26.3</v>
      </c>
      <c r="T195" s="7">
        <v>11.2</v>
      </c>
      <c r="U195" s="7">
        <v>11.3</v>
      </c>
      <c r="V195" s="7">
        <v>18</v>
      </c>
      <c r="W195" s="7">
        <v>9.8000000000000007</v>
      </c>
      <c r="X195" s="7">
        <v>10.6</v>
      </c>
      <c r="Y195" s="7">
        <v>12</v>
      </c>
      <c r="Z195" s="7">
        <v>73.5</v>
      </c>
      <c r="AA195" s="46">
        <v>2.6859999999999999</v>
      </c>
      <c r="AB195" s="41" t="s">
        <v>413</v>
      </c>
      <c r="AC195" s="13" t="s">
        <v>571</v>
      </c>
      <c r="AD195" s="14">
        <v>1.1000000000000001</v>
      </c>
      <c r="AE195" s="15"/>
      <c r="AF195" s="16"/>
      <c r="AG195" s="13"/>
      <c r="AH195" s="14">
        <v>1.1000000000000001</v>
      </c>
      <c r="AI195" s="15" t="s">
        <v>573</v>
      </c>
      <c r="AJ195" s="16">
        <v>0.3</v>
      </c>
      <c r="AK195" s="42">
        <v>1.1000000000000001</v>
      </c>
      <c r="AL195" s="17"/>
      <c r="AM195" s="18"/>
    </row>
    <row r="196" spans="2:39" x14ac:dyDescent="0.2">
      <c r="B196" s="147"/>
      <c r="C196" s="293"/>
      <c r="D196" s="288"/>
      <c r="E196" s="242"/>
      <c r="F196" s="158"/>
      <c r="G196" s="164"/>
      <c r="H196" s="240"/>
      <c r="I196" s="275"/>
      <c r="J196" s="3">
        <v>44540</v>
      </c>
      <c r="K196" s="4" t="s">
        <v>398</v>
      </c>
      <c r="L196" s="5">
        <v>5.8</v>
      </c>
      <c r="M196" s="6">
        <v>0.6</v>
      </c>
      <c r="N196" s="6">
        <v>6</v>
      </c>
      <c r="O196" s="9">
        <v>3</v>
      </c>
      <c r="P196" s="8" t="s">
        <v>420</v>
      </c>
      <c r="Q196" s="8" t="s">
        <v>412</v>
      </c>
      <c r="R196" s="7">
        <v>0</v>
      </c>
      <c r="S196" s="7">
        <v>25.8</v>
      </c>
      <c r="T196" s="7">
        <v>12.5</v>
      </c>
      <c r="U196" s="7">
        <v>14.1</v>
      </c>
      <c r="V196" s="7">
        <v>21.6</v>
      </c>
      <c r="W196" s="7">
        <v>9.1999999999999993</v>
      </c>
      <c r="X196" s="7">
        <v>9.6999999999999993</v>
      </c>
      <c r="Y196" s="7">
        <v>7.1</v>
      </c>
      <c r="Z196" s="7">
        <v>69.3</v>
      </c>
      <c r="AA196" s="46">
        <v>2.6819999999999999</v>
      </c>
      <c r="AB196" s="41" t="s">
        <v>413</v>
      </c>
      <c r="AC196" s="13" t="s">
        <v>571</v>
      </c>
      <c r="AD196" s="14">
        <v>1.9</v>
      </c>
      <c r="AE196" s="15"/>
      <c r="AF196" s="16"/>
      <c r="AG196" s="13"/>
      <c r="AH196" s="14">
        <v>2.1</v>
      </c>
      <c r="AI196" s="15" t="s">
        <v>573</v>
      </c>
      <c r="AJ196" s="16">
        <v>0.59</v>
      </c>
      <c r="AK196" s="42">
        <v>2.1</v>
      </c>
      <c r="AL196" s="17"/>
      <c r="AM196" s="18"/>
    </row>
    <row r="197" spans="2:39" x14ac:dyDescent="0.2">
      <c r="B197" s="147"/>
      <c r="C197" s="293">
        <v>205</v>
      </c>
      <c r="D197" s="170" t="s">
        <v>390</v>
      </c>
      <c r="E197" s="302"/>
      <c r="F197" s="158"/>
      <c r="G197" s="164"/>
      <c r="H197" s="240" t="s">
        <v>384</v>
      </c>
      <c r="I197" s="275"/>
      <c r="J197" s="3">
        <v>44337</v>
      </c>
      <c r="K197" s="4" t="s">
        <v>395</v>
      </c>
      <c r="L197" s="5">
        <v>21.8</v>
      </c>
      <c r="M197" s="6">
        <v>10.06</v>
      </c>
      <c r="N197" s="6">
        <v>8.6</v>
      </c>
      <c r="O197" s="9">
        <v>5</v>
      </c>
      <c r="P197" s="8" t="s">
        <v>445</v>
      </c>
      <c r="Q197" s="8" t="s">
        <v>524</v>
      </c>
      <c r="R197" s="7">
        <v>0</v>
      </c>
      <c r="S197" s="7">
        <v>0</v>
      </c>
      <c r="T197" s="7">
        <v>0</v>
      </c>
      <c r="U197" s="7">
        <v>0.1</v>
      </c>
      <c r="V197" s="7">
        <v>0.2</v>
      </c>
      <c r="W197" s="7">
        <v>1</v>
      </c>
      <c r="X197" s="7">
        <v>33.200000000000003</v>
      </c>
      <c r="Y197" s="7">
        <v>65.5</v>
      </c>
      <c r="Z197" s="7">
        <v>19.400000000000006</v>
      </c>
      <c r="AA197" s="46">
        <v>2.254</v>
      </c>
      <c r="AB197" s="41" t="s">
        <v>444</v>
      </c>
      <c r="AC197" s="13" t="s">
        <v>571</v>
      </c>
      <c r="AD197" s="14">
        <v>8.9</v>
      </c>
      <c r="AE197" s="15"/>
      <c r="AF197" s="16"/>
      <c r="AG197" s="13"/>
      <c r="AH197" s="14">
        <v>170</v>
      </c>
      <c r="AI197" s="15" t="s">
        <v>573</v>
      </c>
      <c r="AJ197" s="16">
        <v>7.3</v>
      </c>
      <c r="AK197" s="42">
        <v>170</v>
      </c>
      <c r="AL197" s="17"/>
      <c r="AM197" s="18"/>
    </row>
    <row r="198" spans="2:39" x14ac:dyDescent="0.2">
      <c r="B198" s="147"/>
      <c r="C198" s="293"/>
      <c r="D198" s="170"/>
      <c r="E198" s="302"/>
      <c r="F198" s="158"/>
      <c r="G198" s="164"/>
      <c r="H198" s="240"/>
      <c r="I198" s="275"/>
      <c r="J198" s="3">
        <v>44358</v>
      </c>
      <c r="K198" s="4" t="s">
        <v>402</v>
      </c>
      <c r="L198" s="5">
        <v>24.7</v>
      </c>
      <c r="M198" s="6">
        <v>7.3</v>
      </c>
      <c r="N198" s="6">
        <v>12.3</v>
      </c>
      <c r="O198" s="9">
        <v>5</v>
      </c>
      <c r="P198" s="8" t="s">
        <v>411</v>
      </c>
      <c r="Q198" s="8" t="s">
        <v>451</v>
      </c>
      <c r="R198" s="7">
        <v>0</v>
      </c>
      <c r="S198" s="7">
        <v>0</v>
      </c>
      <c r="T198" s="7">
        <v>0</v>
      </c>
      <c r="U198" s="7">
        <v>0</v>
      </c>
      <c r="V198" s="7">
        <v>0.1</v>
      </c>
      <c r="W198" s="7">
        <v>4.2</v>
      </c>
      <c r="X198" s="7">
        <v>52.3</v>
      </c>
      <c r="Y198" s="7">
        <v>43.4</v>
      </c>
      <c r="Z198" s="7">
        <v>20.099999999999994</v>
      </c>
      <c r="AA198" s="46">
        <v>2.2389999999999999</v>
      </c>
      <c r="AB198" s="41" t="s">
        <v>444</v>
      </c>
      <c r="AC198" s="13" t="s">
        <v>571</v>
      </c>
      <c r="AD198" s="14">
        <v>8.9</v>
      </c>
      <c r="AE198" s="15"/>
      <c r="AF198" s="16"/>
      <c r="AG198" s="13"/>
      <c r="AH198" s="14">
        <v>130</v>
      </c>
      <c r="AI198" s="15" t="s">
        <v>573</v>
      </c>
      <c r="AJ198" s="16">
        <v>6.2</v>
      </c>
      <c r="AK198" s="42">
        <v>130</v>
      </c>
      <c r="AL198" s="17"/>
      <c r="AM198" s="18"/>
    </row>
    <row r="199" spans="2:39" x14ac:dyDescent="0.2">
      <c r="B199" s="147"/>
      <c r="C199" s="293"/>
      <c r="D199" s="170"/>
      <c r="E199" s="302"/>
      <c r="F199" s="158"/>
      <c r="G199" s="164"/>
      <c r="H199" s="240"/>
      <c r="I199" s="275"/>
      <c r="J199" s="3">
        <v>44411</v>
      </c>
      <c r="K199" s="4" t="s">
        <v>402</v>
      </c>
      <c r="L199" s="5">
        <v>27.2</v>
      </c>
      <c r="M199" s="6">
        <v>8</v>
      </c>
      <c r="N199" s="6">
        <v>12</v>
      </c>
      <c r="O199" s="9">
        <v>5</v>
      </c>
      <c r="P199" s="8" t="s">
        <v>411</v>
      </c>
      <c r="Q199" s="8" t="s">
        <v>451</v>
      </c>
      <c r="R199" s="7">
        <v>0</v>
      </c>
      <c r="S199" s="7">
        <v>0</v>
      </c>
      <c r="T199" s="7">
        <v>0.2</v>
      </c>
      <c r="U199" s="7">
        <v>0.1</v>
      </c>
      <c r="V199" s="7">
        <v>0</v>
      </c>
      <c r="W199" s="7">
        <v>4.5</v>
      </c>
      <c r="X199" s="7">
        <v>49.4</v>
      </c>
      <c r="Y199" s="7">
        <v>45.8</v>
      </c>
      <c r="Z199" s="7">
        <v>21.200000000000003</v>
      </c>
      <c r="AA199" s="46">
        <v>2.2690000000000001</v>
      </c>
      <c r="AB199" s="41" t="s">
        <v>444</v>
      </c>
      <c r="AC199" s="13"/>
      <c r="AD199" s="14">
        <v>11</v>
      </c>
      <c r="AE199" s="15" t="s">
        <v>573</v>
      </c>
      <c r="AF199" s="16">
        <v>3.7</v>
      </c>
      <c r="AG199" s="13"/>
      <c r="AH199" s="14">
        <v>130</v>
      </c>
      <c r="AI199" s="15" t="s">
        <v>573</v>
      </c>
      <c r="AJ199" s="16">
        <v>7.3</v>
      </c>
      <c r="AK199" s="42">
        <v>141</v>
      </c>
      <c r="AL199" s="17"/>
      <c r="AM199" s="18"/>
    </row>
    <row r="200" spans="2:39" x14ac:dyDescent="0.2">
      <c r="B200" s="147"/>
      <c r="C200" s="293"/>
      <c r="D200" s="170"/>
      <c r="E200" s="302"/>
      <c r="F200" s="158"/>
      <c r="G200" s="164"/>
      <c r="H200" s="240"/>
      <c r="I200" s="275"/>
      <c r="J200" s="3">
        <v>44497</v>
      </c>
      <c r="K200" s="4" t="s">
        <v>402</v>
      </c>
      <c r="L200" s="5">
        <v>14.5</v>
      </c>
      <c r="M200" s="6">
        <v>10.8</v>
      </c>
      <c r="N200" s="6">
        <v>9.1</v>
      </c>
      <c r="O200" s="9">
        <v>4</v>
      </c>
      <c r="P200" s="8" t="s">
        <v>411</v>
      </c>
      <c r="Q200" s="8" t="s">
        <v>451</v>
      </c>
      <c r="R200" s="7">
        <v>0</v>
      </c>
      <c r="S200" s="7">
        <v>5.4</v>
      </c>
      <c r="T200" s="7">
        <v>1.9</v>
      </c>
      <c r="U200" s="7">
        <v>1.5</v>
      </c>
      <c r="V200" s="7">
        <v>1.3</v>
      </c>
      <c r="W200" s="7">
        <v>6.7</v>
      </c>
      <c r="X200" s="7">
        <v>56</v>
      </c>
      <c r="Y200" s="7">
        <v>27.2</v>
      </c>
      <c r="Z200" s="7">
        <v>23.200000000000003</v>
      </c>
      <c r="AA200" s="46">
        <v>2.347</v>
      </c>
      <c r="AB200" s="41" t="s">
        <v>444</v>
      </c>
      <c r="AC200" s="13" t="s">
        <v>571</v>
      </c>
      <c r="AD200" s="14">
        <v>9.6999999999999993</v>
      </c>
      <c r="AE200" s="15"/>
      <c r="AF200" s="16"/>
      <c r="AG200" s="13"/>
      <c r="AH200" s="14">
        <v>130</v>
      </c>
      <c r="AI200" s="15" t="s">
        <v>573</v>
      </c>
      <c r="AJ200" s="16">
        <v>6.5</v>
      </c>
      <c r="AK200" s="42">
        <v>130</v>
      </c>
      <c r="AL200" s="17"/>
      <c r="AM200" s="18"/>
    </row>
    <row r="201" spans="2:39" x14ac:dyDescent="0.2">
      <c r="B201" s="147"/>
      <c r="C201" s="293"/>
      <c r="D201" s="170"/>
      <c r="E201" s="302"/>
      <c r="F201" s="158"/>
      <c r="G201" s="164"/>
      <c r="H201" s="240"/>
      <c r="I201" s="275"/>
      <c r="J201" s="3">
        <v>44525</v>
      </c>
      <c r="K201" s="4" t="s">
        <v>402</v>
      </c>
      <c r="L201" s="5">
        <v>17.3</v>
      </c>
      <c r="M201" s="6">
        <v>13.6</v>
      </c>
      <c r="N201" s="6">
        <v>8.3000000000000007</v>
      </c>
      <c r="O201" s="9">
        <v>5</v>
      </c>
      <c r="P201" s="8" t="s">
        <v>411</v>
      </c>
      <c r="Q201" s="8" t="s">
        <v>451</v>
      </c>
      <c r="R201" s="7">
        <v>0</v>
      </c>
      <c r="S201" s="7">
        <v>0</v>
      </c>
      <c r="T201" s="7">
        <v>0</v>
      </c>
      <c r="U201" s="7">
        <v>0</v>
      </c>
      <c r="V201" s="7">
        <v>0.1</v>
      </c>
      <c r="W201" s="7">
        <v>0.1</v>
      </c>
      <c r="X201" s="7">
        <v>76.099999999999994</v>
      </c>
      <c r="Y201" s="7">
        <v>23.7</v>
      </c>
      <c r="Z201" s="7">
        <v>17.299999999999997</v>
      </c>
      <c r="AA201" s="46">
        <v>2.2599999999999998</v>
      </c>
      <c r="AB201" s="41" t="s">
        <v>444</v>
      </c>
      <c r="AC201" s="13"/>
      <c r="AD201" s="14">
        <v>9.9</v>
      </c>
      <c r="AE201" s="15" t="s">
        <v>573</v>
      </c>
      <c r="AF201" s="16">
        <v>3.2</v>
      </c>
      <c r="AG201" s="13"/>
      <c r="AH201" s="14">
        <v>200</v>
      </c>
      <c r="AI201" s="15" t="s">
        <v>573</v>
      </c>
      <c r="AJ201" s="16">
        <v>7.9</v>
      </c>
      <c r="AK201" s="42">
        <v>209.9</v>
      </c>
      <c r="AL201" s="17"/>
      <c r="AM201" s="18"/>
    </row>
    <row r="202" spans="2:39" x14ac:dyDescent="0.2">
      <c r="B202" s="147"/>
      <c r="C202" s="293"/>
      <c r="D202" s="170"/>
      <c r="E202" s="302"/>
      <c r="F202" s="158"/>
      <c r="G202" s="164"/>
      <c r="H202" s="240"/>
      <c r="I202" s="275"/>
      <c r="J202" s="3">
        <v>44546</v>
      </c>
      <c r="K202" s="4" t="s">
        <v>398</v>
      </c>
      <c r="L202" s="5">
        <v>18.899999999999999</v>
      </c>
      <c r="M202" s="6">
        <v>14.4</v>
      </c>
      <c r="N202" s="6">
        <v>6.1</v>
      </c>
      <c r="O202" s="9">
        <v>5</v>
      </c>
      <c r="P202" s="8" t="s">
        <v>411</v>
      </c>
      <c r="Q202" s="8" t="s">
        <v>451</v>
      </c>
      <c r="R202" s="7">
        <v>0</v>
      </c>
      <c r="S202" s="7">
        <v>0</v>
      </c>
      <c r="T202" s="7">
        <v>0.1</v>
      </c>
      <c r="U202" s="7">
        <v>0</v>
      </c>
      <c r="V202" s="7">
        <v>0.1</v>
      </c>
      <c r="W202" s="7">
        <v>0.2</v>
      </c>
      <c r="X202" s="7">
        <v>68</v>
      </c>
      <c r="Y202" s="7">
        <v>31.6</v>
      </c>
      <c r="Z202" s="7">
        <v>18.099999999999994</v>
      </c>
      <c r="AA202" s="46">
        <v>2.2650000000000001</v>
      </c>
      <c r="AB202" s="41" t="s">
        <v>444</v>
      </c>
      <c r="AC202" s="13" t="s">
        <v>571</v>
      </c>
      <c r="AD202" s="14">
        <v>9.9</v>
      </c>
      <c r="AE202" s="15"/>
      <c r="AF202" s="16"/>
      <c r="AG202" s="13"/>
      <c r="AH202" s="14">
        <v>160</v>
      </c>
      <c r="AI202" s="15" t="s">
        <v>573</v>
      </c>
      <c r="AJ202" s="16">
        <v>6.3</v>
      </c>
      <c r="AK202" s="42">
        <v>160</v>
      </c>
      <c r="AL202" s="17"/>
      <c r="AM202" s="18"/>
    </row>
    <row r="203" spans="2:39" x14ac:dyDescent="0.2">
      <c r="B203" s="147"/>
      <c r="C203" s="293">
        <v>206</v>
      </c>
      <c r="D203" s="170" t="s">
        <v>391</v>
      </c>
      <c r="E203" s="302"/>
      <c r="F203" s="158"/>
      <c r="G203" s="164"/>
      <c r="H203" s="240" t="s">
        <v>394</v>
      </c>
      <c r="I203" s="275"/>
      <c r="J203" s="3">
        <v>44370</v>
      </c>
      <c r="K203" s="4" t="s">
        <v>402</v>
      </c>
      <c r="L203" s="5">
        <v>22.5</v>
      </c>
      <c r="M203" s="6">
        <v>21.1</v>
      </c>
      <c r="N203" s="6">
        <v>10.1</v>
      </c>
      <c r="O203" s="9">
        <v>4</v>
      </c>
      <c r="P203" s="8" t="s">
        <v>411</v>
      </c>
      <c r="Q203" s="8" t="s">
        <v>414</v>
      </c>
      <c r="R203" s="7">
        <v>0</v>
      </c>
      <c r="S203" s="7">
        <v>6</v>
      </c>
      <c r="T203" s="7">
        <v>3.6</v>
      </c>
      <c r="U203" s="7">
        <v>2.2000000000000002</v>
      </c>
      <c r="V203" s="7">
        <v>8.1</v>
      </c>
      <c r="W203" s="7">
        <v>33.9</v>
      </c>
      <c r="X203" s="7">
        <v>29.7</v>
      </c>
      <c r="Y203" s="7">
        <v>16.5</v>
      </c>
      <c r="Z203" s="7">
        <v>37.1</v>
      </c>
      <c r="AA203" s="46">
        <v>2.512</v>
      </c>
      <c r="AB203" s="41" t="s">
        <v>444</v>
      </c>
      <c r="AC203" s="13" t="s">
        <v>571</v>
      </c>
      <c r="AD203" s="14">
        <v>7.5</v>
      </c>
      <c r="AE203" s="15"/>
      <c r="AF203" s="16"/>
      <c r="AG203" s="13"/>
      <c r="AH203" s="14">
        <v>74</v>
      </c>
      <c r="AI203" s="15" t="s">
        <v>573</v>
      </c>
      <c r="AJ203" s="16">
        <v>4.4000000000000004</v>
      </c>
      <c r="AK203" s="42">
        <v>74</v>
      </c>
      <c r="AL203" s="17"/>
      <c r="AM203" s="18"/>
    </row>
    <row r="204" spans="2:39" x14ac:dyDescent="0.2">
      <c r="B204" s="147"/>
      <c r="C204" s="293"/>
      <c r="D204" s="170"/>
      <c r="E204" s="302"/>
      <c r="F204" s="158"/>
      <c r="G204" s="164"/>
      <c r="H204" s="240"/>
      <c r="I204" s="275"/>
      <c r="J204" s="3">
        <v>44403</v>
      </c>
      <c r="K204" s="4" t="s">
        <v>398</v>
      </c>
      <c r="L204" s="5">
        <v>31.8</v>
      </c>
      <c r="M204" s="6">
        <v>21.5</v>
      </c>
      <c r="N204" s="6">
        <v>14.3</v>
      </c>
      <c r="O204" s="9">
        <v>5</v>
      </c>
      <c r="P204" s="8" t="s">
        <v>411</v>
      </c>
      <c r="Q204" s="8" t="s">
        <v>412</v>
      </c>
      <c r="R204" s="7">
        <v>0</v>
      </c>
      <c r="S204" s="7">
        <v>0</v>
      </c>
      <c r="T204" s="7">
        <v>0.1</v>
      </c>
      <c r="U204" s="7">
        <v>0.1</v>
      </c>
      <c r="V204" s="7">
        <v>14.7</v>
      </c>
      <c r="W204" s="7">
        <v>50.4</v>
      </c>
      <c r="X204" s="7">
        <v>20.399999999999999</v>
      </c>
      <c r="Y204" s="7">
        <v>14.3</v>
      </c>
      <c r="Z204" s="7">
        <v>45.7</v>
      </c>
      <c r="AA204" s="46">
        <v>2.585</v>
      </c>
      <c r="AB204" s="41" t="s">
        <v>410</v>
      </c>
      <c r="AC204" s="13" t="s">
        <v>571</v>
      </c>
      <c r="AD204" s="14">
        <v>9.3000000000000007</v>
      </c>
      <c r="AE204" s="15"/>
      <c r="AF204" s="16"/>
      <c r="AG204" s="13"/>
      <c r="AH204" s="14">
        <v>66</v>
      </c>
      <c r="AI204" s="15" t="s">
        <v>573</v>
      </c>
      <c r="AJ204" s="16">
        <v>5.2</v>
      </c>
      <c r="AK204" s="42">
        <v>66</v>
      </c>
      <c r="AL204" s="17"/>
      <c r="AM204" s="18"/>
    </row>
    <row r="205" spans="2:39" x14ac:dyDescent="0.2">
      <c r="B205" s="147"/>
      <c r="C205" s="293"/>
      <c r="D205" s="170"/>
      <c r="E205" s="302"/>
      <c r="F205" s="158"/>
      <c r="G205" s="164"/>
      <c r="H205" s="240"/>
      <c r="I205" s="275"/>
      <c r="J205" s="3">
        <v>44433</v>
      </c>
      <c r="K205" s="4" t="s">
        <v>395</v>
      </c>
      <c r="L205" s="5">
        <v>25.9</v>
      </c>
      <c r="M205" s="6">
        <v>21.7</v>
      </c>
      <c r="N205" s="6">
        <v>18.7</v>
      </c>
      <c r="O205" s="9">
        <v>5</v>
      </c>
      <c r="P205" s="8" t="s">
        <v>411</v>
      </c>
      <c r="Q205" s="8" t="s">
        <v>414</v>
      </c>
      <c r="R205" s="7">
        <v>0</v>
      </c>
      <c r="S205" s="7">
        <v>0</v>
      </c>
      <c r="T205" s="7">
        <v>0.4</v>
      </c>
      <c r="U205" s="7">
        <v>0.3</v>
      </c>
      <c r="V205" s="7">
        <v>9</v>
      </c>
      <c r="W205" s="7">
        <v>45</v>
      </c>
      <c r="X205" s="7">
        <v>19.7</v>
      </c>
      <c r="Y205" s="7">
        <v>25.6</v>
      </c>
      <c r="Z205" s="7">
        <v>32.700000000000003</v>
      </c>
      <c r="AA205" s="46">
        <v>2.5219999999999998</v>
      </c>
      <c r="AB205" s="41" t="s">
        <v>415</v>
      </c>
      <c r="AC205" s="13" t="s">
        <v>571</v>
      </c>
      <c r="AD205" s="14">
        <v>8.6999999999999993</v>
      </c>
      <c r="AE205" s="15"/>
      <c r="AF205" s="16"/>
      <c r="AG205" s="13"/>
      <c r="AH205" s="14">
        <v>100</v>
      </c>
      <c r="AI205" s="15" t="s">
        <v>573</v>
      </c>
      <c r="AJ205" s="16">
        <v>5.2</v>
      </c>
      <c r="AK205" s="42">
        <v>100</v>
      </c>
      <c r="AL205" s="17"/>
      <c r="AM205" s="18"/>
    </row>
    <row r="206" spans="2:39" x14ac:dyDescent="0.2">
      <c r="B206" s="147"/>
      <c r="C206" s="293"/>
      <c r="D206" s="170"/>
      <c r="E206" s="302"/>
      <c r="F206" s="158"/>
      <c r="G206" s="164"/>
      <c r="H206" s="240"/>
      <c r="I206" s="275"/>
      <c r="J206" s="3">
        <v>44455</v>
      </c>
      <c r="K206" s="4" t="s">
        <v>402</v>
      </c>
      <c r="L206" s="5">
        <v>26.1</v>
      </c>
      <c r="M206" s="6">
        <v>18.3</v>
      </c>
      <c r="N206" s="6">
        <v>17.8</v>
      </c>
      <c r="O206" s="9">
        <v>5</v>
      </c>
      <c r="P206" s="8" t="s">
        <v>411</v>
      </c>
      <c r="Q206" s="8" t="s">
        <v>414</v>
      </c>
      <c r="R206" s="7">
        <v>0</v>
      </c>
      <c r="S206" s="7">
        <v>0.4</v>
      </c>
      <c r="T206" s="7">
        <v>0.6</v>
      </c>
      <c r="U206" s="7">
        <v>0.6</v>
      </c>
      <c r="V206" s="7">
        <v>6.7</v>
      </c>
      <c r="W206" s="7">
        <v>26.8</v>
      </c>
      <c r="X206" s="7">
        <v>30.1</v>
      </c>
      <c r="Y206" s="7">
        <v>34.799999999999997</v>
      </c>
      <c r="Z206" s="7">
        <v>30.099999999999994</v>
      </c>
      <c r="AA206" s="46">
        <v>2.444</v>
      </c>
      <c r="AB206" s="41" t="s">
        <v>415</v>
      </c>
      <c r="AC206" s="13" t="s">
        <v>571</v>
      </c>
      <c r="AD206" s="14">
        <v>9.6999999999999993</v>
      </c>
      <c r="AE206" s="15"/>
      <c r="AF206" s="16"/>
      <c r="AG206" s="13"/>
      <c r="AH206" s="14">
        <v>93</v>
      </c>
      <c r="AI206" s="15" t="s">
        <v>573</v>
      </c>
      <c r="AJ206" s="16">
        <v>6</v>
      </c>
      <c r="AK206" s="42">
        <v>93</v>
      </c>
      <c r="AL206" s="17"/>
      <c r="AM206" s="18"/>
    </row>
    <row r="207" spans="2:39" x14ac:dyDescent="0.2">
      <c r="B207" s="147"/>
      <c r="C207" s="293"/>
      <c r="D207" s="170"/>
      <c r="E207" s="302"/>
      <c r="F207" s="158"/>
      <c r="G207" s="164"/>
      <c r="H207" s="240"/>
      <c r="I207" s="275"/>
      <c r="J207" s="3">
        <v>44495</v>
      </c>
      <c r="K207" s="4" t="s">
        <v>398</v>
      </c>
      <c r="L207" s="5">
        <v>14.5</v>
      </c>
      <c r="M207" s="6">
        <v>14.5</v>
      </c>
      <c r="N207" s="6">
        <v>14.7</v>
      </c>
      <c r="O207" s="9">
        <v>4</v>
      </c>
      <c r="P207" s="8" t="s">
        <v>411</v>
      </c>
      <c r="Q207" s="8" t="s">
        <v>412</v>
      </c>
      <c r="R207" s="7">
        <v>0</v>
      </c>
      <c r="S207" s="7">
        <v>0.7</v>
      </c>
      <c r="T207" s="7">
        <v>0.7</v>
      </c>
      <c r="U207" s="7">
        <v>0.7</v>
      </c>
      <c r="V207" s="7">
        <v>4.8</v>
      </c>
      <c r="W207" s="7">
        <v>23.9</v>
      </c>
      <c r="X207" s="7">
        <v>36.6</v>
      </c>
      <c r="Y207" s="7">
        <v>32.6</v>
      </c>
      <c r="Z207" s="7">
        <v>26.900000000000006</v>
      </c>
      <c r="AA207" s="46">
        <v>2.3610000000000002</v>
      </c>
      <c r="AB207" s="41" t="s">
        <v>415</v>
      </c>
      <c r="AC207" s="13" t="s">
        <v>571</v>
      </c>
      <c r="AD207" s="14">
        <v>9.6</v>
      </c>
      <c r="AE207" s="15"/>
      <c r="AF207" s="16"/>
      <c r="AG207" s="13"/>
      <c r="AH207" s="14">
        <v>110</v>
      </c>
      <c r="AI207" s="15" t="s">
        <v>573</v>
      </c>
      <c r="AJ207" s="16">
        <v>6.2</v>
      </c>
      <c r="AK207" s="42">
        <v>110</v>
      </c>
      <c r="AL207" s="17"/>
      <c r="AM207" s="18"/>
    </row>
    <row r="208" spans="2:39" x14ac:dyDescent="0.2">
      <c r="B208" s="147"/>
      <c r="C208" s="293"/>
      <c r="D208" s="170"/>
      <c r="E208" s="302"/>
      <c r="F208" s="158"/>
      <c r="G208" s="164"/>
      <c r="H208" s="240"/>
      <c r="I208" s="275"/>
      <c r="J208" s="3">
        <v>44512</v>
      </c>
      <c r="K208" s="4" t="s">
        <v>398</v>
      </c>
      <c r="L208" s="5">
        <v>10.5</v>
      </c>
      <c r="M208" s="6">
        <v>16.3</v>
      </c>
      <c r="N208" s="6">
        <v>13.3</v>
      </c>
      <c r="O208" s="9">
        <v>7</v>
      </c>
      <c r="P208" s="8" t="s">
        <v>411</v>
      </c>
      <c r="Q208" s="8" t="s">
        <v>412</v>
      </c>
      <c r="R208" s="7">
        <v>0</v>
      </c>
      <c r="S208" s="7">
        <v>0.2</v>
      </c>
      <c r="T208" s="7">
        <v>0.4</v>
      </c>
      <c r="U208" s="7">
        <v>0.4</v>
      </c>
      <c r="V208" s="7">
        <v>13.4</v>
      </c>
      <c r="W208" s="7">
        <v>39.4</v>
      </c>
      <c r="X208" s="7">
        <v>24.4</v>
      </c>
      <c r="Y208" s="7">
        <v>21.8</v>
      </c>
      <c r="Z208" s="7">
        <v>40</v>
      </c>
      <c r="AA208" s="46">
        <v>2.52</v>
      </c>
      <c r="AB208" s="41" t="s">
        <v>415</v>
      </c>
      <c r="AC208" s="13" t="s">
        <v>571</v>
      </c>
      <c r="AD208" s="14">
        <v>10</v>
      </c>
      <c r="AE208" s="15"/>
      <c r="AF208" s="16"/>
      <c r="AG208" s="13"/>
      <c r="AH208" s="14">
        <v>66</v>
      </c>
      <c r="AI208" s="15" t="s">
        <v>573</v>
      </c>
      <c r="AJ208" s="16">
        <v>6.3</v>
      </c>
      <c r="AK208" s="42">
        <v>66</v>
      </c>
      <c r="AL208" s="17"/>
      <c r="AM208" s="18"/>
    </row>
    <row r="209" spans="2:39" x14ac:dyDescent="0.2">
      <c r="B209" s="147"/>
      <c r="C209" s="291">
        <v>207</v>
      </c>
      <c r="D209" s="170" t="s">
        <v>393</v>
      </c>
      <c r="E209" s="302"/>
      <c r="F209" s="158"/>
      <c r="G209" s="164"/>
      <c r="H209" s="240" t="s">
        <v>392</v>
      </c>
      <c r="I209" s="275"/>
      <c r="J209" s="3">
        <v>44419</v>
      </c>
      <c r="K209" s="4" t="s">
        <v>398</v>
      </c>
      <c r="L209" s="5">
        <v>19.100000000000001</v>
      </c>
      <c r="M209" s="6">
        <v>8.1999999999999993</v>
      </c>
      <c r="N209" s="6">
        <v>11.2</v>
      </c>
      <c r="O209" s="9">
        <v>8</v>
      </c>
      <c r="P209" s="8" t="s">
        <v>411</v>
      </c>
      <c r="Q209" s="8" t="s">
        <v>397</v>
      </c>
      <c r="R209" s="7">
        <v>0</v>
      </c>
      <c r="S209" s="7">
        <v>0</v>
      </c>
      <c r="T209" s="7">
        <v>0</v>
      </c>
      <c r="U209" s="7">
        <v>0</v>
      </c>
      <c r="V209" s="7">
        <v>0.3</v>
      </c>
      <c r="W209" s="7">
        <v>2.8</v>
      </c>
      <c r="X209" s="7">
        <v>27.3</v>
      </c>
      <c r="Y209" s="7">
        <v>69.599999999999994</v>
      </c>
      <c r="Z209" s="7">
        <v>9.4000000000000057</v>
      </c>
      <c r="AA209" s="46">
        <v>2.0760000000000001</v>
      </c>
      <c r="AB209" s="41" t="s">
        <v>444</v>
      </c>
      <c r="AC209" s="13" t="s">
        <v>571</v>
      </c>
      <c r="AD209" s="14">
        <v>10</v>
      </c>
      <c r="AE209" s="15"/>
      <c r="AF209" s="16"/>
      <c r="AG209" s="13"/>
      <c r="AH209" s="14">
        <v>110</v>
      </c>
      <c r="AI209" s="15" t="s">
        <v>573</v>
      </c>
      <c r="AJ209" s="16">
        <v>4.7</v>
      </c>
      <c r="AK209" s="42">
        <v>110</v>
      </c>
      <c r="AL209" s="17"/>
      <c r="AM209" s="18"/>
    </row>
    <row r="210" spans="2:39" x14ac:dyDescent="0.2">
      <c r="B210" s="147"/>
      <c r="C210" s="291"/>
      <c r="D210" s="170"/>
      <c r="E210" s="302"/>
      <c r="F210" s="158"/>
      <c r="G210" s="164"/>
      <c r="H210" s="240"/>
      <c r="I210" s="275"/>
      <c r="J210" s="3">
        <v>44433</v>
      </c>
      <c r="K210" s="4" t="s">
        <v>402</v>
      </c>
      <c r="L210" s="5">
        <v>19.8</v>
      </c>
      <c r="M210" s="6">
        <v>8.1999999999999993</v>
      </c>
      <c r="N210" s="6">
        <v>17.600000000000001</v>
      </c>
      <c r="O210" s="9">
        <v>10</v>
      </c>
      <c r="P210" s="8" t="s">
        <v>411</v>
      </c>
      <c r="Q210" s="8" t="s">
        <v>414</v>
      </c>
      <c r="R210" s="7">
        <v>0</v>
      </c>
      <c r="S210" s="7">
        <v>0</v>
      </c>
      <c r="T210" s="7">
        <v>0</v>
      </c>
      <c r="U210" s="7">
        <v>0.1</v>
      </c>
      <c r="V210" s="7">
        <v>0.6</v>
      </c>
      <c r="W210" s="7">
        <v>1.3</v>
      </c>
      <c r="X210" s="7">
        <v>42</v>
      </c>
      <c r="Y210" s="7">
        <v>56</v>
      </c>
      <c r="Z210" s="7">
        <v>10.5</v>
      </c>
      <c r="AA210" s="46">
        <v>2.1059999999999999</v>
      </c>
      <c r="AB210" s="41" t="s">
        <v>444</v>
      </c>
      <c r="AC210" s="13" t="s">
        <v>571</v>
      </c>
      <c r="AD210" s="14">
        <v>8.6999999999999993</v>
      </c>
      <c r="AE210" s="15"/>
      <c r="AF210" s="16"/>
      <c r="AG210" s="13"/>
      <c r="AH210" s="14">
        <v>77</v>
      </c>
      <c r="AI210" s="15" t="s">
        <v>573</v>
      </c>
      <c r="AJ210" s="16">
        <v>4</v>
      </c>
      <c r="AK210" s="42">
        <v>77</v>
      </c>
      <c r="AL210" s="17"/>
      <c r="AM210" s="18"/>
    </row>
    <row r="211" spans="2:39" x14ac:dyDescent="0.2">
      <c r="B211" s="147"/>
      <c r="C211" s="291"/>
      <c r="D211" s="170"/>
      <c r="E211" s="302"/>
      <c r="F211" s="158"/>
      <c r="G211" s="164"/>
      <c r="H211" s="240"/>
      <c r="I211" s="275"/>
      <c r="J211" s="3">
        <v>44449</v>
      </c>
      <c r="K211" s="4" t="s">
        <v>402</v>
      </c>
      <c r="L211" s="5">
        <v>22.4</v>
      </c>
      <c r="M211" s="6">
        <v>8.1</v>
      </c>
      <c r="N211" s="6">
        <v>13.1</v>
      </c>
      <c r="O211" s="9">
        <v>7</v>
      </c>
      <c r="P211" s="8" t="s">
        <v>411</v>
      </c>
      <c r="Q211" s="8" t="s">
        <v>414</v>
      </c>
      <c r="R211" s="7">
        <v>0</v>
      </c>
      <c r="S211" s="7">
        <v>0</v>
      </c>
      <c r="T211" s="7">
        <v>0</v>
      </c>
      <c r="U211" s="7">
        <v>0.1</v>
      </c>
      <c r="V211" s="7">
        <v>0.4</v>
      </c>
      <c r="W211" s="7">
        <v>1.5</v>
      </c>
      <c r="X211" s="7">
        <v>35.799999999999997</v>
      </c>
      <c r="Y211" s="7">
        <v>62.2</v>
      </c>
      <c r="Z211" s="7">
        <v>9.7999999999999972</v>
      </c>
      <c r="AA211" s="46">
        <v>2.0579999999999998</v>
      </c>
      <c r="AB211" s="41" t="s">
        <v>444</v>
      </c>
      <c r="AC211" s="13" t="s">
        <v>571</v>
      </c>
      <c r="AD211" s="14">
        <v>8.1</v>
      </c>
      <c r="AE211" s="15"/>
      <c r="AF211" s="16"/>
      <c r="AG211" s="13"/>
      <c r="AH211" s="14">
        <v>200</v>
      </c>
      <c r="AI211" s="15" t="s">
        <v>573</v>
      </c>
      <c r="AJ211" s="16">
        <v>5.0999999999999996</v>
      </c>
      <c r="AK211" s="42">
        <v>200</v>
      </c>
      <c r="AL211" s="17"/>
      <c r="AM211" s="18"/>
    </row>
    <row r="212" spans="2:39" x14ac:dyDescent="0.2">
      <c r="B212" s="147"/>
      <c r="C212" s="291"/>
      <c r="D212" s="170"/>
      <c r="E212" s="302"/>
      <c r="F212" s="158"/>
      <c r="G212" s="164"/>
      <c r="H212" s="240"/>
      <c r="I212" s="275"/>
      <c r="J212" s="3">
        <v>44463</v>
      </c>
      <c r="K212" s="4" t="s">
        <v>398</v>
      </c>
      <c r="L212" s="5">
        <v>12.8</v>
      </c>
      <c r="M212" s="6">
        <v>8.1</v>
      </c>
      <c r="N212" s="6">
        <v>12.7</v>
      </c>
      <c r="O212" s="9">
        <v>7</v>
      </c>
      <c r="P212" s="8" t="s">
        <v>411</v>
      </c>
      <c r="Q212" s="8" t="s">
        <v>397</v>
      </c>
      <c r="R212" s="7">
        <v>0</v>
      </c>
      <c r="S212" s="7">
        <v>0</v>
      </c>
      <c r="T212" s="7">
        <v>0</v>
      </c>
      <c r="U212" s="7">
        <v>0.1</v>
      </c>
      <c r="V212" s="7">
        <v>0.5</v>
      </c>
      <c r="W212" s="7">
        <v>1.3</v>
      </c>
      <c r="X212" s="7">
        <v>32.6</v>
      </c>
      <c r="Y212" s="7">
        <v>65.5</v>
      </c>
      <c r="Z212" s="7">
        <v>9.5999999999999943</v>
      </c>
      <c r="AA212" s="46">
        <v>2.0230000000000001</v>
      </c>
      <c r="AB212" s="41" t="s">
        <v>444</v>
      </c>
      <c r="AC212" s="13"/>
      <c r="AD212" s="14">
        <v>16</v>
      </c>
      <c r="AE212" s="15" t="s">
        <v>573</v>
      </c>
      <c r="AF212" s="16">
        <v>3.4</v>
      </c>
      <c r="AG212" s="13"/>
      <c r="AH212" s="14">
        <v>220</v>
      </c>
      <c r="AI212" s="15" t="s">
        <v>573</v>
      </c>
      <c r="AJ212" s="16">
        <v>8.1999999999999993</v>
      </c>
      <c r="AK212" s="42">
        <v>236</v>
      </c>
      <c r="AL212" s="17"/>
      <c r="AM212" s="18"/>
    </row>
    <row r="213" spans="2:39" x14ac:dyDescent="0.2">
      <c r="B213" s="147"/>
      <c r="C213" s="291"/>
      <c r="D213" s="170"/>
      <c r="E213" s="302"/>
      <c r="F213" s="158"/>
      <c r="G213" s="164"/>
      <c r="H213" s="240"/>
      <c r="I213" s="275"/>
      <c r="J213" s="3">
        <v>44473</v>
      </c>
      <c r="K213" s="4" t="s">
        <v>402</v>
      </c>
      <c r="L213" s="5">
        <v>12.7</v>
      </c>
      <c r="M213" s="6">
        <v>8.1</v>
      </c>
      <c r="N213" s="6">
        <v>12.4</v>
      </c>
      <c r="O213" s="9">
        <v>7</v>
      </c>
      <c r="P213" s="8" t="s">
        <v>411</v>
      </c>
      <c r="Q213" s="8" t="s">
        <v>397</v>
      </c>
      <c r="R213" s="7">
        <v>0</v>
      </c>
      <c r="S213" s="7">
        <v>0</v>
      </c>
      <c r="T213" s="7">
        <v>0</v>
      </c>
      <c r="U213" s="7">
        <v>0</v>
      </c>
      <c r="V213" s="7">
        <v>0.3</v>
      </c>
      <c r="W213" s="7">
        <v>0.9</v>
      </c>
      <c r="X213" s="7">
        <v>28.2</v>
      </c>
      <c r="Y213" s="7">
        <v>70.599999999999994</v>
      </c>
      <c r="Z213" s="7">
        <v>10.5</v>
      </c>
      <c r="AA213" s="46">
        <v>2.0750000000000002</v>
      </c>
      <c r="AB213" s="41" t="s">
        <v>444</v>
      </c>
      <c r="AC213" s="13" t="s">
        <v>571</v>
      </c>
      <c r="AD213" s="14">
        <v>8.8000000000000007</v>
      </c>
      <c r="AE213" s="15"/>
      <c r="AF213" s="16"/>
      <c r="AG213" s="13"/>
      <c r="AH213" s="14">
        <v>230</v>
      </c>
      <c r="AI213" s="15" t="s">
        <v>573</v>
      </c>
      <c r="AJ213" s="16">
        <v>7.3</v>
      </c>
      <c r="AK213" s="42">
        <v>230</v>
      </c>
      <c r="AL213" s="17"/>
      <c r="AM213" s="18"/>
    </row>
    <row r="214" spans="2:39" x14ac:dyDescent="0.2">
      <c r="B214" s="148"/>
      <c r="C214" s="292"/>
      <c r="D214" s="296"/>
      <c r="E214" s="303"/>
      <c r="F214" s="159"/>
      <c r="G214" s="165"/>
      <c r="H214" s="248"/>
      <c r="I214" s="277"/>
      <c r="J214" s="20">
        <v>44483</v>
      </c>
      <c r="K214" s="21" t="s">
        <v>402</v>
      </c>
      <c r="L214" s="22">
        <v>12.2</v>
      </c>
      <c r="M214" s="23">
        <v>7.8</v>
      </c>
      <c r="N214" s="23">
        <v>12.8</v>
      </c>
      <c r="O214" s="26">
        <v>8</v>
      </c>
      <c r="P214" s="25" t="s">
        <v>411</v>
      </c>
      <c r="Q214" s="25" t="s">
        <v>397</v>
      </c>
      <c r="R214" s="24">
        <v>0</v>
      </c>
      <c r="S214" s="24">
        <v>0</v>
      </c>
      <c r="T214" s="24">
        <v>0</v>
      </c>
      <c r="U214" s="24">
        <v>0</v>
      </c>
      <c r="V214" s="24">
        <v>0.3</v>
      </c>
      <c r="W214" s="24">
        <v>0.9</v>
      </c>
      <c r="X214" s="24">
        <v>15.6</v>
      </c>
      <c r="Y214" s="24">
        <v>83.2</v>
      </c>
      <c r="Z214" s="24">
        <v>8.9000000000000057</v>
      </c>
      <c r="AA214" s="47">
        <v>2.0430000000000001</v>
      </c>
      <c r="AB214" s="43" t="s">
        <v>444</v>
      </c>
      <c r="AC214" s="30"/>
      <c r="AD214" s="31">
        <v>15</v>
      </c>
      <c r="AE214" s="32" t="s">
        <v>573</v>
      </c>
      <c r="AF214" s="33">
        <v>3.7</v>
      </c>
      <c r="AG214" s="30"/>
      <c r="AH214" s="31">
        <v>370</v>
      </c>
      <c r="AI214" s="32" t="s">
        <v>573</v>
      </c>
      <c r="AJ214" s="33">
        <v>10</v>
      </c>
      <c r="AK214" s="44">
        <v>385</v>
      </c>
      <c r="AL214" s="34"/>
      <c r="AM214" s="18"/>
    </row>
  </sheetData>
  <mergeCells count="220">
    <mergeCell ref="B1:B4"/>
    <mergeCell ref="C1:I2"/>
    <mergeCell ref="J1:J4"/>
    <mergeCell ref="K1:K4"/>
    <mergeCell ref="L1:L4"/>
    <mergeCell ref="C3:C4"/>
    <mergeCell ref="D3:G4"/>
    <mergeCell ref="H3:I4"/>
    <mergeCell ref="AB3:AB4"/>
    <mergeCell ref="N1:AL1"/>
    <mergeCell ref="N2:N4"/>
    <mergeCell ref="O2:AB2"/>
    <mergeCell ref="AL2:AL4"/>
    <mergeCell ref="AC2:AK2"/>
    <mergeCell ref="AC3:AK3"/>
    <mergeCell ref="AC4:AF4"/>
    <mergeCell ref="AG4:AJ4"/>
    <mergeCell ref="Q3:Q4"/>
    <mergeCell ref="R3:Y3"/>
    <mergeCell ref="Z3:Z4"/>
    <mergeCell ref="AA3:AA4"/>
    <mergeCell ref="O3:O4"/>
    <mergeCell ref="P3:P4"/>
    <mergeCell ref="M1:M4"/>
    <mergeCell ref="F5:F10"/>
    <mergeCell ref="G5:G10"/>
    <mergeCell ref="H5:H10"/>
    <mergeCell ref="I5:I10"/>
    <mergeCell ref="C11:C16"/>
    <mergeCell ref="D11:E16"/>
    <mergeCell ref="F11:F16"/>
    <mergeCell ref="G11:G16"/>
    <mergeCell ref="H11:H16"/>
    <mergeCell ref="I11:I16"/>
    <mergeCell ref="C5:C10"/>
    <mergeCell ref="D5:E10"/>
    <mergeCell ref="F17:F26"/>
    <mergeCell ref="G17:G26"/>
    <mergeCell ref="H17:H26"/>
    <mergeCell ref="I17:I26"/>
    <mergeCell ref="C27:C36"/>
    <mergeCell ref="D27:E36"/>
    <mergeCell ref="F27:F36"/>
    <mergeCell ref="G27:G36"/>
    <mergeCell ref="H27:H36"/>
    <mergeCell ref="I27:I36"/>
    <mergeCell ref="C17:C26"/>
    <mergeCell ref="D17:E26"/>
    <mergeCell ref="F37:F46"/>
    <mergeCell ref="G37:G46"/>
    <mergeCell ref="H37:H46"/>
    <mergeCell ref="I37:I46"/>
    <mergeCell ref="C47:C52"/>
    <mergeCell ref="D47:E52"/>
    <mergeCell ref="F47:F52"/>
    <mergeCell ref="G47:G52"/>
    <mergeCell ref="H47:H52"/>
    <mergeCell ref="I47:I52"/>
    <mergeCell ref="C37:C46"/>
    <mergeCell ref="D37:E46"/>
    <mergeCell ref="F53:F58"/>
    <mergeCell ref="G53:G58"/>
    <mergeCell ref="H53:H58"/>
    <mergeCell ref="I53:I58"/>
    <mergeCell ref="C59:C64"/>
    <mergeCell ref="D59:D64"/>
    <mergeCell ref="E59:E64"/>
    <mergeCell ref="F59:F64"/>
    <mergeCell ref="G59:G64"/>
    <mergeCell ref="H59:H64"/>
    <mergeCell ref="I59:I64"/>
    <mergeCell ref="C53:C58"/>
    <mergeCell ref="D53:E58"/>
    <mergeCell ref="F65:F74"/>
    <mergeCell ref="G65:G74"/>
    <mergeCell ref="H65:H74"/>
    <mergeCell ref="I65:I74"/>
    <mergeCell ref="C75:C80"/>
    <mergeCell ref="E75:E80"/>
    <mergeCell ref="F75:F80"/>
    <mergeCell ref="G75:G80"/>
    <mergeCell ref="H75:H80"/>
    <mergeCell ref="I75:I80"/>
    <mergeCell ref="C65:C74"/>
    <mergeCell ref="E65:E74"/>
    <mergeCell ref="D65:D120"/>
    <mergeCell ref="F81:F86"/>
    <mergeCell ref="G81:G86"/>
    <mergeCell ref="H81:H86"/>
    <mergeCell ref="I81:I86"/>
    <mergeCell ref="C87:C92"/>
    <mergeCell ref="E87:E92"/>
    <mergeCell ref="F87:F92"/>
    <mergeCell ref="G87:G92"/>
    <mergeCell ref="H87:H92"/>
    <mergeCell ref="I87:I92"/>
    <mergeCell ref="C81:C86"/>
    <mergeCell ref="E81:E86"/>
    <mergeCell ref="H93:H98"/>
    <mergeCell ref="I93:I98"/>
    <mergeCell ref="C99:C108"/>
    <mergeCell ref="E99:E108"/>
    <mergeCell ref="F99:F108"/>
    <mergeCell ref="G99:G108"/>
    <mergeCell ref="H99:H108"/>
    <mergeCell ref="I99:I108"/>
    <mergeCell ref="C93:C98"/>
    <mergeCell ref="E93:E98"/>
    <mergeCell ref="F93:F98"/>
    <mergeCell ref="G93:G98"/>
    <mergeCell ref="H109:H114"/>
    <mergeCell ref="I109:I114"/>
    <mergeCell ref="C115:C120"/>
    <mergeCell ref="E115:E120"/>
    <mergeCell ref="F115:F120"/>
    <mergeCell ref="G115:G120"/>
    <mergeCell ref="H115:H120"/>
    <mergeCell ref="I115:I120"/>
    <mergeCell ref="C109:C114"/>
    <mergeCell ref="E109:E114"/>
    <mergeCell ref="F109:F114"/>
    <mergeCell ref="G109:G114"/>
    <mergeCell ref="H121:H126"/>
    <mergeCell ref="I121:I126"/>
    <mergeCell ref="C127:C132"/>
    <mergeCell ref="E127:E132"/>
    <mergeCell ref="F127:F132"/>
    <mergeCell ref="G127:G132"/>
    <mergeCell ref="H127:H132"/>
    <mergeCell ref="I127:I132"/>
    <mergeCell ref="C121:C126"/>
    <mergeCell ref="E121:E126"/>
    <mergeCell ref="F121:F126"/>
    <mergeCell ref="G121:G126"/>
    <mergeCell ref="D121:D148"/>
    <mergeCell ref="H133:H138"/>
    <mergeCell ref="I133:I138"/>
    <mergeCell ref="C139:C148"/>
    <mergeCell ref="E139:E148"/>
    <mergeCell ref="F139:F148"/>
    <mergeCell ref="G139:G148"/>
    <mergeCell ref="H139:H148"/>
    <mergeCell ref="I139:I148"/>
    <mergeCell ref="C133:C138"/>
    <mergeCell ref="E133:E138"/>
    <mergeCell ref="F133:F138"/>
    <mergeCell ref="G133:G138"/>
    <mergeCell ref="I149:I154"/>
    <mergeCell ref="C155:C160"/>
    <mergeCell ref="E155:E160"/>
    <mergeCell ref="F155:F160"/>
    <mergeCell ref="G155:G160"/>
    <mergeCell ref="H155:H160"/>
    <mergeCell ref="I155:I160"/>
    <mergeCell ref="C149:C154"/>
    <mergeCell ref="D149:E154"/>
    <mergeCell ref="F149:F154"/>
    <mergeCell ref="G149:G154"/>
    <mergeCell ref="H149:H154"/>
    <mergeCell ref="D155:D172"/>
    <mergeCell ref="H161:H166"/>
    <mergeCell ref="I161:I166"/>
    <mergeCell ref="C167:C172"/>
    <mergeCell ref="E167:E172"/>
    <mergeCell ref="F167:F172"/>
    <mergeCell ref="G167:G172"/>
    <mergeCell ref="H167:H172"/>
    <mergeCell ref="I167:I172"/>
    <mergeCell ref="C161:C166"/>
    <mergeCell ref="E161:E166"/>
    <mergeCell ref="F161:F166"/>
    <mergeCell ref="G161:G166"/>
    <mergeCell ref="H173:H178"/>
    <mergeCell ref="I173:I178"/>
    <mergeCell ref="C179:C184"/>
    <mergeCell ref="D179:E184"/>
    <mergeCell ref="F179:F184"/>
    <mergeCell ref="G179:G184"/>
    <mergeCell ref="H179:H184"/>
    <mergeCell ref="I179:I184"/>
    <mergeCell ref="C173:C178"/>
    <mergeCell ref="D173:D178"/>
    <mergeCell ref="E173:E178"/>
    <mergeCell ref="F173:F178"/>
    <mergeCell ref="G173:G178"/>
    <mergeCell ref="D191:D196"/>
    <mergeCell ref="E191:E196"/>
    <mergeCell ref="F191:F196"/>
    <mergeCell ref="G191:G196"/>
    <mergeCell ref="H191:H196"/>
    <mergeCell ref="I191:I196"/>
    <mergeCell ref="C185:C190"/>
    <mergeCell ref="D185:E190"/>
    <mergeCell ref="F185:F190"/>
    <mergeCell ref="G185:G190"/>
    <mergeCell ref="H185:H190"/>
    <mergeCell ref="B5:B64"/>
    <mergeCell ref="B65:B120"/>
    <mergeCell ref="B173:B214"/>
    <mergeCell ref="B121:B172"/>
    <mergeCell ref="I209:I214"/>
    <mergeCell ref="C209:C214"/>
    <mergeCell ref="D209:E214"/>
    <mergeCell ref="F209:F214"/>
    <mergeCell ref="G209:G214"/>
    <mergeCell ref="H209:H214"/>
    <mergeCell ref="I197:I202"/>
    <mergeCell ref="C203:C208"/>
    <mergeCell ref="D203:E208"/>
    <mergeCell ref="F203:F208"/>
    <mergeCell ref="G203:G208"/>
    <mergeCell ref="H203:H208"/>
    <mergeCell ref="I203:I208"/>
    <mergeCell ref="C197:C202"/>
    <mergeCell ref="D197:E202"/>
    <mergeCell ref="F197:F202"/>
    <mergeCell ref="G197:G202"/>
    <mergeCell ref="H197:H202"/>
    <mergeCell ref="I185:I190"/>
    <mergeCell ref="C191:C196"/>
  </mergeCells>
  <phoneticPr fontId="7"/>
  <conditionalFormatting sqref="AD5:AD214 AF5:AF214 AJ5:AJ214 AH5:AH214">
    <cfRule type="cellIs" dxfId="44" priority="8" stopIfTrue="1" operator="greaterThanOrEqual">
      <formula>10</formula>
    </cfRule>
    <cfRule type="cellIs" dxfId="43" priority="9" stopIfTrue="1" operator="greaterThanOrEqual">
      <formula>1</formula>
    </cfRule>
    <cfRule type="cellIs" dxfId="42" priority="10" stopIfTrue="1" operator="greaterThanOrEqual">
      <formula>0.1</formula>
    </cfRule>
  </conditionalFormatting>
  <conditionalFormatting sqref="AK5:AK214">
    <cfRule type="expression" dxfId="41" priority="2" stopIfTrue="1">
      <formula>AND(AE5="±",AD5&gt;=10)</formula>
    </cfRule>
    <cfRule type="expression" dxfId="40" priority="3" stopIfTrue="1">
      <formula>AND(AE5="±",AD5&gt;=1)</formula>
    </cfRule>
    <cfRule type="expression" dxfId="39" priority="4" stopIfTrue="1">
      <formula>AND(AE5="±",AD5&gt;=0.1)</formula>
    </cfRule>
    <cfRule type="expression" dxfId="38" priority="5" stopIfTrue="1">
      <formula>AND(AC5="&lt;",AH5&gt;=10)</formula>
    </cfRule>
    <cfRule type="expression" dxfId="37" priority="6" stopIfTrue="1">
      <formula>AND(AC5="&lt;",AH5&gt;=1)</formula>
    </cfRule>
    <cfRule type="expression" dxfId="36" priority="7" stopIfTrue="1">
      <formula>AND(AC5="&lt;",AH5&gt;=0.1)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2" fitToHeight="0" orientation="landscape" r:id="rId1"/>
  <headerFooter scaleWithDoc="0">
    <oddHeader>&amp;C&amp;18表4.3.3.2(2) 福島県 &amp;A &amp;P/&amp;N</oddHeader>
  </headerFooter>
  <rowBreaks count="3" manualBreakCount="3">
    <brk id="64" min="1" max="37" man="1"/>
    <brk id="120" min="1" max="37" man="1"/>
    <brk id="172" min="1" max="37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08560B1-759E-47CC-B679-B09626E66F57}">
            <xm:f>NOT(ISERROR(SEARCH("-",AK5)))</xm:f>
            <xm:f>"-"</xm:f>
            <x14:dxf>
              <numFmt numFmtId="187" formatCode="@_ "/>
            </x14:dxf>
          </x14:cfRule>
          <xm:sqref>AK5:AK214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6954-EEBC-4D3A-A7C2-F6D6034FA847}">
  <sheetPr codeName="Sheet20">
    <tabColor theme="9" tint="-0.249977111117893"/>
    <pageSetUpPr fitToPage="1"/>
  </sheetPr>
  <dimension ref="A1:AN215"/>
  <sheetViews>
    <sheetView view="pageBreakPreview" zoomScaleNormal="100" zoomScaleSheetLayoutView="100" workbookViewId="0">
      <pane xSplit="9" ySplit="5" topLeftCell="J207" activePane="bottomRight" state="frozen"/>
      <selection activeCell="J1" sqref="J1:J4"/>
      <selection pane="topRight" activeCell="J1" sqref="J1:J4"/>
      <selection pane="bottomLeft" activeCell="J1" sqref="J1:J4"/>
      <selection pane="bottomRight" activeCell="H198" sqref="H198:H203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bestFit="1" customWidth="1"/>
    <col min="4" max="4" width="20.54296875" style="35" customWidth="1"/>
    <col min="5" max="5" width="14.90625" style="35" customWidth="1"/>
    <col min="6" max="6" width="10.453125" style="35" hidden="1" customWidth="1"/>
    <col min="7" max="7" width="0" style="35" hidden="1" customWidth="1"/>
    <col min="8" max="8" width="13.36328125" style="35" customWidth="1"/>
    <col min="9" max="9" width="5.1796875" style="35" hidden="1" customWidth="1"/>
    <col min="10" max="10" width="9.6328125" style="127" customWidth="1"/>
    <col min="11" max="12" width="6.453125" style="35" customWidth="1"/>
    <col min="13" max="13" width="11.1796875" style="35" customWidth="1"/>
    <col min="14" max="15" width="7.6328125" style="35" customWidth="1"/>
    <col min="16" max="16" width="5.453125" style="52" customWidth="1"/>
    <col min="17" max="17" width="6.81640625" style="36" customWidth="1"/>
    <col min="18" max="18" width="3" style="37" bestFit="1" customWidth="1"/>
    <col min="19" max="19" width="5.453125" style="36" customWidth="1"/>
    <col min="20" max="20" width="5.453125" style="52" customWidth="1"/>
    <col min="21" max="21" width="9.1796875" style="36" customWidth="1"/>
    <col min="22" max="22" width="5.453125" style="37" customWidth="1"/>
    <col min="23" max="23" width="4.453125" style="36" bestFit="1" customWidth="1"/>
    <col min="24" max="24" width="8.08984375" style="36" customWidth="1"/>
    <col min="25" max="25" width="7.453125" style="35" bestFit="1" customWidth="1"/>
    <col min="26" max="28" width="8.08984375" style="35" hidden="1" customWidth="1"/>
    <col min="29" max="29" width="2.453125" style="52" hidden="1" customWidth="1"/>
    <col min="30" max="30" width="6.1796875" style="36" hidden="1" customWidth="1"/>
    <col min="31" max="31" width="2.453125" style="37" hidden="1" customWidth="1"/>
    <col min="32" max="32" width="6.1796875" style="36" hidden="1" customWidth="1"/>
    <col min="33" max="33" width="2.453125" style="52" hidden="1" customWidth="1"/>
    <col min="34" max="34" width="6.1796875" style="36" hidden="1" customWidth="1"/>
    <col min="35" max="35" width="2.453125" style="37" hidden="1" customWidth="1"/>
    <col min="36" max="37" width="6.1796875" style="36" hidden="1" customWidth="1"/>
    <col min="38" max="38" width="9.36328125" style="35" hidden="1" customWidth="1"/>
    <col min="39" max="39" width="25.81640625" style="35" customWidth="1"/>
    <col min="40" max="40" width="5.453125" style="59" customWidth="1"/>
    <col min="41" max="16384" width="8.90625" style="35"/>
  </cols>
  <sheetData>
    <row r="1" spans="1:40" s="2" customFormat="1" ht="13.5" customHeight="1" x14ac:dyDescent="0.2">
      <c r="B1" s="282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1" t="s">
        <v>55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59"/>
    </row>
    <row r="2" spans="1:40" s="2" customFormat="1" ht="13.5" customHeight="1" x14ac:dyDescent="0.2">
      <c r="B2" s="282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286" t="s">
        <v>57</v>
      </c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16" t="s">
        <v>17</v>
      </c>
      <c r="Z2" s="286" t="s">
        <v>57</v>
      </c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16" t="s">
        <v>17</v>
      </c>
      <c r="AM2" s="260" t="s">
        <v>2</v>
      </c>
      <c r="AN2" s="59"/>
    </row>
    <row r="3" spans="1:40" s="2" customFormat="1" ht="14.15" customHeight="1" x14ac:dyDescent="0.2">
      <c r="B3" s="282"/>
      <c r="C3" s="187"/>
      <c r="D3" s="187"/>
      <c r="E3" s="187"/>
      <c r="F3" s="187"/>
      <c r="G3" s="187"/>
      <c r="H3" s="187"/>
      <c r="I3" s="187"/>
      <c r="J3" s="188"/>
      <c r="K3" s="189"/>
      <c r="L3" s="190"/>
      <c r="M3" s="210" t="s">
        <v>30</v>
      </c>
      <c r="N3" s="210" t="s">
        <v>31</v>
      </c>
      <c r="O3" s="213" t="s">
        <v>12</v>
      </c>
      <c r="P3" s="205" t="s">
        <v>16</v>
      </c>
      <c r="Q3" s="206"/>
      <c r="R3" s="206"/>
      <c r="S3" s="206"/>
      <c r="T3" s="206"/>
      <c r="U3" s="206"/>
      <c r="V3" s="206"/>
      <c r="W3" s="206"/>
      <c r="X3" s="207"/>
      <c r="Y3" s="217"/>
      <c r="Z3" s="210" t="s">
        <v>30</v>
      </c>
      <c r="AA3" s="210" t="s">
        <v>31</v>
      </c>
      <c r="AB3" s="213" t="s">
        <v>12</v>
      </c>
      <c r="AC3" s="205" t="s">
        <v>16</v>
      </c>
      <c r="AD3" s="206"/>
      <c r="AE3" s="206"/>
      <c r="AF3" s="206"/>
      <c r="AG3" s="206"/>
      <c r="AH3" s="206"/>
      <c r="AI3" s="206"/>
      <c r="AJ3" s="206"/>
      <c r="AK3" s="207"/>
      <c r="AL3" s="217"/>
      <c r="AM3" s="272"/>
      <c r="AN3" s="56"/>
    </row>
    <row r="4" spans="1:40" s="2" customFormat="1" ht="14.15" customHeight="1" x14ac:dyDescent="0.2">
      <c r="B4" s="282"/>
      <c r="C4" s="191" t="s">
        <v>3</v>
      </c>
      <c r="D4" s="191" t="s">
        <v>26</v>
      </c>
      <c r="E4" s="191"/>
      <c r="F4" s="191"/>
      <c r="G4" s="191"/>
      <c r="H4" s="191" t="s">
        <v>6</v>
      </c>
      <c r="I4" s="191"/>
      <c r="J4" s="188"/>
      <c r="K4" s="189"/>
      <c r="L4" s="190"/>
      <c r="M4" s="211"/>
      <c r="N4" s="211"/>
      <c r="O4" s="214"/>
      <c r="P4" s="175" t="s">
        <v>9</v>
      </c>
      <c r="Q4" s="176"/>
      <c r="R4" s="176"/>
      <c r="S4" s="176"/>
      <c r="T4" s="176"/>
      <c r="U4" s="176"/>
      <c r="V4" s="176"/>
      <c r="W4" s="176"/>
      <c r="X4" s="177"/>
      <c r="Y4" s="217"/>
      <c r="Z4" s="211"/>
      <c r="AA4" s="211"/>
      <c r="AB4" s="214"/>
      <c r="AC4" s="175" t="s">
        <v>9</v>
      </c>
      <c r="AD4" s="176"/>
      <c r="AE4" s="176"/>
      <c r="AF4" s="176"/>
      <c r="AG4" s="176"/>
      <c r="AH4" s="176"/>
      <c r="AI4" s="176"/>
      <c r="AJ4" s="176"/>
      <c r="AK4" s="177"/>
      <c r="AL4" s="217"/>
      <c r="AM4" s="272"/>
      <c r="AN4" s="57"/>
    </row>
    <row r="5" spans="1:40" s="2" customFormat="1" ht="14.15" customHeight="1" x14ac:dyDescent="0.2">
      <c r="B5" s="282"/>
      <c r="C5" s="191"/>
      <c r="D5" s="191"/>
      <c r="E5" s="191"/>
      <c r="F5" s="191"/>
      <c r="G5" s="191"/>
      <c r="H5" s="191"/>
      <c r="I5" s="191"/>
      <c r="J5" s="188"/>
      <c r="K5" s="189"/>
      <c r="L5" s="190"/>
      <c r="M5" s="212"/>
      <c r="N5" s="212"/>
      <c r="O5" s="215"/>
      <c r="P5" s="175" t="s">
        <v>10</v>
      </c>
      <c r="Q5" s="176"/>
      <c r="R5" s="176"/>
      <c r="S5" s="177"/>
      <c r="T5" s="175" t="s">
        <v>11</v>
      </c>
      <c r="U5" s="176"/>
      <c r="V5" s="176"/>
      <c r="W5" s="177"/>
      <c r="X5" s="40" t="s">
        <v>13</v>
      </c>
      <c r="Y5" s="218"/>
      <c r="Z5" s="212"/>
      <c r="AA5" s="212"/>
      <c r="AB5" s="215"/>
      <c r="AC5" s="175" t="s">
        <v>10</v>
      </c>
      <c r="AD5" s="176"/>
      <c r="AE5" s="176"/>
      <c r="AF5" s="177"/>
      <c r="AG5" s="175" t="s">
        <v>11</v>
      </c>
      <c r="AH5" s="176"/>
      <c r="AI5" s="176"/>
      <c r="AJ5" s="177"/>
      <c r="AK5" s="40" t="s">
        <v>13</v>
      </c>
      <c r="AL5" s="218"/>
      <c r="AM5" s="265"/>
      <c r="AN5" s="58"/>
    </row>
    <row r="6" spans="1:40" s="2" customFormat="1" ht="12.65" customHeight="1" x14ac:dyDescent="0.2">
      <c r="A6" s="53"/>
      <c r="B6" s="146" t="s">
        <v>42</v>
      </c>
      <c r="C6" s="295">
        <v>177</v>
      </c>
      <c r="D6" s="246" t="s">
        <v>344</v>
      </c>
      <c r="E6" s="247"/>
      <c r="F6" s="280"/>
      <c r="G6" s="245"/>
      <c r="H6" s="278" t="s">
        <v>345</v>
      </c>
      <c r="I6" s="279"/>
      <c r="J6" s="100">
        <v>44342</v>
      </c>
      <c r="K6" s="54" t="s">
        <v>402</v>
      </c>
      <c r="L6" s="101">
        <v>17.399999999999999</v>
      </c>
      <c r="M6" s="104" t="s">
        <v>445</v>
      </c>
      <c r="N6" s="104" t="s">
        <v>429</v>
      </c>
      <c r="O6" s="125" t="s">
        <v>430</v>
      </c>
      <c r="P6" s="109" t="s">
        <v>571</v>
      </c>
      <c r="Q6" s="121">
        <v>6.2</v>
      </c>
      <c r="R6" s="111"/>
      <c r="S6" s="112"/>
      <c r="T6" s="109"/>
      <c r="U6" s="121">
        <v>100</v>
      </c>
      <c r="V6" s="111" t="s">
        <v>573</v>
      </c>
      <c r="W6" s="112">
        <v>5.3</v>
      </c>
      <c r="X6" s="122">
        <v>100</v>
      </c>
      <c r="Y6" s="126">
        <v>7.0000000000000007E-2</v>
      </c>
      <c r="Z6" s="104" t="s">
        <v>434</v>
      </c>
      <c r="AA6" s="104" t="s">
        <v>434</v>
      </c>
      <c r="AB6" s="54" t="s">
        <v>434</v>
      </c>
      <c r="AC6" s="109"/>
      <c r="AD6" s="121" t="s">
        <v>434</v>
      </c>
      <c r="AE6" s="111"/>
      <c r="AF6" s="112"/>
      <c r="AG6" s="109"/>
      <c r="AH6" s="121" t="s">
        <v>434</v>
      </c>
      <c r="AI6" s="111"/>
      <c r="AJ6" s="112"/>
      <c r="AK6" s="122" t="s">
        <v>434</v>
      </c>
      <c r="AL6" s="126" t="s">
        <v>434</v>
      </c>
      <c r="AM6" s="113" t="s">
        <v>431</v>
      </c>
      <c r="AN6" s="1"/>
    </row>
    <row r="7" spans="1:40" s="2" customFormat="1" ht="12.65" customHeight="1" x14ac:dyDescent="0.2">
      <c r="A7" s="53"/>
      <c r="B7" s="147"/>
      <c r="C7" s="291"/>
      <c r="D7" s="240"/>
      <c r="E7" s="241"/>
      <c r="F7" s="281"/>
      <c r="G7" s="243"/>
      <c r="H7" s="274"/>
      <c r="I7" s="275"/>
      <c r="J7" s="3">
        <v>44370</v>
      </c>
      <c r="K7" s="4" t="s">
        <v>398</v>
      </c>
      <c r="L7" s="5">
        <v>21.5</v>
      </c>
      <c r="M7" s="8" t="s">
        <v>419</v>
      </c>
      <c r="N7" s="8" t="s">
        <v>429</v>
      </c>
      <c r="O7" s="48" t="s">
        <v>430</v>
      </c>
      <c r="P7" s="13"/>
      <c r="Q7" s="14">
        <v>27</v>
      </c>
      <c r="R7" s="15" t="s">
        <v>573</v>
      </c>
      <c r="S7" s="16">
        <v>5.2</v>
      </c>
      <c r="T7" s="13"/>
      <c r="U7" s="14">
        <v>660</v>
      </c>
      <c r="V7" s="15" t="s">
        <v>573</v>
      </c>
      <c r="W7" s="16">
        <v>20</v>
      </c>
      <c r="X7" s="42">
        <v>687</v>
      </c>
      <c r="Y7" s="49">
        <v>0.08</v>
      </c>
      <c r="Z7" s="8" t="s">
        <v>434</v>
      </c>
      <c r="AA7" s="8" t="s">
        <v>434</v>
      </c>
      <c r="AB7" s="4" t="s">
        <v>434</v>
      </c>
      <c r="AC7" s="13"/>
      <c r="AD7" s="14" t="s">
        <v>434</v>
      </c>
      <c r="AE7" s="15"/>
      <c r="AF7" s="16"/>
      <c r="AG7" s="13"/>
      <c r="AH7" s="14" t="s">
        <v>434</v>
      </c>
      <c r="AI7" s="15"/>
      <c r="AJ7" s="16"/>
      <c r="AK7" s="42" t="s">
        <v>434</v>
      </c>
      <c r="AL7" s="49" t="s">
        <v>434</v>
      </c>
      <c r="AM7" s="17" t="s">
        <v>431</v>
      </c>
      <c r="AN7" s="1"/>
    </row>
    <row r="8" spans="1:40" s="2" customFormat="1" ht="12.65" customHeight="1" x14ac:dyDescent="0.2">
      <c r="A8" s="53"/>
      <c r="B8" s="147"/>
      <c r="C8" s="291"/>
      <c r="D8" s="240"/>
      <c r="E8" s="241"/>
      <c r="F8" s="281"/>
      <c r="G8" s="243"/>
      <c r="H8" s="274"/>
      <c r="I8" s="275"/>
      <c r="J8" s="3">
        <v>44433</v>
      </c>
      <c r="K8" s="4" t="s">
        <v>395</v>
      </c>
      <c r="L8" s="5">
        <v>23.2</v>
      </c>
      <c r="M8" s="8" t="s">
        <v>419</v>
      </c>
      <c r="N8" s="8" t="s">
        <v>429</v>
      </c>
      <c r="O8" s="48" t="s">
        <v>430</v>
      </c>
      <c r="P8" s="13" t="s">
        <v>571</v>
      </c>
      <c r="Q8" s="14">
        <v>7.5</v>
      </c>
      <c r="R8" s="15"/>
      <c r="S8" s="16"/>
      <c r="T8" s="13"/>
      <c r="U8" s="14">
        <v>110</v>
      </c>
      <c r="V8" s="15" t="s">
        <v>573</v>
      </c>
      <c r="W8" s="16">
        <v>6.2</v>
      </c>
      <c r="X8" s="42">
        <v>110</v>
      </c>
      <c r="Y8" s="49">
        <v>0.1</v>
      </c>
      <c r="Z8" s="8" t="s">
        <v>434</v>
      </c>
      <c r="AA8" s="8" t="s">
        <v>434</v>
      </c>
      <c r="AB8" s="4" t="s">
        <v>434</v>
      </c>
      <c r="AC8" s="13"/>
      <c r="AD8" s="14" t="s">
        <v>434</v>
      </c>
      <c r="AE8" s="15"/>
      <c r="AF8" s="16"/>
      <c r="AG8" s="13"/>
      <c r="AH8" s="14" t="s">
        <v>434</v>
      </c>
      <c r="AI8" s="15"/>
      <c r="AJ8" s="16"/>
      <c r="AK8" s="42" t="s">
        <v>434</v>
      </c>
      <c r="AL8" s="49" t="s">
        <v>434</v>
      </c>
      <c r="AM8" s="17" t="s">
        <v>431</v>
      </c>
      <c r="AN8" s="1"/>
    </row>
    <row r="9" spans="1:40" s="2" customFormat="1" ht="12.65" customHeight="1" x14ac:dyDescent="0.2">
      <c r="A9" s="53"/>
      <c r="B9" s="147"/>
      <c r="C9" s="291"/>
      <c r="D9" s="240"/>
      <c r="E9" s="241"/>
      <c r="F9" s="281"/>
      <c r="G9" s="243"/>
      <c r="H9" s="274"/>
      <c r="I9" s="275"/>
      <c r="J9" s="3">
        <v>44489</v>
      </c>
      <c r="K9" s="4" t="s">
        <v>395</v>
      </c>
      <c r="L9" s="5">
        <v>15.4</v>
      </c>
      <c r="M9" s="8" t="s">
        <v>409</v>
      </c>
      <c r="N9" s="8" t="s">
        <v>429</v>
      </c>
      <c r="O9" s="48" t="s">
        <v>430</v>
      </c>
      <c r="P9" s="13" t="s">
        <v>571</v>
      </c>
      <c r="Q9" s="14">
        <v>8.1</v>
      </c>
      <c r="R9" s="15"/>
      <c r="S9" s="16"/>
      <c r="T9" s="13"/>
      <c r="U9" s="14">
        <v>220</v>
      </c>
      <c r="V9" s="15" t="s">
        <v>573</v>
      </c>
      <c r="W9" s="16">
        <v>9.6999999999999993</v>
      </c>
      <c r="X9" s="42">
        <v>220</v>
      </c>
      <c r="Y9" s="49">
        <v>0.08</v>
      </c>
      <c r="Z9" s="8" t="s">
        <v>434</v>
      </c>
      <c r="AA9" s="8" t="s">
        <v>434</v>
      </c>
      <c r="AB9" s="4" t="s">
        <v>434</v>
      </c>
      <c r="AC9" s="13"/>
      <c r="AD9" s="14" t="s">
        <v>434</v>
      </c>
      <c r="AE9" s="15"/>
      <c r="AF9" s="16"/>
      <c r="AG9" s="13"/>
      <c r="AH9" s="14" t="s">
        <v>434</v>
      </c>
      <c r="AI9" s="15"/>
      <c r="AJ9" s="16"/>
      <c r="AK9" s="42" t="s">
        <v>434</v>
      </c>
      <c r="AL9" s="49" t="s">
        <v>434</v>
      </c>
      <c r="AM9" s="17" t="s">
        <v>431</v>
      </c>
      <c r="AN9" s="1"/>
    </row>
    <row r="10" spans="1:40" s="2" customFormat="1" ht="12.65" customHeight="1" x14ac:dyDescent="0.2">
      <c r="A10" s="53"/>
      <c r="B10" s="147"/>
      <c r="C10" s="291"/>
      <c r="D10" s="240"/>
      <c r="E10" s="241"/>
      <c r="F10" s="281"/>
      <c r="G10" s="243"/>
      <c r="H10" s="274"/>
      <c r="I10" s="275"/>
      <c r="J10" s="3">
        <v>44517</v>
      </c>
      <c r="K10" s="4" t="s">
        <v>402</v>
      </c>
      <c r="L10" s="5">
        <v>12.9</v>
      </c>
      <c r="M10" s="8" t="s">
        <v>409</v>
      </c>
      <c r="N10" s="8" t="s">
        <v>429</v>
      </c>
      <c r="O10" s="48" t="s">
        <v>430</v>
      </c>
      <c r="P10" s="13" t="s">
        <v>571</v>
      </c>
      <c r="Q10" s="14">
        <v>8.1</v>
      </c>
      <c r="R10" s="15"/>
      <c r="S10" s="16"/>
      <c r="T10" s="13"/>
      <c r="U10" s="14">
        <v>150</v>
      </c>
      <c r="V10" s="15" t="s">
        <v>573</v>
      </c>
      <c r="W10" s="16">
        <v>8.3000000000000007</v>
      </c>
      <c r="X10" s="42">
        <v>150</v>
      </c>
      <c r="Y10" s="49">
        <v>7.0000000000000007E-2</v>
      </c>
      <c r="Z10" s="8" t="s">
        <v>434</v>
      </c>
      <c r="AA10" s="8" t="s">
        <v>434</v>
      </c>
      <c r="AB10" s="4" t="s">
        <v>434</v>
      </c>
      <c r="AC10" s="13"/>
      <c r="AD10" s="14" t="s">
        <v>434</v>
      </c>
      <c r="AE10" s="15"/>
      <c r="AF10" s="16"/>
      <c r="AG10" s="13"/>
      <c r="AH10" s="14" t="s">
        <v>434</v>
      </c>
      <c r="AI10" s="15"/>
      <c r="AJ10" s="16"/>
      <c r="AK10" s="42" t="s">
        <v>434</v>
      </c>
      <c r="AL10" s="49" t="s">
        <v>434</v>
      </c>
      <c r="AM10" s="17" t="s">
        <v>431</v>
      </c>
      <c r="AN10" s="1"/>
    </row>
    <row r="11" spans="1:40" s="2" customFormat="1" ht="12.65" customHeight="1" x14ac:dyDescent="0.2">
      <c r="A11" s="53"/>
      <c r="B11" s="147"/>
      <c r="C11" s="291"/>
      <c r="D11" s="240"/>
      <c r="E11" s="241"/>
      <c r="F11" s="281"/>
      <c r="G11" s="243"/>
      <c r="H11" s="274"/>
      <c r="I11" s="275"/>
      <c r="J11" s="3">
        <v>44538</v>
      </c>
      <c r="K11" s="4" t="s">
        <v>395</v>
      </c>
      <c r="L11" s="5">
        <v>8.4</v>
      </c>
      <c r="M11" s="8" t="s">
        <v>409</v>
      </c>
      <c r="N11" s="8" t="s">
        <v>429</v>
      </c>
      <c r="O11" s="48" t="s">
        <v>430</v>
      </c>
      <c r="P11" s="13"/>
      <c r="Q11" s="14">
        <v>11</v>
      </c>
      <c r="R11" s="15" t="s">
        <v>573</v>
      </c>
      <c r="S11" s="16">
        <v>2.6</v>
      </c>
      <c r="T11" s="13"/>
      <c r="U11" s="14">
        <v>350</v>
      </c>
      <c r="V11" s="15" t="s">
        <v>573</v>
      </c>
      <c r="W11" s="16">
        <v>13</v>
      </c>
      <c r="X11" s="42">
        <v>361</v>
      </c>
      <c r="Y11" s="49">
        <v>7.0000000000000007E-2</v>
      </c>
      <c r="Z11" s="8" t="s">
        <v>434</v>
      </c>
      <c r="AA11" s="8" t="s">
        <v>434</v>
      </c>
      <c r="AB11" s="4" t="s">
        <v>434</v>
      </c>
      <c r="AC11" s="13"/>
      <c r="AD11" s="14" t="s">
        <v>434</v>
      </c>
      <c r="AE11" s="15"/>
      <c r="AF11" s="16"/>
      <c r="AG11" s="13"/>
      <c r="AH11" s="14" t="s">
        <v>434</v>
      </c>
      <c r="AI11" s="15"/>
      <c r="AJ11" s="16"/>
      <c r="AK11" s="42" t="s">
        <v>434</v>
      </c>
      <c r="AL11" s="49" t="s">
        <v>434</v>
      </c>
      <c r="AM11" s="17" t="s">
        <v>431</v>
      </c>
      <c r="AN11" s="1"/>
    </row>
    <row r="12" spans="1:40" ht="12.65" customHeight="1" x14ac:dyDescent="0.2">
      <c r="B12" s="147"/>
      <c r="C12" s="291">
        <v>178</v>
      </c>
      <c r="D12" s="240" t="s">
        <v>346</v>
      </c>
      <c r="E12" s="241"/>
      <c r="F12" s="158"/>
      <c r="G12" s="164"/>
      <c r="H12" s="274" t="s">
        <v>347</v>
      </c>
      <c r="I12" s="275"/>
      <c r="J12" s="3">
        <v>44330</v>
      </c>
      <c r="K12" s="4" t="s">
        <v>398</v>
      </c>
      <c r="L12" s="5">
        <v>20.5</v>
      </c>
      <c r="M12" s="8" t="s">
        <v>428</v>
      </c>
      <c r="N12" s="8" t="s">
        <v>429</v>
      </c>
      <c r="O12" s="48" t="s">
        <v>430</v>
      </c>
      <c r="P12" s="13"/>
      <c r="Q12" s="14">
        <v>30</v>
      </c>
      <c r="R12" s="15" t="s">
        <v>573</v>
      </c>
      <c r="S12" s="16">
        <v>5.7</v>
      </c>
      <c r="T12" s="13"/>
      <c r="U12" s="14">
        <v>930</v>
      </c>
      <c r="V12" s="15" t="s">
        <v>573</v>
      </c>
      <c r="W12" s="16">
        <v>30</v>
      </c>
      <c r="X12" s="42">
        <v>960</v>
      </c>
      <c r="Y12" s="49">
        <v>7.0000000000000007E-2</v>
      </c>
      <c r="Z12" s="8" t="s">
        <v>434</v>
      </c>
      <c r="AA12" s="8" t="s">
        <v>434</v>
      </c>
      <c r="AB12" s="4" t="s">
        <v>434</v>
      </c>
      <c r="AC12" s="13"/>
      <c r="AD12" s="14" t="s">
        <v>434</v>
      </c>
      <c r="AE12" s="15"/>
      <c r="AF12" s="16"/>
      <c r="AG12" s="13"/>
      <c r="AH12" s="14" t="s">
        <v>434</v>
      </c>
      <c r="AI12" s="15"/>
      <c r="AJ12" s="16"/>
      <c r="AK12" s="42" t="s">
        <v>434</v>
      </c>
      <c r="AL12" s="49" t="s">
        <v>434</v>
      </c>
      <c r="AM12" s="17" t="s">
        <v>431</v>
      </c>
      <c r="AN12" s="1"/>
    </row>
    <row r="13" spans="1:40" ht="12.65" customHeight="1" x14ac:dyDescent="0.2">
      <c r="B13" s="147"/>
      <c r="C13" s="291"/>
      <c r="D13" s="240"/>
      <c r="E13" s="241"/>
      <c r="F13" s="158"/>
      <c r="G13" s="164"/>
      <c r="H13" s="274"/>
      <c r="I13" s="275"/>
      <c r="J13" s="3">
        <v>44355</v>
      </c>
      <c r="K13" s="4" t="s">
        <v>398</v>
      </c>
      <c r="L13" s="5">
        <v>16.8</v>
      </c>
      <c r="M13" s="8" t="s">
        <v>411</v>
      </c>
      <c r="N13" s="8" t="s">
        <v>429</v>
      </c>
      <c r="O13" s="48" t="s">
        <v>430</v>
      </c>
      <c r="P13" s="13"/>
      <c r="Q13" s="14">
        <v>22</v>
      </c>
      <c r="R13" s="15" t="s">
        <v>573</v>
      </c>
      <c r="S13" s="16">
        <v>4.2</v>
      </c>
      <c r="T13" s="13"/>
      <c r="U13" s="14">
        <v>730</v>
      </c>
      <c r="V13" s="15" t="s">
        <v>573</v>
      </c>
      <c r="W13" s="16">
        <v>23</v>
      </c>
      <c r="X13" s="42">
        <v>752</v>
      </c>
      <c r="Y13" s="49">
        <v>7.0000000000000007E-2</v>
      </c>
      <c r="Z13" s="8" t="s">
        <v>434</v>
      </c>
      <c r="AA13" s="8" t="s">
        <v>434</v>
      </c>
      <c r="AB13" s="4" t="s">
        <v>434</v>
      </c>
      <c r="AC13" s="13"/>
      <c r="AD13" s="14" t="s">
        <v>434</v>
      </c>
      <c r="AE13" s="15"/>
      <c r="AF13" s="16"/>
      <c r="AG13" s="13"/>
      <c r="AH13" s="14" t="s">
        <v>434</v>
      </c>
      <c r="AI13" s="15"/>
      <c r="AJ13" s="16"/>
      <c r="AK13" s="42" t="s">
        <v>434</v>
      </c>
      <c r="AL13" s="49" t="s">
        <v>434</v>
      </c>
      <c r="AM13" s="17" t="s">
        <v>431</v>
      </c>
      <c r="AN13" s="1"/>
    </row>
    <row r="14" spans="1:40" ht="12.65" customHeight="1" x14ac:dyDescent="0.2">
      <c r="B14" s="147"/>
      <c r="C14" s="291"/>
      <c r="D14" s="240"/>
      <c r="E14" s="241"/>
      <c r="F14" s="158"/>
      <c r="G14" s="164"/>
      <c r="H14" s="274"/>
      <c r="I14" s="275"/>
      <c r="J14" s="3">
        <v>44424</v>
      </c>
      <c r="K14" s="4" t="s">
        <v>398</v>
      </c>
      <c r="L14" s="5">
        <v>19.399999999999999</v>
      </c>
      <c r="M14" s="8" t="s">
        <v>411</v>
      </c>
      <c r="N14" s="8" t="s">
        <v>429</v>
      </c>
      <c r="O14" s="48" t="s">
        <v>430</v>
      </c>
      <c r="P14" s="13"/>
      <c r="Q14" s="14">
        <v>21</v>
      </c>
      <c r="R14" s="15" t="s">
        <v>573</v>
      </c>
      <c r="S14" s="16">
        <v>4.9000000000000004</v>
      </c>
      <c r="T14" s="13"/>
      <c r="U14" s="14">
        <v>700</v>
      </c>
      <c r="V14" s="15" t="s">
        <v>573</v>
      </c>
      <c r="W14" s="16">
        <v>19</v>
      </c>
      <c r="X14" s="42">
        <v>721</v>
      </c>
      <c r="Y14" s="49">
        <v>0.06</v>
      </c>
      <c r="Z14" s="8" t="s">
        <v>434</v>
      </c>
      <c r="AA14" s="8" t="s">
        <v>434</v>
      </c>
      <c r="AB14" s="4" t="s">
        <v>434</v>
      </c>
      <c r="AC14" s="13"/>
      <c r="AD14" s="14" t="s">
        <v>434</v>
      </c>
      <c r="AE14" s="15"/>
      <c r="AF14" s="16"/>
      <c r="AG14" s="13"/>
      <c r="AH14" s="14" t="s">
        <v>434</v>
      </c>
      <c r="AI14" s="15"/>
      <c r="AJ14" s="16"/>
      <c r="AK14" s="42" t="s">
        <v>434</v>
      </c>
      <c r="AL14" s="49" t="s">
        <v>434</v>
      </c>
      <c r="AM14" s="17" t="s">
        <v>431</v>
      </c>
      <c r="AN14" s="1"/>
    </row>
    <row r="15" spans="1:40" ht="12.65" customHeight="1" x14ac:dyDescent="0.2">
      <c r="B15" s="147"/>
      <c r="C15" s="291"/>
      <c r="D15" s="240"/>
      <c r="E15" s="241"/>
      <c r="F15" s="158"/>
      <c r="G15" s="164"/>
      <c r="H15" s="274"/>
      <c r="I15" s="275"/>
      <c r="J15" s="3">
        <v>44480</v>
      </c>
      <c r="K15" s="4" t="s">
        <v>398</v>
      </c>
      <c r="L15" s="5">
        <v>18.8</v>
      </c>
      <c r="M15" s="8" t="s">
        <v>411</v>
      </c>
      <c r="N15" s="8" t="s">
        <v>429</v>
      </c>
      <c r="O15" s="48" t="s">
        <v>430</v>
      </c>
      <c r="P15" s="13"/>
      <c r="Q15" s="14">
        <v>41</v>
      </c>
      <c r="R15" s="15" t="s">
        <v>573</v>
      </c>
      <c r="S15" s="16">
        <v>6.9</v>
      </c>
      <c r="T15" s="13"/>
      <c r="U15" s="14">
        <v>1400</v>
      </c>
      <c r="V15" s="15" t="s">
        <v>573</v>
      </c>
      <c r="W15" s="16">
        <v>38</v>
      </c>
      <c r="X15" s="42">
        <v>1441</v>
      </c>
      <c r="Y15" s="49">
        <v>0.06</v>
      </c>
      <c r="Z15" s="8" t="s">
        <v>434</v>
      </c>
      <c r="AA15" s="8" t="s">
        <v>434</v>
      </c>
      <c r="AB15" s="4" t="s">
        <v>434</v>
      </c>
      <c r="AC15" s="13"/>
      <c r="AD15" s="14" t="s">
        <v>434</v>
      </c>
      <c r="AE15" s="15"/>
      <c r="AF15" s="16"/>
      <c r="AG15" s="13"/>
      <c r="AH15" s="14" t="s">
        <v>434</v>
      </c>
      <c r="AI15" s="15"/>
      <c r="AJ15" s="16"/>
      <c r="AK15" s="42" t="s">
        <v>434</v>
      </c>
      <c r="AL15" s="49" t="s">
        <v>434</v>
      </c>
      <c r="AM15" s="17" t="s">
        <v>431</v>
      </c>
      <c r="AN15" s="1"/>
    </row>
    <row r="16" spans="1:40" ht="12.65" customHeight="1" x14ac:dyDescent="0.2">
      <c r="B16" s="147"/>
      <c r="C16" s="291"/>
      <c r="D16" s="240"/>
      <c r="E16" s="241"/>
      <c r="F16" s="158"/>
      <c r="G16" s="164"/>
      <c r="H16" s="274"/>
      <c r="I16" s="275"/>
      <c r="J16" s="3">
        <v>44510</v>
      </c>
      <c r="K16" s="4" t="s">
        <v>402</v>
      </c>
      <c r="L16" s="5">
        <v>9.6</v>
      </c>
      <c r="M16" s="8" t="s">
        <v>411</v>
      </c>
      <c r="N16" s="8" t="s">
        <v>429</v>
      </c>
      <c r="O16" s="48" t="s">
        <v>430</v>
      </c>
      <c r="P16" s="13"/>
      <c r="Q16" s="14">
        <v>28</v>
      </c>
      <c r="R16" s="15" t="s">
        <v>573</v>
      </c>
      <c r="S16" s="16">
        <v>4.9000000000000004</v>
      </c>
      <c r="T16" s="13"/>
      <c r="U16" s="14">
        <v>640</v>
      </c>
      <c r="V16" s="15" t="s">
        <v>573</v>
      </c>
      <c r="W16" s="16">
        <v>18</v>
      </c>
      <c r="X16" s="42">
        <v>668</v>
      </c>
      <c r="Y16" s="49">
        <v>0.06</v>
      </c>
      <c r="Z16" s="8" t="s">
        <v>434</v>
      </c>
      <c r="AA16" s="8" t="s">
        <v>434</v>
      </c>
      <c r="AB16" s="4" t="s">
        <v>434</v>
      </c>
      <c r="AC16" s="13"/>
      <c r="AD16" s="14" t="s">
        <v>434</v>
      </c>
      <c r="AE16" s="15"/>
      <c r="AF16" s="16"/>
      <c r="AG16" s="13"/>
      <c r="AH16" s="14" t="s">
        <v>434</v>
      </c>
      <c r="AI16" s="15"/>
      <c r="AJ16" s="16"/>
      <c r="AK16" s="42" t="s">
        <v>434</v>
      </c>
      <c r="AL16" s="49" t="s">
        <v>434</v>
      </c>
      <c r="AM16" s="17" t="s">
        <v>431</v>
      </c>
      <c r="AN16" s="1"/>
    </row>
    <row r="17" spans="2:40" ht="12.65" customHeight="1" x14ac:dyDescent="0.2">
      <c r="B17" s="147"/>
      <c r="C17" s="291"/>
      <c r="D17" s="240"/>
      <c r="E17" s="241"/>
      <c r="F17" s="158"/>
      <c r="G17" s="164"/>
      <c r="H17" s="274"/>
      <c r="I17" s="275"/>
      <c r="J17" s="3">
        <v>44532</v>
      </c>
      <c r="K17" s="4" t="s">
        <v>398</v>
      </c>
      <c r="L17" s="5">
        <v>0.9</v>
      </c>
      <c r="M17" s="8" t="s">
        <v>434</v>
      </c>
      <c r="N17" s="8" t="s">
        <v>434</v>
      </c>
      <c r="O17" s="48" t="s">
        <v>434</v>
      </c>
      <c r="P17" s="13"/>
      <c r="Q17" s="14" t="s">
        <v>434</v>
      </c>
      <c r="R17" s="15"/>
      <c r="S17" s="16"/>
      <c r="T17" s="13"/>
      <c r="U17" s="14" t="s">
        <v>434</v>
      </c>
      <c r="V17" s="15"/>
      <c r="W17" s="16"/>
      <c r="X17" s="42" t="s">
        <v>434</v>
      </c>
      <c r="Y17" s="49">
        <v>0.08</v>
      </c>
      <c r="Z17" s="8" t="s">
        <v>434</v>
      </c>
      <c r="AA17" s="8" t="s">
        <v>434</v>
      </c>
      <c r="AB17" s="4" t="s">
        <v>434</v>
      </c>
      <c r="AC17" s="13"/>
      <c r="AD17" s="14" t="s">
        <v>434</v>
      </c>
      <c r="AE17" s="15"/>
      <c r="AF17" s="16"/>
      <c r="AG17" s="13"/>
      <c r="AH17" s="14" t="s">
        <v>434</v>
      </c>
      <c r="AI17" s="15"/>
      <c r="AJ17" s="16"/>
      <c r="AK17" s="42" t="s">
        <v>434</v>
      </c>
      <c r="AL17" s="49" t="s">
        <v>434</v>
      </c>
      <c r="AM17" s="17" t="s">
        <v>491</v>
      </c>
      <c r="AN17" s="1"/>
    </row>
    <row r="18" spans="2:40" ht="12.65" customHeight="1" x14ac:dyDescent="0.2">
      <c r="B18" s="147"/>
      <c r="C18" s="291">
        <v>179</v>
      </c>
      <c r="D18" s="240" t="s">
        <v>349</v>
      </c>
      <c r="E18" s="241"/>
      <c r="F18" s="158"/>
      <c r="G18" s="164"/>
      <c r="H18" s="274" t="s">
        <v>348</v>
      </c>
      <c r="I18" s="275"/>
      <c r="J18" s="3">
        <v>44330</v>
      </c>
      <c r="K18" s="4" t="s">
        <v>398</v>
      </c>
      <c r="L18" s="5">
        <v>17.2</v>
      </c>
      <c r="M18" s="8" t="s">
        <v>445</v>
      </c>
      <c r="N18" s="8" t="s">
        <v>429</v>
      </c>
      <c r="O18" s="48" t="s">
        <v>430</v>
      </c>
      <c r="P18" s="13"/>
      <c r="Q18" s="14">
        <v>28</v>
      </c>
      <c r="R18" s="15" t="s">
        <v>573</v>
      </c>
      <c r="S18" s="16">
        <v>5.6</v>
      </c>
      <c r="T18" s="13"/>
      <c r="U18" s="14">
        <v>740</v>
      </c>
      <c r="V18" s="15" t="s">
        <v>573</v>
      </c>
      <c r="W18" s="16">
        <v>22</v>
      </c>
      <c r="X18" s="42">
        <v>768</v>
      </c>
      <c r="Y18" s="49">
        <v>7.0000000000000007E-2</v>
      </c>
      <c r="Z18" s="8" t="s">
        <v>434</v>
      </c>
      <c r="AA18" s="8" t="s">
        <v>434</v>
      </c>
      <c r="AB18" s="4" t="s">
        <v>434</v>
      </c>
      <c r="AC18" s="13"/>
      <c r="AD18" s="14" t="s">
        <v>434</v>
      </c>
      <c r="AE18" s="15"/>
      <c r="AF18" s="16"/>
      <c r="AG18" s="13"/>
      <c r="AH18" s="14" t="s">
        <v>434</v>
      </c>
      <c r="AI18" s="15"/>
      <c r="AJ18" s="16"/>
      <c r="AK18" s="42" t="s">
        <v>434</v>
      </c>
      <c r="AL18" s="49" t="s">
        <v>434</v>
      </c>
      <c r="AM18" s="17" t="s">
        <v>431</v>
      </c>
      <c r="AN18" s="1"/>
    </row>
    <row r="19" spans="2:40" ht="12.65" customHeight="1" x14ac:dyDescent="0.2">
      <c r="B19" s="147"/>
      <c r="C19" s="291"/>
      <c r="D19" s="240"/>
      <c r="E19" s="241"/>
      <c r="F19" s="158"/>
      <c r="G19" s="164"/>
      <c r="H19" s="274"/>
      <c r="I19" s="275"/>
      <c r="J19" s="3">
        <v>44370</v>
      </c>
      <c r="K19" s="4" t="s">
        <v>398</v>
      </c>
      <c r="L19" s="5">
        <v>20.8</v>
      </c>
      <c r="M19" s="8" t="s">
        <v>428</v>
      </c>
      <c r="N19" s="8" t="s">
        <v>429</v>
      </c>
      <c r="O19" s="48" t="s">
        <v>430</v>
      </c>
      <c r="P19" s="13"/>
      <c r="Q19" s="14">
        <v>20</v>
      </c>
      <c r="R19" s="15" t="s">
        <v>573</v>
      </c>
      <c r="S19" s="16">
        <v>4.2</v>
      </c>
      <c r="T19" s="13"/>
      <c r="U19" s="14">
        <v>640</v>
      </c>
      <c r="V19" s="15" t="s">
        <v>573</v>
      </c>
      <c r="W19" s="16">
        <v>22</v>
      </c>
      <c r="X19" s="42">
        <v>660</v>
      </c>
      <c r="Y19" s="49">
        <v>0.06</v>
      </c>
      <c r="Z19" s="8" t="s">
        <v>434</v>
      </c>
      <c r="AA19" s="8" t="s">
        <v>434</v>
      </c>
      <c r="AB19" s="4" t="s">
        <v>434</v>
      </c>
      <c r="AC19" s="13"/>
      <c r="AD19" s="14" t="s">
        <v>434</v>
      </c>
      <c r="AE19" s="15"/>
      <c r="AF19" s="16"/>
      <c r="AG19" s="13"/>
      <c r="AH19" s="14" t="s">
        <v>434</v>
      </c>
      <c r="AI19" s="15"/>
      <c r="AJ19" s="16"/>
      <c r="AK19" s="42" t="s">
        <v>434</v>
      </c>
      <c r="AL19" s="49" t="s">
        <v>434</v>
      </c>
      <c r="AM19" s="17" t="s">
        <v>431</v>
      </c>
      <c r="AN19" s="1"/>
    </row>
    <row r="20" spans="2:40" ht="12.65" customHeight="1" x14ac:dyDescent="0.2">
      <c r="B20" s="147"/>
      <c r="C20" s="291"/>
      <c r="D20" s="240"/>
      <c r="E20" s="241"/>
      <c r="F20" s="158"/>
      <c r="G20" s="164"/>
      <c r="H20" s="274"/>
      <c r="I20" s="275"/>
      <c r="J20" s="3">
        <v>44391</v>
      </c>
      <c r="K20" s="4" t="s">
        <v>398</v>
      </c>
      <c r="L20" s="5">
        <v>24.8</v>
      </c>
      <c r="M20" s="8" t="s">
        <v>411</v>
      </c>
      <c r="N20" s="8" t="s">
        <v>429</v>
      </c>
      <c r="O20" s="48" t="s">
        <v>430</v>
      </c>
      <c r="P20" s="13"/>
      <c r="Q20" s="14">
        <v>23</v>
      </c>
      <c r="R20" s="15" t="s">
        <v>573</v>
      </c>
      <c r="S20" s="16">
        <v>3.9</v>
      </c>
      <c r="T20" s="13"/>
      <c r="U20" s="14">
        <v>650</v>
      </c>
      <c r="V20" s="15" t="s">
        <v>573</v>
      </c>
      <c r="W20" s="16">
        <v>20</v>
      </c>
      <c r="X20" s="42">
        <v>673</v>
      </c>
      <c r="Y20" s="49">
        <v>0.06</v>
      </c>
      <c r="Z20" s="8" t="s">
        <v>434</v>
      </c>
      <c r="AA20" s="8" t="s">
        <v>434</v>
      </c>
      <c r="AB20" s="4" t="s">
        <v>434</v>
      </c>
      <c r="AC20" s="13"/>
      <c r="AD20" s="14" t="s">
        <v>434</v>
      </c>
      <c r="AE20" s="15"/>
      <c r="AF20" s="16"/>
      <c r="AG20" s="13"/>
      <c r="AH20" s="14" t="s">
        <v>434</v>
      </c>
      <c r="AI20" s="15"/>
      <c r="AJ20" s="16"/>
      <c r="AK20" s="42" t="s">
        <v>434</v>
      </c>
      <c r="AL20" s="49" t="s">
        <v>434</v>
      </c>
      <c r="AM20" s="17" t="s">
        <v>431</v>
      </c>
      <c r="AN20" s="1"/>
    </row>
    <row r="21" spans="2:40" ht="12.65" customHeight="1" x14ac:dyDescent="0.2">
      <c r="B21" s="147"/>
      <c r="C21" s="291"/>
      <c r="D21" s="240"/>
      <c r="E21" s="241"/>
      <c r="F21" s="158"/>
      <c r="G21" s="164"/>
      <c r="H21" s="274"/>
      <c r="I21" s="275"/>
      <c r="J21" s="3">
        <v>44438</v>
      </c>
      <c r="K21" s="4" t="s">
        <v>395</v>
      </c>
      <c r="L21" s="5">
        <v>22.6</v>
      </c>
      <c r="M21" s="8" t="s">
        <v>428</v>
      </c>
      <c r="N21" s="8" t="s">
        <v>429</v>
      </c>
      <c r="O21" s="48" t="s">
        <v>430</v>
      </c>
      <c r="P21" s="13"/>
      <c r="Q21" s="14">
        <v>22</v>
      </c>
      <c r="R21" s="15" t="s">
        <v>573</v>
      </c>
      <c r="S21" s="16">
        <v>5.0999999999999996</v>
      </c>
      <c r="T21" s="13"/>
      <c r="U21" s="14">
        <v>470</v>
      </c>
      <c r="V21" s="15" t="s">
        <v>573</v>
      </c>
      <c r="W21" s="16">
        <v>25</v>
      </c>
      <c r="X21" s="42">
        <v>492</v>
      </c>
      <c r="Y21" s="49">
        <v>0.06</v>
      </c>
      <c r="Z21" s="8" t="s">
        <v>434</v>
      </c>
      <c r="AA21" s="8" t="s">
        <v>434</v>
      </c>
      <c r="AB21" s="4" t="s">
        <v>434</v>
      </c>
      <c r="AC21" s="13"/>
      <c r="AD21" s="14" t="s">
        <v>434</v>
      </c>
      <c r="AE21" s="15"/>
      <c r="AF21" s="16"/>
      <c r="AG21" s="13"/>
      <c r="AH21" s="14" t="s">
        <v>434</v>
      </c>
      <c r="AI21" s="15"/>
      <c r="AJ21" s="16"/>
      <c r="AK21" s="42" t="s">
        <v>434</v>
      </c>
      <c r="AL21" s="49" t="s">
        <v>434</v>
      </c>
      <c r="AM21" s="17" t="s">
        <v>431</v>
      </c>
      <c r="AN21" s="1"/>
    </row>
    <row r="22" spans="2:40" ht="12.65" customHeight="1" x14ac:dyDescent="0.2">
      <c r="B22" s="147"/>
      <c r="C22" s="291"/>
      <c r="D22" s="240"/>
      <c r="E22" s="241"/>
      <c r="F22" s="158"/>
      <c r="G22" s="164"/>
      <c r="H22" s="274"/>
      <c r="I22" s="275"/>
      <c r="J22" s="3">
        <v>44460</v>
      </c>
      <c r="K22" s="4" t="s">
        <v>402</v>
      </c>
      <c r="L22" s="5">
        <v>31.8</v>
      </c>
      <c r="M22" s="8" t="s">
        <v>428</v>
      </c>
      <c r="N22" s="8" t="s">
        <v>429</v>
      </c>
      <c r="O22" s="48" t="s">
        <v>430</v>
      </c>
      <c r="P22" s="13"/>
      <c r="Q22" s="14">
        <v>46</v>
      </c>
      <c r="R22" s="15" t="s">
        <v>573</v>
      </c>
      <c r="S22" s="16">
        <v>9.9</v>
      </c>
      <c r="T22" s="13"/>
      <c r="U22" s="14">
        <v>1000</v>
      </c>
      <c r="V22" s="15" t="s">
        <v>573</v>
      </c>
      <c r="W22" s="16">
        <v>48</v>
      </c>
      <c r="X22" s="42">
        <v>1046</v>
      </c>
      <c r="Y22" s="49">
        <v>0.06</v>
      </c>
      <c r="Z22" s="8" t="s">
        <v>434</v>
      </c>
      <c r="AA22" s="8" t="s">
        <v>434</v>
      </c>
      <c r="AB22" s="4" t="s">
        <v>434</v>
      </c>
      <c r="AC22" s="13"/>
      <c r="AD22" s="14" t="s">
        <v>434</v>
      </c>
      <c r="AE22" s="15"/>
      <c r="AF22" s="16"/>
      <c r="AG22" s="13"/>
      <c r="AH22" s="14" t="s">
        <v>434</v>
      </c>
      <c r="AI22" s="15"/>
      <c r="AJ22" s="16"/>
      <c r="AK22" s="42" t="s">
        <v>434</v>
      </c>
      <c r="AL22" s="49" t="s">
        <v>434</v>
      </c>
      <c r="AM22" s="17" t="s">
        <v>431</v>
      </c>
      <c r="AN22" s="1"/>
    </row>
    <row r="23" spans="2:40" ht="12.65" customHeight="1" x14ac:dyDescent="0.2">
      <c r="B23" s="147"/>
      <c r="C23" s="291"/>
      <c r="D23" s="240"/>
      <c r="E23" s="241"/>
      <c r="F23" s="158"/>
      <c r="G23" s="164"/>
      <c r="H23" s="274"/>
      <c r="I23" s="275"/>
      <c r="J23" s="3">
        <v>44494</v>
      </c>
      <c r="K23" s="4" t="s">
        <v>398</v>
      </c>
      <c r="L23" s="5">
        <v>13.5</v>
      </c>
      <c r="M23" s="8" t="s">
        <v>428</v>
      </c>
      <c r="N23" s="8" t="s">
        <v>429</v>
      </c>
      <c r="O23" s="48" t="s">
        <v>430</v>
      </c>
      <c r="P23" s="13"/>
      <c r="Q23" s="14">
        <v>17</v>
      </c>
      <c r="R23" s="15" t="s">
        <v>573</v>
      </c>
      <c r="S23" s="16">
        <v>3.4</v>
      </c>
      <c r="T23" s="13"/>
      <c r="U23" s="14">
        <v>630</v>
      </c>
      <c r="V23" s="15" t="s">
        <v>573</v>
      </c>
      <c r="W23" s="16">
        <v>18</v>
      </c>
      <c r="X23" s="42">
        <v>647</v>
      </c>
      <c r="Y23" s="49">
        <v>0.05</v>
      </c>
      <c r="Z23" s="8" t="s">
        <v>434</v>
      </c>
      <c r="AA23" s="8" t="s">
        <v>434</v>
      </c>
      <c r="AB23" s="4" t="s">
        <v>434</v>
      </c>
      <c r="AC23" s="13"/>
      <c r="AD23" s="14" t="s">
        <v>434</v>
      </c>
      <c r="AE23" s="15"/>
      <c r="AF23" s="16"/>
      <c r="AG23" s="13"/>
      <c r="AH23" s="14" t="s">
        <v>434</v>
      </c>
      <c r="AI23" s="15"/>
      <c r="AJ23" s="16"/>
      <c r="AK23" s="42" t="s">
        <v>434</v>
      </c>
      <c r="AL23" s="49" t="s">
        <v>434</v>
      </c>
      <c r="AM23" s="17" t="s">
        <v>431</v>
      </c>
      <c r="AN23" s="1"/>
    </row>
    <row r="24" spans="2:40" ht="12.65" customHeight="1" x14ac:dyDescent="0.2">
      <c r="B24" s="147"/>
      <c r="C24" s="291"/>
      <c r="D24" s="240"/>
      <c r="E24" s="241"/>
      <c r="F24" s="158"/>
      <c r="G24" s="164"/>
      <c r="H24" s="274"/>
      <c r="I24" s="275"/>
      <c r="J24" s="3">
        <v>44518</v>
      </c>
      <c r="K24" s="4" t="s">
        <v>402</v>
      </c>
      <c r="L24" s="5">
        <v>5.2</v>
      </c>
      <c r="M24" s="8" t="s">
        <v>428</v>
      </c>
      <c r="N24" s="8" t="s">
        <v>429</v>
      </c>
      <c r="O24" s="48" t="s">
        <v>430</v>
      </c>
      <c r="P24" s="13"/>
      <c r="Q24" s="14">
        <v>31</v>
      </c>
      <c r="R24" s="15" t="s">
        <v>573</v>
      </c>
      <c r="S24" s="16">
        <v>5.7</v>
      </c>
      <c r="T24" s="13"/>
      <c r="U24" s="14">
        <v>850</v>
      </c>
      <c r="V24" s="15" t="s">
        <v>573</v>
      </c>
      <c r="W24" s="16">
        <v>23</v>
      </c>
      <c r="X24" s="42">
        <v>881</v>
      </c>
      <c r="Y24" s="49">
        <v>0.06</v>
      </c>
      <c r="Z24" s="8" t="s">
        <v>434</v>
      </c>
      <c r="AA24" s="8" t="s">
        <v>434</v>
      </c>
      <c r="AB24" s="4" t="s">
        <v>434</v>
      </c>
      <c r="AC24" s="13"/>
      <c r="AD24" s="14" t="s">
        <v>434</v>
      </c>
      <c r="AE24" s="15"/>
      <c r="AF24" s="16"/>
      <c r="AG24" s="13"/>
      <c r="AH24" s="14" t="s">
        <v>434</v>
      </c>
      <c r="AI24" s="15"/>
      <c r="AJ24" s="16"/>
      <c r="AK24" s="42" t="s">
        <v>434</v>
      </c>
      <c r="AL24" s="49" t="s">
        <v>434</v>
      </c>
      <c r="AM24" s="17" t="s">
        <v>431</v>
      </c>
      <c r="AN24" s="1"/>
    </row>
    <row r="25" spans="2:40" ht="12.65" customHeight="1" x14ac:dyDescent="0.2">
      <c r="B25" s="147"/>
      <c r="C25" s="291"/>
      <c r="D25" s="240"/>
      <c r="E25" s="241"/>
      <c r="F25" s="158"/>
      <c r="G25" s="164"/>
      <c r="H25" s="274"/>
      <c r="I25" s="275"/>
      <c r="J25" s="3">
        <v>44550</v>
      </c>
      <c r="K25" s="4" t="s">
        <v>398</v>
      </c>
      <c r="L25" s="5">
        <v>0</v>
      </c>
      <c r="M25" s="8" t="s">
        <v>434</v>
      </c>
      <c r="N25" s="8" t="s">
        <v>434</v>
      </c>
      <c r="O25" s="48" t="s">
        <v>434</v>
      </c>
      <c r="P25" s="13"/>
      <c r="Q25" s="14" t="s">
        <v>434</v>
      </c>
      <c r="R25" s="15"/>
      <c r="S25" s="16"/>
      <c r="T25" s="13"/>
      <c r="U25" s="14" t="s">
        <v>434</v>
      </c>
      <c r="V25" s="15"/>
      <c r="W25" s="16"/>
      <c r="X25" s="42" t="s">
        <v>434</v>
      </c>
      <c r="Y25" s="49">
        <v>0.05</v>
      </c>
      <c r="Z25" s="8" t="s">
        <v>434</v>
      </c>
      <c r="AA25" s="8" t="s">
        <v>434</v>
      </c>
      <c r="AB25" s="4" t="s">
        <v>434</v>
      </c>
      <c r="AC25" s="13"/>
      <c r="AD25" s="14" t="s">
        <v>434</v>
      </c>
      <c r="AE25" s="15"/>
      <c r="AF25" s="16"/>
      <c r="AG25" s="13"/>
      <c r="AH25" s="14" t="s">
        <v>434</v>
      </c>
      <c r="AI25" s="15"/>
      <c r="AJ25" s="16"/>
      <c r="AK25" s="42" t="s">
        <v>434</v>
      </c>
      <c r="AL25" s="49" t="s">
        <v>434</v>
      </c>
      <c r="AM25" s="17" t="s">
        <v>491</v>
      </c>
      <c r="AN25" s="1"/>
    </row>
    <row r="26" spans="2:40" ht="12.65" customHeight="1" x14ac:dyDescent="0.2">
      <c r="B26" s="147"/>
      <c r="C26" s="291"/>
      <c r="D26" s="240"/>
      <c r="E26" s="241"/>
      <c r="F26" s="158"/>
      <c r="G26" s="164"/>
      <c r="H26" s="274"/>
      <c r="I26" s="275"/>
      <c r="J26" s="3">
        <v>44578</v>
      </c>
      <c r="K26" s="4" t="s">
        <v>479</v>
      </c>
      <c r="L26" s="5">
        <v>-2</v>
      </c>
      <c r="M26" s="8" t="s">
        <v>434</v>
      </c>
      <c r="N26" s="8" t="s">
        <v>434</v>
      </c>
      <c r="O26" s="48" t="s">
        <v>434</v>
      </c>
      <c r="P26" s="13"/>
      <c r="Q26" s="14" t="s">
        <v>434</v>
      </c>
      <c r="R26" s="15"/>
      <c r="S26" s="16"/>
      <c r="T26" s="13"/>
      <c r="U26" s="14" t="s">
        <v>434</v>
      </c>
      <c r="V26" s="15"/>
      <c r="W26" s="16"/>
      <c r="X26" s="42" t="s">
        <v>434</v>
      </c>
      <c r="Y26" s="49" t="s">
        <v>434</v>
      </c>
      <c r="Z26" s="8" t="s">
        <v>434</v>
      </c>
      <c r="AA26" s="8" t="s">
        <v>434</v>
      </c>
      <c r="AB26" s="4" t="s">
        <v>434</v>
      </c>
      <c r="AC26" s="13"/>
      <c r="AD26" s="14" t="s">
        <v>434</v>
      </c>
      <c r="AE26" s="15"/>
      <c r="AF26" s="16"/>
      <c r="AG26" s="13"/>
      <c r="AH26" s="14" t="s">
        <v>434</v>
      </c>
      <c r="AI26" s="15"/>
      <c r="AJ26" s="16"/>
      <c r="AK26" s="42" t="s">
        <v>434</v>
      </c>
      <c r="AL26" s="49" t="s">
        <v>434</v>
      </c>
      <c r="AM26" s="17" t="s">
        <v>491</v>
      </c>
      <c r="AN26" s="1"/>
    </row>
    <row r="27" spans="2:40" ht="12.65" customHeight="1" x14ac:dyDescent="0.2">
      <c r="B27" s="147"/>
      <c r="C27" s="291"/>
      <c r="D27" s="240"/>
      <c r="E27" s="241"/>
      <c r="F27" s="158"/>
      <c r="G27" s="164"/>
      <c r="H27" s="274"/>
      <c r="I27" s="275"/>
      <c r="J27" s="3">
        <v>44594</v>
      </c>
      <c r="K27" s="4" t="s">
        <v>479</v>
      </c>
      <c r="L27" s="5">
        <v>1</v>
      </c>
      <c r="M27" s="8" t="s">
        <v>434</v>
      </c>
      <c r="N27" s="8" t="s">
        <v>434</v>
      </c>
      <c r="O27" s="48" t="s">
        <v>434</v>
      </c>
      <c r="P27" s="13"/>
      <c r="Q27" s="14" t="s">
        <v>434</v>
      </c>
      <c r="R27" s="15"/>
      <c r="S27" s="16"/>
      <c r="T27" s="13"/>
      <c r="U27" s="14" t="s">
        <v>434</v>
      </c>
      <c r="V27" s="15"/>
      <c r="W27" s="16"/>
      <c r="X27" s="42" t="s">
        <v>434</v>
      </c>
      <c r="Y27" s="49" t="s">
        <v>434</v>
      </c>
      <c r="Z27" s="8" t="s">
        <v>434</v>
      </c>
      <c r="AA27" s="8" t="s">
        <v>434</v>
      </c>
      <c r="AB27" s="4" t="s">
        <v>434</v>
      </c>
      <c r="AC27" s="13"/>
      <c r="AD27" s="14" t="s">
        <v>434</v>
      </c>
      <c r="AE27" s="15"/>
      <c r="AF27" s="16"/>
      <c r="AG27" s="13"/>
      <c r="AH27" s="14" t="s">
        <v>434</v>
      </c>
      <c r="AI27" s="15"/>
      <c r="AJ27" s="16"/>
      <c r="AK27" s="42" t="s">
        <v>434</v>
      </c>
      <c r="AL27" s="49" t="s">
        <v>434</v>
      </c>
      <c r="AM27" s="17" t="s">
        <v>491</v>
      </c>
      <c r="AN27" s="1"/>
    </row>
    <row r="28" spans="2:40" ht="12.65" customHeight="1" x14ac:dyDescent="0.2">
      <c r="B28" s="147"/>
      <c r="C28" s="291">
        <v>180</v>
      </c>
      <c r="D28" s="240" t="s">
        <v>350</v>
      </c>
      <c r="E28" s="241"/>
      <c r="F28" s="158"/>
      <c r="G28" s="164"/>
      <c r="H28" s="274" t="s">
        <v>348</v>
      </c>
      <c r="I28" s="275"/>
      <c r="J28" s="3">
        <v>44334</v>
      </c>
      <c r="K28" s="4" t="s">
        <v>398</v>
      </c>
      <c r="L28" s="5">
        <v>16.7</v>
      </c>
      <c r="M28" s="8" t="s">
        <v>428</v>
      </c>
      <c r="N28" s="8" t="s">
        <v>429</v>
      </c>
      <c r="O28" s="48" t="s">
        <v>430</v>
      </c>
      <c r="P28" s="13"/>
      <c r="Q28" s="14">
        <v>8.8000000000000007</v>
      </c>
      <c r="R28" s="15" t="s">
        <v>573</v>
      </c>
      <c r="S28" s="16">
        <v>2.2000000000000002</v>
      </c>
      <c r="T28" s="13"/>
      <c r="U28" s="14">
        <v>180</v>
      </c>
      <c r="V28" s="15" t="s">
        <v>573</v>
      </c>
      <c r="W28" s="16">
        <v>9.9</v>
      </c>
      <c r="X28" s="42">
        <v>188.8</v>
      </c>
      <c r="Y28" s="49">
        <v>0.06</v>
      </c>
      <c r="Z28" s="8" t="s">
        <v>434</v>
      </c>
      <c r="AA28" s="8" t="s">
        <v>434</v>
      </c>
      <c r="AB28" s="4" t="s">
        <v>434</v>
      </c>
      <c r="AC28" s="13"/>
      <c r="AD28" s="14" t="s">
        <v>434</v>
      </c>
      <c r="AE28" s="15"/>
      <c r="AF28" s="16"/>
      <c r="AG28" s="13"/>
      <c r="AH28" s="14" t="s">
        <v>434</v>
      </c>
      <c r="AI28" s="15"/>
      <c r="AJ28" s="16"/>
      <c r="AK28" s="42" t="s">
        <v>434</v>
      </c>
      <c r="AL28" s="49" t="s">
        <v>434</v>
      </c>
      <c r="AM28" s="17" t="s">
        <v>431</v>
      </c>
      <c r="AN28" s="1"/>
    </row>
    <row r="29" spans="2:40" ht="12.65" customHeight="1" x14ac:dyDescent="0.2">
      <c r="B29" s="147"/>
      <c r="C29" s="291"/>
      <c r="D29" s="240"/>
      <c r="E29" s="241"/>
      <c r="F29" s="158"/>
      <c r="G29" s="164"/>
      <c r="H29" s="274"/>
      <c r="I29" s="275"/>
      <c r="J29" s="3">
        <v>44354</v>
      </c>
      <c r="K29" s="4" t="s">
        <v>402</v>
      </c>
      <c r="L29" s="5">
        <v>24.5</v>
      </c>
      <c r="M29" s="8" t="s">
        <v>409</v>
      </c>
      <c r="N29" s="8" t="s">
        <v>429</v>
      </c>
      <c r="O29" s="48" t="s">
        <v>430</v>
      </c>
      <c r="P29" s="13"/>
      <c r="Q29" s="14">
        <v>21</v>
      </c>
      <c r="R29" s="15" t="s">
        <v>573</v>
      </c>
      <c r="S29" s="16">
        <v>4</v>
      </c>
      <c r="T29" s="13"/>
      <c r="U29" s="14">
        <v>310</v>
      </c>
      <c r="V29" s="15" t="s">
        <v>573</v>
      </c>
      <c r="W29" s="16">
        <v>15</v>
      </c>
      <c r="X29" s="42">
        <v>331</v>
      </c>
      <c r="Y29" s="49">
        <v>0.09</v>
      </c>
      <c r="Z29" s="8" t="s">
        <v>434</v>
      </c>
      <c r="AA29" s="8" t="s">
        <v>434</v>
      </c>
      <c r="AB29" s="4" t="s">
        <v>434</v>
      </c>
      <c r="AC29" s="13"/>
      <c r="AD29" s="14" t="s">
        <v>434</v>
      </c>
      <c r="AE29" s="15"/>
      <c r="AF29" s="16"/>
      <c r="AG29" s="13"/>
      <c r="AH29" s="14" t="s">
        <v>434</v>
      </c>
      <c r="AI29" s="15"/>
      <c r="AJ29" s="16"/>
      <c r="AK29" s="42" t="s">
        <v>434</v>
      </c>
      <c r="AL29" s="49" t="s">
        <v>434</v>
      </c>
      <c r="AM29" s="17" t="s">
        <v>431</v>
      </c>
      <c r="AN29" s="1"/>
    </row>
    <row r="30" spans="2:40" ht="12.65" customHeight="1" x14ac:dyDescent="0.2">
      <c r="B30" s="147"/>
      <c r="C30" s="291"/>
      <c r="D30" s="240"/>
      <c r="E30" s="241"/>
      <c r="F30" s="158"/>
      <c r="G30" s="164"/>
      <c r="H30" s="274"/>
      <c r="I30" s="275"/>
      <c r="J30" s="3">
        <v>44391</v>
      </c>
      <c r="K30" s="4" t="s">
        <v>402</v>
      </c>
      <c r="L30" s="5">
        <v>24.1</v>
      </c>
      <c r="M30" s="8" t="s">
        <v>428</v>
      </c>
      <c r="N30" s="8" t="s">
        <v>429</v>
      </c>
      <c r="O30" s="48" t="s">
        <v>430</v>
      </c>
      <c r="P30" s="13"/>
      <c r="Q30" s="14">
        <v>23</v>
      </c>
      <c r="R30" s="15" t="s">
        <v>573</v>
      </c>
      <c r="S30" s="16">
        <v>3.9</v>
      </c>
      <c r="T30" s="13"/>
      <c r="U30" s="14">
        <v>650</v>
      </c>
      <c r="V30" s="15" t="s">
        <v>573</v>
      </c>
      <c r="W30" s="16">
        <v>20</v>
      </c>
      <c r="X30" s="42">
        <v>673</v>
      </c>
      <c r="Y30" s="49">
        <v>0.08</v>
      </c>
      <c r="Z30" s="8" t="s">
        <v>434</v>
      </c>
      <c r="AA30" s="8" t="s">
        <v>434</v>
      </c>
      <c r="AB30" s="4" t="s">
        <v>434</v>
      </c>
      <c r="AC30" s="13"/>
      <c r="AD30" s="14" t="s">
        <v>434</v>
      </c>
      <c r="AE30" s="15"/>
      <c r="AF30" s="16"/>
      <c r="AG30" s="13"/>
      <c r="AH30" s="14" t="s">
        <v>434</v>
      </c>
      <c r="AI30" s="15"/>
      <c r="AJ30" s="16"/>
      <c r="AK30" s="42" t="s">
        <v>434</v>
      </c>
      <c r="AL30" s="49" t="s">
        <v>434</v>
      </c>
      <c r="AM30" s="17" t="s">
        <v>431</v>
      </c>
      <c r="AN30" s="1"/>
    </row>
    <row r="31" spans="2:40" ht="12.65" customHeight="1" x14ac:dyDescent="0.2">
      <c r="B31" s="147"/>
      <c r="C31" s="291"/>
      <c r="D31" s="240"/>
      <c r="E31" s="241"/>
      <c r="F31" s="158"/>
      <c r="G31" s="164"/>
      <c r="H31" s="274"/>
      <c r="I31" s="275"/>
      <c r="J31" s="3">
        <v>44424</v>
      </c>
      <c r="K31" s="4" t="s">
        <v>398</v>
      </c>
      <c r="L31" s="5">
        <v>23.3</v>
      </c>
      <c r="M31" s="8" t="s">
        <v>417</v>
      </c>
      <c r="N31" s="8" t="s">
        <v>429</v>
      </c>
      <c r="O31" s="48" t="s">
        <v>430</v>
      </c>
      <c r="P31" s="13" t="s">
        <v>571</v>
      </c>
      <c r="Q31" s="14">
        <v>8.5</v>
      </c>
      <c r="R31" s="15"/>
      <c r="S31" s="16"/>
      <c r="T31" s="13"/>
      <c r="U31" s="14">
        <v>180</v>
      </c>
      <c r="V31" s="15" t="s">
        <v>573</v>
      </c>
      <c r="W31" s="16">
        <v>8.5</v>
      </c>
      <c r="X31" s="42">
        <v>180</v>
      </c>
      <c r="Y31" s="49">
        <v>7.0000000000000007E-2</v>
      </c>
      <c r="Z31" s="8" t="s">
        <v>434</v>
      </c>
      <c r="AA31" s="8" t="s">
        <v>434</v>
      </c>
      <c r="AB31" s="4" t="s">
        <v>434</v>
      </c>
      <c r="AC31" s="13"/>
      <c r="AD31" s="14" t="s">
        <v>434</v>
      </c>
      <c r="AE31" s="15"/>
      <c r="AF31" s="16"/>
      <c r="AG31" s="13"/>
      <c r="AH31" s="14" t="s">
        <v>434</v>
      </c>
      <c r="AI31" s="15"/>
      <c r="AJ31" s="16"/>
      <c r="AK31" s="42" t="s">
        <v>434</v>
      </c>
      <c r="AL31" s="49" t="s">
        <v>434</v>
      </c>
      <c r="AM31" s="17" t="s">
        <v>431</v>
      </c>
      <c r="AN31" s="1"/>
    </row>
    <row r="32" spans="2:40" ht="12.65" customHeight="1" x14ac:dyDescent="0.2">
      <c r="B32" s="147"/>
      <c r="C32" s="291"/>
      <c r="D32" s="240"/>
      <c r="E32" s="241"/>
      <c r="F32" s="158"/>
      <c r="G32" s="164"/>
      <c r="H32" s="274"/>
      <c r="I32" s="275"/>
      <c r="J32" s="3">
        <v>44456</v>
      </c>
      <c r="K32" s="4" t="s">
        <v>398</v>
      </c>
      <c r="L32" s="5">
        <v>22.9</v>
      </c>
      <c r="M32" s="8" t="s">
        <v>428</v>
      </c>
      <c r="N32" s="8" t="s">
        <v>429</v>
      </c>
      <c r="O32" s="48" t="s">
        <v>430</v>
      </c>
      <c r="P32" s="13"/>
      <c r="Q32" s="14">
        <v>18</v>
      </c>
      <c r="R32" s="15" t="s">
        <v>573</v>
      </c>
      <c r="S32" s="16">
        <v>3.6</v>
      </c>
      <c r="T32" s="13"/>
      <c r="U32" s="14">
        <v>530</v>
      </c>
      <c r="V32" s="15" t="s">
        <v>573</v>
      </c>
      <c r="W32" s="16">
        <v>20</v>
      </c>
      <c r="X32" s="42">
        <v>548</v>
      </c>
      <c r="Y32" s="49">
        <v>7.0000000000000007E-2</v>
      </c>
      <c r="Z32" s="8" t="s">
        <v>434</v>
      </c>
      <c r="AA32" s="8" t="s">
        <v>434</v>
      </c>
      <c r="AB32" s="4" t="s">
        <v>434</v>
      </c>
      <c r="AC32" s="13"/>
      <c r="AD32" s="14" t="s">
        <v>434</v>
      </c>
      <c r="AE32" s="15"/>
      <c r="AF32" s="16"/>
      <c r="AG32" s="13"/>
      <c r="AH32" s="14" t="s">
        <v>434</v>
      </c>
      <c r="AI32" s="15"/>
      <c r="AJ32" s="16"/>
      <c r="AK32" s="42" t="s">
        <v>434</v>
      </c>
      <c r="AL32" s="49" t="s">
        <v>434</v>
      </c>
      <c r="AM32" s="17" t="s">
        <v>431</v>
      </c>
      <c r="AN32" s="1"/>
    </row>
    <row r="33" spans="2:40" ht="12.65" customHeight="1" x14ac:dyDescent="0.2">
      <c r="B33" s="147"/>
      <c r="C33" s="291"/>
      <c r="D33" s="240"/>
      <c r="E33" s="241"/>
      <c r="F33" s="158"/>
      <c r="G33" s="164"/>
      <c r="H33" s="274"/>
      <c r="I33" s="275"/>
      <c r="J33" s="3">
        <v>44480</v>
      </c>
      <c r="K33" s="4" t="s">
        <v>398</v>
      </c>
      <c r="L33" s="5">
        <v>20.9</v>
      </c>
      <c r="M33" s="8" t="s">
        <v>411</v>
      </c>
      <c r="N33" s="8" t="s">
        <v>429</v>
      </c>
      <c r="O33" s="48" t="s">
        <v>430</v>
      </c>
      <c r="P33" s="13"/>
      <c r="Q33" s="14">
        <v>15</v>
      </c>
      <c r="R33" s="15" t="s">
        <v>573</v>
      </c>
      <c r="S33" s="16">
        <v>3.1</v>
      </c>
      <c r="T33" s="13"/>
      <c r="U33" s="14">
        <v>400</v>
      </c>
      <c r="V33" s="15" t="s">
        <v>573</v>
      </c>
      <c r="W33" s="16">
        <v>15</v>
      </c>
      <c r="X33" s="42">
        <v>415</v>
      </c>
      <c r="Y33" s="49">
        <v>0.09</v>
      </c>
      <c r="Z33" s="8" t="s">
        <v>434</v>
      </c>
      <c r="AA33" s="8" t="s">
        <v>434</v>
      </c>
      <c r="AB33" s="4" t="s">
        <v>434</v>
      </c>
      <c r="AC33" s="13"/>
      <c r="AD33" s="14" t="s">
        <v>434</v>
      </c>
      <c r="AE33" s="15"/>
      <c r="AF33" s="16"/>
      <c r="AG33" s="13"/>
      <c r="AH33" s="14" t="s">
        <v>434</v>
      </c>
      <c r="AI33" s="15"/>
      <c r="AJ33" s="16"/>
      <c r="AK33" s="42" t="s">
        <v>434</v>
      </c>
      <c r="AL33" s="49" t="s">
        <v>434</v>
      </c>
      <c r="AM33" s="17" t="s">
        <v>431</v>
      </c>
      <c r="AN33" s="1"/>
    </row>
    <row r="34" spans="2:40" ht="12.65" customHeight="1" x14ac:dyDescent="0.2">
      <c r="B34" s="147"/>
      <c r="C34" s="291"/>
      <c r="D34" s="240"/>
      <c r="E34" s="241"/>
      <c r="F34" s="158"/>
      <c r="G34" s="164"/>
      <c r="H34" s="274"/>
      <c r="I34" s="275"/>
      <c r="J34" s="3">
        <v>44509</v>
      </c>
      <c r="K34" s="4" t="s">
        <v>395</v>
      </c>
      <c r="L34" s="5">
        <v>13.2</v>
      </c>
      <c r="M34" s="8" t="s">
        <v>428</v>
      </c>
      <c r="N34" s="8" t="s">
        <v>429</v>
      </c>
      <c r="O34" s="48" t="s">
        <v>430</v>
      </c>
      <c r="P34" s="13"/>
      <c r="Q34" s="14">
        <v>14</v>
      </c>
      <c r="R34" s="15" t="s">
        <v>573</v>
      </c>
      <c r="S34" s="16">
        <v>3.4</v>
      </c>
      <c r="T34" s="13"/>
      <c r="U34" s="14">
        <v>410</v>
      </c>
      <c r="V34" s="15" t="s">
        <v>573</v>
      </c>
      <c r="W34" s="16">
        <v>12</v>
      </c>
      <c r="X34" s="42">
        <v>424</v>
      </c>
      <c r="Y34" s="49">
        <v>0.08</v>
      </c>
      <c r="Z34" s="8" t="s">
        <v>434</v>
      </c>
      <c r="AA34" s="8" t="s">
        <v>434</v>
      </c>
      <c r="AB34" s="4" t="s">
        <v>434</v>
      </c>
      <c r="AC34" s="13"/>
      <c r="AD34" s="14" t="s">
        <v>434</v>
      </c>
      <c r="AE34" s="15"/>
      <c r="AF34" s="16"/>
      <c r="AG34" s="13"/>
      <c r="AH34" s="14" t="s">
        <v>434</v>
      </c>
      <c r="AI34" s="15"/>
      <c r="AJ34" s="16"/>
      <c r="AK34" s="42" t="s">
        <v>434</v>
      </c>
      <c r="AL34" s="49" t="s">
        <v>434</v>
      </c>
      <c r="AM34" s="17" t="s">
        <v>431</v>
      </c>
      <c r="AN34" s="1"/>
    </row>
    <row r="35" spans="2:40" ht="12.65" customHeight="1" x14ac:dyDescent="0.2">
      <c r="B35" s="147"/>
      <c r="C35" s="291"/>
      <c r="D35" s="240"/>
      <c r="E35" s="241"/>
      <c r="F35" s="158"/>
      <c r="G35" s="164"/>
      <c r="H35" s="274"/>
      <c r="I35" s="275"/>
      <c r="J35" s="3">
        <v>44532</v>
      </c>
      <c r="K35" s="4" t="s">
        <v>398</v>
      </c>
      <c r="L35" s="5">
        <v>1.1000000000000001</v>
      </c>
      <c r="M35" s="8" t="s">
        <v>434</v>
      </c>
      <c r="N35" s="8" t="s">
        <v>434</v>
      </c>
      <c r="O35" s="48" t="s">
        <v>434</v>
      </c>
      <c r="P35" s="13"/>
      <c r="Q35" s="14" t="s">
        <v>434</v>
      </c>
      <c r="R35" s="15"/>
      <c r="S35" s="16"/>
      <c r="T35" s="13"/>
      <c r="U35" s="14" t="s">
        <v>434</v>
      </c>
      <c r="V35" s="15"/>
      <c r="W35" s="16"/>
      <c r="X35" s="42" t="s">
        <v>434</v>
      </c>
      <c r="Y35" s="49">
        <v>0.04</v>
      </c>
      <c r="Z35" s="8" t="s">
        <v>434</v>
      </c>
      <c r="AA35" s="8" t="s">
        <v>434</v>
      </c>
      <c r="AB35" s="4" t="s">
        <v>434</v>
      </c>
      <c r="AC35" s="13"/>
      <c r="AD35" s="14" t="s">
        <v>434</v>
      </c>
      <c r="AE35" s="15"/>
      <c r="AF35" s="16"/>
      <c r="AG35" s="13"/>
      <c r="AH35" s="14" t="s">
        <v>434</v>
      </c>
      <c r="AI35" s="15"/>
      <c r="AJ35" s="16"/>
      <c r="AK35" s="42" t="s">
        <v>434</v>
      </c>
      <c r="AL35" s="49" t="s">
        <v>434</v>
      </c>
      <c r="AM35" s="17" t="s">
        <v>491</v>
      </c>
      <c r="AN35" s="1"/>
    </row>
    <row r="36" spans="2:40" ht="12.65" customHeight="1" x14ac:dyDescent="0.2">
      <c r="B36" s="147"/>
      <c r="C36" s="291"/>
      <c r="D36" s="240"/>
      <c r="E36" s="241"/>
      <c r="F36" s="158"/>
      <c r="G36" s="164"/>
      <c r="H36" s="274"/>
      <c r="I36" s="275"/>
      <c r="J36" s="3">
        <v>44578</v>
      </c>
      <c r="K36" s="4" t="s">
        <v>479</v>
      </c>
      <c r="L36" s="5">
        <v>-2</v>
      </c>
      <c r="M36" s="8" t="s">
        <v>434</v>
      </c>
      <c r="N36" s="8" t="s">
        <v>434</v>
      </c>
      <c r="O36" s="48" t="s">
        <v>434</v>
      </c>
      <c r="P36" s="13"/>
      <c r="Q36" s="14" t="s">
        <v>434</v>
      </c>
      <c r="R36" s="15"/>
      <c r="S36" s="16"/>
      <c r="T36" s="13"/>
      <c r="U36" s="14" t="s">
        <v>434</v>
      </c>
      <c r="V36" s="15"/>
      <c r="W36" s="16"/>
      <c r="X36" s="42" t="s">
        <v>434</v>
      </c>
      <c r="Y36" s="49" t="s">
        <v>434</v>
      </c>
      <c r="Z36" s="8" t="s">
        <v>434</v>
      </c>
      <c r="AA36" s="8" t="s">
        <v>434</v>
      </c>
      <c r="AB36" s="4" t="s">
        <v>434</v>
      </c>
      <c r="AC36" s="13"/>
      <c r="AD36" s="14" t="s">
        <v>434</v>
      </c>
      <c r="AE36" s="15"/>
      <c r="AF36" s="16"/>
      <c r="AG36" s="13"/>
      <c r="AH36" s="14" t="s">
        <v>434</v>
      </c>
      <c r="AI36" s="15"/>
      <c r="AJ36" s="16"/>
      <c r="AK36" s="42" t="s">
        <v>434</v>
      </c>
      <c r="AL36" s="49" t="s">
        <v>434</v>
      </c>
      <c r="AM36" s="17" t="s">
        <v>491</v>
      </c>
      <c r="AN36" s="1"/>
    </row>
    <row r="37" spans="2:40" ht="12.65" customHeight="1" x14ac:dyDescent="0.2">
      <c r="B37" s="147"/>
      <c r="C37" s="291"/>
      <c r="D37" s="240"/>
      <c r="E37" s="241"/>
      <c r="F37" s="158"/>
      <c r="G37" s="164"/>
      <c r="H37" s="274"/>
      <c r="I37" s="275"/>
      <c r="J37" s="3">
        <v>44594</v>
      </c>
      <c r="K37" s="4" t="s">
        <v>479</v>
      </c>
      <c r="L37" s="5">
        <v>2.5</v>
      </c>
      <c r="M37" s="8" t="s">
        <v>434</v>
      </c>
      <c r="N37" s="8" t="s">
        <v>434</v>
      </c>
      <c r="O37" s="48" t="s">
        <v>434</v>
      </c>
      <c r="P37" s="13"/>
      <c r="Q37" s="14" t="s">
        <v>434</v>
      </c>
      <c r="R37" s="15"/>
      <c r="S37" s="16"/>
      <c r="T37" s="13"/>
      <c r="U37" s="14" t="s">
        <v>434</v>
      </c>
      <c r="V37" s="15"/>
      <c r="W37" s="16"/>
      <c r="X37" s="42" t="s">
        <v>434</v>
      </c>
      <c r="Y37" s="49" t="s">
        <v>434</v>
      </c>
      <c r="Z37" s="8" t="s">
        <v>434</v>
      </c>
      <c r="AA37" s="8" t="s">
        <v>434</v>
      </c>
      <c r="AB37" s="4" t="s">
        <v>434</v>
      </c>
      <c r="AC37" s="13"/>
      <c r="AD37" s="14" t="s">
        <v>434</v>
      </c>
      <c r="AE37" s="15"/>
      <c r="AF37" s="16"/>
      <c r="AG37" s="13"/>
      <c r="AH37" s="14" t="s">
        <v>434</v>
      </c>
      <c r="AI37" s="15"/>
      <c r="AJ37" s="16"/>
      <c r="AK37" s="42" t="s">
        <v>434</v>
      </c>
      <c r="AL37" s="49" t="s">
        <v>434</v>
      </c>
      <c r="AM37" s="17" t="s">
        <v>491</v>
      </c>
      <c r="AN37" s="1"/>
    </row>
    <row r="38" spans="2:40" ht="12.65" customHeight="1" x14ac:dyDescent="0.2">
      <c r="B38" s="147"/>
      <c r="C38" s="291">
        <v>181</v>
      </c>
      <c r="D38" s="240" t="s">
        <v>351</v>
      </c>
      <c r="E38" s="241"/>
      <c r="F38" s="158"/>
      <c r="G38" s="164"/>
      <c r="H38" s="274" t="s">
        <v>352</v>
      </c>
      <c r="I38" s="275"/>
      <c r="J38" s="3">
        <v>44330</v>
      </c>
      <c r="K38" s="140" t="s">
        <v>398</v>
      </c>
      <c r="L38" s="5">
        <v>24</v>
      </c>
      <c r="M38" s="8" t="s">
        <v>411</v>
      </c>
      <c r="N38" s="8" t="s">
        <v>429</v>
      </c>
      <c r="O38" s="48" t="s">
        <v>430</v>
      </c>
      <c r="P38" s="13"/>
      <c r="Q38" s="14">
        <v>55</v>
      </c>
      <c r="R38" s="15" t="s">
        <v>573</v>
      </c>
      <c r="S38" s="16">
        <v>6.6</v>
      </c>
      <c r="T38" s="13"/>
      <c r="U38" s="14">
        <v>1300</v>
      </c>
      <c r="V38" s="15" t="s">
        <v>573</v>
      </c>
      <c r="W38" s="16">
        <v>31</v>
      </c>
      <c r="X38" s="42">
        <v>1355</v>
      </c>
      <c r="Y38" s="49">
        <v>7.0000000000000007E-2</v>
      </c>
      <c r="Z38" s="8" t="s">
        <v>434</v>
      </c>
      <c r="AA38" s="8" t="s">
        <v>434</v>
      </c>
      <c r="AB38" s="140" t="s">
        <v>434</v>
      </c>
      <c r="AC38" s="13"/>
      <c r="AD38" s="14" t="s">
        <v>434</v>
      </c>
      <c r="AE38" s="15"/>
      <c r="AF38" s="16"/>
      <c r="AG38" s="13"/>
      <c r="AH38" s="14" t="s">
        <v>434</v>
      </c>
      <c r="AI38" s="15"/>
      <c r="AJ38" s="16"/>
      <c r="AK38" s="42" t="s">
        <v>434</v>
      </c>
      <c r="AL38" s="49" t="s">
        <v>434</v>
      </c>
      <c r="AM38" s="17" t="s">
        <v>431</v>
      </c>
      <c r="AN38" s="1"/>
    </row>
    <row r="39" spans="2:40" ht="12.65" customHeight="1" x14ac:dyDescent="0.2">
      <c r="B39" s="147"/>
      <c r="C39" s="291"/>
      <c r="D39" s="240"/>
      <c r="E39" s="241"/>
      <c r="F39" s="158"/>
      <c r="G39" s="164"/>
      <c r="H39" s="274"/>
      <c r="I39" s="275"/>
      <c r="J39" s="3">
        <v>44355</v>
      </c>
      <c r="K39" s="140" t="s">
        <v>398</v>
      </c>
      <c r="L39" s="5">
        <v>19.3</v>
      </c>
      <c r="M39" s="8" t="s">
        <v>411</v>
      </c>
      <c r="N39" s="8" t="s">
        <v>429</v>
      </c>
      <c r="O39" s="48" t="s">
        <v>430</v>
      </c>
      <c r="P39" s="13"/>
      <c r="Q39" s="14">
        <v>24</v>
      </c>
      <c r="R39" s="15" t="s">
        <v>573</v>
      </c>
      <c r="S39" s="16">
        <v>4.5</v>
      </c>
      <c r="T39" s="13"/>
      <c r="U39" s="14">
        <v>670</v>
      </c>
      <c r="V39" s="15" t="s">
        <v>573</v>
      </c>
      <c r="W39" s="16">
        <v>24</v>
      </c>
      <c r="X39" s="42">
        <v>694</v>
      </c>
      <c r="Y39" s="49">
        <v>0.08</v>
      </c>
      <c r="Z39" s="8" t="s">
        <v>434</v>
      </c>
      <c r="AA39" s="8" t="s">
        <v>434</v>
      </c>
      <c r="AB39" s="140" t="s">
        <v>434</v>
      </c>
      <c r="AC39" s="13"/>
      <c r="AD39" s="14" t="s">
        <v>434</v>
      </c>
      <c r="AE39" s="15"/>
      <c r="AF39" s="16"/>
      <c r="AG39" s="13"/>
      <c r="AH39" s="14" t="s">
        <v>434</v>
      </c>
      <c r="AI39" s="15"/>
      <c r="AJ39" s="16"/>
      <c r="AK39" s="42" t="s">
        <v>434</v>
      </c>
      <c r="AL39" s="49" t="s">
        <v>434</v>
      </c>
      <c r="AM39" s="17" t="s">
        <v>431</v>
      </c>
      <c r="AN39" s="1"/>
    </row>
    <row r="40" spans="2:40" ht="12.65" customHeight="1" x14ac:dyDescent="0.2">
      <c r="B40" s="147"/>
      <c r="C40" s="291"/>
      <c r="D40" s="240"/>
      <c r="E40" s="241"/>
      <c r="F40" s="158"/>
      <c r="G40" s="164"/>
      <c r="H40" s="274"/>
      <c r="I40" s="275"/>
      <c r="J40" s="3">
        <v>44397</v>
      </c>
      <c r="K40" s="140" t="s">
        <v>402</v>
      </c>
      <c r="L40" s="5">
        <v>29.4</v>
      </c>
      <c r="M40" s="8" t="s">
        <v>411</v>
      </c>
      <c r="N40" s="8" t="s">
        <v>429</v>
      </c>
      <c r="O40" s="48" t="s">
        <v>430</v>
      </c>
      <c r="P40" s="13"/>
      <c r="Q40" s="14">
        <v>29</v>
      </c>
      <c r="R40" s="15" t="s">
        <v>573</v>
      </c>
      <c r="S40" s="16">
        <v>3.5</v>
      </c>
      <c r="T40" s="13"/>
      <c r="U40" s="14">
        <v>660</v>
      </c>
      <c r="V40" s="15" t="s">
        <v>573</v>
      </c>
      <c r="W40" s="16">
        <v>16</v>
      </c>
      <c r="X40" s="42">
        <v>689</v>
      </c>
      <c r="Y40" s="49">
        <v>0.06</v>
      </c>
      <c r="Z40" s="8" t="s">
        <v>434</v>
      </c>
      <c r="AA40" s="8" t="s">
        <v>434</v>
      </c>
      <c r="AB40" s="140" t="s">
        <v>434</v>
      </c>
      <c r="AC40" s="13"/>
      <c r="AD40" s="14" t="s">
        <v>434</v>
      </c>
      <c r="AE40" s="15"/>
      <c r="AF40" s="16"/>
      <c r="AG40" s="13"/>
      <c r="AH40" s="14" t="s">
        <v>434</v>
      </c>
      <c r="AI40" s="15"/>
      <c r="AJ40" s="16"/>
      <c r="AK40" s="42" t="s">
        <v>434</v>
      </c>
      <c r="AL40" s="49" t="s">
        <v>434</v>
      </c>
      <c r="AM40" s="17" t="s">
        <v>431</v>
      </c>
      <c r="AN40" s="1"/>
    </row>
    <row r="41" spans="2:40" ht="12.65" customHeight="1" x14ac:dyDescent="0.2">
      <c r="B41" s="147"/>
      <c r="C41" s="291"/>
      <c r="D41" s="240"/>
      <c r="E41" s="241"/>
      <c r="F41" s="158"/>
      <c r="G41" s="164"/>
      <c r="H41" s="274"/>
      <c r="I41" s="275"/>
      <c r="J41" s="3">
        <v>44438</v>
      </c>
      <c r="K41" s="140" t="s">
        <v>395</v>
      </c>
      <c r="L41" s="5">
        <v>21.8</v>
      </c>
      <c r="M41" s="8" t="s">
        <v>411</v>
      </c>
      <c r="N41" s="8" t="s">
        <v>429</v>
      </c>
      <c r="O41" s="48" t="s">
        <v>430</v>
      </c>
      <c r="P41" s="13"/>
      <c r="Q41" s="14">
        <v>24</v>
      </c>
      <c r="R41" s="15" t="s">
        <v>573</v>
      </c>
      <c r="S41" s="16">
        <v>4.8</v>
      </c>
      <c r="T41" s="13"/>
      <c r="U41" s="14">
        <v>800</v>
      </c>
      <c r="V41" s="15" t="s">
        <v>573</v>
      </c>
      <c r="W41" s="16">
        <v>27</v>
      </c>
      <c r="X41" s="42">
        <v>824</v>
      </c>
      <c r="Y41" s="49">
        <v>0.08</v>
      </c>
      <c r="Z41" s="8" t="s">
        <v>434</v>
      </c>
      <c r="AA41" s="8" t="s">
        <v>434</v>
      </c>
      <c r="AB41" s="140" t="s">
        <v>434</v>
      </c>
      <c r="AC41" s="13"/>
      <c r="AD41" s="14" t="s">
        <v>434</v>
      </c>
      <c r="AE41" s="15"/>
      <c r="AF41" s="16"/>
      <c r="AG41" s="13"/>
      <c r="AH41" s="14" t="s">
        <v>434</v>
      </c>
      <c r="AI41" s="15"/>
      <c r="AJ41" s="16"/>
      <c r="AK41" s="42" t="s">
        <v>434</v>
      </c>
      <c r="AL41" s="49" t="s">
        <v>434</v>
      </c>
      <c r="AM41" s="17" t="s">
        <v>431</v>
      </c>
      <c r="AN41" s="1"/>
    </row>
    <row r="42" spans="2:40" ht="12.65" customHeight="1" x14ac:dyDescent="0.2">
      <c r="B42" s="147"/>
      <c r="C42" s="291"/>
      <c r="D42" s="240"/>
      <c r="E42" s="241"/>
      <c r="F42" s="158"/>
      <c r="G42" s="164"/>
      <c r="H42" s="274"/>
      <c r="I42" s="275"/>
      <c r="J42" s="3">
        <v>44460</v>
      </c>
      <c r="K42" s="140" t="s">
        <v>402</v>
      </c>
      <c r="L42" s="5">
        <v>18.600000000000001</v>
      </c>
      <c r="M42" s="8" t="s">
        <v>411</v>
      </c>
      <c r="N42" s="8" t="s">
        <v>429</v>
      </c>
      <c r="O42" s="48" t="s">
        <v>430</v>
      </c>
      <c r="P42" s="13"/>
      <c r="Q42" s="14">
        <v>20</v>
      </c>
      <c r="R42" s="15" t="s">
        <v>573</v>
      </c>
      <c r="S42" s="16">
        <v>5</v>
      </c>
      <c r="T42" s="13"/>
      <c r="U42" s="14">
        <v>520</v>
      </c>
      <c r="V42" s="15" t="s">
        <v>573</v>
      </c>
      <c r="W42" s="16">
        <v>24</v>
      </c>
      <c r="X42" s="42">
        <v>540</v>
      </c>
      <c r="Y42" s="49">
        <v>7.0000000000000007E-2</v>
      </c>
      <c r="Z42" s="8" t="s">
        <v>434</v>
      </c>
      <c r="AA42" s="8" t="s">
        <v>434</v>
      </c>
      <c r="AB42" s="140" t="s">
        <v>434</v>
      </c>
      <c r="AC42" s="13"/>
      <c r="AD42" s="14" t="s">
        <v>434</v>
      </c>
      <c r="AE42" s="15"/>
      <c r="AF42" s="16"/>
      <c r="AG42" s="13"/>
      <c r="AH42" s="14" t="s">
        <v>434</v>
      </c>
      <c r="AI42" s="15"/>
      <c r="AJ42" s="16"/>
      <c r="AK42" s="42" t="s">
        <v>434</v>
      </c>
      <c r="AL42" s="49" t="s">
        <v>434</v>
      </c>
      <c r="AM42" s="17" t="s">
        <v>431</v>
      </c>
      <c r="AN42" s="1"/>
    </row>
    <row r="43" spans="2:40" ht="12.65" customHeight="1" x14ac:dyDescent="0.2">
      <c r="B43" s="147"/>
      <c r="C43" s="291"/>
      <c r="D43" s="240"/>
      <c r="E43" s="241"/>
      <c r="F43" s="158"/>
      <c r="G43" s="164"/>
      <c r="H43" s="274"/>
      <c r="I43" s="275"/>
      <c r="J43" s="3">
        <v>44494</v>
      </c>
      <c r="K43" s="140" t="s">
        <v>398</v>
      </c>
      <c r="L43" s="5">
        <v>9.5</v>
      </c>
      <c r="M43" s="8" t="s">
        <v>411</v>
      </c>
      <c r="N43" s="8" t="s">
        <v>429</v>
      </c>
      <c r="O43" s="48" t="s">
        <v>430</v>
      </c>
      <c r="P43" s="13"/>
      <c r="Q43" s="14">
        <v>22</v>
      </c>
      <c r="R43" s="15" t="s">
        <v>573</v>
      </c>
      <c r="S43" s="16">
        <v>4.4000000000000004</v>
      </c>
      <c r="T43" s="13"/>
      <c r="U43" s="14">
        <v>650</v>
      </c>
      <c r="V43" s="15" t="s">
        <v>573</v>
      </c>
      <c r="W43" s="16">
        <v>25</v>
      </c>
      <c r="X43" s="42">
        <v>672</v>
      </c>
      <c r="Y43" s="49">
        <v>0.06</v>
      </c>
      <c r="Z43" s="8" t="s">
        <v>434</v>
      </c>
      <c r="AA43" s="8" t="s">
        <v>434</v>
      </c>
      <c r="AB43" s="140" t="s">
        <v>434</v>
      </c>
      <c r="AC43" s="13"/>
      <c r="AD43" s="14" t="s">
        <v>434</v>
      </c>
      <c r="AE43" s="15"/>
      <c r="AF43" s="16"/>
      <c r="AG43" s="13"/>
      <c r="AH43" s="14" t="s">
        <v>434</v>
      </c>
      <c r="AI43" s="15"/>
      <c r="AJ43" s="16"/>
      <c r="AK43" s="42" t="s">
        <v>434</v>
      </c>
      <c r="AL43" s="49" t="s">
        <v>434</v>
      </c>
      <c r="AM43" s="17" t="s">
        <v>431</v>
      </c>
      <c r="AN43" s="1"/>
    </row>
    <row r="44" spans="2:40" ht="12.65" customHeight="1" x14ac:dyDescent="0.2">
      <c r="B44" s="147"/>
      <c r="C44" s="291"/>
      <c r="D44" s="240"/>
      <c r="E44" s="241"/>
      <c r="F44" s="158"/>
      <c r="G44" s="164"/>
      <c r="H44" s="274"/>
      <c r="I44" s="275"/>
      <c r="J44" s="3">
        <v>44518</v>
      </c>
      <c r="K44" s="140" t="s">
        <v>398</v>
      </c>
      <c r="L44" s="5">
        <v>10.8</v>
      </c>
      <c r="M44" s="8" t="s">
        <v>411</v>
      </c>
      <c r="N44" s="8" t="s">
        <v>429</v>
      </c>
      <c r="O44" s="48" t="s">
        <v>430</v>
      </c>
      <c r="P44" s="13"/>
      <c r="Q44" s="14">
        <v>12</v>
      </c>
      <c r="R44" s="15" t="s">
        <v>573</v>
      </c>
      <c r="S44" s="16">
        <v>3.4</v>
      </c>
      <c r="T44" s="13"/>
      <c r="U44" s="14">
        <v>430</v>
      </c>
      <c r="V44" s="15" t="s">
        <v>573</v>
      </c>
      <c r="W44" s="16">
        <v>14</v>
      </c>
      <c r="X44" s="42">
        <v>442</v>
      </c>
      <c r="Y44" s="49">
        <v>0.06</v>
      </c>
      <c r="Z44" s="8" t="s">
        <v>434</v>
      </c>
      <c r="AA44" s="8" t="s">
        <v>434</v>
      </c>
      <c r="AB44" s="140" t="s">
        <v>434</v>
      </c>
      <c r="AC44" s="13"/>
      <c r="AD44" s="14" t="s">
        <v>434</v>
      </c>
      <c r="AE44" s="15"/>
      <c r="AF44" s="16"/>
      <c r="AG44" s="13"/>
      <c r="AH44" s="14" t="s">
        <v>434</v>
      </c>
      <c r="AI44" s="15"/>
      <c r="AJ44" s="16"/>
      <c r="AK44" s="42" t="s">
        <v>434</v>
      </c>
      <c r="AL44" s="49" t="s">
        <v>434</v>
      </c>
      <c r="AM44" s="17" t="s">
        <v>431</v>
      </c>
      <c r="AN44" s="1"/>
    </row>
    <row r="45" spans="2:40" ht="12.65" customHeight="1" x14ac:dyDescent="0.2">
      <c r="B45" s="147"/>
      <c r="C45" s="291"/>
      <c r="D45" s="240"/>
      <c r="E45" s="241"/>
      <c r="F45" s="158"/>
      <c r="G45" s="164"/>
      <c r="H45" s="274"/>
      <c r="I45" s="275"/>
      <c r="J45" s="3">
        <v>44532</v>
      </c>
      <c r="K45" s="140" t="s">
        <v>398</v>
      </c>
      <c r="L45" s="5">
        <v>3.5</v>
      </c>
      <c r="M45" s="8" t="s">
        <v>411</v>
      </c>
      <c r="N45" s="8" t="s">
        <v>429</v>
      </c>
      <c r="O45" s="48" t="s">
        <v>430</v>
      </c>
      <c r="P45" s="13"/>
      <c r="Q45" s="14">
        <v>22</v>
      </c>
      <c r="R45" s="15" t="s">
        <v>573</v>
      </c>
      <c r="S45" s="16">
        <v>4.2</v>
      </c>
      <c r="T45" s="13"/>
      <c r="U45" s="14">
        <v>620</v>
      </c>
      <c r="V45" s="15" t="s">
        <v>573</v>
      </c>
      <c r="W45" s="16">
        <v>21</v>
      </c>
      <c r="X45" s="42">
        <v>642</v>
      </c>
      <c r="Y45" s="49">
        <v>0.05</v>
      </c>
      <c r="Z45" s="8" t="s">
        <v>434</v>
      </c>
      <c r="AA45" s="8" t="s">
        <v>434</v>
      </c>
      <c r="AB45" s="140" t="s">
        <v>434</v>
      </c>
      <c r="AC45" s="13"/>
      <c r="AD45" s="14" t="s">
        <v>434</v>
      </c>
      <c r="AE45" s="15"/>
      <c r="AF45" s="16"/>
      <c r="AG45" s="13"/>
      <c r="AH45" s="14" t="s">
        <v>434</v>
      </c>
      <c r="AI45" s="15"/>
      <c r="AJ45" s="16"/>
      <c r="AK45" s="42" t="s">
        <v>434</v>
      </c>
      <c r="AL45" s="49" t="s">
        <v>434</v>
      </c>
      <c r="AM45" s="17" t="s">
        <v>431</v>
      </c>
      <c r="AN45" s="1"/>
    </row>
    <row r="46" spans="2:40" ht="12.65" customHeight="1" x14ac:dyDescent="0.2">
      <c r="B46" s="147"/>
      <c r="C46" s="291"/>
      <c r="D46" s="240"/>
      <c r="E46" s="241"/>
      <c r="F46" s="158"/>
      <c r="G46" s="164"/>
      <c r="H46" s="274"/>
      <c r="I46" s="275"/>
      <c r="J46" s="3">
        <v>44578</v>
      </c>
      <c r="K46" s="140" t="s">
        <v>479</v>
      </c>
      <c r="L46" s="5">
        <v>0</v>
      </c>
      <c r="M46" s="8" t="s">
        <v>434</v>
      </c>
      <c r="N46" s="8" t="s">
        <v>434</v>
      </c>
      <c r="O46" s="48" t="s">
        <v>434</v>
      </c>
      <c r="P46" s="13"/>
      <c r="Q46" s="14" t="s">
        <v>434</v>
      </c>
      <c r="R46" s="15"/>
      <c r="S46" s="16"/>
      <c r="T46" s="13"/>
      <c r="U46" s="14" t="s">
        <v>434</v>
      </c>
      <c r="V46" s="15"/>
      <c r="W46" s="16"/>
      <c r="X46" s="42" t="s">
        <v>434</v>
      </c>
      <c r="Y46" s="49" t="s">
        <v>434</v>
      </c>
      <c r="Z46" s="8" t="s">
        <v>434</v>
      </c>
      <c r="AA46" s="8" t="s">
        <v>434</v>
      </c>
      <c r="AB46" s="140" t="s">
        <v>434</v>
      </c>
      <c r="AC46" s="13"/>
      <c r="AD46" s="14" t="s">
        <v>434</v>
      </c>
      <c r="AE46" s="15"/>
      <c r="AF46" s="16"/>
      <c r="AG46" s="13"/>
      <c r="AH46" s="14" t="s">
        <v>434</v>
      </c>
      <c r="AI46" s="15"/>
      <c r="AJ46" s="16"/>
      <c r="AK46" s="42" t="s">
        <v>434</v>
      </c>
      <c r="AL46" s="49" t="s">
        <v>434</v>
      </c>
      <c r="AM46" s="17" t="s">
        <v>491</v>
      </c>
      <c r="AN46" s="1"/>
    </row>
    <row r="47" spans="2:40" ht="12.65" customHeight="1" x14ac:dyDescent="0.2">
      <c r="B47" s="147"/>
      <c r="C47" s="291"/>
      <c r="D47" s="240"/>
      <c r="E47" s="241"/>
      <c r="F47" s="158"/>
      <c r="G47" s="164"/>
      <c r="H47" s="274"/>
      <c r="I47" s="275"/>
      <c r="J47" s="3">
        <v>44594</v>
      </c>
      <c r="K47" s="140" t="s">
        <v>479</v>
      </c>
      <c r="L47" s="5">
        <v>2.2000000000000002</v>
      </c>
      <c r="M47" s="8" t="s">
        <v>434</v>
      </c>
      <c r="N47" s="8" t="s">
        <v>434</v>
      </c>
      <c r="O47" s="48" t="s">
        <v>434</v>
      </c>
      <c r="P47" s="13"/>
      <c r="Q47" s="14" t="s">
        <v>434</v>
      </c>
      <c r="R47" s="15"/>
      <c r="S47" s="16"/>
      <c r="T47" s="13"/>
      <c r="U47" s="14" t="s">
        <v>434</v>
      </c>
      <c r="V47" s="15"/>
      <c r="W47" s="16"/>
      <c r="X47" s="42" t="s">
        <v>434</v>
      </c>
      <c r="Y47" s="49" t="s">
        <v>434</v>
      </c>
      <c r="Z47" s="8" t="s">
        <v>434</v>
      </c>
      <c r="AA47" s="8" t="s">
        <v>434</v>
      </c>
      <c r="AB47" s="140" t="s">
        <v>434</v>
      </c>
      <c r="AC47" s="13"/>
      <c r="AD47" s="14" t="s">
        <v>434</v>
      </c>
      <c r="AE47" s="15"/>
      <c r="AF47" s="16"/>
      <c r="AG47" s="13"/>
      <c r="AH47" s="14" t="s">
        <v>434</v>
      </c>
      <c r="AI47" s="15"/>
      <c r="AJ47" s="16"/>
      <c r="AK47" s="42" t="s">
        <v>434</v>
      </c>
      <c r="AL47" s="49" t="s">
        <v>434</v>
      </c>
      <c r="AM47" s="17" t="s">
        <v>491</v>
      </c>
      <c r="AN47" s="1"/>
    </row>
    <row r="48" spans="2:40" ht="12.65" customHeight="1" x14ac:dyDescent="0.2">
      <c r="B48" s="147"/>
      <c r="C48" s="294">
        <v>182</v>
      </c>
      <c r="D48" s="283" t="s">
        <v>353</v>
      </c>
      <c r="E48" s="284"/>
      <c r="F48" s="157"/>
      <c r="G48" s="163"/>
      <c r="H48" s="285" t="s">
        <v>354</v>
      </c>
      <c r="I48" s="300"/>
      <c r="J48" s="134">
        <v>44342</v>
      </c>
      <c r="K48" s="138" t="s">
        <v>402</v>
      </c>
      <c r="L48" s="135">
        <v>19.600000000000001</v>
      </c>
      <c r="M48" s="90" t="s">
        <v>445</v>
      </c>
      <c r="N48" s="90" t="s">
        <v>429</v>
      </c>
      <c r="O48" s="123" t="s">
        <v>430</v>
      </c>
      <c r="P48" s="95"/>
      <c r="Q48" s="117">
        <v>60</v>
      </c>
      <c r="R48" s="97" t="s">
        <v>573</v>
      </c>
      <c r="S48" s="98">
        <v>9.1999999999999993</v>
      </c>
      <c r="T48" s="95"/>
      <c r="U48" s="117">
        <v>1600</v>
      </c>
      <c r="V48" s="97" t="s">
        <v>573</v>
      </c>
      <c r="W48" s="98">
        <v>45</v>
      </c>
      <c r="X48" s="118">
        <v>1660</v>
      </c>
      <c r="Y48" s="124">
        <v>0.08</v>
      </c>
      <c r="Z48" s="90" t="s">
        <v>434</v>
      </c>
      <c r="AA48" s="90" t="s">
        <v>434</v>
      </c>
      <c r="AB48" s="138" t="s">
        <v>434</v>
      </c>
      <c r="AC48" s="95"/>
      <c r="AD48" s="117" t="s">
        <v>434</v>
      </c>
      <c r="AE48" s="97"/>
      <c r="AF48" s="98"/>
      <c r="AG48" s="95"/>
      <c r="AH48" s="117" t="s">
        <v>434</v>
      </c>
      <c r="AI48" s="97"/>
      <c r="AJ48" s="98"/>
      <c r="AK48" s="118" t="s">
        <v>434</v>
      </c>
      <c r="AL48" s="124" t="s">
        <v>434</v>
      </c>
      <c r="AM48" s="99" t="s">
        <v>431</v>
      </c>
      <c r="AN48" s="1"/>
    </row>
    <row r="49" spans="2:40" ht="12.65" customHeight="1" x14ac:dyDescent="0.2">
      <c r="B49" s="147"/>
      <c r="C49" s="291"/>
      <c r="D49" s="240"/>
      <c r="E49" s="241"/>
      <c r="F49" s="158"/>
      <c r="G49" s="164"/>
      <c r="H49" s="274"/>
      <c r="I49" s="275"/>
      <c r="J49" s="3">
        <v>44355</v>
      </c>
      <c r="K49" s="4" t="s">
        <v>398</v>
      </c>
      <c r="L49" s="5">
        <v>19</v>
      </c>
      <c r="M49" s="8" t="s">
        <v>411</v>
      </c>
      <c r="N49" s="8" t="s">
        <v>429</v>
      </c>
      <c r="O49" s="48" t="s">
        <v>430</v>
      </c>
      <c r="P49" s="13"/>
      <c r="Q49" s="14">
        <v>54</v>
      </c>
      <c r="R49" s="15" t="s">
        <v>573</v>
      </c>
      <c r="S49" s="16">
        <v>8</v>
      </c>
      <c r="T49" s="13"/>
      <c r="U49" s="14">
        <v>1600</v>
      </c>
      <c r="V49" s="15" t="s">
        <v>573</v>
      </c>
      <c r="W49" s="16">
        <v>45</v>
      </c>
      <c r="X49" s="42">
        <v>1654</v>
      </c>
      <c r="Y49" s="49">
        <v>0.08</v>
      </c>
      <c r="Z49" s="8" t="s">
        <v>434</v>
      </c>
      <c r="AA49" s="8" t="s">
        <v>434</v>
      </c>
      <c r="AB49" s="4" t="s">
        <v>434</v>
      </c>
      <c r="AC49" s="13"/>
      <c r="AD49" s="14" t="s">
        <v>434</v>
      </c>
      <c r="AE49" s="15"/>
      <c r="AF49" s="16"/>
      <c r="AG49" s="13"/>
      <c r="AH49" s="14" t="s">
        <v>434</v>
      </c>
      <c r="AI49" s="15"/>
      <c r="AJ49" s="16"/>
      <c r="AK49" s="42" t="s">
        <v>434</v>
      </c>
      <c r="AL49" s="49" t="s">
        <v>434</v>
      </c>
      <c r="AM49" s="17" t="s">
        <v>431</v>
      </c>
      <c r="AN49" s="1"/>
    </row>
    <row r="50" spans="2:40" ht="12.65" customHeight="1" x14ac:dyDescent="0.2">
      <c r="B50" s="147"/>
      <c r="C50" s="291"/>
      <c r="D50" s="240"/>
      <c r="E50" s="241"/>
      <c r="F50" s="158"/>
      <c r="G50" s="164"/>
      <c r="H50" s="274"/>
      <c r="I50" s="275"/>
      <c r="J50" s="3">
        <v>44433</v>
      </c>
      <c r="K50" s="4" t="s">
        <v>395</v>
      </c>
      <c r="L50" s="5">
        <v>22.7</v>
      </c>
      <c r="M50" s="8" t="s">
        <v>411</v>
      </c>
      <c r="N50" s="8" t="s">
        <v>429</v>
      </c>
      <c r="O50" s="48" t="s">
        <v>430</v>
      </c>
      <c r="P50" s="13"/>
      <c r="Q50" s="14">
        <v>47</v>
      </c>
      <c r="R50" s="15" t="s">
        <v>573</v>
      </c>
      <c r="S50" s="16">
        <v>9.6</v>
      </c>
      <c r="T50" s="13"/>
      <c r="U50" s="14">
        <v>1300</v>
      </c>
      <c r="V50" s="15" t="s">
        <v>573</v>
      </c>
      <c r="W50" s="16">
        <v>44</v>
      </c>
      <c r="X50" s="42">
        <v>1347</v>
      </c>
      <c r="Y50" s="49">
        <v>0.08</v>
      </c>
      <c r="Z50" s="8" t="s">
        <v>434</v>
      </c>
      <c r="AA50" s="8" t="s">
        <v>434</v>
      </c>
      <c r="AB50" s="4" t="s">
        <v>434</v>
      </c>
      <c r="AC50" s="13"/>
      <c r="AD50" s="14" t="s">
        <v>434</v>
      </c>
      <c r="AE50" s="15"/>
      <c r="AF50" s="16"/>
      <c r="AG50" s="13"/>
      <c r="AH50" s="14" t="s">
        <v>434</v>
      </c>
      <c r="AI50" s="15"/>
      <c r="AJ50" s="16"/>
      <c r="AK50" s="42" t="s">
        <v>434</v>
      </c>
      <c r="AL50" s="49" t="s">
        <v>434</v>
      </c>
      <c r="AM50" s="17" t="s">
        <v>431</v>
      </c>
      <c r="AN50" s="1"/>
    </row>
    <row r="51" spans="2:40" ht="12.65" customHeight="1" x14ac:dyDescent="0.2">
      <c r="B51" s="147"/>
      <c r="C51" s="291"/>
      <c r="D51" s="240"/>
      <c r="E51" s="241"/>
      <c r="F51" s="158"/>
      <c r="G51" s="164"/>
      <c r="H51" s="274"/>
      <c r="I51" s="275"/>
      <c r="J51" s="3">
        <v>44489</v>
      </c>
      <c r="K51" s="4" t="s">
        <v>395</v>
      </c>
      <c r="L51" s="5">
        <v>8.4</v>
      </c>
      <c r="M51" s="8" t="s">
        <v>411</v>
      </c>
      <c r="N51" s="8" t="s">
        <v>429</v>
      </c>
      <c r="O51" s="48" t="s">
        <v>430</v>
      </c>
      <c r="P51" s="13"/>
      <c r="Q51" s="14">
        <v>59</v>
      </c>
      <c r="R51" s="15" t="s">
        <v>573</v>
      </c>
      <c r="S51" s="16">
        <v>7.5</v>
      </c>
      <c r="T51" s="13"/>
      <c r="U51" s="14">
        <v>1400</v>
      </c>
      <c r="V51" s="15" t="s">
        <v>573</v>
      </c>
      <c r="W51" s="16">
        <v>32</v>
      </c>
      <c r="X51" s="42">
        <v>1459</v>
      </c>
      <c r="Y51" s="49">
        <v>0.09</v>
      </c>
      <c r="Z51" s="8" t="s">
        <v>434</v>
      </c>
      <c r="AA51" s="8" t="s">
        <v>434</v>
      </c>
      <c r="AB51" s="4" t="s">
        <v>434</v>
      </c>
      <c r="AC51" s="13"/>
      <c r="AD51" s="14" t="s">
        <v>434</v>
      </c>
      <c r="AE51" s="15"/>
      <c r="AF51" s="16"/>
      <c r="AG51" s="13"/>
      <c r="AH51" s="14" t="s">
        <v>434</v>
      </c>
      <c r="AI51" s="15"/>
      <c r="AJ51" s="16"/>
      <c r="AK51" s="42" t="s">
        <v>434</v>
      </c>
      <c r="AL51" s="49" t="s">
        <v>434</v>
      </c>
      <c r="AM51" s="17" t="s">
        <v>431</v>
      </c>
      <c r="AN51" s="1"/>
    </row>
    <row r="52" spans="2:40" ht="12.65" customHeight="1" x14ac:dyDescent="0.2">
      <c r="B52" s="147"/>
      <c r="C52" s="291"/>
      <c r="D52" s="240"/>
      <c r="E52" s="241"/>
      <c r="F52" s="158"/>
      <c r="G52" s="164"/>
      <c r="H52" s="274"/>
      <c r="I52" s="275"/>
      <c r="J52" s="3">
        <v>44517</v>
      </c>
      <c r="K52" s="4" t="s">
        <v>402</v>
      </c>
      <c r="L52" s="5">
        <v>13.9</v>
      </c>
      <c r="M52" s="8" t="s">
        <v>411</v>
      </c>
      <c r="N52" s="8" t="s">
        <v>429</v>
      </c>
      <c r="O52" s="48" t="s">
        <v>430</v>
      </c>
      <c r="P52" s="13"/>
      <c r="Q52" s="14">
        <v>45</v>
      </c>
      <c r="R52" s="15" t="s">
        <v>573</v>
      </c>
      <c r="S52" s="16">
        <v>7.9</v>
      </c>
      <c r="T52" s="13"/>
      <c r="U52" s="14">
        <v>1500</v>
      </c>
      <c r="V52" s="15" t="s">
        <v>573</v>
      </c>
      <c r="W52" s="16">
        <v>44</v>
      </c>
      <c r="X52" s="42">
        <v>1545</v>
      </c>
      <c r="Y52" s="49">
        <v>7.0000000000000007E-2</v>
      </c>
      <c r="Z52" s="8" t="s">
        <v>434</v>
      </c>
      <c r="AA52" s="8" t="s">
        <v>434</v>
      </c>
      <c r="AB52" s="4" t="s">
        <v>434</v>
      </c>
      <c r="AC52" s="13"/>
      <c r="AD52" s="14" t="s">
        <v>434</v>
      </c>
      <c r="AE52" s="15"/>
      <c r="AF52" s="16"/>
      <c r="AG52" s="13"/>
      <c r="AH52" s="14" t="s">
        <v>434</v>
      </c>
      <c r="AI52" s="15"/>
      <c r="AJ52" s="16"/>
      <c r="AK52" s="42" t="s">
        <v>434</v>
      </c>
      <c r="AL52" s="49" t="s">
        <v>434</v>
      </c>
      <c r="AM52" s="17" t="s">
        <v>431</v>
      </c>
      <c r="AN52" s="1"/>
    </row>
    <row r="53" spans="2:40" ht="12.65" customHeight="1" x14ac:dyDescent="0.2">
      <c r="B53" s="147"/>
      <c r="C53" s="291"/>
      <c r="D53" s="240"/>
      <c r="E53" s="241"/>
      <c r="F53" s="158"/>
      <c r="G53" s="164"/>
      <c r="H53" s="274"/>
      <c r="I53" s="275"/>
      <c r="J53" s="3">
        <v>44538</v>
      </c>
      <c r="K53" s="4" t="s">
        <v>395</v>
      </c>
      <c r="L53" s="5">
        <v>6.8</v>
      </c>
      <c r="M53" s="8" t="s">
        <v>411</v>
      </c>
      <c r="N53" s="8" t="s">
        <v>429</v>
      </c>
      <c r="O53" s="48" t="s">
        <v>430</v>
      </c>
      <c r="P53" s="13"/>
      <c r="Q53" s="14">
        <v>36</v>
      </c>
      <c r="R53" s="15" t="s">
        <v>573</v>
      </c>
      <c r="S53" s="16">
        <v>7.7</v>
      </c>
      <c r="T53" s="13"/>
      <c r="U53" s="14">
        <v>730</v>
      </c>
      <c r="V53" s="15" t="s">
        <v>573</v>
      </c>
      <c r="W53" s="16">
        <v>31</v>
      </c>
      <c r="X53" s="42">
        <v>766</v>
      </c>
      <c r="Y53" s="49">
        <v>0.06</v>
      </c>
      <c r="Z53" s="8" t="s">
        <v>434</v>
      </c>
      <c r="AA53" s="8" t="s">
        <v>434</v>
      </c>
      <c r="AB53" s="4" t="s">
        <v>434</v>
      </c>
      <c r="AC53" s="13"/>
      <c r="AD53" s="14" t="s">
        <v>434</v>
      </c>
      <c r="AE53" s="15"/>
      <c r="AF53" s="16"/>
      <c r="AG53" s="13"/>
      <c r="AH53" s="14" t="s">
        <v>434</v>
      </c>
      <c r="AI53" s="15"/>
      <c r="AJ53" s="16"/>
      <c r="AK53" s="42" t="s">
        <v>434</v>
      </c>
      <c r="AL53" s="49" t="s">
        <v>434</v>
      </c>
      <c r="AM53" s="17" t="s">
        <v>431</v>
      </c>
      <c r="AN53" s="1"/>
    </row>
    <row r="54" spans="2:40" ht="12.65" customHeight="1" x14ac:dyDescent="0.2">
      <c r="B54" s="147"/>
      <c r="C54" s="291">
        <v>183</v>
      </c>
      <c r="D54" s="240" t="s">
        <v>355</v>
      </c>
      <c r="E54" s="241"/>
      <c r="F54" s="158"/>
      <c r="G54" s="164"/>
      <c r="H54" s="274" t="s">
        <v>348</v>
      </c>
      <c r="I54" s="275"/>
      <c r="J54" s="3">
        <v>44407</v>
      </c>
      <c r="K54" s="4" t="s">
        <v>398</v>
      </c>
      <c r="L54" s="5">
        <v>27.8</v>
      </c>
      <c r="M54" s="8" t="s">
        <v>417</v>
      </c>
      <c r="N54" s="8" t="s">
        <v>429</v>
      </c>
      <c r="O54" s="48" t="s">
        <v>430</v>
      </c>
      <c r="P54" s="13"/>
      <c r="Q54" s="14">
        <v>32</v>
      </c>
      <c r="R54" s="15" t="s">
        <v>573</v>
      </c>
      <c r="S54" s="16">
        <v>9.1</v>
      </c>
      <c r="T54" s="13"/>
      <c r="U54" s="14">
        <v>1200</v>
      </c>
      <c r="V54" s="15" t="s">
        <v>573</v>
      </c>
      <c r="W54" s="16">
        <v>38</v>
      </c>
      <c r="X54" s="42">
        <v>1232</v>
      </c>
      <c r="Y54" s="49">
        <v>0.06</v>
      </c>
      <c r="Z54" s="8" t="s">
        <v>434</v>
      </c>
      <c r="AA54" s="8" t="s">
        <v>434</v>
      </c>
      <c r="AB54" s="4" t="s">
        <v>434</v>
      </c>
      <c r="AC54" s="13"/>
      <c r="AD54" s="14" t="s">
        <v>434</v>
      </c>
      <c r="AE54" s="15"/>
      <c r="AF54" s="16"/>
      <c r="AG54" s="13"/>
      <c r="AH54" s="14" t="s">
        <v>434</v>
      </c>
      <c r="AI54" s="15"/>
      <c r="AJ54" s="16"/>
      <c r="AK54" s="42" t="s">
        <v>434</v>
      </c>
      <c r="AL54" s="49" t="s">
        <v>434</v>
      </c>
      <c r="AM54" s="17" t="s">
        <v>431</v>
      </c>
      <c r="AN54" s="1"/>
    </row>
    <row r="55" spans="2:40" ht="12.65" customHeight="1" x14ac:dyDescent="0.2">
      <c r="B55" s="147"/>
      <c r="C55" s="291"/>
      <c r="D55" s="240"/>
      <c r="E55" s="241"/>
      <c r="F55" s="158"/>
      <c r="G55" s="164"/>
      <c r="H55" s="274"/>
      <c r="I55" s="275"/>
      <c r="J55" s="3">
        <v>44435</v>
      </c>
      <c r="K55" s="4" t="s">
        <v>402</v>
      </c>
      <c r="L55" s="5">
        <v>30.3</v>
      </c>
      <c r="M55" s="8" t="s">
        <v>428</v>
      </c>
      <c r="N55" s="8" t="s">
        <v>429</v>
      </c>
      <c r="O55" s="48" t="s">
        <v>430</v>
      </c>
      <c r="P55" s="13"/>
      <c r="Q55" s="14">
        <v>16</v>
      </c>
      <c r="R55" s="15" t="s">
        <v>573</v>
      </c>
      <c r="S55" s="16">
        <v>2.8</v>
      </c>
      <c r="T55" s="13"/>
      <c r="U55" s="14">
        <v>360</v>
      </c>
      <c r="V55" s="15" t="s">
        <v>573</v>
      </c>
      <c r="W55" s="16">
        <v>13</v>
      </c>
      <c r="X55" s="42">
        <v>376</v>
      </c>
      <c r="Y55" s="49">
        <v>0.06</v>
      </c>
      <c r="Z55" s="8" t="s">
        <v>434</v>
      </c>
      <c r="AA55" s="8" t="s">
        <v>434</v>
      </c>
      <c r="AB55" s="4" t="s">
        <v>434</v>
      </c>
      <c r="AC55" s="13"/>
      <c r="AD55" s="14" t="s">
        <v>434</v>
      </c>
      <c r="AE55" s="15"/>
      <c r="AF55" s="16"/>
      <c r="AG55" s="13"/>
      <c r="AH55" s="14" t="s">
        <v>434</v>
      </c>
      <c r="AI55" s="15"/>
      <c r="AJ55" s="16"/>
      <c r="AK55" s="42" t="s">
        <v>434</v>
      </c>
      <c r="AL55" s="49" t="s">
        <v>434</v>
      </c>
      <c r="AM55" s="17" t="s">
        <v>431</v>
      </c>
      <c r="AN55" s="1"/>
    </row>
    <row r="56" spans="2:40" ht="12.65" customHeight="1" x14ac:dyDescent="0.2">
      <c r="B56" s="147"/>
      <c r="C56" s="291"/>
      <c r="D56" s="240"/>
      <c r="E56" s="241"/>
      <c r="F56" s="158"/>
      <c r="G56" s="164"/>
      <c r="H56" s="274"/>
      <c r="I56" s="275"/>
      <c r="J56" s="3">
        <v>44466</v>
      </c>
      <c r="K56" s="4" t="s">
        <v>398</v>
      </c>
      <c r="L56" s="5">
        <v>15.8</v>
      </c>
      <c r="M56" s="8" t="s">
        <v>428</v>
      </c>
      <c r="N56" s="8" t="s">
        <v>429</v>
      </c>
      <c r="O56" s="48" t="s">
        <v>430</v>
      </c>
      <c r="P56" s="13"/>
      <c r="Q56" s="14">
        <v>17</v>
      </c>
      <c r="R56" s="15" t="s">
        <v>573</v>
      </c>
      <c r="S56" s="16">
        <v>3</v>
      </c>
      <c r="T56" s="13"/>
      <c r="U56" s="14">
        <v>460</v>
      </c>
      <c r="V56" s="15" t="s">
        <v>573</v>
      </c>
      <c r="W56" s="16">
        <v>15</v>
      </c>
      <c r="X56" s="42">
        <v>477</v>
      </c>
      <c r="Y56" s="49">
        <v>0.05</v>
      </c>
      <c r="Z56" s="8" t="s">
        <v>434</v>
      </c>
      <c r="AA56" s="8" t="s">
        <v>434</v>
      </c>
      <c r="AB56" s="4" t="s">
        <v>434</v>
      </c>
      <c r="AC56" s="13"/>
      <c r="AD56" s="14" t="s">
        <v>434</v>
      </c>
      <c r="AE56" s="15"/>
      <c r="AF56" s="16"/>
      <c r="AG56" s="13"/>
      <c r="AH56" s="14" t="s">
        <v>434</v>
      </c>
      <c r="AI56" s="15"/>
      <c r="AJ56" s="16"/>
      <c r="AK56" s="42" t="s">
        <v>434</v>
      </c>
      <c r="AL56" s="49" t="s">
        <v>434</v>
      </c>
      <c r="AM56" s="17" t="s">
        <v>431</v>
      </c>
      <c r="AN56" s="1"/>
    </row>
    <row r="57" spans="2:40" ht="12.65" customHeight="1" x14ac:dyDescent="0.2">
      <c r="B57" s="147"/>
      <c r="C57" s="291"/>
      <c r="D57" s="240"/>
      <c r="E57" s="241"/>
      <c r="F57" s="158"/>
      <c r="G57" s="164"/>
      <c r="H57" s="274"/>
      <c r="I57" s="275"/>
      <c r="J57" s="3">
        <v>44490</v>
      </c>
      <c r="K57" s="4" t="s">
        <v>398</v>
      </c>
      <c r="L57" s="5">
        <v>9.1</v>
      </c>
      <c r="M57" s="8" t="s">
        <v>428</v>
      </c>
      <c r="N57" s="8" t="s">
        <v>429</v>
      </c>
      <c r="O57" s="48" t="s">
        <v>430</v>
      </c>
      <c r="P57" s="13"/>
      <c r="Q57" s="14">
        <v>15</v>
      </c>
      <c r="R57" s="15" t="s">
        <v>573</v>
      </c>
      <c r="S57" s="16">
        <v>3.4</v>
      </c>
      <c r="T57" s="13"/>
      <c r="U57" s="14">
        <v>370</v>
      </c>
      <c r="V57" s="15" t="s">
        <v>573</v>
      </c>
      <c r="W57" s="16">
        <v>15</v>
      </c>
      <c r="X57" s="42">
        <v>385</v>
      </c>
      <c r="Y57" s="49">
        <v>0.05</v>
      </c>
      <c r="Z57" s="8" t="s">
        <v>434</v>
      </c>
      <c r="AA57" s="8" t="s">
        <v>434</v>
      </c>
      <c r="AB57" s="4" t="s">
        <v>434</v>
      </c>
      <c r="AC57" s="13"/>
      <c r="AD57" s="14" t="s">
        <v>434</v>
      </c>
      <c r="AE57" s="15"/>
      <c r="AF57" s="16"/>
      <c r="AG57" s="13"/>
      <c r="AH57" s="14" t="s">
        <v>434</v>
      </c>
      <c r="AI57" s="15"/>
      <c r="AJ57" s="16"/>
      <c r="AK57" s="42" t="s">
        <v>434</v>
      </c>
      <c r="AL57" s="49" t="s">
        <v>434</v>
      </c>
      <c r="AM57" s="17" t="s">
        <v>431</v>
      </c>
      <c r="AN57" s="1"/>
    </row>
    <row r="58" spans="2:40" ht="12.65" customHeight="1" x14ac:dyDescent="0.2">
      <c r="B58" s="147"/>
      <c r="C58" s="291"/>
      <c r="D58" s="240"/>
      <c r="E58" s="241"/>
      <c r="F58" s="158"/>
      <c r="G58" s="164"/>
      <c r="H58" s="274"/>
      <c r="I58" s="275"/>
      <c r="J58" s="3">
        <v>44518</v>
      </c>
      <c r="K58" s="4" t="s">
        <v>402</v>
      </c>
      <c r="L58" s="5">
        <v>12.7</v>
      </c>
      <c r="M58" s="8" t="s">
        <v>434</v>
      </c>
      <c r="N58" s="8" t="s">
        <v>434</v>
      </c>
      <c r="O58" s="48" t="s">
        <v>434</v>
      </c>
      <c r="P58" s="13"/>
      <c r="Q58" s="14" t="s">
        <v>434</v>
      </c>
      <c r="R58" s="15"/>
      <c r="S58" s="16"/>
      <c r="T58" s="13"/>
      <c r="U58" s="14" t="s">
        <v>434</v>
      </c>
      <c r="V58" s="15"/>
      <c r="W58" s="16"/>
      <c r="X58" s="42" t="s">
        <v>434</v>
      </c>
      <c r="Y58" s="49" t="s">
        <v>434</v>
      </c>
      <c r="Z58" s="8" t="s">
        <v>434</v>
      </c>
      <c r="AA58" s="8" t="s">
        <v>434</v>
      </c>
      <c r="AB58" s="4" t="s">
        <v>434</v>
      </c>
      <c r="AC58" s="13"/>
      <c r="AD58" s="14" t="s">
        <v>434</v>
      </c>
      <c r="AE58" s="15"/>
      <c r="AF58" s="16"/>
      <c r="AG58" s="13"/>
      <c r="AH58" s="14" t="s">
        <v>434</v>
      </c>
      <c r="AI58" s="15"/>
      <c r="AJ58" s="16"/>
      <c r="AK58" s="42" t="s">
        <v>434</v>
      </c>
      <c r="AL58" s="49" t="s">
        <v>434</v>
      </c>
      <c r="AM58" s="17" t="s">
        <v>483</v>
      </c>
      <c r="AN58" s="1"/>
    </row>
    <row r="59" spans="2:40" ht="12.65" customHeight="1" x14ac:dyDescent="0.2">
      <c r="B59" s="148"/>
      <c r="C59" s="292"/>
      <c r="D59" s="248"/>
      <c r="E59" s="249"/>
      <c r="F59" s="159"/>
      <c r="G59" s="165"/>
      <c r="H59" s="276"/>
      <c r="I59" s="277"/>
      <c r="J59" s="20">
        <v>44556</v>
      </c>
      <c r="K59" s="21" t="s">
        <v>479</v>
      </c>
      <c r="L59" s="22">
        <v>-2.8</v>
      </c>
      <c r="M59" s="25" t="s">
        <v>434</v>
      </c>
      <c r="N59" s="25" t="s">
        <v>434</v>
      </c>
      <c r="O59" s="50" t="s">
        <v>434</v>
      </c>
      <c r="P59" s="30"/>
      <c r="Q59" s="31" t="s">
        <v>434</v>
      </c>
      <c r="R59" s="32"/>
      <c r="S59" s="33"/>
      <c r="T59" s="30"/>
      <c r="U59" s="31" t="s">
        <v>434</v>
      </c>
      <c r="V59" s="32"/>
      <c r="W59" s="33"/>
      <c r="X59" s="44" t="s">
        <v>434</v>
      </c>
      <c r="Y59" s="51" t="s">
        <v>434</v>
      </c>
      <c r="Z59" s="25" t="s">
        <v>434</v>
      </c>
      <c r="AA59" s="25" t="s">
        <v>434</v>
      </c>
      <c r="AB59" s="21" t="s">
        <v>434</v>
      </c>
      <c r="AC59" s="30"/>
      <c r="AD59" s="31" t="s">
        <v>434</v>
      </c>
      <c r="AE59" s="32"/>
      <c r="AF59" s="33"/>
      <c r="AG59" s="30"/>
      <c r="AH59" s="31" t="s">
        <v>434</v>
      </c>
      <c r="AI59" s="32"/>
      <c r="AJ59" s="33"/>
      <c r="AK59" s="44" t="s">
        <v>434</v>
      </c>
      <c r="AL59" s="51" t="s">
        <v>434</v>
      </c>
      <c r="AM59" s="34" t="s">
        <v>496</v>
      </c>
      <c r="AN59" s="1"/>
    </row>
    <row r="60" spans="2:40" ht="12.65" customHeight="1" x14ac:dyDescent="0.2">
      <c r="B60" s="146" t="s">
        <v>42</v>
      </c>
      <c r="C60" s="295">
        <v>184</v>
      </c>
      <c r="D60" s="152" t="s">
        <v>356</v>
      </c>
      <c r="E60" s="152" t="s">
        <v>357</v>
      </c>
      <c r="F60" s="167"/>
      <c r="G60" s="169"/>
      <c r="H60" s="278" t="s">
        <v>358</v>
      </c>
      <c r="I60" s="279"/>
      <c r="J60" s="100">
        <v>44333</v>
      </c>
      <c r="K60" s="54" t="s">
        <v>395</v>
      </c>
      <c r="L60" s="101">
        <v>20.5</v>
      </c>
      <c r="M60" s="104" t="s">
        <v>411</v>
      </c>
      <c r="N60" s="104" t="s">
        <v>429</v>
      </c>
      <c r="O60" s="125" t="s">
        <v>430</v>
      </c>
      <c r="P60" s="109" t="s">
        <v>571</v>
      </c>
      <c r="Q60" s="121">
        <v>7.7</v>
      </c>
      <c r="R60" s="111"/>
      <c r="S60" s="112"/>
      <c r="T60" s="109"/>
      <c r="U60" s="121">
        <v>55</v>
      </c>
      <c r="V60" s="111" t="s">
        <v>573</v>
      </c>
      <c r="W60" s="112">
        <v>4.9000000000000004</v>
      </c>
      <c r="X60" s="122">
        <v>55</v>
      </c>
      <c r="Y60" s="126">
        <v>0.06</v>
      </c>
      <c r="Z60" s="104" t="s">
        <v>434</v>
      </c>
      <c r="AA60" s="104" t="s">
        <v>434</v>
      </c>
      <c r="AB60" s="54" t="s">
        <v>434</v>
      </c>
      <c r="AC60" s="109"/>
      <c r="AD60" s="121" t="s">
        <v>434</v>
      </c>
      <c r="AE60" s="111"/>
      <c r="AF60" s="112"/>
      <c r="AG60" s="109"/>
      <c r="AH60" s="121" t="s">
        <v>434</v>
      </c>
      <c r="AI60" s="111"/>
      <c r="AJ60" s="112"/>
      <c r="AK60" s="122" t="s">
        <v>434</v>
      </c>
      <c r="AL60" s="126" t="s">
        <v>434</v>
      </c>
      <c r="AM60" s="113" t="s">
        <v>431</v>
      </c>
      <c r="AN60" s="1"/>
    </row>
    <row r="61" spans="2:40" ht="12.65" customHeight="1" x14ac:dyDescent="0.2">
      <c r="B61" s="147"/>
      <c r="C61" s="291"/>
      <c r="D61" s="150"/>
      <c r="E61" s="150"/>
      <c r="F61" s="158"/>
      <c r="G61" s="164"/>
      <c r="H61" s="274"/>
      <c r="I61" s="275"/>
      <c r="J61" s="3">
        <v>44357</v>
      </c>
      <c r="K61" s="4" t="s">
        <v>402</v>
      </c>
      <c r="L61" s="5">
        <v>28.7</v>
      </c>
      <c r="M61" s="8" t="s">
        <v>411</v>
      </c>
      <c r="N61" s="8" t="s">
        <v>429</v>
      </c>
      <c r="O61" s="48" t="s">
        <v>430</v>
      </c>
      <c r="P61" s="13" t="s">
        <v>571</v>
      </c>
      <c r="Q61" s="14">
        <v>9</v>
      </c>
      <c r="R61" s="15"/>
      <c r="S61" s="16"/>
      <c r="T61" s="13"/>
      <c r="U61" s="14">
        <v>59</v>
      </c>
      <c r="V61" s="15" t="s">
        <v>573</v>
      </c>
      <c r="W61" s="16">
        <v>6</v>
      </c>
      <c r="X61" s="42">
        <v>59</v>
      </c>
      <c r="Y61" s="49">
        <v>0.06</v>
      </c>
      <c r="Z61" s="8" t="s">
        <v>434</v>
      </c>
      <c r="AA61" s="8" t="s">
        <v>434</v>
      </c>
      <c r="AB61" s="4" t="s">
        <v>434</v>
      </c>
      <c r="AC61" s="13"/>
      <c r="AD61" s="14" t="s">
        <v>434</v>
      </c>
      <c r="AE61" s="15"/>
      <c r="AF61" s="16"/>
      <c r="AG61" s="13"/>
      <c r="AH61" s="14" t="s">
        <v>434</v>
      </c>
      <c r="AI61" s="15"/>
      <c r="AJ61" s="16"/>
      <c r="AK61" s="42" t="s">
        <v>434</v>
      </c>
      <c r="AL61" s="49" t="s">
        <v>434</v>
      </c>
      <c r="AM61" s="17" t="s">
        <v>431</v>
      </c>
      <c r="AN61" s="1"/>
    </row>
    <row r="62" spans="2:40" ht="12.65" customHeight="1" x14ac:dyDescent="0.2">
      <c r="B62" s="147"/>
      <c r="C62" s="291"/>
      <c r="D62" s="150"/>
      <c r="E62" s="150"/>
      <c r="F62" s="158"/>
      <c r="G62" s="164"/>
      <c r="H62" s="274"/>
      <c r="I62" s="275"/>
      <c r="J62" s="3">
        <v>44439</v>
      </c>
      <c r="K62" s="4" t="s">
        <v>402</v>
      </c>
      <c r="L62" s="5">
        <v>27.2</v>
      </c>
      <c r="M62" s="8" t="s">
        <v>411</v>
      </c>
      <c r="N62" s="8" t="s">
        <v>429</v>
      </c>
      <c r="O62" s="48" t="s">
        <v>430</v>
      </c>
      <c r="P62" s="13"/>
      <c r="Q62" s="14">
        <v>13</v>
      </c>
      <c r="R62" s="15" t="s">
        <v>573</v>
      </c>
      <c r="S62" s="16">
        <v>3.1</v>
      </c>
      <c r="T62" s="13"/>
      <c r="U62" s="14">
        <v>270</v>
      </c>
      <c r="V62" s="15" t="s">
        <v>573</v>
      </c>
      <c r="W62" s="16">
        <v>13</v>
      </c>
      <c r="X62" s="42">
        <v>283</v>
      </c>
      <c r="Y62" s="49">
        <v>7.0000000000000007E-2</v>
      </c>
      <c r="Z62" s="8" t="s">
        <v>434</v>
      </c>
      <c r="AA62" s="8" t="s">
        <v>434</v>
      </c>
      <c r="AB62" s="4" t="s">
        <v>434</v>
      </c>
      <c r="AC62" s="13"/>
      <c r="AD62" s="14" t="s">
        <v>434</v>
      </c>
      <c r="AE62" s="15"/>
      <c r="AF62" s="16"/>
      <c r="AG62" s="13"/>
      <c r="AH62" s="14" t="s">
        <v>434</v>
      </c>
      <c r="AI62" s="15"/>
      <c r="AJ62" s="16"/>
      <c r="AK62" s="42" t="s">
        <v>434</v>
      </c>
      <c r="AL62" s="49" t="s">
        <v>434</v>
      </c>
      <c r="AM62" s="17" t="s">
        <v>431</v>
      </c>
      <c r="AN62" s="1"/>
    </row>
    <row r="63" spans="2:40" ht="12.65" customHeight="1" x14ac:dyDescent="0.2">
      <c r="B63" s="147"/>
      <c r="C63" s="291"/>
      <c r="D63" s="150"/>
      <c r="E63" s="150"/>
      <c r="F63" s="158"/>
      <c r="G63" s="164"/>
      <c r="H63" s="274"/>
      <c r="I63" s="275"/>
      <c r="J63" s="3">
        <v>44488</v>
      </c>
      <c r="K63" s="4" t="s">
        <v>402</v>
      </c>
      <c r="L63" s="5">
        <v>16.2</v>
      </c>
      <c r="M63" s="8" t="s">
        <v>411</v>
      </c>
      <c r="N63" s="8" t="s">
        <v>429</v>
      </c>
      <c r="O63" s="48" t="s">
        <v>430</v>
      </c>
      <c r="P63" s="13" t="s">
        <v>571</v>
      </c>
      <c r="Q63" s="14">
        <v>7.4</v>
      </c>
      <c r="R63" s="15"/>
      <c r="S63" s="16"/>
      <c r="T63" s="13"/>
      <c r="U63" s="14">
        <v>48</v>
      </c>
      <c r="V63" s="15" t="s">
        <v>573</v>
      </c>
      <c r="W63" s="16">
        <v>5</v>
      </c>
      <c r="X63" s="42">
        <v>48</v>
      </c>
      <c r="Y63" s="49">
        <v>7.0000000000000007E-2</v>
      </c>
      <c r="Z63" s="8" t="s">
        <v>434</v>
      </c>
      <c r="AA63" s="8" t="s">
        <v>434</v>
      </c>
      <c r="AB63" s="4" t="s">
        <v>434</v>
      </c>
      <c r="AC63" s="13"/>
      <c r="AD63" s="14" t="s">
        <v>434</v>
      </c>
      <c r="AE63" s="15"/>
      <c r="AF63" s="16"/>
      <c r="AG63" s="13"/>
      <c r="AH63" s="14" t="s">
        <v>434</v>
      </c>
      <c r="AI63" s="15"/>
      <c r="AJ63" s="16"/>
      <c r="AK63" s="42" t="s">
        <v>434</v>
      </c>
      <c r="AL63" s="49" t="s">
        <v>434</v>
      </c>
      <c r="AM63" s="17" t="s">
        <v>431</v>
      </c>
      <c r="AN63" s="1"/>
    </row>
    <row r="64" spans="2:40" ht="12.65" customHeight="1" x14ac:dyDescent="0.2">
      <c r="B64" s="147"/>
      <c r="C64" s="291"/>
      <c r="D64" s="150"/>
      <c r="E64" s="150"/>
      <c r="F64" s="158"/>
      <c r="G64" s="164"/>
      <c r="H64" s="274"/>
      <c r="I64" s="275"/>
      <c r="J64" s="3">
        <v>44512</v>
      </c>
      <c r="K64" s="4" t="s">
        <v>398</v>
      </c>
      <c r="L64" s="5">
        <v>12.1</v>
      </c>
      <c r="M64" s="8" t="s">
        <v>411</v>
      </c>
      <c r="N64" s="8" t="s">
        <v>429</v>
      </c>
      <c r="O64" s="48" t="s">
        <v>430</v>
      </c>
      <c r="P64" s="13" t="s">
        <v>571</v>
      </c>
      <c r="Q64" s="14">
        <v>4.8</v>
      </c>
      <c r="R64" s="15"/>
      <c r="S64" s="16"/>
      <c r="T64" s="13"/>
      <c r="U64" s="14">
        <v>42</v>
      </c>
      <c r="V64" s="15" t="s">
        <v>573</v>
      </c>
      <c r="W64" s="16">
        <v>3.3</v>
      </c>
      <c r="X64" s="42">
        <v>42</v>
      </c>
      <c r="Y64" s="49">
        <v>7.0000000000000007E-2</v>
      </c>
      <c r="Z64" s="8" t="s">
        <v>434</v>
      </c>
      <c r="AA64" s="8" t="s">
        <v>434</v>
      </c>
      <c r="AB64" s="4" t="s">
        <v>434</v>
      </c>
      <c r="AC64" s="13"/>
      <c r="AD64" s="14" t="s">
        <v>434</v>
      </c>
      <c r="AE64" s="15"/>
      <c r="AF64" s="16"/>
      <c r="AG64" s="13"/>
      <c r="AH64" s="14" t="s">
        <v>434</v>
      </c>
      <c r="AI64" s="15"/>
      <c r="AJ64" s="16"/>
      <c r="AK64" s="42" t="s">
        <v>434</v>
      </c>
      <c r="AL64" s="49" t="s">
        <v>434</v>
      </c>
      <c r="AM64" s="17" t="s">
        <v>431</v>
      </c>
      <c r="AN64" s="1"/>
    </row>
    <row r="65" spans="2:40" ht="12.65" customHeight="1" x14ac:dyDescent="0.2">
      <c r="B65" s="147"/>
      <c r="C65" s="291"/>
      <c r="D65" s="150"/>
      <c r="E65" s="150"/>
      <c r="F65" s="158"/>
      <c r="G65" s="164"/>
      <c r="H65" s="274"/>
      <c r="I65" s="275"/>
      <c r="J65" s="3">
        <v>44540</v>
      </c>
      <c r="K65" s="4" t="s">
        <v>398</v>
      </c>
      <c r="L65" s="5">
        <v>2.1</v>
      </c>
      <c r="M65" s="8" t="s">
        <v>411</v>
      </c>
      <c r="N65" s="8" t="s">
        <v>429</v>
      </c>
      <c r="O65" s="48" t="s">
        <v>430</v>
      </c>
      <c r="P65" s="13" t="s">
        <v>571</v>
      </c>
      <c r="Q65" s="14">
        <v>6.4</v>
      </c>
      <c r="R65" s="15"/>
      <c r="S65" s="16"/>
      <c r="T65" s="13"/>
      <c r="U65" s="14">
        <v>28</v>
      </c>
      <c r="V65" s="15" t="s">
        <v>573</v>
      </c>
      <c r="W65" s="16">
        <v>3.9</v>
      </c>
      <c r="X65" s="42">
        <v>28</v>
      </c>
      <c r="Y65" s="49">
        <v>0.06</v>
      </c>
      <c r="Z65" s="8" t="s">
        <v>434</v>
      </c>
      <c r="AA65" s="8" t="s">
        <v>434</v>
      </c>
      <c r="AB65" s="4" t="s">
        <v>434</v>
      </c>
      <c r="AC65" s="13"/>
      <c r="AD65" s="14" t="s">
        <v>434</v>
      </c>
      <c r="AE65" s="15"/>
      <c r="AF65" s="16"/>
      <c r="AG65" s="13"/>
      <c r="AH65" s="14" t="s">
        <v>434</v>
      </c>
      <c r="AI65" s="15"/>
      <c r="AJ65" s="16"/>
      <c r="AK65" s="42" t="s">
        <v>434</v>
      </c>
      <c r="AL65" s="49" t="s">
        <v>434</v>
      </c>
      <c r="AM65" s="17" t="s">
        <v>431</v>
      </c>
      <c r="AN65" s="1"/>
    </row>
    <row r="66" spans="2:40" ht="12.65" customHeight="1" x14ac:dyDescent="0.2">
      <c r="B66" s="147"/>
      <c r="C66" s="291">
        <v>185</v>
      </c>
      <c r="D66" s="307" t="s">
        <v>359</v>
      </c>
      <c r="E66" s="150" t="s">
        <v>360</v>
      </c>
      <c r="F66" s="158"/>
      <c r="G66" s="164"/>
      <c r="H66" s="274" t="s">
        <v>361</v>
      </c>
      <c r="I66" s="275"/>
      <c r="J66" s="3">
        <v>44354</v>
      </c>
      <c r="K66" s="4" t="s">
        <v>398</v>
      </c>
      <c r="L66" s="5">
        <v>16.5</v>
      </c>
      <c r="M66" s="8" t="s">
        <v>434</v>
      </c>
      <c r="N66" s="8" t="s">
        <v>434</v>
      </c>
      <c r="O66" s="48" t="s">
        <v>434</v>
      </c>
      <c r="P66" s="13"/>
      <c r="Q66" s="14" t="s">
        <v>434</v>
      </c>
      <c r="R66" s="15"/>
      <c r="S66" s="16"/>
      <c r="T66" s="13"/>
      <c r="U66" s="14" t="s">
        <v>434</v>
      </c>
      <c r="V66" s="15"/>
      <c r="W66" s="16"/>
      <c r="X66" s="42" t="s">
        <v>434</v>
      </c>
      <c r="Y66" s="49" t="s">
        <v>434</v>
      </c>
      <c r="Z66" s="8" t="s">
        <v>434</v>
      </c>
      <c r="AA66" s="8" t="s">
        <v>434</v>
      </c>
      <c r="AB66" s="4" t="s">
        <v>434</v>
      </c>
      <c r="AC66" s="13"/>
      <c r="AD66" s="14" t="s">
        <v>434</v>
      </c>
      <c r="AE66" s="15"/>
      <c r="AF66" s="16"/>
      <c r="AG66" s="13"/>
      <c r="AH66" s="14" t="s">
        <v>434</v>
      </c>
      <c r="AI66" s="15"/>
      <c r="AJ66" s="16"/>
      <c r="AK66" s="42" t="s">
        <v>434</v>
      </c>
      <c r="AL66" s="49" t="s">
        <v>434</v>
      </c>
      <c r="AM66" s="17" t="s">
        <v>477</v>
      </c>
      <c r="AN66" s="1"/>
    </row>
    <row r="67" spans="2:40" ht="12.65" customHeight="1" x14ac:dyDescent="0.2">
      <c r="B67" s="147"/>
      <c r="C67" s="291"/>
      <c r="D67" s="305"/>
      <c r="E67" s="150"/>
      <c r="F67" s="158"/>
      <c r="G67" s="164"/>
      <c r="H67" s="274"/>
      <c r="I67" s="275"/>
      <c r="J67" s="3">
        <v>44368</v>
      </c>
      <c r="K67" s="4" t="s">
        <v>402</v>
      </c>
      <c r="L67" s="5">
        <v>16</v>
      </c>
      <c r="M67" s="8" t="s">
        <v>434</v>
      </c>
      <c r="N67" s="8" t="s">
        <v>434</v>
      </c>
      <c r="O67" s="48" t="s">
        <v>434</v>
      </c>
      <c r="P67" s="13"/>
      <c r="Q67" s="14" t="s">
        <v>434</v>
      </c>
      <c r="R67" s="15"/>
      <c r="S67" s="16"/>
      <c r="T67" s="13"/>
      <c r="U67" s="14" t="s">
        <v>434</v>
      </c>
      <c r="V67" s="15"/>
      <c r="W67" s="16"/>
      <c r="X67" s="42" t="s">
        <v>434</v>
      </c>
      <c r="Y67" s="49" t="s">
        <v>434</v>
      </c>
      <c r="Z67" s="8" t="s">
        <v>434</v>
      </c>
      <c r="AA67" s="8" t="s">
        <v>434</v>
      </c>
      <c r="AB67" s="4" t="s">
        <v>434</v>
      </c>
      <c r="AC67" s="13"/>
      <c r="AD67" s="14" t="s">
        <v>434</v>
      </c>
      <c r="AE67" s="15"/>
      <c r="AF67" s="16"/>
      <c r="AG67" s="13"/>
      <c r="AH67" s="14" t="s">
        <v>434</v>
      </c>
      <c r="AI67" s="15"/>
      <c r="AJ67" s="16"/>
      <c r="AK67" s="42" t="s">
        <v>434</v>
      </c>
      <c r="AL67" s="49" t="s">
        <v>434</v>
      </c>
      <c r="AM67" s="17" t="s">
        <v>477</v>
      </c>
      <c r="AN67" s="1"/>
    </row>
    <row r="68" spans="2:40" ht="12.65" customHeight="1" x14ac:dyDescent="0.2">
      <c r="B68" s="147"/>
      <c r="C68" s="291"/>
      <c r="D68" s="305"/>
      <c r="E68" s="150"/>
      <c r="F68" s="158"/>
      <c r="G68" s="164"/>
      <c r="H68" s="274"/>
      <c r="I68" s="275"/>
      <c r="J68" s="3">
        <v>44389</v>
      </c>
      <c r="K68" s="4" t="s">
        <v>398</v>
      </c>
      <c r="L68" s="5">
        <v>19</v>
      </c>
      <c r="M68" s="8" t="s">
        <v>434</v>
      </c>
      <c r="N68" s="8" t="s">
        <v>434</v>
      </c>
      <c r="O68" s="48" t="s">
        <v>434</v>
      </c>
      <c r="P68" s="13"/>
      <c r="Q68" s="14" t="s">
        <v>434</v>
      </c>
      <c r="R68" s="15"/>
      <c r="S68" s="16"/>
      <c r="T68" s="13"/>
      <c r="U68" s="14" t="s">
        <v>434</v>
      </c>
      <c r="V68" s="15"/>
      <c r="W68" s="16"/>
      <c r="X68" s="42" t="s">
        <v>434</v>
      </c>
      <c r="Y68" s="49" t="s">
        <v>434</v>
      </c>
      <c r="Z68" s="8" t="s">
        <v>434</v>
      </c>
      <c r="AA68" s="8" t="s">
        <v>434</v>
      </c>
      <c r="AB68" s="4" t="s">
        <v>434</v>
      </c>
      <c r="AC68" s="13"/>
      <c r="AD68" s="14" t="s">
        <v>434</v>
      </c>
      <c r="AE68" s="15"/>
      <c r="AF68" s="16"/>
      <c r="AG68" s="13"/>
      <c r="AH68" s="14" t="s">
        <v>434</v>
      </c>
      <c r="AI68" s="15"/>
      <c r="AJ68" s="16"/>
      <c r="AK68" s="42" t="s">
        <v>434</v>
      </c>
      <c r="AL68" s="49" t="s">
        <v>434</v>
      </c>
      <c r="AM68" s="17" t="s">
        <v>477</v>
      </c>
      <c r="AN68" s="1"/>
    </row>
    <row r="69" spans="2:40" ht="12.65" customHeight="1" x14ac:dyDescent="0.2">
      <c r="B69" s="147"/>
      <c r="C69" s="291"/>
      <c r="D69" s="305"/>
      <c r="E69" s="150"/>
      <c r="F69" s="158"/>
      <c r="G69" s="164"/>
      <c r="H69" s="274"/>
      <c r="I69" s="275"/>
      <c r="J69" s="3">
        <v>44427</v>
      </c>
      <c r="K69" s="4" t="s">
        <v>402</v>
      </c>
      <c r="L69" s="5">
        <v>25</v>
      </c>
      <c r="M69" s="8" t="s">
        <v>434</v>
      </c>
      <c r="N69" s="8" t="s">
        <v>434</v>
      </c>
      <c r="O69" s="48" t="s">
        <v>434</v>
      </c>
      <c r="P69" s="13"/>
      <c r="Q69" s="14" t="s">
        <v>434</v>
      </c>
      <c r="R69" s="15"/>
      <c r="S69" s="16"/>
      <c r="T69" s="13"/>
      <c r="U69" s="14" t="s">
        <v>434</v>
      </c>
      <c r="V69" s="15"/>
      <c r="W69" s="16"/>
      <c r="X69" s="42" t="s">
        <v>434</v>
      </c>
      <c r="Y69" s="49" t="s">
        <v>434</v>
      </c>
      <c r="Z69" s="8" t="s">
        <v>434</v>
      </c>
      <c r="AA69" s="8" t="s">
        <v>434</v>
      </c>
      <c r="AB69" s="4" t="s">
        <v>434</v>
      </c>
      <c r="AC69" s="13"/>
      <c r="AD69" s="14" t="s">
        <v>434</v>
      </c>
      <c r="AE69" s="15"/>
      <c r="AF69" s="16"/>
      <c r="AG69" s="13"/>
      <c r="AH69" s="14" t="s">
        <v>434</v>
      </c>
      <c r="AI69" s="15"/>
      <c r="AJ69" s="16"/>
      <c r="AK69" s="42" t="s">
        <v>434</v>
      </c>
      <c r="AL69" s="49" t="s">
        <v>434</v>
      </c>
      <c r="AM69" s="17" t="s">
        <v>477</v>
      </c>
      <c r="AN69" s="1"/>
    </row>
    <row r="70" spans="2:40" ht="12.65" customHeight="1" x14ac:dyDescent="0.2">
      <c r="B70" s="147"/>
      <c r="C70" s="291"/>
      <c r="D70" s="305"/>
      <c r="E70" s="150"/>
      <c r="F70" s="158"/>
      <c r="G70" s="164"/>
      <c r="H70" s="274"/>
      <c r="I70" s="275"/>
      <c r="J70" s="3">
        <v>44453</v>
      </c>
      <c r="K70" s="4" t="s">
        <v>398</v>
      </c>
      <c r="L70" s="5">
        <v>18.2</v>
      </c>
      <c r="M70" s="8" t="s">
        <v>434</v>
      </c>
      <c r="N70" s="8" t="s">
        <v>434</v>
      </c>
      <c r="O70" s="48" t="s">
        <v>434</v>
      </c>
      <c r="P70" s="13"/>
      <c r="Q70" s="14" t="s">
        <v>434</v>
      </c>
      <c r="R70" s="15"/>
      <c r="S70" s="16"/>
      <c r="T70" s="13"/>
      <c r="U70" s="14" t="s">
        <v>434</v>
      </c>
      <c r="V70" s="15"/>
      <c r="W70" s="16"/>
      <c r="X70" s="42" t="s">
        <v>434</v>
      </c>
      <c r="Y70" s="49" t="s">
        <v>434</v>
      </c>
      <c r="Z70" s="8" t="s">
        <v>434</v>
      </c>
      <c r="AA70" s="8" t="s">
        <v>434</v>
      </c>
      <c r="AB70" s="4" t="s">
        <v>434</v>
      </c>
      <c r="AC70" s="13"/>
      <c r="AD70" s="14" t="s">
        <v>434</v>
      </c>
      <c r="AE70" s="15"/>
      <c r="AF70" s="16"/>
      <c r="AG70" s="13"/>
      <c r="AH70" s="14" t="s">
        <v>434</v>
      </c>
      <c r="AI70" s="15"/>
      <c r="AJ70" s="16"/>
      <c r="AK70" s="42" t="s">
        <v>434</v>
      </c>
      <c r="AL70" s="49" t="s">
        <v>434</v>
      </c>
      <c r="AM70" s="17" t="s">
        <v>477</v>
      </c>
      <c r="AN70" s="1"/>
    </row>
    <row r="71" spans="2:40" ht="12.65" customHeight="1" x14ac:dyDescent="0.2">
      <c r="B71" s="147"/>
      <c r="C71" s="291"/>
      <c r="D71" s="305"/>
      <c r="E71" s="150"/>
      <c r="F71" s="158"/>
      <c r="G71" s="164"/>
      <c r="H71" s="274"/>
      <c r="I71" s="275"/>
      <c r="J71" s="3">
        <v>44487</v>
      </c>
      <c r="K71" s="4" t="s">
        <v>402</v>
      </c>
      <c r="L71" s="5">
        <v>9.1999999999999993</v>
      </c>
      <c r="M71" s="8" t="s">
        <v>434</v>
      </c>
      <c r="N71" s="8" t="s">
        <v>434</v>
      </c>
      <c r="O71" s="48" t="s">
        <v>434</v>
      </c>
      <c r="P71" s="13"/>
      <c r="Q71" s="14" t="s">
        <v>434</v>
      </c>
      <c r="R71" s="15"/>
      <c r="S71" s="16"/>
      <c r="T71" s="13"/>
      <c r="U71" s="14" t="s">
        <v>434</v>
      </c>
      <c r="V71" s="15"/>
      <c r="W71" s="16"/>
      <c r="X71" s="42" t="s">
        <v>434</v>
      </c>
      <c r="Y71" s="49" t="s">
        <v>434</v>
      </c>
      <c r="Z71" s="8" t="s">
        <v>434</v>
      </c>
      <c r="AA71" s="8" t="s">
        <v>434</v>
      </c>
      <c r="AB71" s="4" t="s">
        <v>434</v>
      </c>
      <c r="AC71" s="13"/>
      <c r="AD71" s="14" t="s">
        <v>434</v>
      </c>
      <c r="AE71" s="15"/>
      <c r="AF71" s="16"/>
      <c r="AG71" s="13"/>
      <c r="AH71" s="14" t="s">
        <v>434</v>
      </c>
      <c r="AI71" s="15"/>
      <c r="AJ71" s="16"/>
      <c r="AK71" s="42" t="s">
        <v>434</v>
      </c>
      <c r="AL71" s="49" t="s">
        <v>434</v>
      </c>
      <c r="AM71" s="17" t="s">
        <v>477</v>
      </c>
      <c r="AN71" s="1"/>
    </row>
    <row r="72" spans="2:40" ht="12.65" customHeight="1" x14ac:dyDescent="0.2">
      <c r="B72" s="147"/>
      <c r="C72" s="291"/>
      <c r="D72" s="305"/>
      <c r="E72" s="150"/>
      <c r="F72" s="158"/>
      <c r="G72" s="164"/>
      <c r="H72" s="274"/>
      <c r="I72" s="275"/>
      <c r="J72" s="3">
        <v>44516</v>
      </c>
      <c r="K72" s="4" t="s">
        <v>398</v>
      </c>
      <c r="L72" s="5">
        <v>9</v>
      </c>
      <c r="M72" s="8" t="s">
        <v>434</v>
      </c>
      <c r="N72" s="8" t="s">
        <v>434</v>
      </c>
      <c r="O72" s="48" t="s">
        <v>434</v>
      </c>
      <c r="P72" s="13"/>
      <c r="Q72" s="14" t="s">
        <v>434</v>
      </c>
      <c r="R72" s="15"/>
      <c r="S72" s="16"/>
      <c r="T72" s="13"/>
      <c r="U72" s="14" t="s">
        <v>434</v>
      </c>
      <c r="V72" s="15"/>
      <c r="W72" s="16"/>
      <c r="X72" s="42" t="s">
        <v>434</v>
      </c>
      <c r="Y72" s="49" t="s">
        <v>434</v>
      </c>
      <c r="Z72" s="8" t="s">
        <v>434</v>
      </c>
      <c r="AA72" s="8" t="s">
        <v>434</v>
      </c>
      <c r="AB72" s="4" t="s">
        <v>434</v>
      </c>
      <c r="AC72" s="13"/>
      <c r="AD72" s="14" t="s">
        <v>434</v>
      </c>
      <c r="AE72" s="15"/>
      <c r="AF72" s="16"/>
      <c r="AG72" s="13"/>
      <c r="AH72" s="14" t="s">
        <v>434</v>
      </c>
      <c r="AI72" s="15"/>
      <c r="AJ72" s="16"/>
      <c r="AK72" s="42" t="s">
        <v>434</v>
      </c>
      <c r="AL72" s="49" t="s">
        <v>434</v>
      </c>
      <c r="AM72" s="17" t="s">
        <v>477</v>
      </c>
      <c r="AN72" s="1"/>
    </row>
    <row r="73" spans="2:40" ht="12.65" customHeight="1" x14ac:dyDescent="0.2">
      <c r="B73" s="147"/>
      <c r="C73" s="291"/>
      <c r="D73" s="305"/>
      <c r="E73" s="150"/>
      <c r="F73" s="158"/>
      <c r="G73" s="164"/>
      <c r="H73" s="274"/>
      <c r="I73" s="275"/>
      <c r="J73" s="3">
        <v>44539</v>
      </c>
      <c r="K73" s="4" t="s">
        <v>402</v>
      </c>
      <c r="L73" s="5">
        <v>5.0999999999999996</v>
      </c>
      <c r="M73" s="8" t="s">
        <v>434</v>
      </c>
      <c r="N73" s="8" t="s">
        <v>434</v>
      </c>
      <c r="O73" s="48" t="s">
        <v>434</v>
      </c>
      <c r="P73" s="13"/>
      <c r="Q73" s="14" t="s">
        <v>434</v>
      </c>
      <c r="R73" s="15"/>
      <c r="S73" s="16"/>
      <c r="T73" s="13"/>
      <c r="U73" s="14" t="s">
        <v>434</v>
      </c>
      <c r="V73" s="15"/>
      <c r="W73" s="16"/>
      <c r="X73" s="42" t="s">
        <v>434</v>
      </c>
      <c r="Y73" s="49" t="s">
        <v>434</v>
      </c>
      <c r="Z73" s="8" t="s">
        <v>434</v>
      </c>
      <c r="AA73" s="8" t="s">
        <v>434</v>
      </c>
      <c r="AB73" s="4" t="s">
        <v>434</v>
      </c>
      <c r="AC73" s="13"/>
      <c r="AD73" s="14" t="s">
        <v>434</v>
      </c>
      <c r="AE73" s="15"/>
      <c r="AF73" s="16"/>
      <c r="AG73" s="13"/>
      <c r="AH73" s="14" t="s">
        <v>434</v>
      </c>
      <c r="AI73" s="15"/>
      <c r="AJ73" s="16"/>
      <c r="AK73" s="42" t="s">
        <v>434</v>
      </c>
      <c r="AL73" s="49" t="s">
        <v>434</v>
      </c>
      <c r="AM73" s="17" t="s">
        <v>477</v>
      </c>
      <c r="AN73" s="1"/>
    </row>
    <row r="74" spans="2:40" ht="12.65" customHeight="1" x14ac:dyDescent="0.2">
      <c r="B74" s="147"/>
      <c r="C74" s="291"/>
      <c r="D74" s="305"/>
      <c r="E74" s="150"/>
      <c r="F74" s="158"/>
      <c r="G74" s="164"/>
      <c r="H74" s="274"/>
      <c r="I74" s="275"/>
      <c r="J74" s="3">
        <v>44572</v>
      </c>
      <c r="K74" s="4" t="s">
        <v>398</v>
      </c>
      <c r="L74" s="5">
        <v>1.3</v>
      </c>
      <c r="M74" s="8" t="s">
        <v>434</v>
      </c>
      <c r="N74" s="8" t="s">
        <v>434</v>
      </c>
      <c r="O74" s="48" t="s">
        <v>434</v>
      </c>
      <c r="P74" s="13"/>
      <c r="Q74" s="14" t="s">
        <v>434</v>
      </c>
      <c r="R74" s="15"/>
      <c r="S74" s="16"/>
      <c r="T74" s="13"/>
      <c r="U74" s="14" t="s">
        <v>434</v>
      </c>
      <c r="V74" s="15"/>
      <c r="W74" s="16"/>
      <c r="X74" s="42" t="s">
        <v>434</v>
      </c>
      <c r="Y74" s="49" t="s">
        <v>434</v>
      </c>
      <c r="Z74" s="8" t="s">
        <v>434</v>
      </c>
      <c r="AA74" s="8" t="s">
        <v>434</v>
      </c>
      <c r="AB74" s="4" t="s">
        <v>434</v>
      </c>
      <c r="AC74" s="13"/>
      <c r="AD74" s="14" t="s">
        <v>434</v>
      </c>
      <c r="AE74" s="15"/>
      <c r="AF74" s="16"/>
      <c r="AG74" s="13"/>
      <c r="AH74" s="14" t="s">
        <v>434</v>
      </c>
      <c r="AI74" s="15"/>
      <c r="AJ74" s="16"/>
      <c r="AK74" s="42" t="s">
        <v>434</v>
      </c>
      <c r="AL74" s="49" t="s">
        <v>434</v>
      </c>
      <c r="AM74" s="17" t="s">
        <v>477</v>
      </c>
      <c r="AN74" s="1"/>
    </row>
    <row r="75" spans="2:40" ht="12.65" customHeight="1" x14ac:dyDescent="0.2">
      <c r="B75" s="147"/>
      <c r="C75" s="291"/>
      <c r="D75" s="305"/>
      <c r="E75" s="150"/>
      <c r="F75" s="158"/>
      <c r="G75" s="164"/>
      <c r="H75" s="274"/>
      <c r="I75" s="275"/>
      <c r="J75" s="3">
        <v>44610</v>
      </c>
      <c r="K75" s="4" t="s">
        <v>402</v>
      </c>
      <c r="L75" s="5">
        <v>3.1</v>
      </c>
      <c r="M75" s="8" t="s">
        <v>434</v>
      </c>
      <c r="N75" s="8" t="s">
        <v>434</v>
      </c>
      <c r="O75" s="48" t="s">
        <v>434</v>
      </c>
      <c r="P75" s="13"/>
      <c r="Q75" s="14" t="s">
        <v>434</v>
      </c>
      <c r="R75" s="15"/>
      <c r="S75" s="16"/>
      <c r="T75" s="13"/>
      <c r="U75" s="14" t="s">
        <v>434</v>
      </c>
      <c r="V75" s="15"/>
      <c r="W75" s="16"/>
      <c r="X75" s="42" t="s">
        <v>434</v>
      </c>
      <c r="Y75" s="49" t="s">
        <v>434</v>
      </c>
      <c r="Z75" s="8" t="s">
        <v>434</v>
      </c>
      <c r="AA75" s="8" t="s">
        <v>434</v>
      </c>
      <c r="AB75" s="4" t="s">
        <v>434</v>
      </c>
      <c r="AC75" s="13"/>
      <c r="AD75" s="14" t="s">
        <v>434</v>
      </c>
      <c r="AE75" s="15"/>
      <c r="AF75" s="16"/>
      <c r="AG75" s="13"/>
      <c r="AH75" s="14" t="s">
        <v>434</v>
      </c>
      <c r="AI75" s="15"/>
      <c r="AJ75" s="16"/>
      <c r="AK75" s="42" t="s">
        <v>434</v>
      </c>
      <c r="AL75" s="49" t="s">
        <v>434</v>
      </c>
      <c r="AM75" s="17" t="s">
        <v>477</v>
      </c>
      <c r="AN75" s="1"/>
    </row>
    <row r="76" spans="2:40" ht="12.65" customHeight="1" x14ac:dyDescent="0.2">
      <c r="B76" s="147"/>
      <c r="C76" s="291">
        <v>186</v>
      </c>
      <c r="D76" s="305"/>
      <c r="E76" s="150" t="s">
        <v>362</v>
      </c>
      <c r="F76" s="158"/>
      <c r="G76" s="164"/>
      <c r="H76" s="274" t="s">
        <v>352</v>
      </c>
      <c r="I76" s="275"/>
      <c r="J76" s="3">
        <v>44354</v>
      </c>
      <c r="K76" s="4" t="s">
        <v>398</v>
      </c>
      <c r="L76" s="5">
        <v>19.5</v>
      </c>
      <c r="M76" s="8" t="s">
        <v>428</v>
      </c>
      <c r="N76" s="8" t="s">
        <v>429</v>
      </c>
      <c r="O76" s="48" t="s">
        <v>432</v>
      </c>
      <c r="P76" s="13" t="s">
        <v>571</v>
      </c>
      <c r="Q76" s="14">
        <v>7.2</v>
      </c>
      <c r="R76" s="15"/>
      <c r="S76" s="16"/>
      <c r="T76" s="13"/>
      <c r="U76" s="14">
        <v>29</v>
      </c>
      <c r="V76" s="15" t="s">
        <v>573</v>
      </c>
      <c r="W76" s="16">
        <v>3.8</v>
      </c>
      <c r="X76" s="42">
        <v>29</v>
      </c>
      <c r="Y76" s="49">
        <v>7.0000000000000007E-2</v>
      </c>
      <c r="Z76" s="8" t="s">
        <v>434</v>
      </c>
      <c r="AA76" s="8" t="s">
        <v>434</v>
      </c>
      <c r="AB76" s="4" t="s">
        <v>434</v>
      </c>
      <c r="AC76" s="13"/>
      <c r="AD76" s="14" t="s">
        <v>434</v>
      </c>
      <c r="AE76" s="15"/>
      <c r="AF76" s="16"/>
      <c r="AG76" s="13"/>
      <c r="AH76" s="14" t="s">
        <v>434</v>
      </c>
      <c r="AI76" s="15"/>
      <c r="AJ76" s="16"/>
      <c r="AK76" s="42" t="s">
        <v>434</v>
      </c>
      <c r="AL76" s="49" t="s">
        <v>434</v>
      </c>
      <c r="AM76" s="17" t="s">
        <v>431</v>
      </c>
      <c r="AN76" s="1"/>
    </row>
    <row r="77" spans="2:40" ht="12.65" customHeight="1" x14ac:dyDescent="0.2">
      <c r="B77" s="147"/>
      <c r="C77" s="291"/>
      <c r="D77" s="305"/>
      <c r="E77" s="150"/>
      <c r="F77" s="158"/>
      <c r="G77" s="164"/>
      <c r="H77" s="274"/>
      <c r="I77" s="275"/>
      <c r="J77" s="3">
        <v>44368</v>
      </c>
      <c r="K77" s="4" t="s">
        <v>402</v>
      </c>
      <c r="L77" s="5">
        <v>18.2</v>
      </c>
      <c r="M77" s="8" t="s">
        <v>428</v>
      </c>
      <c r="N77" s="8" t="s">
        <v>429</v>
      </c>
      <c r="O77" s="48" t="s">
        <v>432</v>
      </c>
      <c r="P77" s="13" t="s">
        <v>571</v>
      </c>
      <c r="Q77" s="14">
        <v>7.3</v>
      </c>
      <c r="R77" s="15"/>
      <c r="S77" s="16"/>
      <c r="T77" s="13"/>
      <c r="U77" s="14">
        <v>99</v>
      </c>
      <c r="V77" s="15" t="s">
        <v>573</v>
      </c>
      <c r="W77" s="16">
        <v>7.3</v>
      </c>
      <c r="X77" s="42">
        <v>99</v>
      </c>
      <c r="Y77" s="49">
        <v>0.05</v>
      </c>
      <c r="Z77" s="8" t="s">
        <v>434</v>
      </c>
      <c r="AA77" s="8" t="s">
        <v>434</v>
      </c>
      <c r="AB77" s="4" t="s">
        <v>434</v>
      </c>
      <c r="AC77" s="13"/>
      <c r="AD77" s="14" t="s">
        <v>434</v>
      </c>
      <c r="AE77" s="15"/>
      <c r="AF77" s="16"/>
      <c r="AG77" s="13"/>
      <c r="AH77" s="14" t="s">
        <v>434</v>
      </c>
      <c r="AI77" s="15"/>
      <c r="AJ77" s="16"/>
      <c r="AK77" s="42" t="s">
        <v>434</v>
      </c>
      <c r="AL77" s="49" t="s">
        <v>434</v>
      </c>
      <c r="AM77" s="17" t="s">
        <v>431</v>
      </c>
      <c r="AN77" s="1"/>
    </row>
    <row r="78" spans="2:40" ht="12.65" customHeight="1" x14ac:dyDescent="0.2">
      <c r="B78" s="147"/>
      <c r="C78" s="291"/>
      <c r="D78" s="305"/>
      <c r="E78" s="150"/>
      <c r="F78" s="158"/>
      <c r="G78" s="164"/>
      <c r="H78" s="274"/>
      <c r="I78" s="275"/>
      <c r="J78" s="3">
        <v>44427</v>
      </c>
      <c r="K78" s="4" t="s">
        <v>402</v>
      </c>
      <c r="L78" s="5">
        <v>29.1</v>
      </c>
      <c r="M78" s="8" t="s">
        <v>428</v>
      </c>
      <c r="N78" s="8" t="s">
        <v>429</v>
      </c>
      <c r="O78" s="48" t="s">
        <v>432</v>
      </c>
      <c r="P78" s="13" t="s">
        <v>571</v>
      </c>
      <c r="Q78" s="14">
        <v>7.8</v>
      </c>
      <c r="R78" s="15"/>
      <c r="S78" s="16"/>
      <c r="T78" s="13"/>
      <c r="U78" s="14">
        <v>91</v>
      </c>
      <c r="V78" s="15" t="s">
        <v>573</v>
      </c>
      <c r="W78" s="16">
        <v>6.5</v>
      </c>
      <c r="X78" s="42">
        <v>91</v>
      </c>
      <c r="Y78" s="49">
        <v>0.06</v>
      </c>
      <c r="Z78" s="8" t="s">
        <v>434</v>
      </c>
      <c r="AA78" s="8" t="s">
        <v>434</v>
      </c>
      <c r="AB78" s="4" t="s">
        <v>434</v>
      </c>
      <c r="AC78" s="13"/>
      <c r="AD78" s="14" t="s">
        <v>434</v>
      </c>
      <c r="AE78" s="15"/>
      <c r="AF78" s="16"/>
      <c r="AG78" s="13"/>
      <c r="AH78" s="14" t="s">
        <v>434</v>
      </c>
      <c r="AI78" s="15"/>
      <c r="AJ78" s="16"/>
      <c r="AK78" s="42" t="s">
        <v>434</v>
      </c>
      <c r="AL78" s="49" t="s">
        <v>434</v>
      </c>
      <c r="AM78" s="17" t="s">
        <v>431</v>
      </c>
      <c r="AN78" s="1"/>
    </row>
    <row r="79" spans="2:40" ht="12.65" customHeight="1" x14ac:dyDescent="0.2">
      <c r="B79" s="147"/>
      <c r="C79" s="291"/>
      <c r="D79" s="305"/>
      <c r="E79" s="150"/>
      <c r="F79" s="158"/>
      <c r="G79" s="164"/>
      <c r="H79" s="274"/>
      <c r="I79" s="275"/>
      <c r="J79" s="3">
        <v>44487</v>
      </c>
      <c r="K79" s="4" t="s">
        <v>402</v>
      </c>
      <c r="L79" s="5">
        <v>8.9</v>
      </c>
      <c r="M79" s="8" t="s">
        <v>428</v>
      </c>
      <c r="N79" s="8" t="s">
        <v>429</v>
      </c>
      <c r="O79" s="48" t="s">
        <v>432</v>
      </c>
      <c r="P79" s="13" t="s">
        <v>571</v>
      </c>
      <c r="Q79" s="14">
        <v>7.1</v>
      </c>
      <c r="R79" s="15"/>
      <c r="S79" s="16"/>
      <c r="T79" s="13"/>
      <c r="U79" s="14">
        <v>130</v>
      </c>
      <c r="V79" s="15" t="s">
        <v>573</v>
      </c>
      <c r="W79" s="16">
        <v>8.1</v>
      </c>
      <c r="X79" s="42">
        <v>130</v>
      </c>
      <c r="Y79" s="49">
        <v>0.06</v>
      </c>
      <c r="Z79" s="8" t="s">
        <v>434</v>
      </c>
      <c r="AA79" s="8" t="s">
        <v>434</v>
      </c>
      <c r="AB79" s="4" t="s">
        <v>434</v>
      </c>
      <c r="AC79" s="13"/>
      <c r="AD79" s="14" t="s">
        <v>434</v>
      </c>
      <c r="AE79" s="15"/>
      <c r="AF79" s="16"/>
      <c r="AG79" s="13"/>
      <c r="AH79" s="14" t="s">
        <v>434</v>
      </c>
      <c r="AI79" s="15"/>
      <c r="AJ79" s="16"/>
      <c r="AK79" s="42" t="s">
        <v>434</v>
      </c>
      <c r="AL79" s="49" t="s">
        <v>434</v>
      </c>
      <c r="AM79" s="17" t="s">
        <v>431</v>
      </c>
      <c r="AN79" s="1"/>
    </row>
    <row r="80" spans="2:40" ht="12.65" customHeight="1" x14ac:dyDescent="0.2">
      <c r="B80" s="147"/>
      <c r="C80" s="291"/>
      <c r="D80" s="305"/>
      <c r="E80" s="150"/>
      <c r="F80" s="158"/>
      <c r="G80" s="164"/>
      <c r="H80" s="274"/>
      <c r="I80" s="275"/>
      <c r="J80" s="3">
        <v>44516</v>
      </c>
      <c r="K80" s="4" t="s">
        <v>398</v>
      </c>
      <c r="L80" s="5">
        <v>8.8000000000000007</v>
      </c>
      <c r="M80" s="8" t="s">
        <v>428</v>
      </c>
      <c r="N80" s="8" t="s">
        <v>429</v>
      </c>
      <c r="O80" s="48" t="s">
        <v>432</v>
      </c>
      <c r="P80" s="13" t="s">
        <v>571</v>
      </c>
      <c r="Q80" s="14">
        <v>7.8</v>
      </c>
      <c r="R80" s="15"/>
      <c r="S80" s="16"/>
      <c r="T80" s="13"/>
      <c r="U80" s="14">
        <v>100</v>
      </c>
      <c r="V80" s="15" t="s">
        <v>573</v>
      </c>
      <c r="W80" s="16">
        <v>7</v>
      </c>
      <c r="X80" s="42">
        <v>100</v>
      </c>
      <c r="Y80" s="49">
        <v>0.06</v>
      </c>
      <c r="Z80" s="8" t="s">
        <v>434</v>
      </c>
      <c r="AA80" s="8" t="s">
        <v>434</v>
      </c>
      <c r="AB80" s="4" t="s">
        <v>434</v>
      </c>
      <c r="AC80" s="13"/>
      <c r="AD80" s="14" t="s">
        <v>434</v>
      </c>
      <c r="AE80" s="15"/>
      <c r="AF80" s="16"/>
      <c r="AG80" s="13"/>
      <c r="AH80" s="14" t="s">
        <v>434</v>
      </c>
      <c r="AI80" s="15"/>
      <c r="AJ80" s="16"/>
      <c r="AK80" s="42" t="s">
        <v>434</v>
      </c>
      <c r="AL80" s="49" t="s">
        <v>434</v>
      </c>
      <c r="AM80" s="17" t="s">
        <v>431</v>
      </c>
      <c r="AN80" s="1"/>
    </row>
    <row r="81" spans="2:40" ht="12.65" customHeight="1" x14ac:dyDescent="0.2">
      <c r="B81" s="147"/>
      <c r="C81" s="291"/>
      <c r="D81" s="305"/>
      <c r="E81" s="150"/>
      <c r="F81" s="158"/>
      <c r="G81" s="164"/>
      <c r="H81" s="274"/>
      <c r="I81" s="275"/>
      <c r="J81" s="3">
        <v>44539</v>
      </c>
      <c r="K81" s="4" t="s">
        <v>402</v>
      </c>
      <c r="L81" s="5">
        <v>7.3</v>
      </c>
      <c r="M81" s="8" t="s">
        <v>428</v>
      </c>
      <c r="N81" s="8" t="s">
        <v>429</v>
      </c>
      <c r="O81" s="48" t="s">
        <v>432</v>
      </c>
      <c r="P81" s="13" t="s">
        <v>571</v>
      </c>
      <c r="Q81" s="14">
        <v>8</v>
      </c>
      <c r="R81" s="15"/>
      <c r="S81" s="16"/>
      <c r="T81" s="13"/>
      <c r="U81" s="14">
        <v>130</v>
      </c>
      <c r="V81" s="15" t="s">
        <v>573</v>
      </c>
      <c r="W81" s="16">
        <v>7.9</v>
      </c>
      <c r="X81" s="42">
        <v>130</v>
      </c>
      <c r="Y81" s="49">
        <v>0.06</v>
      </c>
      <c r="Z81" s="8" t="s">
        <v>434</v>
      </c>
      <c r="AA81" s="8" t="s">
        <v>434</v>
      </c>
      <c r="AB81" s="4" t="s">
        <v>434</v>
      </c>
      <c r="AC81" s="13"/>
      <c r="AD81" s="14" t="s">
        <v>434</v>
      </c>
      <c r="AE81" s="15"/>
      <c r="AF81" s="16"/>
      <c r="AG81" s="13"/>
      <c r="AH81" s="14" t="s">
        <v>434</v>
      </c>
      <c r="AI81" s="15"/>
      <c r="AJ81" s="16"/>
      <c r="AK81" s="42" t="s">
        <v>434</v>
      </c>
      <c r="AL81" s="49" t="s">
        <v>434</v>
      </c>
      <c r="AM81" s="17" t="s">
        <v>431</v>
      </c>
      <c r="AN81" s="1"/>
    </row>
    <row r="82" spans="2:40" ht="12.65" customHeight="1" x14ac:dyDescent="0.2">
      <c r="B82" s="147"/>
      <c r="C82" s="291">
        <v>187</v>
      </c>
      <c r="D82" s="305"/>
      <c r="E82" s="150" t="s">
        <v>363</v>
      </c>
      <c r="F82" s="158"/>
      <c r="G82" s="164"/>
      <c r="H82" s="274" t="s">
        <v>254</v>
      </c>
      <c r="I82" s="275"/>
      <c r="J82" s="3">
        <v>44354</v>
      </c>
      <c r="K82" s="140" t="s">
        <v>398</v>
      </c>
      <c r="L82" s="5">
        <v>18.899999999999999</v>
      </c>
      <c r="M82" s="8" t="s">
        <v>428</v>
      </c>
      <c r="N82" s="8" t="s">
        <v>429</v>
      </c>
      <c r="O82" s="48" t="s">
        <v>430</v>
      </c>
      <c r="P82" s="13"/>
      <c r="Q82" s="14">
        <v>12</v>
      </c>
      <c r="R82" s="15" t="s">
        <v>573</v>
      </c>
      <c r="S82" s="16">
        <v>3.4</v>
      </c>
      <c r="T82" s="13"/>
      <c r="U82" s="14">
        <v>370</v>
      </c>
      <c r="V82" s="15" t="s">
        <v>573</v>
      </c>
      <c r="W82" s="16">
        <v>13</v>
      </c>
      <c r="X82" s="42">
        <v>382</v>
      </c>
      <c r="Y82" s="49">
        <v>0.06</v>
      </c>
      <c r="Z82" s="8" t="s">
        <v>434</v>
      </c>
      <c r="AA82" s="8" t="s">
        <v>434</v>
      </c>
      <c r="AB82" s="140" t="s">
        <v>434</v>
      </c>
      <c r="AC82" s="13"/>
      <c r="AD82" s="14" t="s">
        <v>434</v>
      </c>
      <c r="AE82" s="15"/>
      <c r="AF82" s="16"/>
      <c r="AG82" s="13"/>
      <c r="AH82" s="14" t="s">
        <v>434</v>
      </c>
      <c r="AI82" s="15"/>
      <c r="AJ82" s="16"/>
      <c r="AK82" s="42" t="s">
        <v>434</v>
      </c>
      <c r="AL82" s="49" t="s">
        <v>434</v>
      </c>
      <c r="AM82" s="17" t="s">
        <v>431</v>
      </c>
      <c r="AN82" s="1"/>
    </row>
    <row r="83" spans="2:40" ht="12.65" customHeight="1" x14ac:dyDescent="0.2">
      <c r="B83" s="147"/>
      <c r="C83" s="291"/>
      <c r="D83" s="305"/>
      <c r="E83" s="150"/>
      <c r="F83" s="158"/>
      <c r="G83" s="164"/>
      <c r="H83" s="274"/>
      <c r="I83" s="275"/>
      <c r="J83" s="3">
        <v>44368</v>
      </c>
      <c r="K83" s="140" t="s">
        <v>402</v>
      </c>
      <c r="L83" s="5">
        <v>17.8</v>
      </c>
      <c r="M83" s="8" t="s">
        <v>428</v>
      </c>
      <c r="N83" s="8" t="s">
        <v>429</v>
      </c>
      <c r="O83" s="48" t="s">
        <v>430</v>
      </c>
      <c r="P83" s="13"/>
      <c r="Q83" s="14">
        <v>25</v>
      </c>
      <c r="R83" s="15" t="s">
        <v>573</v>
      </c>
      <c r="S83" s="16">
        <v>6.5</v>
      </c>
      <c r="T83" s="13"/>
      <c r="U83" s="14">
        <v>500</v>
      </c>
      <c r="V83" s="15" t="s">
        <v>573</v>
      </c>
      <c r="W83" s="16">
        <v>24</v>
      </c>
      <c r="X83" s="42">
        <v>525</v>
      </c>
      <c r="Y83" s="49">
        <v>0.05</v>
      </c>
      <c r="Z83" s="8" t="s">
        <v>434</v>
      </c>
      <c r="AA83" s="8" t="s">
        <v>434</v>
      </c>
      <c r="AB83" s="140" t="s">
        <v>434</v>
      </c>
      <c r="AC83" s="13"/>
      <c r="AD83" s="14" t="s">
        <v>434</v>
      </c>
      <c r="AE83" s="15"/>
      <c r="AF83" s="16"/>
      <c r="AG83" s="13"/>
      <c r="AH83" s="14" t="s">
        <v>434</v>
      </c>
      <c r="AI83" s="15"/>
      <c r="AJ83" s="16"/>
      <c r="AK83" s="42" t="s">
        <v>434</v>
      </c>
      <c r="AL83" s="49" t="s">
        <v>434</v>
      </c>
      <c r="AM83" s="17" t="s">
        <v>431</v>
      </c>
      <c r="AN83" s="1"/>
    </row>
    <row r="84" spans="2:40" ht="12.65" customHeight="1" x14ac:dyDescent="0.2">
      <c r="B84" s="147"/>
      <c r="C84" s="291"/>
      <c r="D84" s="305"/>
      <c r="E84" s="150"/>
      <c r="F84" s="158"/>
      <c r="G84" s="164"/>
      <c r="H84" s="274"/>
      <c r="I84" s="275"/>
      <c r="J84" s="3">
        <v>44427</v>
      </c>
      <c r="K84" s="140" t="s">
        <v>402</v>
      </c>
      <c r="L84" s="5">
        <v>27.2</v>
      </c>
      <c r="M84" s="8" t="s">
        <v>428</v>
      </c>
      <c r="N84" s="8" t="s">
        <v>429</v>
      </c>
      <c r="O84" s="48" t="s">
        <v>430</v>
      </c>
      <c r="P84" s="13"/>
      <c r="Q84" s="14">
        <v>14</v>
      </c>
      <c r="R84" s="15" t="s">
        <v>573</v>
      </c>
      <c r="S84" s="16">
        <v>3</v>
      </c>
      <c r="T84" s="13"/>
      <c r="U84" s="14">
        <v>420</v>
      </c>
      <c r="V84" s="15" t="s">
        <v>573</v>
      </c>
      <c r="W84" s="16">
        <v>15</v>
      </c>
      <c r="X84" s="42">
        <v>434</v>
      </c>
      <c r="Y84" s="49">
        <v>0.04</v>
      </c>
      <c r="Z84" s="8" t="s">
        <v>434</v>
      </c>
      <c r="AA84" s="8" t="s">
        <v>434</v>
      </c>
      <c r="AB84" s="140" t="s">
        <v>434</v>
      </c>
      <c r="AC84" s="13"/>
      <c r="AD84" s="14" t="s">
        <v>434</v>
      </c>
      <c r="AE84" s="15"/>
      <c r="AF84" s="16"/>
      <c r="AG84" s="13"/>
      <c r="AH84" s="14" t="s">
        <v>434</v>
      </c>
      <c r="AI84" s="15"/>
      <c r="AJ84" s="16"/>
      <c r="AK84" s="42" t="s">
        <v>434</v>
      </c>
      <c r="AL84" s="49" t="s">
        <v>434</v>
      </c>
      <c r="AM84" s="17" t="s">
        <v>431</v>
      </c>
      <c r="AN84" s="1"/>
    </row>
    <row r="85" spans="2:40" ht="12.65" customHeight="1" x14ac:dyDescent="0.2">
      <c r="B85" s="147"/>
      <c r="C85" s="291"/>
      <c r="D85" s="305"/>
      <c r="E85" s="150"/>
      <c r="F85" s="158"/>
      <c r="G85" s="164"/>
      <c r="H85" s="274"/>
      <c r="I85" s="275"/>
      <c r="J85" s="3">
        <v>44487</v>
      </c>
      <c r="K85" s="140" t="s">
        <v>402</v>
      </c>
      <c r="L85" s="5">
        <v>8.6999999999999993</v>
      </c>
      <c r="M85" s="8" t="s">
        <v>428</v>
      </c>
      <c r="N85" s="8" t="s">
        <v>429</v>
      </c>
      <c r="O85" s="48" t="s">
        <v>430</v>
      </c>
      <c r="P85" s="13"/>
      <c r="Q85" s="14">
        <v>17</v>
      </c>
      <c r="R85" s="15" t="s">
        <v>573</v>
      </c>
      <c r="S85" s="16">
        <v>3.7</v>
      </c>
      <c r="T85" s="13"/>
      <c r="U85" s="14">
        <v>480</v>
      </c>
      <c r="V85" s="15" t="s">
        <v>573</v>
      </c>
      <c r="W85" s="16">
        <v>18</v>
      </c>
      <c r="X85" s="42">
        <v>497</v>
      </c>
      <c r="Y85" s="49">
        <v>0.06</v>
      </c>
      <c r="Z85" s="8" t="s">
        <v>434</v>
      </c>
      <c r="AA85" s="8" t="s">
        <v>434</v>
      </c>
      <c r="AB85" s="140" t="s">
        <v>434</v>
      </c>
      <c r="AC85" s="13"/>
      <c r="AD85" s="14" t="s">
        <v>434</v>
      </c>
      <c r="AE85" s="15"/>
      <c r="AF85" s="16"/>
      <c r="AG85" s="13"/>
      <c r="AH85" s="14" t="s">
        <v>434</v>
      </c>
      <c r="AI85" s="15"/>
      <c r="AJ85" s="16"/>
      <c r="AK85" s="42" t="s">
        <v>434</v>
      </c>
      <c r="AL85" s="49" t="s">
        <v>434</v>
      </c>
      <c r="AM85" s="17" t="s">
        <v>431</v>
      </c>
      <c r="AN85" s="1"/>
    </row>
    <row r="86" spans="2:40" ht="12.65" customHeight="1" x14ac:dyDescent="0.2">
      <c r="B86" s="147"/>
      <c r="C86" s="291"/>
      <c r="D86" s="305"/>
      <c r="E86" s="150"/>
      <c r="F86" s="158"/>
      <c r="G86" s="164"/>
      <c r="H86" s="274"/>
      <c r="I86" s="275"/>
      <c r="J86" s="3">
        <v>44516</v>
      </c>
      <c r="K86" s="140" t="s">
        <v>398</v>
      </c>
      <c r="L86" s="5">
        <v>9</v>
      </c>
      <c r="M86" s="8" t="s">
        <v>428</v>
      </c>
      <c r="N86" s="8" t="s">
        <v>429</v>
      </c>
      <c r="O86" s="48" t="s">
        <v>430</v>
      </c>
      <c r="P86" s="13"/>
      <c r="Q86" s="14">
        <v>13</v>
      </c>
      <c r="R86" s="15" t="s">
        <v>573</v>
      </c>
      <c r="S86" s="16">
        <v>2.5</v>
      </c>
      <c r="T86" s="13"/>
      <c r="U86" s="14">
        <v>320</v>
      </c>
      <c r="V86" s="15" t="s">
        <v>573</v>
      </c>
      <c r="W86" s="16">
        <v>13</v>
      </c>
      <c r="X86" s="42">
        <v>333</v>
      </c>
      <c r="Y86" s="49">
        <v>7.0000000000000007E-2</v>
      </c>
      <c r="Z86" s="8" t="s">
        <v>434</v>
      </c>
      <c r="AA86" s="8" t="s">
        <v>434</v>
      </c>
      <c r="AB86" s="140" t="s">
        <v>434</v>
      </c>
      <c r="AC86" s="13"/>
      <c r="AD86" s="14" t="s">
        <v>434</v>
      </c>
      <c r="AE86" s="15"/>
      <c r="AF86" s="16"/>
      <c r="AG86" s="13"/>
      <c r="AH86" s="14" t="s">
        <v>434</v>
      </c>
      <c r="AI86" s="15"/>
      <c r="AJ86" s="16"/>
      <c r="AK86" s="42" t="s">
        <v>434</v>
      </c>
      <c r="AL86" s="49" t="s">
        <v>434</v>
      </c>
      <c r="AM86" s="17" t="s">
        <v>431</v>
      </c>
      <c r="AN86" s="1"/>
    </row>
    <row r="87" spans="2:40" ht="12.65" customHeight="1" x14ac:dyDescent="0.2">
      <c r="B87" s="147"/>
      <c r="C87" s="291"/>
      <c r="D87" s="305"/>
      <c r="E87" s="150"/>
      <c r="F87" s="158"/>
      <c r="G87" s="164"/>
      <c r="H87" s="274"/>
      <c r="I87" s="275"/>
      <c r="J87" s="3">
        <v>44539</v>
      </c>
      <c r="K87" s="140" t="s">
        <v>402</v>
      </c>
      <c r="L87" s="5">
        <v>9</v>
      </c>
      <c r="M87" s="8" t="s">
        <v>428</v>
      </c>
      <c r="N87" s="8" t="s">
        <v>429</v>
      </c>
      <c r="O87" s="48" t="s">
        <v>430</v>
      </c>
      <c r="P87" s="13"/>
      <c r="Q87" s="14">
        <v>12</v>
      </c>
      <c r="R87" s="15" t="s">
        <v>573</v>
      </c>
      <c r="S87" s="16">
        <v>3.2</v>
      </c>
      <c r="T87" s="13"/>
      <c r="U87" s="14">
        <v>390</v>
      </c>
      <c r="V87" s="15" t="s">
        <v>573</v>
      </c>
      <c r="W87" s="16">
        <v>12</v>
      </c>
      <c r="X87" s="42">
        <v>402</v>
      </c>
      <c r="Y87" s="49">
        <v>0.06</v>
      </c>
      <c r="Z87" s="8" t="s">
        <v>434</v>
      </c>
      <c r="AA87" s="8" t="s">
        <v>434</v>
      </c>
      <c r="AB87" s="140" t="s">
        <v>434</v>
      </c>
      <c r="AC87" s="13"/>
      <c r="AD87" s="14" t="s">
        <v>434</v>
      </c>
      <c r="AE87" s="15"/>
      <c r="AF87" s="16"/>
      <c r="AG87" s="13"/>
      <c r="AH87" s="14" t="s">
        <v>434</v>
      </c>
      <c r="AI87" s="15"/>
      <c r="AJ87" s="16"/>
      <c r="AK87" s="42" t="s">
        <v>434</v>
      </c>
      <c r="AL87" s="49" t="s">
        <v>434</v>
      </c>
      <c r="AM87" s="17" t="s">
        <v>431</v>
      </c>
      <c r="AN87" s="1"/>
    </row>
    <row r="88" spans="2:40" ht="12.65" customHeight="1" x14ac:dyDescent="0.2">
      <c r="B88" s="147"/>
      <c r="C88" s="294">
        <v>188</v>
      </c>
      <c r="D88" s="305"/>
      <c r="E88" s="149" t="s">
        <v>364</v>
      </c>
      <c r="F88" s="157"/>
      <c r="G88" s="163"/>
      <c r="H88" s="285" t="s">
        <v>254</v>
      </c>
      <c r="I88" s="300"/>
      <c r="J88" s="134">
        <v>44354</v>
      </c>
      <c r="K88" s="138" t="s">
        <v>398</v>
      </c>
      <c r="L88" s="135">
        <v>18.600000000000001</v>
      </c>
      <c r="M88" s="90" t="s">
        <v>512</v>
      </c>
      <c r="N88" s="90" t="s">
        <v>429</v>
      </c>
      <c r="O88" s="123" t="s">
        <v>432</v>
      </c>
      <c r="P88" s="95" t="s">
        <v>571</v>
      </c>
      <c r="Q88" s="117">
        <v>5</v>
      </c>
      <c r="R88" s="97"/>
      <c r="S88" s="98"/>
      <c r="T88" s="95"/>
      <c r="U88" s="117">
        <v>9.1</v>
      </c>
      <c r="V88" s="97" t="s">
        <v>573</v>
      </c>
      <c r="W88" s="98">
        <v>1.9</v>
      </c>
      <c r="X88" s="118">
        <v>9.1</v>
      </c>
      <c r="Y88" s="124">
        <v>0.04</v>
      </c>
      <c r="Z88" s="90" t="s">
        <v>434</v>
      </c>
      <c r="AA88" s="90" t="s">
        <v>434</v>
      </c>
      <c r="AB88" s="138" t="s">
        <v>434</v>
      </c>
      <c r="AC88" s="95"/>
      <c r="AD88" s="117" t="s">
        <v>434</v>
      </c>
      <c r="AE88" s="97"/>
      <c r="AF88" s="98"/>
      <c r="AG88" s="95"/>
      <c r="AH88" s="117" t="s">
        <v>434</v>
      </c>
      <c r="AI88" s="97"/>
      <c r="AJ88" s="98"/>
      <c r="AK88" s="118" t="s">
        <v>434</v>
      </c>
      <c r="AL88" s="124" t="s">
        <v>434</v>
      </c>
      <c r="AM88" s="99" t="s">
        <v>431</v>
      </c>
      <c r="AN88" s="1"/>
    </row>
    <row r="89" spans="2:40" ht="12.65" customHeight="1" x14ac:dyDescent="0.2">
      <c r="B89" s="147"/>
      <c r="C89" s="291"/>
      <c r="D89" s="305"/>
      <c r="E89" s="150"/>
      <c r="F89" s="158"/>
      <c r="G89" s="164"/>
      <c r="H89" s="274"/>
      <c r="I89" s="275"/>
      <c r="J89" s="3">
        <v>44368</v>
      </c>
      <c r="K89" s="4" t="s">
        <v>402</v>
      </c>
      <c r="L89" s="5">
        <v>17.600000000000001</v>
      </c>
      <c r="M89" s="8" t="s">
        <v>418</v>
      </c>
      <c r="N89" s="8" t="s">
        <v>429</v>
      </c>
      <c r="O89" s="48" t="s">
        <v>432</v>
      </c>
      <c r="P89" s="13" t="s">
        <v>571</v>
      </c>
      <c r="Q89" s="14">
        <v>7.1</v>
      </c>
      <c r="R89" s="15"/>
      <c r="S89" s="16"/>
      <c r="T89" s="13"/>
      <c r="U89" s="14">
        <v>11</v>
      </c>
      <c r="V89" s="15" t="s">
        <v>573</v>
      </c>
      <c r="W89" s="16">
        <v>2.8</v>
      </c>
      <c r="X89" s="42">
        <v>11</v>
      </c>
      <c r="Y89" s="49">
        <v>0.04</v>
      </c>
      <c r="Z89" s="8" t="s">
        <v>434</v>
      </c>
      <c r="AA89" s="8" t="s">
        <v>434</v>
      </c>
      <c r="AB89" s="4" t="s">
        <v>434</v>
      </c>
      <c r="AC89" s="13"/>
      <c r="AD89" s="14" t="s">
        <v>434</v>
      </c>
      <c r="AE89" s="15"/>
      <c r="AF89" s="16"/>
      <c r="AG89" s="13"/>
      <c r="AH89" s="14" t="s">
        <v>434</v>
      </c>
      <c r="AI89" s="15"/>
      <c r="AJ89" s="16"/>
      <c r="AK89" s="42" t="s">
        <v>434</v>
      </c>
      <c r="AL89" s="49" t="s">
        <v>434</v>
      </c>
      <c r="AM89" s="17" t="s">
        <v>431</v>
      </c>
      <c r="AN89" s="1"/>
    </row>
    <row r="90" spans="2:40" ht="12.65" customHeight="1" x14ac:dyDescent="0.2">
      <c r="B90" s="147"/>
      <c r="C90" s="291"/>
      <c r="D90" s="305"/>
      <c r="E90" s="150"/>
      <c r="F90" s="158"/>
      <c r="G90" s="164"/>
      <c r="H90" s="274"/>
      <c r="I90" s="275"/>
      <c r="J90" s="3">
        <v>44427</v>
      </c>
      <c r="K90" s="4" t="s">
        <v>402</v>
      </c>
      <c r="L90" s="5">
        <v>26.7</v>
      </c>
      <c r="M90" s="8" t="s">
        <v>428</v>
      </c>
      <c r="N90" s="8" t="s">
        <v>429</v>
      </c>
      <c r="O90" s="48" t="s">
        <v>432</v>
      </c>
      <c r="P90" s="13" t="s">
        <v>571</v>
      </c>
      <c r="Q90" s="14">
        <v>6.2</v>
      </c>
      <c r="R90" s="15"/>
      <c r="S90" s="16"/>
      <c r="T90" s="13"/>
      <c r="U90" s="14">
        <v>16</v>
      </c>
      <c r="V90" s="15" t="s">
        <v>573</v>
      </c>
      <c r="W90" s="16">
        <v>2.7</v>
      </c>
      <c r="X90" s="42">
        <v>16</v>
      </c>
      <c r="Y90" s="49">
        <v>0.05</v>
      </c>
      <c r="Z90" s="8" t="s">
        <v>434</v>
      </c>
      <c r="AA90" s="8" t="s">
        <v>434</v>
      </c>
      <c r="AB90" s="4" t="s">
        <v>434</v>
      </c>
      <c r="AC90" s="13"/>
      <c r="AD90" s="14" t="s">
        <v>434</v>
      </c>
      <c r="AE90" s="15"/>
      <c r="AF90" s="16"/>
      <c r="AG90" s="13"/>
      <c r="AH90" s="14" t="s">
        <v>434</v>
      </c>
      <c r="AI90" s="15"/>
      <c r="AJ90" s="16"/>
      <c r="AK90" s="42" t="s">
        <v>434</v>
      </c>
      <c r="AL90" s="49" t="s">
        <v>434</v>
      </c>
      <c r="AM90" s="17" t="s">
        <v>431</v>
      </c>
      <c r="AN90" s="1"/>
    </row>
    <row r="91" spans="2:40" ht="12.65" customHeight="1" x14ac:dyDescent="0.2">
      <c r="B91" s="147"/>
      <c r="C91" s="291"/>
      <c r="D91" s="305"/>
      <c r="E91" s="150"/>
      <c r="F91" s="158"/>
      <c r="G91" s="164"/>
      <c r="H91" s="274"/>
      <c r="I91" s="275"/>
      <c r="J91" s="3">
        <v>44487</v>
      </c>
      <c r="K91" s="4" t="s">
        <v>402</v>
      </c>
      <c r="L91" s="5">
        <v>10.9</v>
      </c>
      <c r="M91" s="8" t="s">
        <v>428</v>
      </c>
      <c r="N91" s="8" t="s">
        <v>429</v>
      </c>
      <c r="O91" s="48" t="s">
        <v>432</v>
      </c>
      <c r="P91" s="13" t="s">
        <v>571</v>
      </c>
      <c r="Q91" s="14">
        <v>7.4</v>
      </c>
      <c r="R91" s="15"/>
      <c r="S91" s="16"/>
      <c r="T91" s="13"/>
      <c r="U91" s="14">
        <v>14</v>
      </c>
      <c r="V91" s="15" t="s">
        <v>573</v>
      </c>
      <c r="W91" s="16">
        <v>3.6</v>
      </c>
      <c r="X91" s="42">
        <v>14</v>
      </c>
      <c r="Y91" s="49">
        <v>0.05</v>
      </c>
      <c r="Z91" s="8" t="s">
        <v>434</v>
      </c>
      <c r="AA91" s="8" t="s">
        <v>434</v>
      </c>
      <c r="AB91" s="4" t="s">
        <v>434</v>
      </c>
      <c r="AC91" s="13"/>
      <c r="AD91" s="14" t="s">
        <v>434</v>
      </c>
      <c r="AE91" s="15"/>
      <c r="AF91" s="16"/>
      <c r="AG91" s="13"/>
      <c r="AH91" s="14" t="s">
        <v>434</v>
      </c>
      <c r="AI91" s="15"/>
      <c r="AJ91" s="16"/>
      <c r="AK91" s="42" t="s">
        <v>434</v>
      </c>
      <c r="AL91" s="49" t="s">
        <v>434</v>
      </c>
      <c r="AM91" s="17" t="s">
        <v>431</v>
      </c>
      <c r="AN91" s="1"/>
    </row>
    <row r="92" spans="2:40" ht="12.65" customHeight="1" x14ac:dyDescent="0.2">
      <c r="B92" s="147"/>
      <c r="C92" s="291"/>
      <c r="D92" s="305"/>
      <c r="E92" s="150"/>
      <c r="F92" s="158"/>
      <c r="G92" s="164"/>
      <c r="H92" s="274"/>
      <c r="I92" s="275"/>
      <c r="J92" s="3">
        <v>44516</v>
      </c>
      <c r="K92" s="4" t="s">
        <v>398</v>
      </c>
      <c r="L92" s="5">
        <v>10</v>
      </c>
      <c r="M92" s="8" t="s">
        <v>428</v>
      </c>
      <c r="N92" s="8" t="s">
        <v>429</v>
      </c>
      <c r="O92" s="48" t="s">
        <v>432</v>
      </c>
      <c r="P92" s="13" t="s">
        <v>571</v>
      </c>
      <c r="Q92" s="14">
        <v>6.1</v>
      </c>
      <c r="R92" s="15"/>
      <c r="S92" s="16"/>
      <c r="T92" s="13"/>
      <c r="U92" s="14">
        <v>12</v>
      </c>
      <c r="V92" s="15" t="s">
        <v>573</v>
      </c>
      <c r="W92" s="16">
        <v>2.2999999999999998</v>
      </c>
      <c r="X92" s="42">
        <v>12</v>
      </c>
      <c r="Y92" s="49">
        <v>0.04</v>
      </c>
      <c r="Z92" s="8" t="s">
        <v>434</v>
      </c>
      <c r="AA92" s="8" t="s">
        <v>434</v>
      </c>
      <c r="AB92" s="4" t="s">
        <v>434</v>
      </c>
      <c r="AC92" s="13"/>
      <c r="AD92" s="14" t="s">
        <v>434</v>
      </c>
      <c r="AE92" s="15"/>
      <c r="AF92" s="16"/>
      <c r="AG92" s="13"/>
      <c r="AH92" s="14" t="s">
        <v>434</v>
      </c>
      <c r="AI92" s="15"/>
      <c r="AJ92" s="16"/>
      <c r="AK92" s="42" t="s">
        <v>434</v>
      </c>
      <c r="AL92" s="49" t="s">
        <v>434</v>
      </c>
      <c r="AM92" s="17" t="s">
        <v>431</v>
      </c>
      <c r="AN92" s="1"/>
    </row>
    <row r="93" spans="2:40" ht="12.65" customHeight="1" x14ac:dyDescent="0.2">
      <c r="B93" s="147"/>
      <c r="C93" s="291"/>
      <c r="D93" s="305"/>
      <c r="E93" s="150"/>
      <c r="F93" s="158"/>
      <c r="G93" s="164"/>
      <c r="H93" s="274"/>
      <c r="I93" s="275"/>
      <c r="J93" s="3">
        <v>44539</v>
      </c>
      <c r="K93" s="4" t="s">
        <v>402</v>
      </c>
      <c r="L93" s="5">
        <v>7.5</v>
      </c>
      <c r="M93" s="8" t="s">
        <v>428</v>
      </c>
      <c r="N93" s="8" t="s">
        <v>429</v>
      </c>
      <c r="O93" s="48" t="s">
        <v>432</v>
      </c>
      <c r="P93" s="13" t="s">
        <v>571</v>
      </c>
      <c r="Q93" s="14">
        <v>7.9</v>
      </c>
      <c r="R93" s="15"/>
      <c r="S93" s="16"/>
      <c r="T93" s="13"/>
      <c r="U93" s="14">
        <v>16</v>
      </c>
      <c r="V93" s="15" t="s">
        <v>573</v>
      </c>
      <c r="W93" s="16">
        <v>2.8</v>
      </c>
      <c r="X93" s="42">
        <v>16</v>
      </c>
      <c r="Y93" s="49">
        <v>0.05</v>
      </c>
      <c r="Z93" s="8" t="s">
        <v>434</v>
      </c>
      <c r="AA93" s="8" t="s">
        <v>434</v>
      </c>
      <c r="AB93" s="4" t="s">
        <v>434</v>
      </c>
      <c r="AC93" s="13"/>
      <c r="AD93" s="14" t="s">
        <v>434</v>
      </c>
      <c r="AE93" s="15"/>
      <c r="AF93" s="16"/>
      <c r="AG93" s="13"/>
      <c r="AH93" s="14" t="s">
        <v>434</v>
      </c>
      <c r="AI93" s="15"/>
      <c r="AJ93" s="16"/>
      <c r="AK93" s="42" t="s">
        <v>434</v>
      </c>
      <c r="AL93" s="49" t="s">
        <v>434</v>
      </c>
      <c r="AM93" s="17" t="s">
        <v>431</v>
      </c>
      <c r="AN93" s="1"/>
    </row>
    <row r="94" spans="2:40" ht="12.65" customHeight="1" x14ac:dyDescent="0.2">
      <c r="B94" s="147"/>
      <c r="C94" s="291">
        <v>189</v>
      </c>
      <c r="D94" s="305"/>
      <c r="E94" s="150" t="s">
        <v>365</v>
      </c>
      <c r="F94" s="158"/>
      <c r="G94" s="164"/>
      <c r="H94" s="274" t="s">
        <v>254</v>
      </c>
      <c r="I94" s="275"/>
      <c r="J94" s="3">
        <v>44354</v>
      </c>
      <c r="K94" s="4" t="s">
        <v>398</v>
      </c>
      <c r="L94" s="5">
        <v>18</v>
      </c>
      <c r="M94" s="8" t="s">
        <v>421</v>
      </c>
      <c r="N94" s="8" t="s">
        <v>429</v>
      </c>
      <c r="O94" s="48" t="s">
        <v>432</v>
      </c>
      <c r="P94" s="13" t="s">
        <v>571</v>
      </c>
      <c r="Q94" s="14">
        <v>3.8</v>
      </c>
      <c r="R94" s="15"/>
      <c r="S94" s="16"/>
      <c r="T94" s="13"/>
      <c r="U94" s="14">
        <v>12</v>
      </c>
      <c r="V94" s="15" t="s">
        <v>573</v>
      </c>
      <c r="W94" s="16">
        <v>1.9</v>
      </c>
      <c r="X94" s="42">
        <v>12</v>
      </c>
      <c r="Y94" s="49">
        <v>0.05</v>
      </c>
      <c r="Z94" s="8" t="s">
        <v>434</v>
      </c>
      <c r="AA94" s="8" t="s">
        <v>434</v>
      </c>
      <c r="AB94" s="4" t="s">
        <v>434</v>
      </c>
      <c r="AC94" s="13"/>
      <c r="AD94" s="14" t="s">
        <v>434</v>
      </c>
      <c r="AE94" s="15"/>
      <c r="AF94" s="16"/>
      <c r="AG94" s="13"/>
      <c r="AH94" s="14" t="s">
        <v>434</v>
      </c>
      <c r="AI94" s="15"/>
      <c r="AJ94" s="16"/>
      <c r="AK94" s="42" t="s">
        <v>434</v>
      </c>
      <c r="AL94" s="49" t="s">
        <v>434</v>
      </c>
      <c r="AM94" s="17" t="s">
        <v>431</v>
      </c>
      <c r="AN94" s="1"/>
    </row>
    <row r="95" spans="2:40" ht="12.65" customHeight="1" x14ac:dyDescent="0.2">
      <c r="B95" s="147"/>
      <c r="C95" s="291"/>
      <c r="D95" s="305"/>
      <c r="E95" s="150"/>
      <c r="F95" s="158"/>
      <c r="G95" s="164"/>
      <c r="H95" s="274"/>
      <c r="I95" s="275"/>
      <c r="J95" s="3">
        <v>44368</v>
      </c>
      <c r="K95" s="4" t="s">
        <v>402</v>
      </c>
      <c r="L95" s="5">
        <v>17</v>
      </c>
      <c r="M95" s="8" t="s">
        <v>419</v>
      </c>
      <c r="N95" s="8" t="s">
        <v>429</v>
      </c>
      <c r="O95" s="48" t="s">
        <v>432</v>
      </c>
      <c r="P95" s="13" t="s">
        <v>571</v>
      </c>
      <c r="Q95" s="14">
        <v>7.9</v>
      </c>
      <c r="R95" s="15"/>
      <c r="S95" s="16"/>
      <c r="T95" s="13"/>
      <c r="U95" s="14">
        <v>11</v>
      </c>
      <c r="V95" s="15" t="s">
        <v>573</v>
      </c>
      <c r="W95" s="16">
        <v>2.5</v>
      </c>
      <c r="X95" s="42">
        <v>11</v>
      </c>
      <c r="Y95" s="49">
        <v>0.04</v>
      </c>
      <c r="Z95" s="8" t="s">
        <v>434</v>
      </c>
      <c r="AA95" s="8" t="s">
        <v>434</v>
      </c>
      <c r="AB95" s="4" t="s">
        <v>434</v>
      </c>
      <c r="AC95" s="13"/>
      <c r="AD95" s="14" t="s">
        <v>434</v>
      </c>
      <c r="AE95" s="15"/>
      <c r="AF95" s="16"/>
      <c r="AG95" s="13"/>
      <c r="AH95" s="14" t="s">
        <v>434</v>
      </c>
      <c r="AI95" s="15"/>
      <c r="AJ95" s="16"/>
      <c r="AK95" s="42" t="s">
        <v>434</v>
      </c>
      <c r="AL95" s="49" t="s">
        <v>434</v>
      </c>
      <c r="AM95" s="17" t="s">
        <v>431</v>
      </c>
      <c r="AN95" s="1"/>
    </row>
    <row r="96" spans="2:40" ht="12.65" customHeight="1" x14ac:dyDescent="0.2">
      <c r="B96" s="147"/>
      <c r="C96" s="291"/>
      <c r="D96" s="305"/>
      <c r="E96" s="150"/>
      <c r="F96" s="158"/>
      <c r="G96" s="164"/>
      <c r="H96" s="274"/>
      <c r="I96" s="275"/>
      <c r="J96" s="3">
        <v>44427</v>
      </c>
      <c r="K96" s="4" t="s">
        <v>402</v>
      </c>
      <c r="L96" s="5">
        <v>26.2</v>
      </c>
      <c r="M96" s="8" t="s">
        <v>428</v>
      </c>
      <c r="N96" s="8" t="s">
        <v>429</v>
      </c>
      <c r="O96" s="48" t="s">
        <v>432</v>
      </c>
      <c r="P96" s="13" t="s">
        <v>571</v>
      </c>
      <c r="Q96" s="14">
        <v>6</v>
      </c>
      <c r="R96" s="15"/>
      <c r="S96" s="16"/>
      <c r="T96" s="13"/>
      <c r="U96" s="14">
        <v>12</v>
      </c>
      <c r="V96" s="15" t="s">
        <v>573</v>
      </c>
      <c r="W96" s="16">
        <v>2.2000000000000002</v>
      </c>
      <c r="X96" s="42">
        <v>12</v>
      </c>
      <c r="Y96" s="49">
        <v>0.05</v>
      </c>
      <c r="Z96" s="8" t="s">
        <v>434</v>
      </c>
      <c r="AA96" s="8" t="s">
        <v>434</v>
      </c>
      <c r="AB96" s="4" t="s">
        <v>434</v>
      </c>
      <c r="AC96" s="13"/>
      <c r="AD96" s="14" t="s">
        <v>434</v>
      </c>
      <c r="AE96" s="15"/>
      <c r="AF96" s="16"/>
      <c r="AG96" s="13"/>
      <c r="AH96" s="14" t="s">
        <v>434</v>
      </c>
      <c r="AI96" s="15"/>
      <c r="AJ96" s="16"/>
      <c r="AK96" s="42" t="s">
        <v>434</v>
      </c>
      <c r="AL96" s="49" t="s">
        <v>434</v>
      </c>
      <c r="AM96" s="17" t="s">
        <v>431</v>
      </c>
      <c r="AN96" s="1"/>
    </row>
    <row r="97" spans="2:40" ht="12.65" customHeight="1" x14ac:dyDescent="0.2">
      <c r="B97" s="147"/>
      <c r="C97" s="291"/>
      <c r="D97" s="305"/>
      <c r="E97" s="150"/>
      <c r="F97" s="158"/>
      <c r="G97" s="164"/>
      <c r="H97" s="274"/>
      <c r="I97" s="275"/>
      <c r="J97" s="3">
        <v>44487</v>
      </c>
      <c r="K97" s="4" t="s">
        <v>402</v>
      </c>
      <c r="L97" s="5">
        <v>9.9</v>
      </c>
      <c r="M97" s="8" t="s">
        <v>428</v>
      </c>
      <c r="N97" s="8" t="s">
        <v>429</v>
      </c>
      <c r="O97" s="48" t="s">
        <v>432</v>
      </c>
      <c r="P97" s="13" t="s">
        <v>571</v>
      </c>
      <c r="Q97" s="14">
        <v>6.4</v>
      </c>
      <c r="R97" s="15"/>
      <c r="S97" s="16"/>
      <c r="T97" s="13"/>
      <c r="U97" s="14">
        <v>15</v>
      </c>
      <c r="V97" s="15" t="s">
        <v>573</v>
      </c>
      <c r="W97" s="16">
        <v>3</v>
      </c>
      <c r="X97" s="42">
        <v>15</v>
      </c>
      <c r="Y97" s="49">
        <v>0.05</v>
      </c>
      <c r="Z97" s="8" t="s">
        <v>434</v>
      </c>
      <c r="AA97" s="8" t="s">
        <v>434</v>
      </c>
      <c r="AB97" s="4" t="s">
        <v>434</v>
      </c>
      <c r="AC97" s="13"/>
      <c r="AD97" s="14" t="s">
        <v>434</v>
      </c>
      <c r="AE97" s="15"/>
      <c r="AF97" s="16"/>
      <c r="AG97" s="13"/>
      <c r="AH97" s="14" t="s">
        <v>434</v>
      </c>
      <c r="AI97" s="15"/>
      <c r="AJ97" s="16"/>
      <c r="AK97" s="42" t="s">
        <v>434</v>
      </c>
      <c r="AL97" s="49" t="s">
        <v>434</v>
      </c>
      <c r="AM97" s="17" t="s">
        <v>431</v>
      </c>
      <c r="AN97" s="1"/>
    </row>
    <row r="98" spans="2:40" ht="12.65" customHeight="1" x14ac:dyDescent="0.2">
      <c r="B98" s="147"/>
      <c r="C98" s="291"/>
      <c r="D98" s="305"/>
      <c r="E98" s="150"/>
      <c r="F98" s="158"/>
      <c r="G98" s="164"/>
      <c r="H98" s="274"/>
      <c r="I98" s="275"/>
      <c r="J98" s="3">
        <v>44516</v>
      </c>
      <c r="K98" s="4" t="s">
        <v>398</v>
      </c>
      <c r="L98" s="5">
        <v>10</v>
      </c>
      <c r="M98" s="8" t="s">
        <v>428</v>
      </c>
      <c r="N98" s="8" t="s">
        <v>429</v>
      </c>
      <c r="O98" s="48" t="s">
        <v>432</v>
      </c>
      <c r="P98" s="13" t="s">
        <v>571</v>
      </c>
      <c r="Q98" s="14">
        <v>6.8</v>
      </c>
      <c r="R98" s="15"/>
      <c r="S98" s="16"/>
      <c r="T98" s="13"/>
      <c r="U98" s="14">
        <v>11</v>
      </c>
      <c r="V98" s="15" t="s">
        <v>573</v>
      </c>
      <c r="W98" s="16">
        <v>2.2999999999999998</v>
      </c>
      <c r="X98" s="42">
        <v>11</v>
      </c>
      <c r="Y98" s="49">
        <v>0.05</v>
      </c>
      <c r="Z98" s="8" t="s">
        <v>434</v>
      </c>
      <c r="AA98" s="8" t="s">
        <v>434</v>
      </c>
      <c r="AB98" s="4" t="s">
        <v>434</v>
      </c>
      <c r="AC98" s="13"/>
      <c r="AD98" s="14" t="s">
        <v>434</v>
      </c>
      <c r="AE98" s="15"/>
      <c r="AF98" s="16"/>
      <c r="AG98" s="13"/>
      <c r="AH98" s="14" t="s">
        <v>434</v>
      </c>
      <c r="AI98" s="15"/>
      <c r="AJ98" s="16"/>
      <c r="AK98" s="42" t="s">
        <v>434</v>
      </c>
      <c r="AL98" s="49" t="s">
        <v>434</v>
      </c>
      <c r="AM98" s="17" t="s">
        <v>431</v>
      </c>
      <c r="AN98" s="1"/>
    </row>
    <row r="99" spans="2:40" ht="12.65" customHeight="1" x14ac:dyDescent="0.2">
      <c r="B99" s="147"/>
      <c r="C99" s="291"/>
      <c r="D99" s="305"/>
      <c r="E99" s="150"/>
      <c r="F99" s="158"/>
      <c r="G99" s="164"/>
      <c r="H99" s="274"/>
      <c r="I99" s="275"/>
      <c r="J99" s="3">
        <v>44539</v>
      </c>
      <c r="K99" s="4" t="s">
        <v>402</v>
      </c>
      <c r="L99" s="5">
        <v>6.3</v>
      </c>
      <c r="M99" s="8" t="s">
        <v>428</v>
      </c>
      <c r="N99" s="8" t="s">
        <v>429</v>
      </c>
      <c r="O99" s="48" t="s">
        <v>432</v>
      </c>
      <c r="P99" s="13" t="s">
        <v>571</v>
      </c>
      <c r="Q99" s="14">
        <v>7.5</v>
      </c>
      <c r="R99" s="15"/>
      <c r="S99" s="16"/>
      <c r="T99" s="13"/>
      <c r="U99" s="14">
        <v>36</v>
      </c>
      <c r="V99" s="15" t="s">
        <v>573</v>
      </c>
      <c r="W99" s="16">
        <v>4</v>
      </c>
      <c r="X99" s="42">
        <v>36</v>
      </c>
      <c r="Y99" s="49">
        <v>0.05</v>
      </c>
      <c r="Z99" s="8" t="s">
        <v>434</v>
      </c>
      <c r="AA99" s="8" t="s">
        <v>434</v>
      </c>
      <c r="AB99" s="4" t="s">
        <v>434</v>
      </c>
      <c r="AC99" s="13"/>
      <c r="AD99" s="14" t="s">
        <v>434</v>
      </c>
      <c r="AE99" s="15"/>
      <c r="AF99" s="16"/>
      <c r="AG99" s="13"/>
      <c r="AH99" s="14" t="s">
        <v>434</v>
      </c>
      <c r="AI99" s="15"/>
      <c r="AJ99" s="16"/>
      <c r="AK99" s="42" t="s">
        <v>434</v>
      </c>
      <c r="AL99" s="49" t="s">
        <v>434</v>
      </c>
      <c r="AM99" s="17" t="s">
        <v>431</v>
      </c>
      <c r="AN99" s="1"/>
    </row>
    <row r="100" spans="2:40" ht="12.65" customHeight="1" x14ac:dyDescent="0.2">
      <c r="B100" s="147"/>
      <c r="C100" s="291">
        <v>190</v>
      </c>
      <c r="D100" s="305"/>
      <c r="E100" s="150" t="s">
        <v>366</v>
      </c>
      <c r="F100" s="158"/>
      <c r="G100" s="164"/>
      <c r="H100" s="274" t="s">
        <v>254</v>
      </c>
      <c r="I100" s="275"/>
      <c r="J100" s="3">
        <v>44354</v>
      </c>
      <c r="K100" s="4" t="s">
        <v>398</v>
      </c>
      <c r="L100" s="5">
        <v>17.2</v>
      </c>
      <c r="M100" s="8" t="s">
        <v>417</v>
      </c>
      <c r="N100" s="8" t="s">
        <v>429</v>
      </c>
      <c r="O100" s="48" t="s">
        <v>430</v>
      </c>
      <c r="P100" s="13" t="s">
        <v>571</v>
      </c>
      <c r="Q100" s="14">
        <v>8.8000000000000007</v>
      </c>
      <c r="R100" s="15"/>
      <c r="S100" s="16"/>
      <c r="T100" s="13"/>
      <c r="U100" s="14">
        <v>230</v>
      </c>
      <c r="V100" s="15" t="s">
        <v>573</v>
      </c>
      <c r="W100" s="16">
        <v>11</v>
      </c>
      <c r="X100" s="42">
        <v>230</v>
      </c>
      <c r="Y100" s="49">
        <v>0.08</v>
      </c>
      <c r="Z100" s="8" t="s">
        <v>434</v>
      </c>
      <c r="AA100" s="8" t="s">
        <v>434</v>
      </c>
      <c r="AB100" s="4" t="s">
        <v>434</v>
      </c>
      <c r="AC100" s="13"/>
      <c r="AD100" s="14" t="s">
        <v>434</v>
      </c>
      <c r="AE100" s="15"/>
      <c r="AF100" s="16"/>
      <c r="AG100" s="13"/>
      <c r="AH100" s="14" t="s">
        <v>434</v>
      </c>
      <c r="AI100" s="15"/>
      <c r="AJ100" s="16"/>
      <c r="AK100" s="42" t="s">
        <v>434</v>
      </c>
      <c r="AL100" s="49" t="s">
        <v>434</v>
      </c>
      <c r="AM100" s="17" t="s">
        <v>431</v>
      </c>
      <c r="AN100" s="1"/>
    </row>
    <row r="101" spans="2:40" ht="12.65" customHeight="1" x14ac:dyDescent="0.2">
      <c r="B101" s="147"/>
      <c r="C101" s="291"/>
      <c r="D101" s="305"/>
      <c r="E101" s="150"/>
      <c r="F101" s="158"/>
      <c r="G101" s="164"/>
      <c r="H101" s="274"/>
      <c r="I101" s="275"/>
      <c r="J101" s="3">
        <v>44368</v>
      </c>
      <c r="K101" s="4" t="s">
        <v>402</v>
      </c>
      <c r="L101" s="5">
        <v>17.2</v>
      </c>
      <c r="M101" s="8" t="s">
        <v>417</v>
      </c>
      <c r="N101" s="8" t="s">
        <v>429</v>
      </c>
      <c r="O101" s="48" t="s">
        <v>430</v>
      </c>
      <c r="P101" s="13" t="s">
        <v>571</v>
      </c>
      <c r="Q101" s="14">
        <v>8.4</v>
      </c>
      <c r="R101" s="15"/>
      <c r="S101" s="16"/>
      <c r="T101" s="13"/>
      <c r="U101" s="14">
        <v>190</v>
      </c>
      <c r="V101" s="15" t="s">
        <v>573</v>
      </c>
      <c r="W101" s="16">
        <v>8.4</v>
      </c>
      <c r="X101" s="42">
        <v>190</v>
      </c>
      <c r="Y101" s="49">
        <v>0.06</v>
      </c>
      <c r="Z101" s="8" t="s">
        <v>434</v>
      </c>
      <c r="AA101" s="8" t="s">
        <v>434</v>
      </c>
      <c r="AB101" s="4" t="s">
        <v>434</v>
      </c>
      <c r="AC101" s="13"/>
      <c r="AD101" s="14" t="s">
        <v>434</v>
      </c>
      <c r="AE101" s="15"/>
      <c r="AF101" s="16"/>
      <c r="AG101" s="13"/>
      <c r="AH101" s="14" t="s">
        <v>434</v>
      </c>
      <c r="AI101" s="15"/>
      <c r="AJ101" s="16"/>
      <c r="AK101" s="42" t="s">
        <v>434</v>
      </c>
      <c r="AL101" s="49" t="s">
        <v>434</v>
      </c>
      <c r="AM101" s="17" t="s">
        <v>431</v>
      </c>
      <c r="AN101" s="1"/>
    </row>
    <row r="102" spans="2:40" ht="12.65" customHeight="1" x14ac:dyDescent="0.2">
      <c r="B102" s="147"/>
      <c r="C102" s="291"/>
      <c r="D102" s="305"/>
      <c r="E102" s="150"/>
      <c r="F102" s="158"/>
      <c r="G102" s="164"/>
      <c r="H102" s="274"/>
      <c r="I102" s="275"/>
      <c r="J102" s="3">
        <v>44389</v>
      </c>
      <c r="K102" s="4" t="s">
        <v>398</v>
      </c>
      <c r="L102" s="5">
        <v>19</v>
      </c>
      <c r="M102" s="8" t="s">
        <v>417</v>
      </c>
      <c r="N102" s="8" t="s">
        <v>429</v>
      </c>
      <c r="O102" s="48" t="s">
        <v>430</v>
      </c>
      <c r="P102" s="13"/>
      <c r="Q102" s="14">
        <v>7.2</v>
      </c>
      <c r="R102" s="15" t="s">
        <v>573</v>
      </c>
      <c r="S102" s="16">
        <v>1.5</v>
      </c>
      <c r="T102" s="13"/>
      <c r="U102" s="14">
        <v>180</v>
      </c>
      <c r="V102" s="15" t="s">
        <v>573</v>
      </c>
      <c r="W102" s="16">
        <v>6.2</v>
      </c>
      <c r="X102" s="42">
        <v>187.2</v>
      </c>
      <c r="Y102" s="49">
        <v>0.05</v>
      </c>
      <c r="Z102" s="8" t="s">
        <v>434</v>
      </c>
      <c r="AA102" s="8" t="s">
        <v>434</v>
      </c>
      <c r="AB102" s="4" t="s">
        <v>434</v>
      </c>
      <c r="AC102" s="13"/>
      <c r="AD102" s="14" t="s">
        <v>434</v>
      </c>
      <c r="AE102" s="15"/>
      <c r="AF102" s="16"/>
      <c r="AG102" s="13"/>
      <c r="AH102" s="14" t="s">
        <v>434</v>
      </c>
      <c r="AI102" s="15"/>
      <c r="AJ102" s="16"/>
      <c r="AK102" s="42" t="s">
        <v>434</v>
      </c>
      <c r="AL102" s="49" t="s">
        <v>434</v>
      </c>
      <c r="AM102" s="17" t="s">
        <v>431</v>
      </c>
      <c r="AN102" s="1"/>
    </row>
    <row r="103" spans="2:40" ht="12.65" customHeight="1" x14ac:dyDescent="0.2">
      <c r="B103" s="147"/>
      <c r="C103" s="291"/>
      <c r="D103" s="305"/>
      <c r="E103" s="150"/>
      <c r="F103" s="158"/>
      <c r="G103" s="164"/>
      <c r="H103" s="274"/>
      <c r="I103" s="275"/>
      <c r="J103" s="3">
        <v>44427</v>
      </c>
      <c r="K103" s="4" t="s">
        <v>402</v>
      </c>
      <c r="L103" s="5">
        <v>25.6</v>
      </c>
      <c r="M103" s="8" t="s">
        <v>417</v>
      </c>
      <c r="N103" s="8" t="s">
        <v>429</v>
      </c>
      <c r="O103" s="48" t="s">
        <v>430</v>
      </c>
      <c r="P103" s="13" t="s">
        <v>571</v>
      </c>
      <c r="Q103" s="14">
        <v>8.8000000000000007</v>
      </c>
      <c r="R103" s="15"/>
      <c r="S103" s="16"/>
      <c r="T103" s="13"/>
      <c r="U103" s="14">
        <v>210</v>
      </c>
      <c r="V103" s="15" t="s">
        <v>573</v>
      </c>
      <c r="W103" s="16">
        <v>12</v>
      </c>
      <c r="X103" s="42">
        <v>210</v>
      </c>
      <c r="Y103" s="49">
        <v>0.06</v>
      </c>
      <c r="Z103" s="8" t="s">
        <v>434</v>
      </c>
      <c r="AA103" s="8" t="s">
        <v>434</v>
      </c>
      <c r="AB103" s="4" t="s">
        <v>434</v>
      </c>
      <c r="AC103" s="13"/>
      <c r="AD103" s="14" t="s">
        <v>434</v>
      </c>
      <c r="AE103" s="15"/>
      <c r="AF103" s="16"/>
      <c r="AG103" s="13"/>
      <c r="AH103" s="14" t="s">
        <v>434</v>
      </c>
      <c r="AI103" s="15"/>
      <c r="AJ103" s="16"/>
      <c r="AK103" s="42" t="s">
        <v>434</v>
      </c>
      <c r="AL103" s="49" t="s">
        <v>434</v>
      </c>
      <c r="AM103" s="17" t="s">
        <v>431</v>
      </c>
      <c r="AN103" s="1"/>
    </row>
    <row r="104" spans="2:40" ht="12.65" customHeight="1" x14ac:dyDescent="0.2">
      <c r="B104" s="147"/>
      <c r="C104" s="291"/>
      <c r="D104" s="305"/>
      <c r="E104" s="150"/>
      <c r="F104" s="158"/>
      <c r="G104" s="164"/>
      <c r="H104" s="274"/>
      <c r="I104" s="275"/>
      <c r="J104" s="3">
        <v>44453</v>
      </c>
      <c r="K104" s="4" t="s">
        <v>398</v>
      </c>
      <c r="L104" s="5">
        <v>18.2</v>
      </c>
      <c r="M104" s="8" t="s">
        <v>417</v>
      </c>
      <c r="N104" s="8" t="s">
        <v>429</v>
      </c>
      <c r="O104" s="48" t="s">
        <v>430</v>
      </c>
      <c r="P104" s="13" t="s">
        <v>571</v>
      </c>
      <c r="Q104" s="14">
        <v>7.7</v>
      </c>
      <c r="R104" s="15"/>
      <c r="S104" s="16"/>
      <c r="T104" s="13"/>
      <c r="U104" s="14">
        <v>150</v>
      </c>
      <c r="V104" s="15" t="s">
        <v>573</v>
      </c>
      <c r="W104" s="16">
        <v>7.8</v>
      </c>
      <c r="X104" s="42">
        <v>150</v>
      </c>
      <c r="Y104" s="49">
        <v>0.06</v>
      </c>
      <c r="Z104" s="8" t="s">
        <v>434</v>
      </c>
      <c r="AA104" s="8" t="s">
        <v>434</v>
      </c>
      <c r="AB104" s="4" t="s">
        <v>434</v>
      </c>
      <c r="AC104" s="13"/>
      <c r="AD104" s="14" t="s">
        <v>434</v>
      </c>
      <c r="AE104" s="15"/>
      <c r="AF104" s="16"/>
      <c r="AG104" s="13"/>
      <c r="AH104" s="14" t="s">
        <v>434</v>
      </c>
      <c r="AI104" s="15"/>
      <c r="AJ104" s="16"/>
      <c r="AK104" s="42" t="s">
        <v>434</v>
      </c>
      <c r="AL104" s="49" t="s">
        <v>434</v>
      </c>
      <c r="AM104" s="17" t="s">
        <v>431</v>
      </c>
      <c r="AN104" s="1"/>
    </row>
    <row r="105" spans="2:40" ht="12.65" customHeight="1" x14ac:dyDescent="0.2">
      <c r="B105" s="147"/>
      <c r="C105" s="291"/>
      <c r="D105" s="305"/>
      <c r="E105" s="150"/>
      <c r="F105" s="158"/>
      <c r="G105" s="164"/>
      <c r="H105" s="274"/>
      <c r="I105" s="275"/>
      <c r="J105" s="3">
        <v>44487</v>
      </c>
      <c r="K105" s="4" t="s">
        <v>402</v>
      </c>
      <c r="L105" s="5">
        <v>10.5</v>
      </c>
      <c r="M105" s="8" t="s">
        <v>417</v>
      </c>
      <c r="N105" s="8" t="s">
        <v>429</v>
      </c>
      <c r="O105" s="48" t="s">
        <v>430</v>
      </c>
      <c r="P105" s="13" t="s">
        <v>571</v>
      </c>
      <c r="Q105" s="14">
        <v>6.9</v>
      </c>
      <c r="R105" s="15"/>
      <c r="S105" s="16"/>
      <c r="T105" s="13"/>
      <c r="U105" s="14">
        <v>170</v>
      </c>
      <c r="V105" s="15" t="s">
        <v>573</v>
      </c>
      <c r="W105" s="16">
        <v>8.9</v>
      </c>
      <c r="X105" s="42">
        <v>170</v>
      </c>
      <c r="Y105" s="49">
        <v>0.06</v>
      </c>
      <c r="Z105" s="8" t="s">
        <v>434</v>
      </c>
      <c r="AA105" s="8" t="s">
        <v>434</v>
      </c>
      <c r="AB105" s="4" t="s">
        <v>434</v>
      </c>
      <c r="AC105" s="13"/>
      <c r="AD105" s="14" t="s">
        <v>434</v>
      </c>
      <c r="AE105" s="15"/>
      <c r="AF105" s="16"/>
      <c r="AG105" s="13"/>
      <c r="AH105" s="14" t="s">
        <v>434</v>
      </c>
      <c r="AI105" s="15"/>
      <c r="AJ105" s="16"/>
      <c r="AK105" s="42" t="s">
        <v>434</v>
      </c>
      <c r="AL105" s="49" t="s">
        <v>434</v>
      </c>
      <c r="AM105" s="17" t="s">
        <v>431</v>
      </c>
      <c r="AN105" s="1"/>
    </row>
    <row r="106" spans="2:40" ht="12.65" customHeight="1" x14ac:dyDescent="0.2">
      <c r="B106" s="147"/>
      <c r="C106" s="291"/>
      <c r="D106" s="305"/>
      <c r="E106" s="150"/>
      <c r="F106" s="158"/>
      <c r="G106" s="164"/>
      <c r="H106" s="274"/>
      <c r="I106" s="275"/>
      <c r="J106" s="3">
        <v>44516</v>
      </c>
      <c r="K106" s="4" t="s">
        <v>398</v>
      </c>
      <c r="L106" s="5">
        <v>9.8000000000000007</v>
      </c>
      <c r="M106" s="8" t="s">
        <v>417</v>
      </c>
      <c r="N106" s="8" t="s">
        <v>429</v>
      </c>
      <c r="O106" s="48" t="s">
        <v>430</v>
      </c>
      <c r="P106" s="13" t="s">
        <v>571</v>
      </c>
      <c r="Q106" s="14">
        <v>8</v>
      </c>
      <c r="R106" s="15"/>
      <c r="S106" s="16"/>
      <c r="T106" s="13"/>
      <c r="U106" s="14">
        <v>210</v>
      </c>
      <c r="V106" s="15" t="s">
        <v>573</v>
      </c>
      <c r="W106" s="16">
        <v>10</v>
      </c>
      <c r="X106" s="42">
        <v>210</v>
      </c>
      <c r="Y106" s="49">
        <v>0.06</v>
      </c>
      <c r="Z106" s="8" t="s">
        <v>434</v>
      </c>
      <c r="AA106" s="8" t="s">
        <v>434</v>
      </c>
      <c r="AB106" s="4" t="s">
        <v>434</v>
      </c>
      <c r="AC106" s="13"/>
      <c r="AD106" s="14" t="s">
        <v>434</v>
      </c>
      <c r="AE106" s="15"/>
      <c r="AF106" s="16"/>
      <c r="AG106" s="13"/>
      <c r="AH106" s="14" t="s">
        <v>434</v>
      </c>
      <c r="AI106" s="15"/>
      <c r="AJ106" s="16"/>
      <c r="AK106" s="42" t="s">
        <v>434</v>
      </c>
      <c r="AL106" s="49" t="s">
        <v>434</v>
      </c>
      <c r="AM106" s="17" t="s">
        <v>431</v>
      </c>
      <c r="AN106" s="1"/>
    </row>
    <row r="107" spans="2:40" ht="12.65" customHeight="1" x14ac:dyDescent="0.2">
      <c r="B107" s="147"/>
      <c r="C107" s="291"/>
      <c r="D107" s="305"/>
      <c r="E107" s="150"/>
      <c r="F107" s="158"/>
      <c r="G107" s="164"/>
      <c r="H107" s="274"/>
      <c r="I107" s="275"/>
      <c r="J107" s="3">
        <v>44539</v>
      </c>
      <c r="K107" s="4" t="s">
        <v>402</v>
      </c>
      <c r="L107" s="5">
        <v>5.3</v>
      </c>
      <c r="M107" s="8" t="s">
        <v>417</v>
      </c>
      <c r="N107" s="8" t="s">
        <v>429</v>
      </c>
      <c r="O107" s="48" t="s">
        <v>430</v>
      </c>
      <c r="P107" s="13" t="s">
        <v>571</v>
      </c>
      <c r="Q107" s="14">
        <v>9.1</v>
      </c>
      <c r="R107" s="15"/>
      <c r="S107" s="16"/>
      <c r="T107" s="13"/>
      <c r="U107" s="14">
        <v>290</v>
      </c>
      <c r="V107" s="15" t="s">
        <v>573</v>
      </c>
      <c r="W107" s="16">
        <v>12</v>
      </c>
      <c r="X107" s="42">
        <v>290</v>
      </c>
      <c r="Y107" s="49">
        <v>0.06</v>
      </c>
      <c r="Z107" s="8" t="s">
        <v>434</v>
      </c>
      <c r="AA107" s="8" t="s">
        <v>434</v>
      </c>
      <c r="AB107" s="4" t="s">
        <v>434</v>
      </c>
      <c r="AC107" s="13"/>
      <c r="AD107" s="14" t="s">
        <v>434</v>
      </c>
      <c r="AE107" s="15"/>
      <c r="AF107" s="16"/>
      <c r="AG107" s="13"/>
      <c r="AH107" s="14" t="s">
        <v>434</v>
      </c>
      <c r="AI107" s="15"/>
      <c r="AJ107" s="16"/>
      <c r="AK107" s="42" t="s">
        <v>434</v>
      </c>
      <c r="AL107" s="49" t="s">
        <v>434</v>
      </c>
      <c r="AM107" s="17" t="s">
        <v>431</v>
      </c>
      <c r="AN107" s="1"/>
    </row>
    <row r="108" spans="2:40" ht="12.65" customHeight="1" x14ac:dyDescent="0.2">
      <c r="B108" s="147"/>
      <c r="C108" s="291"/>
      <c r="D108" s="305"/>
      <c r="E108" s="150"/>
      <c r="F108" s="158"/>
      <c r="G108" s="164"/>
      <c r="H108" s="274"/>
      <c r="I108" s="275"/>
      <c r="J108" s="3">
        <v>44572</v>
      </c>
      <c r="K108" s="4" t="s">
        <v>479</v>
      </c>
      <c r="L108" s="5">
        <v>1.2</v>
      </c>
      <c r="M108" s="8" t="s">
        <v>434</v>
      </c>
      <c r="N108" s="8" t="s">
        <v>434</v>
      </c>
      <c r="O108" s="48" t="s">
        <v>434</v>
      </c>
      <c r="P108" s="13"/>
      <c r="Q108" s="14" t="s">
        <v>434</v>
      </c>
      <c r="R108" s="15"/>
      <c r="S108" s="16"/>
      <c r="T108" s="13"/>
      <c r="U108" s="14" t="s">
        <v>434</v>
      </c>
      <c r="V108" s="15"/>
      <c r="W108" s="16"/>
      <c r="X108" s="42" t="s">
        <v>434</v>
      </c>
      <c r="Y108" s="49">
        <v>0.06</v>
      </c>
      <c r="Z108" s="8" t="s">
        <v>434</v>
      </c>
      <c r="AA108" s="8" t="s">
        <v>434</v>
      </c>
      <c r="AB108" s="4" t="s">
        <v>434</v>
      </c>
      <c r="AC108" s="13"/>
      <c r="AD108" s="14" t="s">
        <v>434</v>
      </c>
      <c r="AE108" s="15"/>
      <c r="AF108" s="16"/>
      <c r="AG108" s="13"/>
      <c r="AH108" s="14" t="s">
        <v>434</v>
      </c>
      <c r="AI108" s="15"/>
      <c r="AJ108" s="16"/>
      <c r="AK108" s="42" t="s">
        <v>434</v>
      </c>
      <c r="AL108" s="49" t="s">
        <v>434</v>
      </c>
      <c r="AM108" s="17" t="s">
        <v>491</v>
      </c>
      <c r="AN108" s="1"/>
    </row>
    <row r="109" spans="2:40" ht="12.65" customHeight="1" x14ac:dyDescent="0.2">
      <c r="B109" s="148"/>
      <c r="C109" s="292"/>
      <c r="D109" s="306"/>
      <c r="E109" s="151"/>
      <c r="F109" s="159"/>
      <c r="G109" s="165"/>
      <c r="H109" s="276"/>
      <c r="I109" s="277"/>
      <c r="J109" s="20">
        <v>44610</v>
      </c>
      <c r="K109" s="21" t="s">
        <v>402</v>
      </c>
      <c r="L109" s="22">
        <v>3.8</v>
      </c>
      <c r="M109" s="25" t="s">
        <v>434</v>
      </c>
      <c r="N109" s="25" t="s">
        <v>434</v>
      </c>
      <c r="O109" s="50" t="s">
        <v>434</v>
      </c>
      <c r="P109" s="30"/>
      <c r="Q109" s="31" t="s">
        <v>434</v>
      </c>
      <c r="R109" s="32"/>
      <c r="S109" s="33"/>
      <c r="T109" s="30"/>
      <c r="U109" s="31" t="s">
        <v>434</v>
      </c>
      <c r="V109" s="32"/>
      <c r="W109" s="33"/>
      <c r="X109" s="44" t="s">
        <v>434</v>
      </c>
      <c r="Y109" s="51" t="s">
        <v>434</v>
      </c>
      <c r="Z109" s="25" t="s">
        <v>434</v>
      </c>
      <c r="AA109" s="25" t="s">
        <v>434</v>
      </c>
      <c r="AB109" s="21" t="s">
        <v>434</v>
      </c>
      <c r="AC109" s="30"/>
      <c r="AD109" s="31" t="s">
        <v>434</v>
      </c>
      <c r="AE109" s="32"/>
      <c r="AF109" s="33"/>
      <c r="AG109" s="30"/>
      <c r="AH109" s="31" t="s">
        <v>434</v>
      </c>
      <c r="AI109" s="32"/>
      <c r="AJ109" s="33"/>
      <c r="AK109" s="44" t="s">
        <v>434</v>
      </c>
      <c r="AL109" s="51" t="s">
        <v>434</v>
      </c>
      <c r="AM109" s="34" t="s">
        <v>491</v>
      </c>
      <c r="AN109" s="1"/>
    </row>
    <row r="110" spans="2:40" ht="12.65" customHeight="1" x14ac:dyDescent="0.2">
      <c r="B110" s="146" t="s">
        <v>42</v>
      </c>
      <c r="C110" s="295">
        <v>191</v>
      </c>
      <c r="D110" s="304" t="s">
        <v>359</v>
      </c>
      <c r="E110" s="152" t="s">
        <v>367</v>
      </c>
      <c r="F110" s="167"/>
      <c r="G110" s="169"/>
      <c r="H110" s="278" t="s">
        <v>368</v>
      </c>
      <c r="I110" s="279"/>
      <c r="J110" s="100">
        <v>44354</v>
      </c>
      <c r="K110" s="54" t="s">
        <v>398</v>
      </c>
      <c r="L110" s="101">
        <v>16</v>
      </c>
      <c r="M110" s="104" t="s">
        <v>433</v>
      </c>
      <c r="N110" s="104" t="s">
        <v>429</v>
      </c>
      <c r="O110" s="125" t="s">
        <v>430</v>
      </c>
      <c r="P110" s="109" t="s">
        <v>571</v>
      </c>
      <c r="Q110" s="121">
        <v>7.6</v>
      </c>
      <c r="R110" s="111"/>
      <c r="S110" s="112"/>
      <c r="T110" s="109"/>
      <c r="U110" s="121">
        <v>140</v>
      </c>
      <c r="V110" s="111" t="s">
        <v>573</v>
      </c>
      <c r="W110" s="112">
        <v>8.4</v>
      </c>
      <c r="X110" s="122">
        <v>140</v>
      </c>
      <c r="Y110" s="126">
        <v>0.05</v>
      </c>
      <c r="Z110" s="104" t="s">
        <v>434</v>
      </c>
      <c r="AA110" s="104" t="s">
        <v>434</v>
      </c>
      <c r="AB110" s="54" t="s">
        <v>434</v>
      </c>
      <c r="AC110" s="109"/>
      <c r="AD110" s="121" t="s">
        <v>434</v>
      </c>
      <c r="AE110" s="111"/>
      <c r="AF110" s="112"/>
      <c r="AG110" s="109"/>
      <c r="AH110" s="121" t="s">
        <v>434</v>
      </c>
      <c r="AI110" s="111"/>
      <c r="AJ110" s="112"/>
      <c r="AK110" s="122" t="s">
        <v>434</v>
      </c>
      <c r="AL110" s="126" t="s">
        <v>434</v>
      </c>
      <c r="AM110" s="113" t="s">
        <v>431</v>
      </c>
      <c r="AN110" s="1"/>
    </row>
    <row r="111" spans="2:40" ht="12.65" customHeight="1" x14ac:dyDescent="0.2">
      <c r="B111" s="147"/>
      <c r="C111" s="291"/>
      <c r="D111" s="305"/>
      <c r="E111" s="150"/>
      <c r="F111" s="158"/>
      <c r="G111" s="164"/>
      <c r="H111" s="274"/>
      <c r="I111" s="275"/>
      <c r="J111" s="3">
        <v>44368</v>
      </c>
      <c r="K111" s="4" t="s">
        <v>402</v>
      </c>
      <c r="L111" s="5">
        <v>16.600000000000001</v>
      </c>
      <c r="M111" s="8" t="s">
        <v>411</v>
      </c>
      <c r="N111" s="8" t="s">
        <v>429</v>
      </c>
      <c r="O111" s="48" t="s">
        <v>430</v>
      </c>
      <c r="P111" s="13"/>
      <c r="Q111" s="14">
        <v>10</v>
      </c>
      <c r="R111" s="15" t="s">
        <v>573</v>
      </c>
      <c r="S111" s="16">
        <v>2.6</v>
      </c>
      <c r="T111" s="13"/>
      <c r="U111" s="14">
        <v>180</v>
      </c>
      <c r="V111" s="15" t="s">
        <v>573</v>
      </c>
      <c r="W111" s="16">
        <v>11</v>
      </c>
      <c r="X111" s="42">
        <v>190</v>
      </c>
      <c r="Y111" s="49">
        <v>0.05</v>
      </c>
      <c r="Z111" s="8" t="s">
        <v>434</v>
      </c>
      <c r="AA111" s="8" t="s">
        <v>434</v>
      </c>
      <c r="AB111" s="4" t="s">
        <v>434</v>
      </c>
      <c r="AC111" s="13"/>
      <c r="AD111" s="14" t="s">
        <v>434</v>
      </c>
      <c r="AE111" s="15"/>
      <c r="AF111" s="16"/>
      <c r="AG111" s="13"/>
      <c r="AH111" s="14" t="s">
        <v>434</v>
      </c>
      <c r="AI111" s="15"/>
      <c r="AJ111" s="16"/>
      <c r="AK111" s="42" t="s">
        <v>434</v>
      </c>
      <c r="AL111" s="49" t="s">
        <v>434</v>
      </c>
      <c r="AM111" s="17" t="s">
        <v>431</v>
      </c>
      <c r="AN111" s="1"/>
    </row>
    <row r="112" spans="2:40" ht="12.65" customHeight="1" x14ac:dyDescent="0.2">
      <c r="B112" s="147"/>
      <c r="C112" s="291"/>
      <c r="D112" s="305"/>
      <c r="E112" s="150"/>
      <c r="F112" s="158"/>
      <c r="G112" s="164"/>
      <c r="H112" s="274"/>
      <c r="I112" s="275"/>
      <c r="J112" s="3">
        <v>44427</v>
      </c>
      <c r="K112" s="4" t="s">
        <v>402</v>
      </c>
      <c r="L112" s="5">
        <v>24.8</v>
      </c>
      <c r="M112" s="8" t="s">
        <v>411</v>
      </c>
      <c r="N112" s="8" t="s">
        <v>429</v>
      </c>
      <c r="O112" s="48" t="s">
        <v>430</v>
      </c>
      <c r="P112" s="13"/>
      <c r="Q112" s="14">
        <v>23</v>
      </c>
      <c r="R112" s="15" t="s">
        <v>573</v>
      </c>
      <c r="S112" s="16">
        <v>4.5</v>
      </c>
      <c r="T112" s="13"/>
      <c r="U112" s="14">
        <v>510</v>
      </c>
      <c r="V112" s="15" t="s">
        <v>573</v>
      </c>
      <c r="W112" s="16">
        <v>20</v>
      </c>
      <c r="X112" s="42">
        <v>533</v>
      </c>
      <c r="Y112" s="49">
        <v>0.04</v>
      </c>
      <c r="Z112" s="8" t="s">
        <v>434</v>
      </c>
      <c r="AA112" s="8" t="s">
        <v>434</v>
      </c>
      <c r="AB112" s="4" t="s">
        <v>434</v>
      </c>
      <c r="AC112" s="13"/>
      <c r="AD112" s="14" t="s">
        <v>434</v>
      </c>
      <c r="AE112" s="15"/>
      <c r="AF112" s="16"/>
      <c r="AG112" s="13"/>
      <c r="AH112" s="14" t="s">
        <v>434</v>
      </c>
      <c r="AI112" s="15"/>
      <c r="AJ112" s="16"/>
      <c r="AK112" s="42" t="s">
        <v>434</v>
      </c>
      <c r="AL112" s="49" t="s">
        <v>434</v>
      </c>
      <c r="AM112" s="17" t="s">
        <v>431</v>
      </c>
      <c r="AN112" s="1"/>
    </row>
    <row r="113" spans="2:40" ht="12.65" customHeight="1" x14ac:dyDescent="0.2">
      <c r="B113" s="147"/>
      <c r="C113" s="291"/>
      <c r="D113" s="305"/>
      <c r="E113" s="150"/>
      <c r="F113" s="158"/>
      <c r="G113" s="164"/>
      <c r="H113" s="274"/>
      <c r="I113" s="275"/>
      <c r="J113" s="3">
        <v>44487</v>
      </c>
      <c r="K113" s="4" t="s">
        <v>402</v>
      </c>
      <c r="L113" s="5">
        <v>10</v>
      </c>
      <c r="M113" s="8" t="s">
        <v>411</v>
      </c>
      <c r="N113" s="8" t="s">
        <v>429</v>
      </c>
      <c r="O113" s="48" t="s">
        <v>430</v>
      </c>
      <c r="P113" s="13"/>
      <c r="Q113" s="14">
        <v>12</v>
      </c>
      <c r="R113" s="15" t="s">
        <v>573</v>
      </c>
      <c r="S113" s="16">
        <v>2.6</v>
      </c>
      <c r="T113" s="13"/>
      <c r="U113" s="14">
        <v>190</v>
      </c>
      <c r="V113" s="15" t="s">
        <v>573</v>
      </c>
      <c r="W113" s="16">
        <v>9.9</v>
      </c>
      <c r="X113" s="42">
        <v>202</v>
      </c>
      <c r="Y113" s="49">
        <v>0.06</v>
      </c>
      <c r="Z113" s="8" t="s">
        <v>434</v>
      </c>
      <c r="AA113" s="8" t="s">
        <v>434</v>
      </c>
      <c r="AB113" s="4" t="s">
        <v>434</v>
      </c>
      <c r="AC113" s="13"/>
      <c r="AD113" s="14" t="s">
        <v>434</v>
      </c>
      <c r="AE113" s="15"/>
      <c r="AF113" s="16"/>
      <c r="AG113" s="13"/>
      <c r="AH113" s="14" t="s">
        <v>434</v>
      </c>
      <c r="AI113" s="15"/>
      <c r="AJ113" s="16"/>
      <c r="AK113" s="42" t="s">
        <v>434</v>
      </c>
      <c r="AL113" s="49" t="s">
        <v>434</v>
      </c>
      <c r="AM113" s="17" t="s">
        <v>431</v>
      </c>
      <c r="AN113" s="1"/>
    </row>
    <row r="114" spans="2:40" ht="12.65" customHeight="1" x14ac:dyDescent="0.2">
      <c r="B114" s="147"/>
      <c r="C114" s="291"/>
      <c r="D114" s="305"/>
      <c r="E114" s="150"/>
      <c r="F114" s="158"/>
      <c r="G114" s="164"/>
      <c r="H114" s="274"/>
      <c r="I114" s="275"/>
      <c r="J114" s="3">
        <v>44516</v>
      </c>
      <c r="K114" s="4" t="s">
        <v>398</v>
      </c>
      <c r="L114" s="5">
        <v>9</v>
      </c>
      <c r="M114" s="8" t="s">
        <v>411</v>
      </c>
      <c r="N114" s="8" t="s">
        <v>429</v>
      </c>
      <c r="O114" s="48" t="s">
        <v>430</v>
      </c>
      <c r="P114" s="13" t="s">
        <v>571</v>
      </c>
      <c r="Q114" s="14">
        <v>7.4</v>
      </c>
      <c r="R114" s="15"/>
      <c r="S114" s="16"/>
      <c r="T114" s="13"/>
      <c r="U114" s="14">
        <v>170</v>
      </c>
      <c r="V114" s="15" t="s">
        <v>573</v>
      </c>
      <c r="W114" s="16">
        <v>8.1999999999999993</v>
      </c>
      <c r="X114" s="42">
        <v>170</v>
      </c>
      <c r="Y114" s="49">
        <v>7.0000000000000007E-2</v>
      </c>
      <c r="Z114" s="8" t="s">
        <v>434</v>
      </c>
      <c r="AA114" s="8" t="s">
        <v>434</v>
      </c>
      <c r="AB114" s="4" t="s">
        <v>434</v>
      </c>
      <c r="AC114" s="13"/>
      <c r="AD114" s="14" t="s">
        <v>434</v>
      </c>
      <c r="AE114" s="15"/>
      <c r="AF114" s="16"/>
      <c r="AG114" s="13"/>
      <c r="AH114" s="14" t="s">
        <v>434</v>
      </c>
      <c r="AI114" s="15"/>
      <c r="AJ114" s="16"/>
      <c r="AK114" s="42" t="s">
        <v>434</v>
      </c>
      <c r="AL114" s="49" t="s">
        <v>434</v>
      </c>
      <c r="AM114" s="17" t="s">
        <v>431</v>
      </c>
      <c r="AN114" s="1"/>
    </row>
    <row r="115" spans="2:40" ht="12.65" customHeight="1" x14ac:dyDescent="0.2">
      <c r="B115" s="147"/>
      <c r="C115" s="291"/>
      <c r="D115" s="305"/>
      <c r="E115" s="150"/>
      <c r="F115" s="158"/>
      <c r="G115" s="164"/>
      <c r="H115" s="274"/>
      <c r="I115" s="275"/>
      <c r="J115" s="3">
        <v>44539</v>
      </c>
      <c r="K115" s="4" t="s">
        <v>398</v>
      </c>
      <c r="L115" s="5">
        <v>4.9000000000000004</v>
      </c>
      <c r="M115" s="8" t="s">
        <v>411</v>
      </c>
      <c r="N115" s="8" t="s">
        <v>429</v>
      </c>
      <c r="O115" s="48" t="s">
        <v>430</v>
      </c>
      <c r="P115" s="13" t="s">
        <v>571</v>
      </c>
      <c r="Q115" s="14">
        <v>8.6</v>
      </c>
      <c r="R115" s="15"/>
      <c r="S115" s="16"/>
      <c r="T115" s="13"/>
      <c r="U115" s="14">
        <v>170</v>
      </c>
      <c r="V115" s="15" t="s">
        <v>573</v>
      </c>
      <c r="W115" s="16">
        <v>10</v>
      </c>
      <c r="X115" s="42">
        <v>170</v>
      </c>
      <c r="Y115" s="49">
        <v>0.06</v>
      </c>
      <c r="Z115" s="8" t="s">
        <v>434</v>
      </c>
      <c r="AA115" s="8" t="s">
        <v>434</v>
      </c>
      <c r="AB115" s="4" t="s">
        <v>434</v>
      </c>
      <c r="AC115" s="13"/>
      <c r="AD115" s="14" t="s">
        <v>434</v>
      </c>
      <c r="AE115" s="15"/>
      <c r="AF115" s="16"/>
      <c r="AG115" s="13"/>
      <c r="AH115" s="14" t="s">
        <v>434</v>
      </c>
      <c r="AI115" s="15"/>
      <c r="AJ115" s="16"/>
      <c r="AK115" s="42" t="s">
        <v>434</v>
      </c>
      <c r="AL115" s="49" t="s">
        <v>434</v>
      </c>
      <c r="AM115" s="17" t="s">
        <v>431</v>
      </c>
      <c r="AN115" s="1"/>
    </row>
    <row r="116" spans="2:40" ht="12.65" customHeight="1" x14ac:dyDescent="0.2">
      <c r="B116" s="147"/>
      <c r="C116" s="291">
        <v>192</v>
      </c>
      <c r="D116" s="305"/>
      <c r="E116" s="150" t="s">
        <v>369</v>
      </c>
      <c r="F116" s="158"/>
      <c r="G116" s="164"/>
      <c r="H116" s="274" t="s">
        <v>169</v>
      </c>
      <c r="I116" s="275"/>
      <c r="J116" s="3">
        <v>44341</v>
      </c>
      <c r="K116" s="4" t="s">
        <v>402</v>
      </c>
      <c r="L116" s="5">
        <v>14.9</v>
      </c>
      <c r="M116" s="8" t="s">
        <v>422</v>
      </c>
      <c r="N116" s="8" t="s">
        <v>397</v>
      </c>
      <c r="O116" s="48" t="s">
        <v>432</v>
      </c>
      <c r="P116" s="13" t="s">
        <v>571</v>
      </c>
      <c r="Q116" s="14">
        <v>5</v>
      </c>
      <c r="R116" s="15"/>
      <c r="S116" s="16"/>
      <c r="T116" s="13"/>
      <c r="U116" s="14">
        <v>27</v>
      </c>
      <c r="V116" s="15" t="s">
        <v>573</v>
      </c>
      <c r="W116" s="16">
        <v>2.6</v>
      </c>
      <c r="X116" s="42">
        <v>27</v>
      </c>
      <c r="Y116" s="49">
        <v>0.05</v>
      </c>
      <c r="Z116" s="8" t="s">
        <v>434</v>
      </c>
      <c r="AA116" s="8" t="s">
        <v>434</v>
      </c>
      <c r="AB116" s="4" t="s">
        <v>434</v>
      </c>
      <c r="AC116" s="13"/>
      <c r="AD116" s="14" t="s">
        <v>434</v>
      </c>
      <c r="AE116" s="15"/>
      <c r="AF116" s="16"/>
      <c r="AG116" s="13"/>
      <c r="AH116" s="14" t="s">
        <v>434</v>
      </c>
      <c r="AI116" s="15"/>
      <c r="AJ116" s="16"/>
      <c r="AK116" s="42" t="s">
        <v>434</v>
      </c>
      <c r="AL116" s="49" t="s">
        <v>434</v>
      </c>
      <c r="AM116" s="17" t="s">
        <v>431</v>
      </c>
      <c r="AN116" s="1"/>
    </row>
    <row r="117" spans="2:40" ht="12.65" customHeight="1" x14ac:dyDescent="0.2">
      <c r="B117" s="147"/>
      <c r="C117" s="291"/>
      <c r="D117" s="305"/>
      <c r="E117" s="150"/>
      <c r="F117" s="158"/>
      <c r="G117" s="164"/>
      <c r="H117" s="274"/>
      <c r="I117" s="275"/>
      <c r="J117" s="3">
        <v>44368</v>
      </c>
      <c r="K117" s="4" t="s">
        <v>402</v>
      </c>
      <c r="L117" s="5">
        <v>15.8</v>
      </c>
      <c r="M117" s="8" t="s">
        <v>409</v>
      </c>
      <c r="N117" s="8" t="s">
        <v>429</v>
      </c>
      <c r="O117" s="48" t="s">
        <v>432</v>
      </c>
      <c r="P117" s="13" t="s">
        <v>571</v>
      </c>
      <c r="Q117" s="14">
        <v>8</v>
      </c>
      <c r="R117" s="15"/>
      <c r="S117" s="16"/>
      <c r="T117" s="13"/>
      <c r="U117" s="14">
        <v>83</v>
      </c>
      <c r="V117" s="15" t="s">
        <v>573</v>
      </c>
      <c r="W117" s="16">
        <v>7.7</v>
      </c>
      <c r="X117" s="42">
        <v>83</v>
      </c>
      <c r="Y117" s="49">
        <v>0.04</v>
      </c>
      <c r="Z117" s="8" t="s">
        <v>434</v>
      </c>
      <c r="AA117" s="8" t="s">
        <v>434</v>
      </c>
      <c r="AB117" s="4" t="s">
        <v>434</v>
      </c>
      <c r="AC117" s="13"/>
      <c r="AD117" s="14" t="s">
        <v>434</v>
      </c>
      <c r="AE117" s="15"/>
      <c r="AF117" s="16"/>
      <c r="AG117" s="13"/>
      <c r="AH117" s="14" t="s">
        <v>434</v>
      </c>
      <c r="AI117" s="15"/>
      <c r="AJ117" s="16"/>
      <c r="AK117" s="42" t="s">
        <v>434</v>
      </c>
      <c r="AL117" s="49" t="s">
        <v>434</v>
      </c>
      <c r="AM117" s="17" t="s">
        <v>431</v>
      </c>
      <c r="AN117" s="1"/>
    </row>
    <row r="118" spans="2:40" ht="12.65" customHeight="1" x14ac:dyDescent="0.2">
      <c r="B118" s="147"/>
      <c r="C118" s="291"/>
      <c r="D118" s="305"/>
      <c r="E118" s="150"/>
      <c r="F118" s="158"/>
      <c r="G118" s="164"/>
      <c r="H118" s="274"/>
      <c r="I118" s="275"/>
      <c r="J118" s="3">
        <v>44427</v>
      </c>
      <c r="K118" s="4" t="s">
        <v>402</v>
      </c>
      <c r="L118" s="5">
        <v>27.6</v>
      </c>
      <c r="M118" s="8" t="s">
        <v>409</v>
      </c>
      <c r="N118" s="8" t="s">
        <v>429</v>
      </c>
      <c r="O118" s="48" t="s">
        <v>432</v>
      </c>
      <c r="P118" s="13" t="s">
        <v>571</v>
      </c>
      <c r="Q118" s="14">
        <v>6.7</v>
      </c>
      <c r="R118" s="15"/>
      <c r="S118" s="16"/>
      <c r="T118" s="13"/>
      <c r="U118" s="14">
        <v>120</v>
      </c>
      <c r="V118" s="15" t="s">
        <v>573</v>
      </c>
      <c r="W118" s="16">
        <v>6.8</v>
      </c>
      <c r="X118" s="42">
        <v>120</v>
      </c>
      <c r="Y118" s="49">
        <v>0.05</v>
      </c>
      <c r="Z118" s="8" t="s">
        <v>434</v>
      </c>
      <c r="AA118" s="8" t="s">
        <v>434</v>
      </c>
      <c r="AB118" s="4" t="s">
        <v>434</v>
      </c>
      <c r="AC118" s="13"/>
      <c r="AD118" s="14" t="s">
        <v>434</v>
      </c>
      <c r="AE118" s="15"/>
      <c r="AF118" s="16"/>
      <c r="AG118" s="13"/>
      <c r="AH118" s="14" t="s">
        <v>434</v>
      </c>
      <c r="AI118" s="15"/>
      <c r="AJ118" s="16"/>
      <c r="AK118" s="42" t="s">
        <v>434</v>
      </c>
      <c r="AL118" s="49" t="s">
        <v>434</v>
      </c>
      <c r="AM118" s="17" t="s">
        <v>431</v>
      </c>
      <c r="AN118" s="1"/>
    </row>
    <row r="119" spans="2:40" ht="12.65" customHeight="1" x14ac:dyDescent="0.2">
      <c r="B119" s="147"/>
      <c r="C119" s="291"/>
      <c r="D119" s="305"/>
      <c r="E119" s="150"/>
      <c r="F119" s="158"/>
      <c r="G119" s="164"/>
      <c r="H119" s="274"/>
      <c r="I119" s="275"/>
      <c r="J119" s="3">
        <v>44487</v>
      </c>
      <c r="K119" s="4" t="s">
        <v>402</v>
      </c>
      <c r="L119" s="5">
        <v>14</v>
      </c>
      <c r="M119" s="8" t="s">
        <v>409</v>
      </c>
      <c r="N119" s="8" t="s">
        <v>429</v>
      </c>
      <c r="O119" s="48" t="s">
        <v>432</v>
      </c>
      <c r="P119" s="13" t="s">
        <v>571</v>
      </c>
      <c r="Q119" s="14">
        <v>8.1999999999999993</v>
      </c>
      <c r="R119" s="15"/>
      <c r="S119" s="16"/>
      <c r="T119" s="13"/>
      <c r="U119" s="14">
        <v>37</v>
      </c>
      <c r="V119" s="15" t="s">
        <v>573</v>
      </c>
      <c r="W119" s="16">
        <v>4.5999999999999996</v>
      </c>
      <c r="X119" s="42">
        <v>37</v>
      </c>
      <c r="Y119" s="49">
        <v>0.06</v>
      </c>
      <c r="Z119" s="8" t="s">
        <v>434</v>
      </c>
      <c r="AA119" s="8" t="s">
        <v>434</v>
      </c>
      <c r="AB119" s="4" t="s">
        <v>434</v>
      </c>
      <c r="AC119" s="13"/>
      <c r="AD119" s="14" t="s">
        <v>434</v>
      </c>
      <c r="AE119" s="15"/>
      <c r="AF119" s="16"/>
      <c r="AG119" s="13"/>
      <c r="AH119" s="14" t="s">
        <v>434</v>
      </c>
      <c r="AI119" s="15"/>
      <c r="AJ119" s="16"/>
      <c r="AK119" s="42" t="s">
        <v>434</v>
      </c>
      <c r="AL119" s="49" t="s">
        <v>434</v>
      </c>
      <c r="AM119" s="17" t="s">
        <v>431</v>
      </c>
      <c r="AN119" s="1"/>
    </row>
    <row r="120" spans="2:40" ht="12.65" customHeight="1" x14ac:dyDescent="0.2">
      <c r="B120" s="147"/>
      <c r="C120" s="291"/>
      <c r="D120" s="305"/>
      <c r="E120" s="150"/>
      <c r="F120" s="158"/>
      <c r="G120" s="164"/>
      <c r="H120" s="274"/>
      <c r="I120" s="275"/>
      <c r="J120" s="3">
        <v>44516</v>
      </c>
      <c r="K120" s="4" t="s">
        <v>398</v>
      </c>
      <c r="L120" s="5">
        <v>13.5</v>
      </c>
      <c r="M120" s="8" t="s">
        <v>409</v>
      </c>
      <c r="N120" s="8" t="s">
        <v>429</v>
      </c>
      <c r="O120" s="48" t="s">
        <v>432</v>
      </c>
      <c r="P120" s="13" t="s">
        <v>571</v>
      </c>
      <c r="Q120" s="14">
        <v>6.1</v>
      </c>
      <c r="R120" s="15"/>
      <c r="S120" s="16"/>
      <c r="T120" s="13"/>
      <c r="U120" s="14">
        <v>66</v>
      </c>
      <c r="V120" s="15" t="s">
        <v>573</v>
      </c>
      <c r="W120" s="16">
        <v>5</v>
      </c>
      <c r="X120" s="42">
        <v>66</v>
      </c>
      <c r="Y120" s="49">
        <v>0.06</v>
      </c>
      <c r="Z120" s="8" t="s">
        <v>434</v>
      </c>
      <c r="AA120" s="8" t="s">
        <v>434</v>
      </c>
      <c r="AB120" s="4" t="s">
        <v>434</v>
      </c>
      <c r="AC120" s="13"/>
      <c r="AD120" s="14" t="s">
        <v>434</v>
      </c>
      <c r="AE120" s="15"/>
      <c r="AF120" s="16"/>
      <c r="AG120" s="13"/>
      <c r="AH120" s="14" t="s">
        <v>434</v>
      </c>
      <c r="AI120" s="15"/>
      <c r="AJ120" s="16"/>
      <c r="AK120" s="42" t="s">
        <v>434</v>
      </c>
      <c r="AL120" s="49" t="s">
        <v>434</v>
      </c>
      <c r="AM120" s="17" t="s">
        <v>431</v>
      </c>
      <c r="AN120" s="1"/>
    </row>
    <row r="121" spans="2:40" ht="12.65" customHeight="1" x14ac:dyDescent="0.2">
      <c r="B121" s="147"/>
      <c r="C121" s="291"/>
      <c r="D121" s="305"/>
      <c r="E121" s="150"/>
      <c r="F121" s="158"/>
      <c r="G121" s="164"/>
      <c r="H121" s="274"/>
      <c r="I121" s="275"/>
      <c r="J121" s="3">
        <v>44539</v>
      </c>
      <c r="K121" s="4" t="s">
        <v>398</v>
      </c>
      <c r="L121" s="5">
        <v>6</v>
      </c>
      <c r="M121" s="8" t="s">
        <v>409</v>
      </c>
      <c r="N121" s="8" t="s">
        <v>429</v>
      </c>
      <c r="O121" s="48" t="s">
        <v>432</v>
      </c>
      <c r="P121" s="13" t="s">
        <v>571</v>
      </c>
      <c r="Q121" s="14">
        <v>7.7</v>
      </c>
      <c r="R121" s="15"/>
      <c r="S121" s="16"/>
      <c r="T121" s="13"/>
      <c r="U121" s="14">
        <v>140</v>
      </c>
      <c r="V121" s="15" t="s">
        <v>573</v>
      </c>
      <c r="W121" s="16">
        <v>8.1999999999999993</v>
      </c>
      <c r="X121" s="42">
        <v>140</v>
      </c>
      <c r="Y121" s="49">
        <v>0.06</v>
      </c>
      <c r="Z121" s="8" t="s">
        <v>434</v>
      </c>
      <c r="AA121" s="8" t="s">
        <v>434</v>
      </c>
      <c r="AB121" s="4" t="s">
        <v>434</v>
      </c>
      <c r="AC121" s="13"/>
      <c r="AD121" s="14" t="s">
        <v>434</v>
      </c>
      <c r="AE121" s="15"/>
      <c r="AF121" s="16"/>
      <c r="AG121" s="13"/>
      <c r="AH121" s="14" t="s">
        <v>434</v>
      </c>
      <c r="AI121" s="15"/>
      <c r="AJ121" s="16"/>
      <c r="AK121" s="42" t="s">
        <v>434</v>
      </c>
      <c r="AL121" s="49" t="s">
        <v>434</v>
      </c>
      <c r="AM121" s="17" t="s">
        <v>431</v>
      </c>
      <c r="AN121" s="1"/>
    </row>
    <row r="122" spans="2:40" ht="12.65" customHeight="1" x14ac:dyDescent="0.2">
      <c r="B122" s="147"/>
      <c r="C122" s="291">
        <v>193</v>
      </c>
      <c r="D122" s="305"/>
      <c r="E122" s="150" t="s">
        <v>370</v>
      </c>
      <c r="F122" s="158"/>
      <c r="G122" s="164"/>
      <c r="H122" s="274" t="s">
        <v>169</v>
      </c>
      <c r="I122" s="275"/>
      <c r="J122" s="3">
        <v>44341</v>
      </c>
      <c r="K122" s="140" t="s">
        <v>402</v>
      </c>
      <c r="L122" s="5">
        <v>15.1</v>
      </c>
      <c r="M122" s="8" t="s">
        <v>409</v>
      </c>
      <c r="N122" s="8" t="s">
        <v>429</v>
      </c>
      <c r="O122" s="48" t="s">
        <v>430</v>
      </c>
      <c r="P122" s="13" t="s">
        <v>571</v>
      </c>
      <c r="Q122" s="14">
        <v>8.6</v>
      </c>
      <c r="R122" s="15"/>
      <c r="S122" s="16"/>
      <c r="T122" s="13"/>
      <c r="U122" s="14">
        <v>210</v>
      </c>
      <c r="V122" s="15" t="s">
        <v>573</v>
      </c>
      <c r="W122" s="16">
        <v>10</v>
      </c>
      <c r="X122" s="42">
        <v>210</v>
      </c>
      <c r="Y122" s="49">
        <v>0.06</v>
      </c>
      <c r="Z122" s="8" t="s">
        <v>434</v>
      </c>
      <c r="AA122" s="8" t="s">
        <v>434</v>
      </c>
      <c r="AB122" s="140" t="s">
        <v>434</v>
      </c>
      <c r="AC122" s="13"/>
      <c r="AD122" s="14" t="s">
        <v>434</v>
      </c>
      <c r="AE122" s="15"/>
      <c r="AF122" s="16"/>
      <c r="AG122" s="13"/>
      <c r="AH122" s="14" t="s">
        <v>434</v>
      </c>
      <c r="AI122" s="15"/>
      <c r="AJ122" s="16"/>
      <c r="AK122" s="42" t="s">
        <v>434</v>
      </c>
      <c r="AL122" s="49" t="s">
        <v>434</v>
      </c>
      <c r="AM122" s="17" t="s">
        <v>431</v>
      </c>
      <c r="AN122" s="1"/>
    </row>
    <row r="123" spans="2:40" ht="12.65" customHeight="1" x14ac:dyDescent="0.2">
      <c r="B123" s="147"/>
      <c r="C123" s="291"/>
      <c r="D123" s="305"/>
      <c r="E123" s="150"/>
      <c r="F123" s="158"/>
      <c r="G123" s="164"/>
      <c r="H123" s="274"/>
      <c r="I123" s="275"/>
      <c r="J123" s="3">
        <v>44368</v>
      </c>
      <c r="K123" s="140" t="s">
        <v>402</v>
      </c>
      <c r="L123" s="5">
        <v>15.9</v>
      </c>
      <c r="M123" s="8" t="s">
        <v>411</v>
      </c>
      <c r="N123" s="8" t="s">
        <v>429</v>
      </c>
      <c r="O123" s="48" t="s">
        <v>432</v>
      </c>
      <c r="P123" s="13" t="s">
        <v>571</v>
      </c>
      <c r="Q123" s="14">
        <v>7.7</v>
      </c>
      <c r="R123" s="15"/>
      <c r="S123" s="16"/>
      <c r="T123" s="13"/>
      <c r="U123" s="14">
        <v>140</v>
      </c>
      <c r="V123" s="15" t="s">
        <v>573</v>
      </c>
      <c r="W123" s="16">
        <v>9</v>
      </c>
      <c r="X123" s="42">
        <v>140</v>
      </c>
      <c r="Y123" s="49">
        <v>0.06</v>
      </c>
      <c r="Z123" s="8" t="s">
        <v>434</v>
      </c>
      <c r="AA123" s="8" t="s">
        <v>434</v>
      </c>
      <c r="AB123" s="140" t="s">
        <v>434</v>
      </c>
      <c r="AC123" s="13"/>
      <c r="AD123" s="14" t="s">
        <v>434</v>
      </c>
      <c r="AE123" s="15"/>
      <c r="AF123" s="16"/>
      <c r="AG123" s="13"/>
      <c r="AH123" s="14" t="s">
        <v>434</v>
      </c>
      <c r="AI123" s="15"/>
      <c r="AJ123" s="16"/>
      <c r="AK123" s="42" t="s">
        <v>434</v>
      </c>
      <c r="AL123" s="49" t="s">
        <v>434</v>
      </c>
      <c r="AM123" s="17" t="s">
        <v>431</v>
      </c>
      <c r="AN123" s="1"/>
    </row>
    <row r="124" spans="2:40" ht="12.65" customHeight="1" x14ac:dyDescent="0.2">
      <c r="B124" s="147"/>
      <c r="C124" s="291"/>
      <c r="D124" s="305"/>
      <c r="E124" s="150"/>
      <c r="F124" s="158"/>
      <c r="G124" s="164"/>
      <c r="H124" s="274"/>
      <c r="I124" s="275"/>
      <c r="J124" s="3">
        <v>44427</v>
      </c>
      <c r="K124" s="140" t="s">
        <v>402</v>
      </c>
      <c r="L124" s="5">
        <v>27.1</v>
      </c>
      <c r="M124" s="8" t="s">
        <v>428</v>
      </c>
      <c r="N124" s="8" t="s">
        <v>429</v>
      </c>
      <c r="O124" s="48" t="s">
        <v>432</v>
      </c>
      <c r="P124" s="13" t="s">
        <v>571</v>
      </c>
      <c r="Q124" s="14">
        <v>8.5</v>
      </c>
      <c r="R124" s="15"/>
      <c r="S124" s="16"/>
      <c r="T124" s="13"/>
      <c r="U124" s="14">
        <v>310</v>
      </c>
      <c r="V124" s="15" t="s">
        <v>573</v>
      </c>
      <c r="W124" s="16">
        <v>12</v>
      </c>
      <c r="X124" s="42">
        <v>310</v>
      </c>
      <c r="Y124" s="49">
        <v>0.05</v>
      </c>
      <c r="Z124" s="8" t="s">
        <v>434</v>
      </c>
      <c r="AA124" s="8" t="s">
        <v>434</v>
      </c>
      <c r="AB124" s="140" t="s">
        <v>434</v>
      </c>
      <c r="AC124" s="13"/>
      <c r="AD124" s="14" t="s">
        <v>434</v>
      </c>
      <c r="AE124" s="15"/>
      <c r="AF124" s="16"/>
      <c r="AG124" s="13"/>
      <c r="AH124" s="14" t="s">
        <v>434</v>
      </c>
      <c r="AI124" s="15"/>
      <c r="AJ124" s="16"/>
      <c r="AK124" s="42" t="s">
        <v>434</v>
      </c>
      <c r="AL124" s="49" t="s">
        <v>434</v>
      </c>
      <c r="AM124" s="17" t="s">
        <v>431</v>
      </c>
      <c r="AN124" s="1"/>
    </row>
    <row r="125" spans="2:40" ht="12.65" customHeight="1" x14ac:dyDescent="0.2">
      <c r="B125" s="147"/>
      <c r="C125" s="291"/>
      <c r="D125" s="305"/>
      <c r="E125" s="150"/>
      <c r="F125" s="158"/>
      <c r="G125" s="164"/>
      <c r="H125" s="274"/>
      <c r="I125" s="275"/>
      <c r="J125" s="3">
        <v>44487</v>
      </c>
      <c r="K125" s="140" t="s">
        <v>402</v>
      </c>
      <c r="L125" s="5">
        <v>10.3</v>
      </c>
      <c r="M125" s="8" t="s">
        <v>417</v>
      </c>
      <c r="N125" s="8" t="s">
        <v>429</v>
      </c>
      <c r="O125" s="48" t="s">
        <v>432</v>
      </c>
      <c r="P125" s="13" t="s">
        <v>571</v>
      </c>
      <c r="Q125" s="14">
        <v>8.6</v>
      </c>
      <c r="R125" s="15"/>
      <c r="S125" s="16"/>
      <c r="T125" s="13"/>
      <c r="U125" s="14">
        <v>270</v>
      </c>
      <c r="V125" s="15" t="s">
        <v>573</v>
      </c>
      <c r="W125" s="16">
        <v>10</v>
      </c>
      <c r="X125" s="42">
        <v>270</v>
      </c>
      <c r="Y125" s="49">
        <v>0.06</v>
      </c>
      <c r="Z125" s="8" t="s">
        <v>434</v>
      </c>
      <c r="AA125" s="8" t="s">
        <v>434</v>
      </c>
      <c r="AB125" s="140" t="s">
        <v>434</v>
      </c>
      <c r="AC125" s="13"/>
      <c r="AD125" s="14" t="s">
        <v>434</v>
      </c>
      <c r="AE125" s="15"/>
      <c r="AF125" s="16"/>
      <c r="AG125" s="13"/>
      <c r="AH125" s="14" t="s">
        <v>434</v>
      </c>
      <c r="AI125" s="15"/>
      <c r="AJ125" s="16"/>
      <c r="AK125" s="42" t="s">
        <v>434</v>
      </c>
      <c r="AL125" s="49" t="s">
        <v>434</v>
      </c>
      <c r="AM125" s="17" t="s">
        <v>431</v>
      </c>
      <c r="AN125" s="1"/>
    </row>
    <row r="126" spans="2:40" ht="12.65" customHeight="1" x14ac:dyDescent="0.2">
      <c r="B126" s="147"/>
      <c r="C126" s="291"/>
      <c r="D126" s="305"/>
      <c r="E126" s="150"/>
      <c r="F126" s="158"/>
      <c r="G126" s="164"/>
      <c r="H126" s="274"/>
      <c r="I126" s="275"/>
      <c r="J126" s="3">
        <v>44516</v>
      </c>
      <c r="K126" s="140" t="s">
        <v>398</v>
      </c>
      <c r="L126" s="5">
        <v>11.1</v>
      </c>
      <c r="M126" s="8" t="s">
        <v>417</v>
      </c>
      <c r="N126" s="8" t="s">
        <v>429</v>
      </c>
      <c r="O126" s="48" t="s">
        <v>432</v>
      </c>
      <c r="P126" s="13"/>
      <c r="Q126" s="14">
        <v>12</v>
      </c>
      <c r="R126" s="15" t="s">
        <v>573</v>
      </c>
      <c r="S126" s="16">
        <v>2.1</v>
      </c>
      <c r="T126" s="13"/>
      <c r="U126" s="14">
        <v>360</v>
      </c>
      <c r="V126" s="15" t="s">
        <v>573</v>
      </c>
      <c r="W126" s="16">
        <v>12</v>
      </c>
      <c r="X126" s="42">
        <v>372</v>
      </c>
      <c r="Y126" s="49">
        <v>0.06</v>
      </c>
      <c r="Z126" s="8" t="s">
        <v>434</v>
      </c>
      <c r="AA126" s="8" t="s">
        <v>434</v>
      </c>
      <c r="AB126" s="140" t="s">
        <v>434</v>
      </c>
      <c r="AC126" s="13"/>
      <c r="AD126" s="14" t="s">
        <v>434</v>
      </c>
      <c r="AE126" s="15"/>
      <c r="AF126" s="16"/>
      <c r="AG126" s="13"/>
      <c r="AH126" s="14" t="s">
        <v>434</v>
      </c>
      <c r="AI126" s="15"/>
      <c r="AJ126" s="16"/>
      <c r="AK126" s="42" t="s">
        <v>434</v>
      </c>
      <c r="AL126" s="49" t="s">
        <v>434</v>
      </c>
      <c r="AM126" s="17" t="s">
        <v>431</v>
      </c>
      <c r="AN126" s="1"/>
    </row>
    <row r="127" spans="2:40" ht="12.65" customHeight="1" x14ac:dyDescent="0.2">
      <c r="B127" s="147"/>
      <c r="C127" s="291"/>
      <c r="D127" s="305"/>
      <c r="E127" s="150"/>
      <c r="F127" s="158"/>
      <c r="G127" s="164"/>
      <c r="H127" s="274"/>
      <c r="I127" s="275"/>
      <c r="J127" s="3">
        <v>44539</v>
      </c>
      <c r="K127" s="140" t="s">
        <v>398</v>
      </c>
      <c r="L127" s="5">
        <v>5.5</v>
      </c>
      <c r="M127" s="8" t="s">
        <v>428</v>
      </c>
      <c r="N127" s="8" t="s">
        <v>429</v>
      </c>
      <c r="O127" s="48" t="s">
        <v>432</v>
      </c>
      <c r="P127" s="13" t="s">
        <v>571</v>
      </c>
      <c r="Q127" s="14">
        <v>9.1999999999999993</v>
      </c>
      <c r="R127" s="15"/>
      <c r="S127" s="16"/>
      <c r="T127" s="13"/>
      <c r="U127" s="14">
        <v>260</v>
      </c>
      <c r="V127" s="15" t="s">
        <v>573</v>
      </c>
      <c r="W127" s="16">
        <v>11</v>
      </c>
      <c r="X127" s="42">
        <v>260</v>
      </c>
      <c r="Y127" s="49">
        <v>0.06</v>
      </c>
      <c r="Z127" s="8" t="s">
        <v>434</v>
      </c>
      <c r="AA127" s="8" t="s">
        <v>434</v>
      </c>
      <c r="AB127" s="140" t="s">
        <v>434</v>
      </c>
      <c r="AC127" s="13"/>
      <c r="AD127" s="14" t="s">
        <v>434</v>
      </c>
      <c r="AE127" s="15"/>
      <c r="AF127" s="16"/>
      <c r="AG127" s="13"/>
      <c r="AH127" s="14" t="s">
        <v>434</v>
      </c>
      <c r="AI127" s="15"/>
      <c r="AJ127" s="16"/>
      <c r="AK127" s="42" t="s">
        <v>434</v>
      </c>
      <c r="AL127" s="49" t="s">
        <v>434</v>
      </c>
      <c r="AM127" s="17" t="s">
        <v>431</v>
      </c>
      <c r="AN127" s="1"/>
    </row>
    <row r="128" spans="2:40" ht="12.65" customHeight="1" x14ac:dyDescent="0.2">
      <c r="B128" s="147"/>
      <c r="C128" s="294">
        <v>194</v>
      </c>
      <c r="D128" s="305"/>
      <c r="E128" s="149" t="s">
        <v>371</v>
      </c>
      <c r="F128" s="157"/>
      <c r="G128" s="163"/>
      <c r="H128" s="285" t="s">
        <v>169</v>
      </c>
      <c r="I128" s="300"/>
      <c r="J128" s="134">
        <v>44341</v>
      </c>
      <c r="K128" s="138" t="s">
        <v>402</v>
      </c>
      <c r="L128" s="135">
        <v>13.7</v>
      </c>
      <c r="M128" s="90" t="s">
        <v>418</v>
      </c>
      <c r="N128" s="90" t="s">
        <v>397</v>
      </c>
      <c r="O128" s="123" t="s">
        <v>432</v>
      </c>
      <c r="P128" s="95" t="s">
        <v>571</v>
      </c>
      <c r="Q128" s="117">
        <v>5.6</v>
      </c>
      <c r="R128" s="97"/>
      <c r="S128" s="98"/>
      <c r="T128" s="95"/>
      <c r="U128" s="117">
        <v>36</v>
      </c>
      <c r="V128" s="97" t="s">
        <v>573</v>
      </c>
      <c r="W128" s="98">
        <v>3.4</v>
      </c>
      <c r="X128" s="118">
        <v>36</v>
      </c>
      <c r="Y128" s="124">
        <v>0.04</v>
      </c>
      <c r="Z128" s="90" t="s">
        <v>434</v>
      </c>
      <c r="AA128" s="90" t="s">
        <v>434</v>
      </c>
      <c r="AB128" s="138" t="s">
        <v>434</v>
      </c>
      <c r="AC128" s="95"/>
      <c r="AD128" s="117" t="s">
        <v>434</v>
      </c>
      <c r="AE128" s="97"/>
      <c r="AF128" s="98"/>
      <c r="AG128" s="95"/>
      <c r="AH128" s="117" t="s">
        <v>434</v>
      </c>
      <c r="AI128" s="97"/>
      <c r="AJ128" s="98"/>
      <c r="AK128" s="118" t="s">
        <v>434</v>
      </c>
      <c r="AL128" s="124" t="s">
        <v>434</v>
      </c>
      <c r="AM128" s="99" t="s">
        <v>431</v>
      </c>
      <c r="AN128" s="1"/>
    </row>
    <row r="129" spans="2:40" ht="12.65" customHeight="1" x14ac:dyDescent="0.2">
      <c r="B129" s="147"/>
      <c r="C129" s="291"/>
      <c r="D129" s="305"/>
      <c r="E129" s="150"/>
      <c r="F129" s="158"/>
      <c r="G129" s="164"/>
      <c r="H129" s="274"/>
      <c r="I129" s="275"/>
      <c r="J129" s="3">
        <v>44368</v>
      </c>
      <c r="K129" s="4" t="s">
        <v>402</v>
      </c>
      <c r="L129" s="5">
        <v>14.7</v>
      </c>
      <c r="M129" s="8" t="s">
        <v>417</v>
      </c>
      <c r="N129" s="8" t="s">
        <v>429</v>
      </c>
      <c r="O129" s="48" t="s">
        <v>432</v>
      </c>
      <c r="P129" s="13" t="s">
        <v>571</v>
      </c>
      <c r="Q129" s="14">
        <v>5.0999999999999996</v>
      </c>
      <c r="R129" s="15"/>
      <c r="S129" s="16"/>
      <c r="T129" s="13"/>
      <c r="U129" s="14">
        <v>23</v>
      </c>
      <c r="V129" s="15" t="s">
        <v>573</v>
      </c>
      <c r="W129" s="16">
        <v>4.3</v>
      </c>
      <c r="X129" s="42">
        <v>23</v>
      </c>
      <c r="Y129" s="49">
        <v>0.04</v>
      </c>
      <c r="Z129" s="8" t="s">
        <v>434</v>
      </c>
      <c r="AA129" s="8" t="s">
        <v>434</v>
      </c>
      <c r="AB129" s="4" t="s">
        <v>434</v>
      </c>
      <c r="AC129" s="13"/>
      <c r="AD129" s="14" t="s">
        <v>434</v>
      </c>
      <c r="AE129" s="15"/>
      <c r="AF129" s="16"/>
      <c r="AG129" s="13"/>
      <c r="AH129" s="14" t="s">
        <v>434</v>
      </c>
      <c r="AI129" s="15"/>
      <c r="AJ129" s="16"/>
      <c r="AK129" s="42" t="s">
        <v>434</v>
      </c>
      <c r="AL129" s="49" t="s">
        <v>434</v>
      </c>
      <c r="AM129" s="17" t="s">
        <v>431</v>
      </c>
      <c r="AN129" s="1"/>
    </row>
    <row r="130" spans="2:40" ht="12.65" customHeight="1" x14ac:dyDescent="0.2">
      <c r="B130" s="147"/>
      <c r="C130" s="291"/>
      <c r="D130" s="305"/>
      <c r="E130" s="150"/>
      <c r="F130" s="158"/>
      <c r="G130" s="164"/>
      <c r="H130" s="274"/>
      <c r="I130" s="275"/>
      <c r="J130" s="3">
        <v>44427</v>
      </c>
      <c r="K130" s="4" t="s">
        <v>398</v>
      </c>
      <c r="L130" s="5">
        <v>28.2</v>
      </c>
      <c r="M130" s="8" t="s">
        <v>417</v>
      </c>
      <c r="N130" s="8" t="s">
        <v>429</v>
      </c>
      <c r="O130" s="48" t="s">
        <v>432</v>
      </c>
      <c r="P130" s="13" t="s">
        <v>571</v>
      </c>
      <c r="Q130" s="14">
        <v>7.2</v>
      </c>
      <c r="R130" s="15"/>
      <c r="S130" s="16"/>
      <c r="T130" s="13"/>
      <c r="U130" s="14">
        <v>53</v>
      </c>
      <c r="V130" s="15" t="s">
        <v>573</v>
      </c>
      <c r="W130" s="16">
        <v>4.9000000000000004</v>
      </c>
      <c r="X130" s="42">
        <v>53</v>
      </c>
      <c r="Y130" s="49">
        <v>0.04</v>
      </c>
      <c r="Z130" s="8" t="s">
        <v>434</v>
      </c>
      <c r="AA130" s="8" t="s">
        <v>434</v>
      </c>
      <c r="AB130" s="4" t="s">
        <v>434</v>
      </c>
      <c r="AC130" s="13"/>
      <c r="AD130" s="14" t="s">
        <v>434</v>
      </c>
      <c r="AE130" s="15"/>
      <c r="AF130" s="16"/>
      <c r="AG130" s="13"/>
      <c r="AH130" s="14" t="s">
        <v>434</v>
      </c>
      <c r="AI130" s="15"/>
      <c r="AJ130" s="16"/>
      <c r="AK130" s="42" t="s">
        <v>434</v>
      </c>
      <c r="AL130" s="49" t="s">
        <v>434</v>
      </c>
      <c r="AM130" s="17" t="s">
        <v>431</v>
      </c>
      <c r="AN130" s="1"/>
    </row>
    <row r="131" spans="2:40" ht="12.65" customHeight="1" x14ac:dyDescent="0.2">
      <c r="B131" s="147"/>
      <c r="C131" s="291"/>
      <c r="D131" s="305"/>
      <c r="E131" s="150"/>
      <c r="F131" s="158"/>
      <c r="G131" s="164"/>
      <c r="H131" s="274"/>
      <c r="I131" s="275"/>
      <c r="J131" s="3">
        <v>44487</v>
      </c>
      <c r="K131" s="4" t="s">
        <v>402</v>
      </c>
      <c r="L131" s="5">
        <v>12</v>
      </c>
      <c r="M131" s="8" t="s">
        <v>417</v>
      </c>
      <c r="N131" s="8" t="s">
        <v>429</v>
      </c>
      <c r="O131" s="48" t="s">
        <v>432</v>
      </c>
      <c r="P131" s="13" t="s">
        <v>571</v>
      </c>
      <c r="Q131" s="14">
        <v>6.4</v>
      </c>
      <c r="R131" s="15"/>
      <c r="S131" s="16"/>
      <c r="T131" s="13"/>
      <c r="U131" s="14">
        <v>30</v>
      </c>
      <c r="V131" s="15" t="s">
        <v>573</v>
      </c>
      <c r="W131" s="16">
        <v>3.9</v>
      </c>
      <c r="X131" s="42">
        <v>30</v>
      </c>
      <c r="Y131" s="49">
        <v>0.04</v>
      </c>
      <c r="Z131" s="8" t="s">
        <v>434</v>
      </c>
      <c r="AA131" s="8" t="s">
        <v>434</v>
      </c>
      <c r="AB131" s="4" t="s">
        <v>434</v>
      </c>
      <c r="AC131" s="13"/>
      <c r="AD131" s="14" t="s">
        <v>434</v>
      </c>
      <c r="AE131" s="15"/>
      <c r="AF131" s="16"/>
      <c r="AG131" s="13"/>
      <c r="AH131" s="14" t="s">
        <v>434</v>
      </c>
      <c r="AI131" s="15"/>
      <c r="AJ131" s="16"/>
      <c r="AK131" s="42" t="s">
        <v>434</v>
      </c>
      <c r="AL131" s="49" t="s">
        <v>434</v>
      </c>
      <c r="AM131" s="17" t="s">
        <v>431</v>
      </c>
      <c r="AN131" s="1"/>
    </row>
    <row r="132" spans="2:40" ht="12.65" customHeight="1" x14ac:dyDescent="0.2">
      <c r="B132" s="147"/>
      <c r="C132" s="291"/>
      <c r="D132" s="305"/>
      <c r="E132" s="150"/>
      <c r="F132" s="158"/>
      <c r="G132" s="164"/>
      <c r="H132" s="274"/>
      <c r="I132" s="275"/>
      <c r="J132" s="3">
        <v>44516</v>
      </c>
      <c r="K132" s="4" t="s">
        <v>398</v>
      </c>
      <c r="L132" s="5">
        <v>11.3</v>
      </c>
      <c r="M132" s="8" t="s">
        <v>417</v>
      </c>
      <c r="N132" s="8" t="s">
        <v>429</v>
      </c>
      <c r="O132" s="48" t="s">
        <v>432</v>
      </c>
      <c r="P132" s="13" t="s">
        <v>571</v>
      </c>
      <c r="Q132" s="14">
        <v>9</v>
      </c>
      <c r="R132" s="15"/>
      <c r="S132" s="16"/>
      <c r="T132" s="13"/>
      <c r="U132" s="14">
        <v>99</v>
      </c>
      <c r="V132" s="15" t="s">
        <v>573</v>
      </c>
      <c r="W132" s="16">
        <v>6.2</v>
      </c>
      <c r="X132" s="42">
        <v>99</v>
      </c>
      <c r="Y132" s="49">
        <v>0.05</v>
      </c>
      <c r="Z132" s="8" t="s">
        <v>434</v>
      </c>
      <c r="AA132" s="8" t="s">
        <v>434</v>
      </c>
      <c r="AB132" s="4" t="s">
        <v>434</v>
      </c>
      <c r="AC132" s="13"/>
      <c r="AD132" s="14" t="s">
        <v>434</v>
      </c>
      <c r="AE132" s="15"/>
      <c r="AF132" s="16"/>
      <c r="AG132" s="13"/>
      <c r="AH132" s="14" t="s">
        <v>434</v>
      </c>
      <c r="AI132" s="15"/>
      <c r="AJ132" s="16"/>
      <c r="AK132" s="42" t="s">
        <v>434</v>
      </c>
      <c r="AL132" s="49" t="s">
        <v>434</v>
      </c>
      <c r="AM132" s="17" t="s">
        <v>431</v>
      </c>
      <c r="AN132" s="1"/>
    </row>
    <row r="133" spans="2:40" ht="12.65" customHeight="1" x14ac:dyDescent="0.2">
      <c r="B133" s="147"/>
      <c r="C133" s="291"/>
      <c r="D133" s="305"/>
      <c r="E133" s="150"/>
      <c r="F133" s="158"/>
      <c r="G133" s="164"/>
      <c r="H133" s="274"/>
      <c r="I133" s="275"/>
      <c r="J133" s="3">
        <v>44539</v>
      </c>
      <c r="K133" s="4" t="s">
        <v>398</v>
      </c>
      <c r="L133" s="5">
        <v>8.1999999999999993</v>
      </c>
      <c r="M133" s="8" t="s">
        <v>417</v>
      </c>
      <c r="N133" s="8" t="s">
        <v>429</v>
      </c>
      <c r="O133" s="48" t="s">
        <v>432</v>
      </c>
      <c r="P133" s="13" t="s">
        <v>571</v>
      </c>
      <c r="Q133" s="14">
        <v>8.3000000000000007</v>
      </c>
      <c r="R133" s="15"/>
      <c r="S133" s="16"/>
      <c r="T133" s="13"/>
      <c r="U133" s="14">
        <v>67</v>
      </c>
      <c r="V133" s="15" t="s">
        <v>573</v>
      </c>
      <c r="W133" s="16">
        <v>6</v>
      </c>
      <c r="X133" s="42">
        <v>67</v>
      </c>
      <c r="Y133" s="49">
        <v>0.05</v>
      </c>
      <c r="Z133" s="8" t="s">
        <v>434</v>
      </c>
      <c r="AA133" s="8" t="s">
        <v>434</v>
      </c>
      <c r="AB133" s="4" t="s">
        <v>434</v>
      </c>
      <c r="AC133" s="13"/>
      <c r="AD133" s="14" t="s">
        <v>434</v>
      </c>
      <c r="AE133" s="15"/>
      <c r="AF133" s="16"/>
      <c r="AG133" s="13"/>
      <c r="AH133" s="14" t="s">
        <v>434</v>
      </c>
      <c r="AI133" s="15"/>
      <c r="AJ133" s="16"/>
      <c r="AK133" s="42" t="s">
        <v>434</v>
      </c>
      <c r="AL133" s="49" t="s">
        <v>434</v>
      </c>
      <c r="AM133" s="17" t="s">
        <v>431</v>
      </c>
      <c r="AN133" s="1"/>
    </row>
    <row r="134" spans="2:40" ht="12.65" customHeight="1" x14ac:dyDescent="0.2">
      <c r="B134" s="147"/>
      <c r="C134" s="291">
        <v>195</v>
      </c>
      <c r="D134" s="305"/>
      <c r="E134" s="150" t="s">
        <v>372</v>
      </c>
      <c r="F134" s="158"/>
      <c r="G134" s="164"/>
      <c r="H134" s="274" t="s">
        <v>361</v>
      </c>
      <c r="I134" s="275"/>
      <c r="J134" s="3">
        <v>44354</v>
      </c>
      <c r="K134" s="4" t="s">
        <v>402</v>
      </c>
      <c r="L134" s="5">
        <v>21.2</v>
      </c>
      <c r="M134" s="8" t="s">
        <v>433</v>
      </c>
      <c r="N134" s="8" t="s">
        <v>429</v>
      </c>
      <c r="O134" s="48" t="s">
        <v>430</v>
      </c>
      <c r="P134" s="13"/>
      <c r="Q134" s="14">
        <v>11</v>
      </c>
      <c r="R134" s="15" t="s">
        <v>573</v>
      </c>
      <c r="S134" s="16">
        <v>2.9</v>
      </c>
      <c r="T134" s="13"/>
      <c r="U134" s="14">
        <v>270</v>
      </c>
      <c r="V134" s="15" t="s">
        <v>573</v>
      </c>
      <c r="W134" s="16">
        <v>10</v>
      </c>
      <c r="X134" s="42">
        <v>281</v>
      </c>
      <c r="Y134" s="49">
        <v>0.05</v>
      </c>
      <c r="Z134" s="8" t="s">
        <v>434</v>
      </c>
      <c r="AA134" s="8" t="s">
        <v>434</v>
      </c>
      <c r="AB134" s="4" t="s">
        <v>434</v>
      </c>
      <c r="AC134" s="13"/>
      <c r="AD134" s="14" t="s">
        <v>434</v>
      </c>
      <c r="AE134" s="15"/>
      <c r="AF134" s="16"/>
      <c r="AG134" s="13"/>
      <c r="AH134" s="14" t="s">
        <v>434</v>
      </c>
      <c r="AI134" s="15"/>
      <c r="AJ134" s="16"/>
      <c r="AK134" s="42" t="s">
        <v>434</v>
      </c>
      <c r="AL134" s="49" t="s">
        <v>434</v>
      </c>
      <c r="AM134" s="17" t="s">
        <v>431</v>
      </c>
      <c r="AN134" s="1"/>
    </row>
    <row r="135" spans="2:40" ht="12.65" customHeight="1" x14ac:dyDescent="0.2">
      <c r="B135" s="147"/>
      <c r="C135" s="291"/>
      <c r="D135" s="305"/>
      <c r="E135" s="150"/>
      <c r="F135" s="158"/>
      <c r="G135" s="164"/>
      <c r="H135" s="274"/>
      <c r="I135" s="275"/>
      <c r="J135" s="3">
        <v>44368</v>
      </c>
      <c r="K135" s="4" t="s">
        <v>402</v>
      </c>
      <c r="L135" s="5">
        <v>20</v>
      </c>
      <c r="M135" s="8" t="s">
        <v>428</v>
      </c>
      <c r="N135" s="8" t="s">
        <v>429</v>
      </c>
      <c r="O135" s="48" t="s">
        <v>432</v>
      </c>
      <c r="P135" s="13"/>
      <c r="Q135" s="14">
        <v>7.4</v>
      </c>
      <c r="R135" s="15" t="s">
        <v>573</v>
      </c>
      <c r="S135" s="16">
        <v>1.7</v>
      </c>
      <c r="T135" s="13"/>
      <c r="U135" s="14">
        <v>160</v>
      </c>
      <c r="V135" s="15" t="s">
        <v>573</v>
      </c>
      <c r="W135" s="16">
        <v>8.4</v>
      </c>
      <c r="X135" s="42">
        <v>167.4</v>
      </c>
      <c r="Y135" s="49">
        <v>0.05</v>
      </c>
      <c r="Z135" s="8" t="s">
        <v>434</v>
      </c>
      <c r="AA135" s="8" t="s">
        <v>434</v>
      </c>
      <c r="AB135" s="4" t="s">
        <v>434</v>
      </c>
      <c r="AC135" s="13"/>
      <c r="AD135" s="14" t="s">
        <v>434</v>
      </c>
      <c r="AE135" s="15"/>
      <c r="AF135" s="16"/>
      <c r="AG135" s="13"/>
      <c r="AH135" s="14" t="s">
        <v>434</v>
      </c>
      <c r="AI135" s="15"/>
      <c r="AJ135" s="16"/>
      <c r="AK135" s="42" t="s">
        <v>434</v>
      </c>
      <c r="AL135" s="49" t="s">
        <v>434</v>
      </c>
      <c r="AM135" s="17" t="s">
        <v>431</v>
      </c>
      <c r="AN135" s="1"/>
    </row>
    <row r="136" spans="2:40" ht="12.65" customHeight="1" x14ac:dyDescent="0.2">
      <c r="B136" s="147"/>
      <c r="C136" s="291"/>
      <c r="D136" s="305"/>
      <c r="E136" s="150"/>
      <c r="F136" s="158"/>
      <c r="G136" s="164"/>
      <c r="H136" s="274"/>
      <c r="I136" s="275"/>
      <c r="J136" s="3">
        <v>44427</v>
      </c>
      <c r="K136" s="4" t="s">
        <v>402</v>
      </c>
      <c r="L136" s="5">
        <v>30</v>
      </c>
      <c r="M136" s="8" t="s">
        <v>428</v>
      </c>
      <c r="N136" s="8" t="s">
        <v>429</v>
      </c>
      <c r="O136" s="48" t="s">
        <v>432</v>
      </c>
      <c r="P136" s="13"/>
      <c r="Q136" s="14">
        <v>19</v>
      </c>
      <c r="R136" s="15" t="s">
        <v>573</v>
      </c>
      <c r="S136" s="16">
        <v>4.3</v>
      </c>
      <c r="T136" s="13"/>
      <c r="U136" s="14">
        <v>680</v>
      </c>
      <c r="V136" s="15" t="s">
        <v>573</v>
      </c>
      <c r="W136" s="16">
        <v>23</v>
      </c>
      <c r="X136" s="42">
        <v>699</v>
      </c>
      <c r="Y136" s="49">
        <v>7.0000000000000007E-2</v>
      </c>
      <c r="Z136" s="8" t="s">
        <v>434</v>
      </c>
      <c r="AA136" s="8" t="s">
        <v>434</v>
      </c>
      <c r="AB136" s="4" t="s">
        <v>434</v>
      </c>
      <c r="AC136" s="13"/>
      <c r="AD136" s="14" t="s">
        <v>434</v>
      </c>
      <c r="AE136" s="15"/>
      <c r="AF136" s="16"/>
      <c r="AG136" s="13"/>
      <c r="AH136" s="14" t="s">
        <v>434</v>
      </c>
      <c r="AI136" s="15"/>
      <c r="AJ136" s="16"/>
      <c r="AK136" s="42" t="s">
        <v>434</v>
      </c>
      <c r="AL136" s="49" t="s">
        <v>434</v>
      </c>
      <c r="AM136" s="17" t="s">
        <v>431</v>
      </c>
      <c r="AN136" s="1"/>
    </row>
    <row r="137" spans="2:40" ht="12.65" customHeight="1" x14ac:dyDescent="0.2">
      <c r="B137" s="147"/>
      <c r="C137" s="291"/>
      <c r="D137" s="305"/>
      <c r="E137" s="150"/>
      <c r="F137" s="158"/>
      <c r="G137" s="164"/>
      <c r="H137" s="274"/>
      <c r="I137" s="275"/>
      <c r="J137" s="3">
        <v>44487</v>
      </c>
      <c r="K137" s="4" t="s">
        <v>402</v>
      </c>
      <c r="L137" s="5">
        <v>10.7</v>
      </c>
      <c r="M137" s="8" t="s">
        <v>428</v>
      </c>
      <c r="N137" s="8" t="s">
        <v>429</v>
      </c>
      <c r="O137" s="48" t="s">
        <v>430</v>
      </c>
      <c r="P137" s="13"/>
      <c r="Q137" s="14">
        <v>22</v>
      </c>
      <c r="R137" s="15" t="s">
        <v>573</v>
      </c>
      <c r="S137" s="16">
        <v>5.4</v>
      </c>
      <c r="T137" s="13"/>
      <c r="U137" s="14">
        <v>460</v>
      </c>
      <c r="V137" s="15" t="s">
        <v>573</v>
      </c>
      <c r="W137" s="16">
        <v>23</v>
      </c>
      <c r="X137" s="42">
        <v>482</v>
      </c>
      <c r="Y137" s="49">
        <v>0.05</v>
      </c>
      <c r="Z137" s="8" t="s">
        <v>434</v>
      </c>
      <c r="AA137" s="8" t="s">
        <v>434</v>
      </c>
      <c r="AB137" s="4" t="s">
        <v>434</v>
      </c>
      <c r="AC137" s="13"/>
      <c r="AD137" s="14" t="s">
        <v>434</v>
      </c>
      <c r="AE137" s="15"/>
      <c r="AF137" s="16"/>
      <c r="AG137" s="13"/>
      <c r="AH137" s="14" t="s">
        <v>434</v>
      </c>
      <c r="AI137" s="15"/>
      <c r="AJ137" s="16"/>
      <c r="AK137" s="42" t="s">
        <v>434</v>
      </c>
      <c r="AL137" s="49" t="s">
        <v>434</v>
      </c>
      <c r="AM137" s="17" t="s">
        <v>431</v>
      </c>
      <c r="AN137" s="1"/>
    </row>
    <row r="138" spans="2:40" ht="12.65" customHeight="1" x14ac:dyDescent="0.2">
      <c r="B138" s="147"/>
      <c r="C138" s="291"/>
      <c r="D138" s="305"/>
      <c r="E138" s="150"/>
      <c r="F138" s="158"/>
      <c r="G138" s="164"/>
      <c r="H138" s="274"/>
      <c r="I138" s="275"/>
      <c r="J138" s="3">
        <v>44516</v>
      </c>
      <c r="K138" s="4" t="s">
        <v>398</v>
      </c>
      <c r="L138" s="5">
        <v>9.1</v>
      </c>
      <c r="M138" s="8" t="s">
        <v>428</v>
      </c>
      <c r="N138" s="8" t="s">
        <v>429</v>
      </c>
      <c r="O138" s="48" t="s">
        <v>430</v>
      </c>
      <c r="P138" s="13"/>
      <c r="Q138" s="14">
        <v>21</v>
      </c>
      <c r="R138" s="15" t="s">
        <v>573</v>
      </c>
      <c r="S138" s="16">
        <v>4.5999999999999996</v>
      </c>
      <c r="T138" s="13"/>
      <c r="U138" s="14">
        <v>620</v>
      </c>
      <c r="V138" s="15" t="s">
        <v>573</v>
      </c>
      <c r="W138" s="16">
        <v>19</v>
      </c>
      <c r="X138" s="42">
        <v>641</v>
      </c>
      <c r="Y138" s="49">
        <v>0.06</v>
      </c>
      <c r="Z138" s="8" t="s">
        <v>434</v>
      </c>
      <c r="AA138" s="8" t="s">
        <v>434</v>
      </c>
      <c r="AB138" s="4" t="s">
        <v>434</v>
      </c>
      <c r="AC138" s="13"/>
      <c r="AD138" s="14" t="s">
        <v>434</v>
      </c>
      <c r="AE138" s="15"/>
      <c r="AF138" s="16"/>
      <c r="AG138" s="13"/>
      <c r="AH138" s="14" t="s">
        <v>434</v>
      </c>
      <c r="AI138" s="15"/>
      <c r="AJ138" s="16"/>
      <c r="AK138" s="42" t="s">
        <v>434</v>
      </c>
      <c r="AL138" s="49" t="s">
        <v>434</v>
      </c>
      <c r="AM138" s="17" t="s">
        <v>431</v>
      </c>
      <c r="AN138" s="1"/>
    </row>
    <row r="139" spans="2:40" ht="12.65" customHeight="1" x14ac:dyDescent="0.2">
      <c r="B139" s="147"/>
      <c r="C139" s="291"/>
      <c r="D139" s="305"/>
      <c r="E139" s="150"/>
      <c r="F139" s="158"/>
      <c r="G139" s="164"/>
      <c r="H139" s="274"/>
      <c r="I139" s="275"/>
      <c r="J139" s="3">
        <v>44539</v>
      </c>
      <c r="K139" s="4" t="s">
        <v>402</v>
      </c>
      <c r="L139" s="5">
        <v>5.0999999999999996</v>
      </c>
      <c r="M139" s="8" t="s">
        <v>428</v>
      </c>
      <c r="N139" s="8" t="s">
        <v>429</v>
      </c>
      <c r="O139" s="48" t="s">
        <v>430</v>
      </c>
      <c r="P139" s="13"/>
      <c r="Q139" s="14">
        <v>14</v>
      </c>
      <c r="R139" s="15" t="s">
        <v>573</v>
      </c>
      <c r="S139" s="16">
        <v>3</v>
      </c>
      <c r="T139" s="13"/>
      <c r="U139" s="14">
        <v>410</v>
      </c>
      <c r="V139" s="15" t="s">
        <v>573</v>
      </c>
      <c r="W139" s="16">
        <v>16</v>
      </c>
      <c r="X139" s="42">
        <v>424</v>
      </c>
      <c r="Y139" s="49">
        <v>7.0000000000000007E-2</v>
      </c>
      <c r="Z139" s="8" t="s">
        <v>434</v>
      </c>
      <c r="AA139" s="8" t="s">
        <v>434</v>
      </c>
      <c r="AB139" s="4" t="s">
        <v>434</v>
      </c>
      <c r="AC139" s="13"/>
      <c r="AD139" s="14" t="s">
        <v>434</v>
      </c>
      <c r="AE139" s="15"/>
      <c r="AF139" s="16"/>
      <c r="AG139" s="13"/>
      <c r="AH139" s="14" t="s">
        <v>434</v>
      </c>
      <c r="AI139" s="15"/>
      <c r="AJ139" s="16"/>
      <c r="AK139" s="42" t="s">
        <v>434</v>
      </c>
      <c r="AL139" s="49" t="s">
        <v>434</v>
      </c>
      <c r="AM139" s="17" t="s">
        <v>431</v>
      </c>
      <c r="AN139" s="1"/>
    </row>
    <row r="140" spans="2:40" ht="12.65" customHeight="1" x14ac:dyDescent="0.2">
      <c r="B140" s="147"/>
      <c r="C140" s="291">
        <v>196</v>
      </c>
      <c r="D140" s="305"/>
      <c r="E140" s="150" t="s">
        <v>373</v>
      </c>
      <c r="F140" s="158"/>
      <c r="G140" s="164"/>
      <c r="H140" s="240" t="s">
        <v>374</v>
      </c>
      <c r="I140" s="275"/>
      <c r="J140" s="3">
        <v>44354</v>
      </c>
      <c r="K140" s="4" t="s">
        <v>398</v>
      </c>
      <c r="L140" s="5">
        <v>20.9</v>
      </c>
      <c r="M140" s="8" t="s">
        <v>411</v>
      </c>
      <c r="N140" s="8" t="s">
        <v>429</v>
      </c>
      <c r="O140" s="48" t="s">
        <v>430</v>
      </c>
      <c r="P140" s="13"/>
      <c r="Q140" s="14">
        <v>15</v>
      </c>
      <c r="R140" s="15" t="s">
        <v>573</v>
      </c>
      <c r="S140" s="16">
        <v>3.9</v>
      </c>
      <c r="T140" s="13"/>
      <c r="U140" s="14">
        <v>470</v>
      </c>
      <c r="V140" s="15" t="s">
        <v>573</v>
      </c>
      <c r="W140" s="16">
        <v>14</v>
      </c>
      <c r="X140" s="42">
        <v>485</v>
      </c>
      <c r="Y140" s="49">
        <v>7.0000000000000007E-2</v>
      </c>
      <c r="Z140" s="8" t="s">
        <v>434</v>
      </c>
      <c r="AA140" s="8" t="s">
        <v>434</v>
      </c>
      <c r="AB140" s="4" t="s">
        <v>434</v>
      </c>
      <c r="AC140" s="13"/>
      <c r="AD140" s="14" t="s">
        <v>434</v>
      </c>
      <c r="AE140" s="15"/>
      <c r="AF140" s="16"/>
      <c r="AG140" s="13"/>
      <c r="AH140" s="14" t="s">
        <v>434</v>
      </c>
      <c r="AI140" s="15"/>
      <c r="AJ140" s="16"/>
      <c r="AK140" s="42" t="s">
        <v>434</v>
      </c>
      <c r="AL140" s="49" t="s">
        <v>434</v>
      </c>
      <c r="AM140" s="17" t="s">
        <v>431</v>
      </c>
      <c r="AN140" s="1"/>
    </row>
    <row r="141" spans="2:40" ht="12.65" customHeight="1" x14ac:dyDescent="0.2">
      <c r="B141" s="147"/>
      <c r="C141" s="291"/>
      <c r="D141" s="305"/>
      <c r="E141" s="150"/>
      <c r="F141" s="158"/>
      <c r="G141" s="164"/>
      <c r="H141" s="240"/>
      <c r="I141" s="275"/>
      <c r="J141" s="3">
        <v>44368</v>
      </c>
      <c r="K141" s="4" t="s">
        <v>402</v>
      </c>
      <c r="L141" s="5">
        <v>18.899999999999999</v>
      </c>
      <c r="M141" s="8" t="s">
        <v>411</v>
      </c>
      <c r="N141" s="8" t="s">
        <v>429</v>
      </c>
      <c r="O141" s="48" t="s">
        <v>430</v>
      </c>
      <c r="P141" s="13"/>
      <c r="Q141" s="14">
        <v>9.4</v>
      </c>
      <c r="R141" s="15" t="s">
        <v>573</v>
      </c>
      <c r="S141" s="16">
        <v>2</v>
      </c>
      <c r="T141" s="13"/>
      <c r="U141" s="14">
        <v>360</v>
      </c>
      <c r="V141" s="15" t="s">
        <v>573</v>
      </c>
      <c r="W141" s="16">
        <v>12</v>
      </c>
      <c r="X141" s="42">
        <v>369.4</v>
      </c>
      <c r="Y141" s="49">
        <v>0.06</v>
      </c>
      <c r="Z141" s="8" t="s">
        <v>434</v>
      </c>
      <c r="AA141" s="8" t="s">
        <v>434</v>
      </c>
      <c r="AB141" s="4" t="s">
        <v>434</v>
      </c>
      <c r="AC141" s="13"/>
      <c r="AD141" s="14" t="s">
        <v>434</v>
      </c>
      <c r="AE141" s="15"/>
      <c r="AF141" s="16"/>
      <c r="AG141" s="13"/>
      <c r="AH141" s="14" t="s">
        <v>434</v>
      </c>
      <c r="AI141" s="15"/>
      <c r="AJ141" s="16"/>
      <c r="AK141" s="42" t="s">
        <v>434</v>
      </c>
      <c r="AL141" s="49" t="s">
        <v>434</v>
      </c>
      <c r="AM141" s="17" t="s">
        <v>431</v>
      </c>
      <c r="AN141" s="1"/>
    </row>
    <row r="142" spans="2:40" ht="12.65" customHeight="1" x14ac:dyDescent="0.2">
      <c r="B142" s="147"/>
      <c r="C142" s="291"/>
      <c r="D142" s="305"/>
      <c r="E142" s="150"/>
      <c r="F142" s="158"/>
      <c r="G142" s="164"/>
      <c r="H142" s="240"/>
      <c r="I142" s="275"/>
      <c r="J142" s="3">
        <v>44389</v>
      </c>
      <c r="K142" s="4" t="s">
        <v>395</v>
      </c>
      <c r="L142" s="5">
        <v>19</v>
      </c>
      <c r="M142" s="8" t="s">
        <v>428</v>
      </c>
      <c r="N142" s="8" t="s">
        <v>429</v>
      </c>
      <c r="O142" s="48" t="s">
        <v>430</v>
      </c>
      <c r="P142" s="13"/>
      <c r="Q142" s="14">
        <v>21</v>
      </c>
      <c r="R142" s="15" t="s">
        <v>573</v>
      </c>
      <c r="S142" s="16">
        <v>3.3</v>
      </c>
      <c r="T142" s="13"/>
      <c r="U142" s="14">
        <v>690</v>
      </c>
      <c r="V142" s="15" t="s">
        <v>573</v>
      </c>
      <c r="W142" s="16">
        <v>18</v>
      </c>
      <c r="X142" s="42">
        <v>711</v>
      </c>
      <c r="Y142" s="49">
        <v>0.05</v>
      </c>
      <c r="Z142" s="8" t="s">
        <v>434</v>
      </c>
      <c r="AA142" s="8" t="s">
        <v>434</v>
      </c>
      <c r="AB142" s="4" t="s">
        <v>434</v>
      </c>
      <c r="AC142" s="13"/>
      <c r="AD142" s="14" t="s">
        <v>434</v>
      </c>
      <c r="AE142" s="15"/>
      <c r="AF142" s="16"/>
      <c r="AG142" s="13"/>
      <c r="AH142" s="14" t="s">
        <v>434</v>
      </c>
      <c r="AI142" s="15"/>
      <c r="AJ142" s="16"/>
      <c r="AK142" s="42" t="s">
        <v>434</v>
      </c>
      <c r="AL142" s="49" t="s">
        <v>434</v>
      </c>
      <c r="AM142" s="17" t="s">
        <v>431</v>
      </c>
      <c r="AN142" s="1"/>
    </row>
    <row r="143" spans="2:40" ht="12.65" customHeight="1" x14ac:dyDescent="0.2">
      <c r="B143" s="147"/>
      <c r="C143" s="291"/>
      <c r="D143" s="305"/>
      <c r="E143" s="150"/>
      <c r="F143" s="158"/>
      <c r="G143" s="164"/>
      <c r="H143" s="240"/>
      <c r="I143" s="275"/>
      <c r="J143" s="3">
        <v>44427</v>
      </c>
      <c r="K143" s="4" t="s">
        <v>402</v>
      </c>
      <c r="L143" s="5">
        <v>28.8</v>
      </c>
      <c r="M143" s="8" t="s">
        <v>428</v>
      </c>
      <c r="N143" s="8" t="s">
        <v>429</v>
      </c>
      <c r="O143" s="48" t="s">
        <v>430</v>
      </c>
      <c r="P143" s="13"/>
      <c r="Q143" s="14">
        <v>15</v>
      </c>
      <c r="R143" s="15" t="s">
        <v>573</v>
      </c>
      <c r="S143" s="16">
        <v>3.2</v>
      </c>
      <c r="T143" s="13"/>
      <c r="U143" s="14">
        <v>520</v>
      </c>
      <c r="V143" s="15" t="s">
        <v>573</v>
      </c>
      <c r="W143" s="16">
        <v>16</v>
      </c>
      <c r="X143" s="42">
        <v>535</v>
      </c>
      <c r="Y143" s="49">
        <v>0.06</v>
      </c>
      <c r="Z143" s="8" t="s">
        <v>434</v>
      </c>
      <c r="AA143" s="8" t="s">
        <v>434</v>
      </c>
      <c r="AB143" s="4" t="s">
        <v>434</v>
      </c>
      <c r="AC143" s="13"/>
      <c r="AD143" s="14" t="s">
        <v>434</v>
      </c>
      <c r="AE143" s="15"/>
      <c r="AF143" s="16"/>
      <c r="AG143" s="13"/>
      <c r="AH143" s="14" t="s">
        <v>434</v>
      </c>
      <c r="AI143" s="15"/>
      <c r="AJ143" s="16"/>
      <c r="AK143" s="42" t="s">
        <v>434</v>
      </c>
      <c r="AL143" s="49" t="s">
        <v>434</v>
      </c>
      <c r="AM143" s="17" t="s">
        <v>431</v>
      </c>
      <c r="AN143" s="1"/>
    </row>
    <row r="144" spans="2:40" ht="12.65" customHeight="1" x14ac:dyDescent="0.2">
      <c r="B144" s="147"/>
      <c r="C144" s="291"/>
      <c r="D144" s="305"/>
      <c r="E144" s="150"/>
      <c r="F144" s="158"/>
      <c r="G144" s="164"/>
      <c r="H144" s="240"/>
      <c r="I144" s="275"/>
      <c r="J144" s="3">
        <v>44453</v>
      </c>
      <c r="K144" s="4" t="s">
        <v>398</v>
      </c>
      <c r="L144" s="5">
        <v>19.5</v>
      </c>
      <c r="M144" s="8" t="s">
        <v>428</v>
      </c>
      <c r="N144" s="8" t="s">
        <v>429</v>
      </c>
      <c r="O144" s="48" t="s">
        <v>430</v>
      </c>
      <c r="P144" s="13"/>
      <c r="Q144" s="14">
        <v>15</v>
      </c>
      <c r="R144" s="15" t="s">
        <v>573</v>
      </c>
      <c r="S144" s="16">
        <v>2.9</v>
      </c>
      <c r="T144" s="13"/>
      <c r="U144" s="14">
        <v>450</v>
      </c>
      <c r="V144" s="15" t="s">
        <v>573</v>
      </c>
      <c r="W144" s="16">
        <v>14</v>
      </c>
      <c r="X144" s="42">
        <v>465</v>
      </c>
      <c r="Y144" s="49">
        <v>0.06</v>
      </c>
      <c r="Z144" s="8" t="s">
        <v>434</v>
      </c>
      <c r="AA144" s="8" t="s">
        <v>434</v>
      </c>
      <c r="AB144" s="4" t="s">
        <v>434</v>
      </c>
      <c r="AC144" s="13"/>
      <c r="AD144" s="14" t="s">
        <v>434</v>
      </c>
      <c r="AE144" s="15"/>
      <c r="AF144" s="16"/>
      <c r="AG144" s="13"/>
      <c r="AH144" s="14" t="s">
        <v>434</v>
      </c>
      <c r="AI144" s="15"/>
      <c r="AJ144" s="16"/>
      <c r="AK144" s="42" t="s">
        <v>434</v>
      </c>
      <c r="AL144" s="49" t="s">
        <v>434</v>
      </c>
      <c r="AM144" s="17" t="s">
        <v>431</v>
      </c>
      <c r="AN144" s="1"/>
    </row>
    <row r="145" spans="2:40" ht="12.65" customHeight="1" x14ac:dyDescent="0.2">
      <c r="B145" s="147"/>
      <c r="C145" s="291"/>
      <c r="D145" s="305"/>
      <c r="E145" s="150"/>
      <c r="F145" s="158"/>
      <c r="G145" s="164"/>
      <c r="H145" s="240"/>
      <c r="I145" s="275"/>
      <c r="J145" s="3">
        <v>44487</v>
      </c>
      <c r="K145" s="4" t="s">
        <v>402</v>
      </c>
      <c r="L145" s="5">
        <v>8.3000000000000007</v>
      </c>
      <c r="M145" s="8" t="s">
        <v>428</v>
      </c>
      <c r="N145" s="8" t="s">
        <v>429</v>
      </c>
      <c r="O145" s="48" t="s">
        <v>430</v>
      </c>
      <c r="P145" s="13"/>
      <c r="Q145" s="14">
        <v>8.9</v>
      </c>
      <c r="R145" s="15" t="s">
        <v>573</v>
      </c>
      <c r="S145" s="16">
        <v>2</v>
      </c>
      <c r="T145" s="13"/>
      <c r="U145" s="14">
        <v>300</v>
      </c>
      <c r="V145" s="15" t="s">
        <v>573</v>
      </c>
      <c r="W145" s="16">
        <v>10</v>
      </c>
      <c r="X145" s="42">
        <v>308.89999999999998</v>
      </c>
      <c r="Y145" s="49">
        <v>0.05</v>
      </c>
      <c r="Z145" s="8" t="s">
        <v>434</v>
      </c>
      <c r="AA145" s="8" t="s">
        <v>434</v>
      </c>
      <c r="AB145" s="4" t="s">
        <v>434</v>
      </c>
      <c r="AC145" s="13"/>
      <c r="AD145" s="14" t="s">
        <v>434</v>
      </c>
      <c r="AE145" s="15"/>
      <c r="AF145" s="16"/>
      <c r="AG145" s="13"/>
      <c r="AH145" s="14" t="s">
        <v>434</v>
      </c>
      <c r="AI145" s="15"/>
      <c r="AJ145" s="16"/>
      <c r="AK145" s="42" t="s">
        <v>434</v>
      </c>
      <c r="AL145" s="49" t="s">
        <v>434</v>
      </c>
      <c r="AM145" s="17" t="s">
        <v>431</v>
      </c>
      <c r="AN145" s="1"/>
    </row>
    <row r="146" spans="2:40" ht="12.65" customHeight="1" x14ac:dyDescent="0.2">
      <c r="B146" s="147"/>
      <c r="C146" s="291"/>
      <c r="D146" s="305"/>
      <c r="E146" s="150"/>
      <c r="F146" s="158"/>
      <c r="G146" s="164"/>
      <c r="H146" s="240"/>
      <c r="I146" s="275"/>
      <c r="J146" s="3">
        <v>44516</v>
      </c>
      <c r="K146" s="4" t="s">
        <v>398</v>
      </c>
      <c r="L146" s="5">
        <v>8.4</v>
      </c>
      <c r="M146" s="8" t="s">
        <v>428</v>
      </c>
      <c r="N146" s="8" t="s">
        <v>429</v>
      </c>
      <c r="O146" s="48" t="s">
        <v>430</v>
      </c>
      <c r="P146" s="13"/>
      <c r="Q146" s="14">
        <v>17</v>
      </c>
      <c r="R146" s="15" t="s">
        <v>573</v>
      </c>
      <c r="S146" s="16">
        <v>4.9000000000000004</v>
      </c>
      <c r="T146" s="13"/>
      <c r="U146" s="14">
        <v>540</v>
      </c>
      <c r="V146" s="15" t="s">
        <v>573</v>
      </c>
      <c r="W146" s="16">
        <v>18</v>
      </c>
      <c r="X146" s="42">
        <v>557</v>
      </c>
      <c r="Y146" s="49">
        <v>7.0000000000000007E-2</v>
      </c>
      <c r="Z146" s="8" t="s">
        <v>434</v>
      </c>
      <c r="AA146" s="8" t="s">
        <v>434</v>
      </c>
      <c r="AB146" s="4" t="s">
        <v>434</v>
      </c>
      <c r="AC146" s="13"/>
      <c r="AD146" s="14" t="s">
        <v>434</v>
      </c>
      <c r="AE146" s="15"/>
      <c r="AF146" s="16"/>
      <c r="AG146" s="13"/>
      <c r="AH146" s="14" t="s">
        <v>434</v>
      </c>
      <c r="AI146" s="15"/>
      <c r="AJ146" s="16"/>
      <c r="AK146" s="42" t="s">
        <v>434</v>
      </c>
      <c r="AL146" s="49" t="s">
        <v>434</v>
      </c>
      <c r="AM146" s="17" t="s">
        <v>431</v>
      </c>
      <c r="AN146" s="1"/>
    </row>
    <row r="147" spans="2:40" ht="12.65" customHeight="1" x14ac:dyDescent="0.2">
      <c r="B147" s="147"/>
      <c r="C147" s="291"/>
      <c r="D147" s="305"/>
      <c r="E147" s="150"/>
      <c r="F147" s="158"/>
      <c r="G147" s="164"/>
      <c r="H147" s="240"/>
      <c r="I147" s="275"/>
      <c r="J147" s="3">
        <v>44539</v>
      </c>
      <c r="K147" s="4" t="s">
        <v>402</v>
      </c>
      <c r="L147" s="5">
        <v>6.7</v>
      </c>
      <c r="M147" s="8" t="s">
        <v>428</v>
      </c>
      <c r="N147" s="8" t="s">
        <v>429</v>
      </c>
      <c r="O147" s="48" t="s">
        <v>430</v>
      </c>
      <c r="P147" s="13"/>
      <c r="Q147" s="14">
        <v>17</v>
      </c>
      <c r="R147" s="15" t="s">
        <v>573</v>
      </c>
      <c r="S147" s="16">
        <v>3.6</v>
      </c>
      <c r="T147" s="13"/>
      <c r="U147" s="14">
        <v>510</v>
      </c>
      <c r="V147" s="15" t="s">
        <v>573</v>
      </c>
      <c r="W147" s="16">
        <v>20</v>
      </c>
      <c r="X147" s="42">
        <v>527</v>
      </c>
      <c r="Y147" s="49">
        <v>0.05</v>
      </c>
      <c r="Z147" s="8" t="s">
        <v>434</v>
      </c>
      <c r="AA147" s="8" t="s">
        <v>434</v>
      </c>
      <c r="AB147" s="4" t="s">
        <v>434</v>
      </c>
      <c r="AC147" s="13"/>
      <c r="AD147" s="14" t="s">
        <v>434</v>
      </c>
      <c r="AE147" s="15"/>
      <c r="AF147" s="16"/>
      <c r="AG147" s="13"/>
      <c r="AH147" s="14" t="s">
        <v>434</v>
      </c>
      <c r="AI147" s="15"/>
      <c r="AJ147" s="16"/>
      <c r="AK147" s="42" t="s">
        <v>434</v>
      </c>
      <c r="AL147" s="49" t="s">
        <v>434</v>
      </c>
      <c r="AM147" s="17" t="s">
        <v>431</v>
      </c>
      <c r="AN147" s="1"/>
    </row>
    <row r="148" spans="2:40" ht="12.65" customHeight="1" x14ac:dyDescent="0.2">
      <c r="B148" s="147"/>
      <c r="C148" s="291"/>
      <c r="D148" s="305"/>
      <c r="E148" s="150"/>
      <c r="F148" s="158"/>
      <c r="G148" s="164"/>
      <c r="H148" s="240"/>
      <c r="I148" s="275"/>
      <c r="J148" s="3">
        <v>44572</v>
      </c>
      <c r="K148" s="4" t="s">
        <v>479</v>
      </c>
      <c r="L148" s="5">
        <v>1.2</v>
      </c>
      <c r="M148" s="8" t="s">
        <v>434</v>
      </c>
      <c r="N148" s="8" t="s">
        <v>434</v>
      </c>
      <c r="O148" s="48" t="s">
        <v>434</v>
      </c>
      <c r="P148" s="13"/>
      <c r="Q148" s="14" t="s">
        <v>434</v>
      </c>
      <c r="R148" s="15"/>
      <c r="S148" s="16"/>
      <c r="T148" s="13"/>
      <c r="U148" s="14" t="s">
        <v>434</v>
      </c>
      <c r="V148" s="15"/>
      <c r="W148" s="16"/>
      <c r="X148" s="42" t="s">
        <v>434</v>
      </c>
      <c r="Y148" s="49">
        <v>0.04</v>
      </c>
      <c r="Z148" s="8" t="s">
        <v>434</v>
      </c>
      <c r="AA148" s="8" t="s">
        <v>434</v>
      </c>
      <c r="AB148" s="4" t="s">
        <v>434</v>
      </c>
      <c r="AC148" s="13"/>
      <c r="AD148" s="14" t="s">
        <v>434</v>
      </c>
      <c r="AE148" s="15"/>
      <c r="AF148" s="16"/>
      <c r="AG148" s="13"/>
      <c r="AH148" s="14" t="s">
        <v>434</v>
      </c>
      <c r="AI148" s="15"/>
      <c r="AJ148" s="16"/>
      <c r="AK148" s="42" t="s">
        <v>434</v>
      </c>
      <c r="AL148" s="49" t="s">
        <v>434</v>
      </c>
      <c r="AM148" s="17" t="s">
        <v>491</v>
      </c>
      <c r="AN148" s="1"/>
    </row>
    <row r="149" spans="2:40" ht="12.65" customHeight="1" x14ac:dyDescent="0.2">
      <c r="B149" s="147"/>
      <c r="C149" s="291"/>
      <c r="D149" s="289"/>
      <c r="E149" s="150"/>
      <c r="F149" s="158"/>
      <c r="G149" s="164"/>
      <c r="H149" s="240"/>
      <c r="I149" s="275"/>
      <c r="J149" s="3">
        <v>44610</v>
      </c>
      <c r="K149" s="4" t="s">
        <v>402</v>
      </c>
      <c r="L149" s="5">
        <v>2.4</v>
      </c>
      <c r="M149" s="8" t="s">
        <v>434</v>
      </c>
      <c r="N149" s="8" t="s">
        <v>434</v>
      </c>
      <c r="O149" s="48" t="s">
        <v>434</v>
      </c>
      <c r="P149" s="13"/>
      <c r="Q149" s="14" t="s">
        <v>434</v>
      </c>
      <c r="R149" s="15"/>
      <c r="S149" s="16"/>
      <c r="T149" s="13"/>
      <c r="U149" s="14" t="s">
        <v>434</v>
      </c>
      <c r="V149" s="15"/>
      <c r="W149" s="16"/>
      <c r="X149" s="42" t="s">
        <v>434</v>
      </c>
      <c r="Y149" s="49" t="s">
        <v>434</v>
      </c>
      <c r="Z149" s="8" t="s">
        <v>434</v>
      </c>
      <c r="AA149" s="8" t="s">
        <v>434</v>
      </c>
      <c r="AB149" s="4" t="s">
        <v>434</v>
      </c>
      <c r="AC149" s="13"/>
      <c r="AD149" s="14" t="s">
        <v>434</v>
      </c>
      <c r="AE149" s="15"/>
      <c r="AF149" s="16"/>
      <c r="AG149" s="13"/>
      <c r="AH149" s="14" t="s">
        <v>434</v>
      </c>
      <c r="AI149" s="15"/>
      <c r="AJ149" s="16"/>
      <c r="AK149" s="42" t="s">
        <v>434</v>
      </c>
      <c r="AL149" s="49" t="s">
        <v>434</v>
      </c>
      <c r="AM149" s="17" t="s">
        <v>491</v>
      </c>
      <c r="AN149" s="1"/>
    </row>
    <row r="150" spans="2:40" ht="12.65" customHeight="1" x14ac:dyDescent="0.2">
      <c r="B150" s="147"/>
      <c r="C150" s="291">
        <v>197</v>
      </c>
      <c r="D150" s="170" t="s">
        <v>385</v>
      </c>
      <c r="E150" s="241"/>
      <c r="F150" s="158"/>
      <c r="G150" s="164"/>
      <c r="H150" s="240" t="s">
        <v>361</v>
      </c>
      <c r="I150" s="275"/>
      <c r="J150" s="3">
        <v>44334</v>
      </c>
      <c r="K150" s="4" t="s">
        <v>398</v>
      </c>
      <c r="L150" s="5">
        <v>17.8</v>
      </c>
      <c r="M150" s="8" t="s">
        <v>428</v>
      </c>
      <c r="N150" s="8" t="s">
        <v>429</v>
      </c>
      <c r="O150" s="48" t="s">
        <v>430</v>
      </c>
      <c r="P150" s="13"/>
      <c r="Q150" s="14">
        <v>10</v>
      </c>
      <c r="R150" s="15" t="s">
        <v>573</v>
      </c>
      <c r="S150" s="16">
        <v>2.2000000000000002</v>
      </c>
      <c r="T150" s="13"/>
      <c r="U150" s="14">
        <v>280</v>
      </c>
      <c r="V150" s="15" t="s">
        <v>573</v>
      </c>
      <c r="W150" s="16">
        <v>11</v>
      </c>
      <c r="X150" s="42">
        <v>290</v>
      </c>
      <c r="Y150" s="49">
        <v>0.08</v>
      </c>
      <c r="Z150" s="8" t="s">
        <v>434</v>
      </c>
      <c r="AA150" s="8" t="s">
        <v>434</v>
      </c>
      <c r="AB150" s="4" t="s">
        <v>434</v>
      </c>
      <c r="AC150" s="13"/>
      <c r="AD150" s="14" t="s">
        <v>434</v>
      </c>
      <c r="AE150" s="15"/>
      <c r="AF150" s="16"/>
      <c r="AG150" s="13"/>
      <c r="AH150" s="14" t="s">
        <v>434</v>
      </c>
      <c r="AI150" s="15"/>
      <c r="AJ150" s="16"/>
      <c r="AK150" s="42" t="s">
        <v>434</v>
      </c>
      <c r="AL150" s="49" t="s">
        <v>434</v>
      </c>
      <c r="AM150" s="17" t="s">
        <v>431</v>
      </c>
      <c r="AN150" s="1"/>
    </row>
    <row r="151" spans="2:40" ht="12.65" customHeight="1" x14ac:dyDescent="0.2">
      <c r="B151" s="147"/>
      <c r="C151" s="291"/>
      <c r="D151" s="170"/>
      <c r="E151" s="241"/>
      <c r="F151" s="158"/>
      <c r="G151" s="164"/>
      <c r="H151" s="240"/>
      <c r="I151" s="275"/>
      <c r="J151" s="3">
        <v>44372</v>
      </c>
      <c r="K151" s="4" t="s">
        <v>402</v>
      </c>
      <c r="L151" s="5">
        <v>23.9</v>
      </c>
      <c r="M151" s="8" t="s">
        <v>411</v>
      </c>
      <c r="N151" s="8" t="s">
        <v>429</v>
      </c>
      <c r="O151" s="48" t="s">
        <v>430</v>
      </c>
      <c r="P151" s="13"/>
      <c r="Q151" s="14">
        <v>29</v>
      </c>
      <c r="R151" s="15" t="s">
        <v>573</v>
      </c>
      <c r="S151" s="16">
        <v>6</v>
      </c>
      <c r="T151" s="13"/>
      <c r="U151" s="14">
        <v>710</v>
      </c>
      <c r="V151" s="15" t="s">
        <v>573</v>
      </c>
      <c r="W151" s="16">
        <v>25</v>
      </c>
      <c r="X151" s="42">
        <v>739</v>
      </c>
      <c r="Y151" s="49">
        <v>0.08</v>
      </c>
      <c r="Z151" s="8" t="s">
        <v>434</v>
      </c>
      <c r="AA151" s="8" t="s">
        <v>434</v>
      </c>
      <c r="AB151" s="4" t="s">
        <v>434</v>
      </c>
      <c r="AC151" s="13"/>
      <c r="AD151" s="14" t="s">
        <v>434</v>
      </c>
      <c r="AE151" s="15"/>
      <c r="AF151" s="16"/>
      <c r="AG151" s="13"/>
      <c r="AH151" s="14" t="s">
        <v>434</v>
      </c>
      <c r="AI151" s="15"/>
      <c r="AJ151" s="16"/>
      <c r="AK151" s="42" t="s">
        <v>434</v>
      </c>
      <c r="AL151" s="49" t="s">
        <v>434</v>
      </c>
      <c r="AM151" s="17" t="s">
        <v>431</v>
      </c>
      <c r="AN151" s="1"/>
    </row>
    <row r="152" spans="2:40" ht="12.65" customHeight="1" x14ac:dyDescent="0.2">
      <c r="B152" s="147"/>
      <c r="C152" s="291"/>
      <c r="D152" s="170"/>
      <c r="E152" s="241"/>
      <c r="F152" s="158"/>
      <c r="G152" s="164"/>
      <c r="H152" s="240"/>
      <c r="I152" s="275"/>
      <c r="J152" s="3">
        <v>44414</v>
      </c>
      <c r="K152" s="4" t="s">
        <v>402</v>
      </c>
      <c r="L152" s="5">
        <v>28.1</v>
      </c>
      <c r="M152" s="8" t="s">
        <v>411</v>
      </c>
      <c r="N152" s="8" t="s">
        <v>429</v>
      </c>
      <c r="O152" s="48" t="s">
        <v>430</v>
      </c>
      <c r="P152" s="13"/>
      <c r="Q152" s="14">
        <v>15</v>
      </c>
      <c r="R152" s="15" t="s">
        <v>573</v>
      </c>
      <c r="S152" s="16">
        <v>3</v>
      </c>
      <c r="T152" s="13"/>
      <c r="U152" s="14">
        <v>280</v>
      </c>
      <c r="V152" s="15" t="s">
        <v>573</v>
      </c>
      <c r="W152" s="16">
        <v>13</v>
      </c>
      <c r="X152" s="42">
        <v>295</v>
      </c>
      <c r="Y152" s="49">
        <v>0.08</v>
      </c>
      <c r="Z152" s="8" t="s">
        <v>434</v>
      </c>
      <c r="AA152" s="8" t="s">
        <v>434</v>
      </c>
      <c r="AB152" s="4" t="s">
        <v>434</v>
      </c>
      <c r="AC152" s="13"/>
      <c r="AD152" s="14" t="s">
        <v>434</v>
      </c>
      <c r="AE152" s="15"/>
      <c r="AF152" s="16"/>
      <c r="AG152" s="13"/>
      <c r="AH152" s="14" t="s">
        <v>434</v>
      </c>
      <c r="AI152" s="15"/>
      <c r="AJ152" s="16"/>
      <c r="AK152" s="42" t="s">
        <v>434</v>
      </c>
      <c r="AL152" s="49" t="s">
        <v>434</v>
      </c>
      <c r="AM152" s="17" t="s">
        <v>431</v>
      </c>
      <c r="AN152" s="1"/>
    </row>
    <row r="153" spans="2:40" ht="12.65" customHeight="1" x14ac:dyDescent="0.2">
      <c r="B153" s="147"/>
      <c r="C153" s="291"/>
      <c r="D153" s="170"/>
      <c r="E153" s="241"/>
      <c r="F153" s="158"/>
      <c r="G153" s="164"/>
      <c r="H153" s="240"/>
      <c r="I153" s="275"/>
      <c r="J153" s="3">
        <v>44476</v>
      </c>
      <c r="K153" s="4" t="s">
        <v>402</v>
      </c>
      <c r="L153" s="5">
        <v>18.3</v>
      </c>
      <c r="M153" s="8" t="s">
        <v>411</v>
      </c>
      <c r="N153" s="8" t="s">
        <v>429</v>
      </c>
      <c r="O153" s="48" t="s">
        <v>430</v>
      </c>
      <c r="P153" s="13"/>
      <c r="Q153" s="14">
        <v>39</v>
      </c>
      <c r="R153" s="15" t="s">
        <v>573</v>
      </c>
      <c r="S153" s="16">
        <v>7.2</v>
      </c>
      <c r="T153" s="13"/>
      <c r="U153" s="14">
        <v>890</v>
      </c>
      <c r="V153" s="15" t="s">
        <v>573</v>
      </c>
      <c r="W153" s="16">
        <v>34</v>
      </c>
      <c r="X153" s="42">
        <v>929</v>
      </c>
      <c r="Y153" s="49">
        <v>7.0000000000000007E-2</v>
      </c>
      <c r="Z153" s="8" t="s">
        <v>434</v>
      </c>
      <c r="AA153" s="8" t="s">
        <v>434</v>
      </c>
      <c r="AB153" s="4" t="s">
        <v>434</v>
      </c>
      <c r="AC153" s="13"/>
      <c r="AD153" s="14" t="s">
        <v>434</v>
      </c>
      <c r="AE153" s="15"/>
      <c r="AF153" s="16"/>
      <c r="AG153" s="13"/>
      <c r="AH153" s="14" t="s">
        <v>434</v>
      </c>
      <c r="AI153" s="15"/>
      <c r="AJ153" s="16"/>
      <c r="AK153" s="42" t="s">
        <v>434</v>
      </c>
      <c r="AL153" s="49" t="s">
        <v>434</v>
      </c>
      <c r="AM153" s="17" t="s">
        <v>431</v>
      </c>
      <c r="AN153" s="1"/>
    </row>
    <row r="154" spans="2:40" ht="12.65" customHeight="1" x14ac:dyDescent="0.2">
      <c r="B154" s="147"/>
      <c r="C154" s="291"/>
      <c r="D154" s="170"/>
      <c r="E154" s="241"/>
      <c r="F154" s="158"/>
      <c r="G154" s="164"/>
      <c r="H154" s="240"/>
      <c r="I154" s="275"/>
      <c r="J154" s="3">
        <v>44508</v>
      </c>
      <c r="K154" s="4" t="s">
        <v>402</v>
      </c>
      <c r="L154" s="5">
        <v>14.5</v>
      </c>
      <c r="M154" s="8" t="s">
        <v>411</v>
      </c>
      <c r="N154" s="8" t="s">
        <v>429</v>
      </c>
      <c r="O154" s="48" t="s">
        <v>430</v>
      </c>
      <c r="P154" s="13"/>
      <c r="Q154" s="14">
        <v>31</v>
      </c>
      <c r="R154" s="15" t="s">
        <v>573</v>
      </c>
      <c r="S154" s="16">
        <v>5.8</v>
      </c>
      <c r="T154" s="13"/>
      <c r="U154" s="14">
        <v>740</v>
      </c>
      <c r="V154" s="15" t="s">
        <v>573</v>
      </c>
      <c r="W154" s="16">
        <v>23</v>
      </c>
      <c r="X154" s="42">
        <v>771</v>
      </c>
      <c r="Y154" s="49">
        <v>0.08</v>
      </c>
      <c r="Z154" s="8" t="s">
        <v>434</v>
      </c>
      <c r="AA154" s="8" t="s">
        <v>434</v>
      </c>
      <c r="AB154" s="4" t="s">
        <v>434</v>
      </c>
      <c r="AC154" s="13"/>
      <c r="AD154" s="14" t="s">
        <v>434</v>
      </c>
      <c r="AE154" s="15"/>
      <c r="AF154" s="16"/>
      <c r="AG154" s="13"/>
      <c r="AH154" s="14" t="s">
        <v>434</v>
      </c>
      <c r="AI154" s="15"/>
      <c r="AJ154" s="16"/>
      <c r="AK154" s="42" t="s">
        <v>434</v>
      </c>
      <c r="AL154" s="49" t="s">
        <v>434</v>
      </c>
      <c r="AM154" s="17" t="s">
        <v>431</v>
      </c>
      <c r="AN154" s="1"/>
    </row>
    <row r="155" spans="2:40" ht="12.65" customHeight="1" x14ac:dyDescent="0.2">
      <c r="B155" s="147"/>
      <c r="C155" s="291"/>
      <c r="D155" s="170"/>
      <c r="E155" s="241"/>
      <c r="F155" s="158"/>
      <c r="G155" s="164"/>
      <c r="H155" s="240"/>
      <c r="I155" s="275"/>
      <c r="J155" s="3">
        <v>44537</v>
      </c>
      <c r="K155" s="4" t="s">
        <v>398</v>
      </c>
      <c r="L155" s="5">
        <v>6.7</v>
      </c>
      <c r="M155" s="8" t="s">
        <v>411</v>
      </c>
      <c r="N155" s="8" t="s">
        <v>429</v>
      </c>
      <c r="O155" s="48" t="s">
        <v>430</v>
      </c>
      <c r="P155" s="13" t="s">
        <v>571</v>
      </c>
      <c r="Q155" s="14">
        <v>8.9</v>
      </c>
      <c r="R155" s="15"/>
      <c r="S155" s="16"/>
      <c r="T155" s="13"/>
      <c r="U155" s="14">
        <v>340</v>
      </c>
      <c r="V155" s="15" t="s">
        <v>573</v>
      </c>
      <c r="W155" s="16">
        <v>13</v>
      </c>
      <c r="X155" s="42">
        <v>340</v>
      </c>
      <c r="Y155" s="49">
        <v>0.08</v>
      </c>
      <c r="Z155" s="8" t="s">
        <v>434</v>
      </c>
      <c r="AA155" s="8" t="s">
        <v>434</v>
      </c>
      <c r="AB155" s="4" t="s">
        <v>434</v>
      </c>
      <c r="AC155" s="13"/>
      <c r="AD155" s="14" t="s">
        <v>434</v>
      </c>
      <c r="AE155" s="15"/>
      <c r="AF155" s="16"/>
      <c r="AG155" s="13"/>
      <c r="AH155" s="14" t="s">
        <v>434</v>
      </c>
      <c r="AI155" s="15"/>
      <c r="AJ155" s="16"/>
      <c r="AK155" s="42" t="s">
        <v>434</v>
      </c>
      <c r="AL155" s="49" t="s">
        <v>434</v>
      </c>
      <c r="AM155" s="17" t="s">
        <v>431</v>
      </c>
      <c r="AN155" s="1"/>
    </row>
    <row r="156" spans="2:40" ht="12.65" customHeight="1" x14ac:dyDescent="0.2">
      <c r="B156" s="147"/>
      <c r="C156" s="291">
        <v>198</v>
      </c>
      <c r="D156" s="183" t="s">
        <v>375</v>
      </c>
      <c r="E156" s="150" t="s">
        <v>376</v>
      </c>
      <c r="F156" s="158"/>
      <c r="G156" s="164"/>
      <c r="H156" s="240" t="s">
        <v>377</v>
      </c>
      <c r="I156" s="275"/>
      <c r="J156" s="3">
        <v>44335</v>
      </c>
      <c r="K156" s="4" t="s">
        <v>398</v>
      </c>
      <c r="L156" s="5">
        <v>19</v>
      </c>
      <c r="M156" s="8" t="s">
        <v>411</v>
      </c>
      <c r="N156" s="8" t="s">
        <v>429</v>
      </c>
      <c r="O156" s="48" t="s">
        <v>430</v>
      </c>
      <c r="P156" s="13"/>
      <c r="Q156" s="14">
        <v>18</v>
      </c>
      <c r="R156" s="15" t="s">
        <v>573</v>
      </c>
      <c r="S156" s="16">
        <v>3.1</v>
      </c>
      <c r="T156" s="13"/>
      <c r="U156" s="14">
        <v>530</v>
      </c>
      <c r="V156" s="15" t="s">
        <v>573</v>
      </c>
      <c r="W156" s="16">
        <v>12</v>
      </c>
      <c r="X156" s="42">
        <v>548</v>
      </c>
      <c r="Y156" s="49">
        <v>0.08</v>
      </c>
      <c r="Z156" s="8" t="s">
        <v>434</v>
      </c>
      <c r="AA156" s="8" t="s">
        <v>434</v>
      </c>
      <c r="AB156" s="4" t="s">
        <v>434</v>
      </c>
      <c r="AC156" s="13"/>
      <c r="AD156" s="14" t="s">
        <v>434</v>
      </c>
      <c r="AE156" s="15"/>
      <c r="AF156" s="16"/>
      <c r="AG156" s="13"/>
      <c r="AH156" s="14" t="s">
        <v>434</v>
      </c>
      <c r="AI156" s="15"/>
      <c r="AJ156" s="16"/>
      <c r="AK156" s="42" t="s">
        <v>434</v>
      </c>
      <c r="AL156" s="49" t="s">
        <v>434</v>
      </c>
      <c r="AM156" s="17" t="s">
        <v>431</v>
      </c>
      <c r="AN156" s="1"/>
    </row>
    <row r="157" spans="2:40" ht="12.65" customHeight="1" x14ac:dyDescent="0.2">
      <c r="B157" s="147"/>
      <c r="C157" s="291"/>
      <c r="D157" s="183"/>
      <c r="E157" s="150"/>
      <c r="F157" s="158"/>
      <c r="G157" s="164"/>
      <c r="H157" s="240"/>
      <c r="I157" s="275"/>
      <c r="J157" s="3">
        <v>44371</v>
      </c>
      <c r="K157" s="4" t="s">
        <v>402</v>
      </c>
      <c r="L157" s="5">
        <v>23.2</v>
      </c>
      <c r="M157" s="8" t="s">
        <v>428</v>
      </c>
      <c r="N157" s="8" t="s">
        <v>429</v>
      </c>
      <c r="O157" s="48" t="s">
        <v>430</v>
      </c>
      <c r="P157" s="13" t="s">
        <v>571</v>
      </c>
      <c r="Q157" s="14">
        <v>6.5</v>
      </c>
      <c r="R157" s="15"/>
      <c r="S157" s="16"/>
      <c r="T157" s="13"/>
      <c r="U157" s="14">
        <v>130</v>
      </c>
      <c r="V157" s="15" t="s">
        <v>573</v>
      </c>
      <c r="W157" s="16">
        <v>8.1</v>
      </c>
      <c r="X157" s="42">
        <v>130</v>
      </c>
      <c r="Y157" s="49">
        <v>7.0000000000000007E-2</v>
      </c>
      <c r="Z157" s="8" t="s">
        <v>434</v>
      </c>
      <c r="AA157" s="8" t="s">
        <v>434</v>
      </c>
      <c r="AB157" s="4" t="s">
        <v>434</v>
      </c>
      <c r="AC157" s="13"/>
      <c r="AD157" s="14" t="s">
        <v>434</v>
      </c>
      <c r="AE157" s="15"/>
      <c r="AF157" s="16"/>
      <c r="AG157" s="13"/>
      <c r="AH157" s="14" t="s">
        <v>434</v>
      </c>
      <c r="AI157" s="15"/>
      <c r="AJ157" s="16"/>
      <c r="AK157" s="42" t="s">
        <v>434</v>
      </c>
      <c r="AL157" s="49" t="s">
        <v>434</v>
      </c>
      <c r="AM157" s="17" t="s">
        <v>431</v>
      </c>
      <c r="AN157" s="1"/>
    </row>
    <row r="158" spans="2:40" ht="12.65" customHeight="1" x14ac:dyDescent="0.2">
      <c r="B158" s="147"/>
      <c r="C158" s="291"/>
      <c r="D158" s="183"/>
      <c r="E158" s="150"/>
      <c r="F158" s="158"/>
      <c r="G158" s="164"/>
      <c r="H158" s="240"/>
      <c r="I158" s="275"/>
      <c r="J158" s="3">
        <v>44438</v>
      </c>
      <c r="K158" s="4" t="s">
        <v>398</v>
      </c>
      <c r="L158" s="5">
        <v>23.7</v>
      </c>
      <c r="M158" s="8" t="s">
        <v>428</v>
      </c>
      <c r="N158" s="8" t="s">
        <v>429</v>
      </c>
      <c r="O158" s="48" t="s">
        <v>430</v>
      </c>
      <c r="P158" s="13"/>
      <c r="Q158" s="14">
        <v>13</v>
      </c>
      <c r="R158" s="15" t="s">
        <v>573</v>
      </c>
      <c r="S158" s="16">
        <v>2.7</v>
      </c>
      <c r="T158" s="13"/>
      <c r="U158" s="14">
        <v>370</v>
      </c>
      <c r="V158" s="15" t="s">
        <v>573</v>
      </c>
      <c r="W158" s="16">
        <v>13</v>
      </c>
      <c r="X158" s="42">
        <v>383</v>
      </c>
      <c r="Y158" s="49">
        <v>0.06</v>
      </c>
      <c r="Z158" s="8" t="s">
        <v>434</v>
      </c>
      <c r="AA158" s="8" t="s">
        <v>434</v>
      </c>
      <c r="AB158" s="4" t="s">
        <v>434</v>
      </c>
      <c r="AC158" s="13"/>
      <c r="AD158" s="14" t="s">
        <v>434</v>
      </c>
      <c r="AE158" s="15"/>
      <c r="AF158" s="16"/>
      <c r="AG158" s="13"/>
      <c r="AH158" s="14" t="s">
        <v>434</v>
      </c>
      <c r="AI158" s="15"/>
      <c r="AJ158" s="16"/>
      <c r="AK158" s="42" t="s">
        <v>434</v>
      </c>
      <c r="AL158" s="49" t="s">
        <v>434</v>
      </c>
      <c r="AM158" s="17" t="s">
        <v>431</v>
      </c>
      <c r="AN158" s="1"/>
    </row>
    <row r="159" spans="2:40" ht="12.65" customHeight="1" x14ac:dyDescent="0.2">
      <c r="B159" s="147"/>
      <c r="C159" s="291"/>
      <c r="D159" s="183"/>
      <c r="E159" s="150"/>
      <c r="F159" s="158"/>
      <c r="G159" s="164"/>
      <c r="H159" s="240"/>
      <c r="I159" s="275"/>
      <c r="J159" s="3">
        <v>44496</v>
      </c>
      <c r="K159" s="4" t="s">
        <v>398</v>
      </c>
      <c r="L159" s="5">
        <v>15</v>
      </c>
      <c r="M159" s="8" t="s">
        <v>428</v>
      </c>
      <c r="N159" s="8" t="s">
        <v>429</v>
      </c>
      <c r="O159" s="48" t="s">
        <v>430</v>
      </c>
      <c r="P159" s="13" t="s">
        <v>571</v>
      </c>
      <c r="Q159" s="14">
        <v>9.4</v>
      </c>
      <c r="R159" s="15"/>
      <c r="S159" s="16"/>
      <c r="T159" s="13"/>
      <c r="U159" s="14">
        <v>180</v>
      </c>
      <c r="V159" s="15" t="s">
        <v>573</v>
      </c>
      <c r="W159" s="16">
        <v>9.6</v>
      </c>
      <c r="X159" s="42">
        <v>180</v>
      </c>
      <c r="Y159" s="49">
        <v>7.0000000000000007E-2</v>
      </c>
      <c r="Z159" s="8" t="s">
        <v>434</v>
      </c>
      <c r="AA159" s="8" t="s">
        <v>434</v>
      </c>
      <c r="AB159" s="4" t="s">
        <v>434</v>
      </c>
      <c r="AC159" s="13"/>
      <c r="AD159" s="14" t="s">
        <v>434</v>
      </c>
      <c r="AE159" s="15"/>
      <c r="AF159" s="16"/>
      <c r="AG159" s="13"/>
      <c r="AH159" s="14" t="s">
        <v>434</v>
      </c>
      <c r="AI159" s="15"/>
      <c r="AJ159" s="16"/>
      <c r="AK159" s="42" t="s">
        <v>434</v>
      </c>
      <c r="AL159" s="49" t="s">
        <v>434</v>
      </c>
      <c r="AM159" s="17" t="s">
        <v>431</v>
      </c>
      <c r="AN159" s="1"/>
    </row>
    <row r="160" spans="2:40" ht="12.65" customHeight="1" x14ac:dyDescent="0.2">
      <c r="B160" s="147"/>
      <c r="C160" s="291"/>
      <c r="D160" s="183"/>
      <c r="E160" s="150"/>
      <c r="F160" s="158"/>
      <c r="G160" s="164"/>
      <c r="H160" s="240"/>
      <c r="I160" s="275"/>
      <c r="J160" s="3">
        <v>44517</v>
      </c>
      <c r="K160" s="4" t="s">
        <v>402</v>
      </c>
      <c r="L160" s="5">
        <v>7.6</v>
      </c>
      <c r="M160" s="8" t="s">
        <v>411</v>
      </c>
      <c r="N160" s="8" t="s">
        <v>429</v>
      </c>
      <c r="O160" s="48" t="s">
        <v>430</v>
      </c>
      <c r="P160" s="13" t="s">
        <v>571</v>
      </c>
      <c r="Q160" s="14">
        <v>8</v>
      </c>
      <c r="R160" s="15"/>
      <c r="S160" s="16"/>
      <c r="T160" s="13"/>
      <c r="U160" s="14">
        <v>140</v>
      </c>
      <c r="V160" s="15" t="s">
        <v>573</v>
      </c>
      <c r="W160" s="16">
        <v>8.4</v>
      </c>
      <c r="X160" s="42">
        <v>140</v>
      </c>
      <c r="Y160" s="49">
        <v>7.0000000000000007E-2</v>
      </c>
      <c r="Z160" s="8" t="s">
        <v>434</v>
      </c>
      <c r="AA160" s="8" t="s">
        <v>434</v>
      </c>
      <c r="AB160" s="4" t="s">
        <v>434</v>
      </c>
      <c r="AC160" s="13"/>
      <c r="AD160" s="14" t="s">
        <v>434</v>
      </c>
      <c r="AE160" s="15"/>
      <c r="AF160" s="16"/>
      <c r="AG160" s="13"/>
      <c r="AH160" s="14" t="s">
        <v>434</v>
      </c>
      <c r="AI160" s="15"/>
      <c r="AJ160" s="16"/>
      <c r="AK160" s="42" t="s">
        <v>434</v>
      </c>
      <c r="AL160" s="49" t="s">
        <v>434</v>
      </c>
      <c r="AM160" s="17" t="s">
        <v>431</v>
      </c>
      <c r="AN160" s="1"/>
    </row>
    <row r="161" spans="2:40" ht="12.65" customHeight="1" x14ac:dyDescent="0.2">
      <c r="B161" s="148"/>
      <c r="C161" s="292"/>
      <c r="D161" s="290"/>
      <c r="E161" s="151"/>
      <c r="F161" s="159"/>
      <c r="G161" s="165"/>
      <c r="H161" s="248"/>
      <c r="I161" s="277"/>
      <c r="J161" s="20">
        <v>44540</v>
      </c>
      <c r="K161" s="21" t="s">
        <v>398</v>
      </c>
      <c r="L161" s="22">
        <v>3</v>
      </c>
      <c r="M161" s="25" t="s">
        <v>411</v>
      </c>
      <c r="N161" s="25" t="s">
        <v>429</v>
      </c>
      <c r="O161" s="50" t="s">
        <v>430</v>
      </c>
      <c r="P161" s="30" t="s">
        <v>571</v>
      </c>
      <c r="Q161" s="31">
        <v>8.4</v>
      </c>
      <c r="R161" s="32"/>
      <c r="S161" s="33"/>
      <c r="T161" s="30"/>
      <c r="U161" s="31">
        <v>180</v>
      </c>
      <c r="V161" s="32" t="s">
        <v>573</v>
      </c>
      <c r="W161" s="33">
        <v>9.4</v>
      </c>
      <c r="X161" s="44">
        <v>180</v>
      </c>
      <c r="Y161" s="51">
        <v>7.0000000000000007E-2</v>
      </c>
      <c r="Z161" s="25" t="s">
        <v>434</v>
      </c>
      <c r="AA161" s="25" t="s">
        <v>434</v>
      </c>
      <c r="AB161" s="21" t="s">
        <v>434</v>
      </c>
      <c r="AC161" s="30"/>
      <c r="AD161" s="31" t="s">
        <v>434</v>
      </c>
      <c r="AE161" s="32"/>
      <c r="AF161" s="33"/>
      <c r="AG161" s="30"/>
      <c r="AH161" s="31" t="s">
        <v>434</v>
      </c>
      <c r="AI161" s="32"/>
      <c r="AJ161" s="33"/>
      <c r="AK161" s="44" t="s">
        <v>434</v>
      </c>
      <c r="AL161" s="51" t="s">
        <v>434</v>
      </c>
      <c r="AM161" s="34" t="s">
        <v>431</v>
      </c>
      <c r="AN161" s="1"/>
    </row>
    <row r="162" spans="2:40" ht="12.65" customHeight="1" x14ac:dyDescent="0.2">
      <c r="B162" s="146" t="s">
        <v>42</v>
      </c>
      <c r="C162" s="295">
        <v>199</v>
      </c>
      <c r="D162" s="304" t="s">
        <v>375</v>
      </c>
      <c r="E162" s="172" t="s">
        <v>575</v>
      </c>
      <c r="F162" s="167"/>
      <c r="G162" s="169"/>
      <c r="H162" s="246" t="s">
        <v>386</v>
      </c>
      <c r="I162" s="279"/>
      <c r="J162" s="100">
        <v>44335</v>
      </c>
      <c r="K162" s="54" t="s">
        <v>398</v>
      </c>
      <c r="L162" s="101">
        <v>19</v>
      </c>
      <c r="M162" s="104" t="s">
        <v>434</v>
      </c>
      <c r="N162" s="104" t="s">
        <v>434</v>
      </c>
      <c r="O162" s="125" t="s">
        <v>434</v>
      </c>
      <c r="P162" s="109"/>
      <c r="Q162" s="121" t="s">
        <v>434</v>
      </c>
      <c r="R162" s="111"/>
      <c r="S162" s="112"/>
      <c r="T162" s="109"/>
      <c r="U162" s="121" t="s">
        <v>434</v>
      </c>
      <c r="V162" s="111"/>
      <c r="W162" s="112"/>
      <c r="X162" s="122" t="s">
        <v>434</v>
      </c>
      <c r="Y162" s="126" t="s">
        <v>434</v>
      </c>
      <c r="Z162" s="104" t="s">
        <v>434</v>
      </c>
      <c r="AA162" s="104" t="s">
        <v>434</v>
      </c>
      <c r="AB162" s="54" t="s">
        <v>434</v>
      </c>
      <c r="AC162" s="109"/>
      <c r="AD162" s="121" t="s">
        <v>434</v>
      </c>
      <c r="AE162" s="111"/>
      <c r="AF162" s="112"/>
      <c r="AG162" s="109"/>
      <c r="AH162" s="121" t="s">
        <v>434</v>
      </c>
      <c r="AI162" s="111"/>
      <c r="AJ162" s="112"/>
      <c r="AK162" s="122" t="s">
        <v>434</v>
      </c>
      <c r="AL162" s="126" t="s">
        <v>434</v>
      </c>
      <c r="AM162" s="113" t="s">
        <v>477</v>
      </c>
      <c r="AN162" s="1"/>
    </row>
    <row r="163" spans="2:40" ht="12.65" customHeight="1" x14ac:dyDescent="0.2">
      <c r="B163" s="147"/>
      <c r="C163" s="291"/>
      <c r="D163" s="305"/>
      <c r="E163" s="150"/>
      <c r="F163" s="158"/>
      <c r="G163" s="164"/>
      <c r="H163" s="240"/>
      <c r="I163" s="275"/>
      <c r="J163" s="3">
        <v>44371</v>
      </c>
      <c r="K163" s="4" t="s">
        <v>402</v>
      </c>
      <c r="L163" s="5">
        <v>27.2</v>
      </c>
      <c r="M163" s="8" t="s">
        <v>434</v>
      </c>
      <c r="N163" s="8" t="s">
        <v>434</v>
      </c>
      <c r="O163" s="48" t="s">
        <v>434</v>
      </c>
      <c r="P163" s="13"/>
      <c r="Q163" s="14" t="s">
        <v>434</v>
      </c>
      <c r="R163" s="15"/>
      <c r="S163" s="16"/>
      <c r="T163" s="13"/>
      <c r="U163" s="14" t="s">
        <v>434</v>
      </c>
      <c r="V163" s="15"/>
      <c r="W163" s="16"/>
      <c r="X163" s="42" t="s">
        <v>434</v>
      </c>
      <c r="Y163" s="49" t="s">
        <v>434</v>
      </c>
      <c r="Z163" s="8" t="s">
        <v>434</v>
      </c>
      <c r="AA163" s="8" t="s">
        <v>434</v>
      </c>
      <c r="AB163" s="4" t="s">
        <v>434</v>
      </c>
      <c r="AC163" s="13"/>
      <c r="AD163" s="14" t="s">
        <v>434</v>
      </c>
      <c r="AE163" s="15"/>
      <c r="AF163" s="16"/>
      <c r="AG163" s="13"/>
      <c r="AH163" s="14" t="s">
        <v>434</v>
      </c>
      <c r="AI163" s="15"/>
      <c r="AJ163" s="16"/>
      <c r="AK163" s="42" t="s">
        <v>434</v>
      </c>
      <c r="AL163" s="49" t="s">
        <v>434</v>
      </c>
      <c r="AM163" s="17" t="s">
        <v>477</v>
      </c>
      <c r="AN163" s="1"/>
    </row>
    <row r="164" spans="2:40" ht="12.65" customHeight="1" x14ac:dyDescent="0.2">
      <c r="B164" s="147"/>
      <c r="C164" s="291"/>
      <c r="D164" s="305"/>
      <c r="E164" s="150"/>
      <c r="F164" s="158"/>
      <c r="G164" s="164"/>
      <c r="H164" s="240"/>
      <c r="I164" s="275"/>
      <c r="J164" s="3">
        <v>44438</v>
      </c>
      <c r="K164" s="4" t="s">
        <v>398</v>
      </c>
      <c r="L164" s="5">
        <v>23.8</v>
      </c>
      <c r="M164" s="8" t="s">
        <v>434</v>
      </c>
      <c r="N164" s="8" t="s">
        <v>434</v>
      </c>
      <c r="O164" s="48" t="s">
        <v>434</v>
      </c>
      <c r="P164" s="13"/>
      <c r="Q164" s="14" t="s">
        <v>434</v>
      </c>
      <c r="R164" s="15"/>
      <c r="S164" s="16"/>
      <c r="T164" s="13"/>
      <c r="U164" s="14" t="s">
        <v>434</v>
      </c>
      <c r="V164" s="15"/>
      <c r="W164" s="16"/>
      <c r="X164" s="42" t="s">
        <v>434</v>
      </c>
      <c r="Y164" s="49" t="s">
        <v>434</v>
      </c>
      <c r="Z164" s="8" t="s">
        <v>434</v>
      </c>
      <c r="AA164" s="8" t="s">
        <v>434</v>
      </c>
      <c r="AB164" s="4" t="s">
        <v>434</v>
      </c>
      <c r="AC164" s="13"/>
      <c r="AD164" s="14" t="s">
        <v>434</v>
      </c>
      <c r="AE164" s="15"/>
      <c r="AF164" s="16"/>
      <c r="AG164" s="13"/>
      <c r="AH164" s="14" t="s">
        <v>434</v>
      </c>
      <c r="AI164" s="15"/>
      <c r="AJ164" s="16"/>
      <c r="AK164" s="42" t="s">
        <v>434</v>
      </c>
      <c r="AL164" s="49" t="s">
        <v>434</v>
      </c>
      <c r="AM164" s="17" t="s">
        <v>477</v>
      </c>
      <c r="AN164" s="1"/>
    </row>
    <row r="165" spans="2:40" ht="12.65" customHeight="1" x14ac:dyDescent="0.2">
      <c r="B165" s="147"/>
      <c r="C165" s="291"/>
      <c r="D165" s="305"/>
      <c r="E165" s="150"/>
      <c r="F165" s="158"/>
      <c r="G165" s="164"/>
      <c r="H165" s="240"/>
      <c r="I165" s="275"/>
      <c r="J165" s="3">
        <v>44496</v>
      </c>
      <c r="K165" s="4" t="s">
        <v>398</v>
      </c>
      <c r="L165" s="5">
        <v>18.600000000000001</v>
      </c>
      <c r="M165" s="8" t="s">
        <v>434</v>
      </c>
      <c r="N165" s="8" t="s">
        <v>434</v>
      </c>
      <c r="O165" s="48" t="s">
        <v>434</v>
      </c>
      <c r="P165" s="13"/>
      <c r="Q165" s="14" t="s">
        <v>434</v>
      </c>
      <c r="R165" s="15"/>
      <c r="S165" s="16"/>
      <c r="T165" s="13"/>
      <c r="U165" s="14" t="s">
        <v>434</v>
      </c>
      <c r="V165" s="15"/>
      <c r="W165" s="16"/>
      <c r="X165" s="42" t="s">
        <v>434</v>
      </c>
      <c r="Y165" s="49" t="s">
        <v>434</v>
      </c>
      <c r="Z165" s="8" t="s">
        <v>434</v>
      </c>
      <c r="AA165" s="8" t="s">
        <v>434</v>
      </c>
      <c r="AB165" s="4" t="s">
        <v>434</v>
      </c>
      <c r="AC165" s="13"/>
      <c r="AD165" s="14" t="s">
        <v>434</v>
      </c>
      <c r="AE165" s="15"/>
      <c r="AF165" s="16"/>
      <c r="AG165" s="13"/>
      <c r="AH165" s="14" t="s">
        <v>434</v>
      </c>
      <c r="AI165" s="15"/>
      <c r="AJ165" s="16"/>
      <c r="AK165" s="42" t="s">
        <v>434</v>
      </c>
      <c r="AL165" s="49" t="s">
        <v>434</v>
      </c>
      <c r="AM165" s="17" t="s">
        <v>477</v>
      </c>
      <c r="AN165" s="1"/>
    </row>
    <row r="166" spans="2:40" ht="12.65" customHeight="1" x14ac:dyDescent="0.2">
      <c r="B166" s="147"/>
      <c r="C166" s="291"/>
      <c r="D166" s="305"/>
      <c r="E166" s="150"/>
      <c r="F166" s="158"/>
      <c r="G166" s="164"/>
      <c r="H166" s="240"/>
      <c r="I166" s="275"/>
      <c r="J166" s="3">
        <v>44517</v>
      </c>
      <c r="K166" s="4" t="s">
        <v>402</v>
      </c>
      <c r="L166" s="5">
        <v>10.199999999999999</v>
      </c>
      <c r="M166" s="8" t="s">
        <v>434</v>
      </c>
      <c r="N166" s="8" t="s">
        <v>434</v>
      </c>
      <c r="O166" s="48" t="s">
        <v>434</v>
      </c>
      <c r="P166" s="13"/>
      <c r="Q166" s="14" t="s">
        <v>434</v>
      </c>
      <c r="R166" s="15"/>
      <c r="S166" s="16"/>
      <c r="T166" s="13"/>
      <c r="U166" s="14" t="s">
        <v>434</v>
      </c>
      <c r="V166" s="15"/>
      <c r="W166" s="16"/>
      <c r="X166" s="42" t="s">
        <v>434</v>
      </c>
      <c r="Y166" s="49" t="s">
        <v>434</v>
      </c>
      <c r="Z166" s="8" t="s">
        <v>434</v>
      </c>
      <c r="AA166" s="8" t="s">
        <v>434</v>
      </c>
      <c r="AB166" s="4" t="s">
        <v>434</v>
      </c>
      <c r="AC166" s="13"/>
      <c r="AD166" s="14" t="s">
        <v>434</v>
      </c>
      <c r="AE166" s="15"/>
      <c r="AF166" s="16"/>
      <c r="AG166" s="13"/>
      <c r="AH166" s="14" t="s">
        <v>434</v>
      </c>
      <c r="AI166" s="15"/>
      <c r="AJ166" s="16"/>
      <c r="AK166" s="42" t="s">
        <v>434</v>
      </c>
      <c r="AL166" s="49" t="s">
        <v>434</v>
      </c>
      <c r="AM166" s="17" t="s">
        <v>477</v>
      </c>
      <c r="AN166" s="1"/>
    </row>
    <row r="167" spans="2:40" ht="12.65" customHeight="1" x14ac:dyDescent="0.2">
      <c r="B167" s="147"/>
      <c r="C167" s="291"/>
      <c r="D167" s="305"/>
      <c r="E167" s="150"/>
      <c r="F167" s="158"/>
      <c r="G167" s="164"/>
      <c r="H167" s="240"/>
      <c r="I167" s="275"/>
      <c r="J167" s="3">
        <v>44540</v>
      </c>
      <c r="K167" s="4" t="s">
        <v>398</v>
      </c>
      <c r="L167" s="5">
        <v>3.2</v>
      </c>
      <c r="M167" s="8" t="s">
        <v>434</v>
      </c>
      <c r="N167" s="8" t="s">
        <v>434</v>
      </c>
      <c r="O167" s="48" t="s">
        <v>434</v>
      </c>
      <c r="P167" s="13"/>
      <c r="Q167" s="14" t="s">
        <v>434</v>
      </c>
      <c r="R167" s="15"/>
      <c r="S167" s="16"/>
      <c r="T167" s="13"/>
      <c r="U167" s="14" t="s">
        <v>434</v>
      </c>
      <c r="V167" s="15"/>
      <c r="W167" s="16"/>
      <c r="X167" s="42" t="s">
        <v>434</v>
      </c>
      <c r="Y167" s="49" t="s">
        <v>434</v>
      </c>
      <c r="Z167" s="8" t="s">
        <v>434</v>
      </c>
      <c r="AA167" s="8" t="s">
        <v>434</v>
      </c>
      <c r="AB167" s="4" t="s">
        <v>434</v>
      </c>
      <c r="AC167" s="13"/>
      <c r="AD167" s="14" t="s">
        <v>434</v>
      </c>
      <c r="AE167" s="15"/>
      <c r="AF167" s="16"/>
      <c r="AG167" s="13"/>
      <c r="AH167" s="14" t="s">
        <v>434</v>
      </c>
      <c r="AI167" s="15"/>
      <c r="AJ167" s="16"/>
      <c r="AK167" s="42" t="s">
        <v>434</v>
      </c>
      <c r="AL167" s="49" t="s">
        <v>434</v>
      </c>
      <c r="AM167" s="17" t="s">
        <v>477</v>
      </c>
      <c r="AN167" s="1"/>
    </row>
    <row r="168" spans="2:40" ht="12.65" customHeight="1" x14ac:dyDescent="0.2">
      <c r="B168" s="147"/>
      <c r="C168" s="291">
        <v>200</v>
      </c>
      <c r="D168" s="305"/>
      <c r="E168" s="150" t="s">
        <v>378</v>
      </c>
      <c r="F168" s="158"/>
      <c r="G168" s="164"/>
      <c r="H168" s="240" t="s">
        <v>386</v>
      </c>
      <c r="I168" s="275"/>
      <c r="J168" s="3">
        <v>44335</v>
      </c>
      <c r="K168" s="140" t="s">
        <v>398</v>
      </c>
      <c r="L168" s="5">
        <v>19</v>
      </c>
      <c r="M168" s="8" t="s">
        <v>434</v>
      </c>
      <c r="N168" s="8" t="s">
        <v>434</v>
      </c>
      <c r="O168" s="48" t="s">
        <v>434</v>
      </c>
      <c r="P168" s="13"/>
      <c r="Q168" s="14" t="s">
        <v>434</v>
      </c>
      <c r="R168" s="15"/>
      <c r="S168" s="16"/>
      <c r="T168" s="13"/>
      <c r="U168" s="14" t="s">
        <v>434</v>
      </c>
      <c r="V168" s="15"/>
      <c r="W168" s="16"/>
      <c r="X168" s="42" t="s">
        <v>434</v>
      </c>
      <c r="Y168" s="49" t="s">
        <v>434</v>
      </c>
      <c r="Z168" s="8" t="s">
        <v>434</v>
      </c>
      <c r="AA168" s="8" t="s">
        <v>434</v>
      </c>
      <c r="AB168" s="140" t="s">
        <v>434</v>
      </c>
      <c r="AC168" s="13"/>
      <c r="AD168" s="14" t="s">
        <v>434</v>
      </c>
      <c r="AE168" s="15"/>
      <c r="AF168" s="16"/>
      <c r="AG168" s="13"/>
      <c r="AH168" s="14" t="s">
        <v>434</v>
      </c>
      <c r="AI168" s="15"/>
      <c r="AJ168" s="16"/>
      <c r="AK168" s="42" t="s">
        <v>434</v>
      </c>
      <c r="AL168" s="49" t="s">
        <v>434</v>
      </c>
      <c r="AM168" s="17" t="s">
        <v>477</v>
      </c>
      <c r="AN168" s="1"/>
    </row>
    <row r="169" spans="2:40" ht="12.65" customHeight="1" x14ac:dyDescent="0.2">
      <c r="B169" s="147"/>
      <c r="C169" s="291"/>
      <c r="D169" s="305"/>
      <c r="E169" s="150"/>
      <c r="F169" s="158"/>
      <c r="G169" s="164"/>
      <c r="H169" s="240"/>
      <c r="I169" s="275"/>
      <c r="J169" s="3">
        <v>44371</v>
      </c>
      <c r="K169" s="140" t="s">
        <v>402</v>
      </c>
      <c r="L169" s="5">
        <v>24.6</v>
      </c>
      <c r="M169" s="8" t="s">
        <v>434</v>
      </c>
      <c r="N169" s="8" t="s">
        <v>434</v>
      </c>
      <c r="O169" s="48" t="s">
        <v>434</v>
      </c>
      <c r="P169" s="13"/>
      <c r="Q169" s="14" t="s">
        <v>434</v>
      </c>
      <c r="R169" s="15"/>
      <c r="S169" s="16"/>
      <c r="T169" s="13"/>
      <c r="U169" s="14" t="s">
        <v>434</v>
      </c>
      <c r="V169" s="15"/>
      <c r="W169" s="16"/>
      <c r="X169" s="42" t="s">
        <v>434</v>
      </c>
      <c r="Y169" s="49" t="s">
        <v>434</v>
      </c>
      <c r="Z169" s="8" t="s">
        <v>434</v>
      </c>
      <c r="AA169" s="8" t="s">
        <v>434</v>
      </c>
      <c r="AB169" s="140" t="s">
        <v>434</v>
      </c>
      <c r="AC169" s="13"/>
      <c r="AD169" s="14" t="s">
        <v>434</v>
      </c>
      <c r="AE169" s="15"/>
      <c r="AF169" s="16"/>
      <c r="AG169" s="13"/>
      <c r="AH169" s="14" t="s">
        <v>434</v>
      </c>
      <c r="AI169" s="15"/>
      <c r="AJ169" s="16"/>
      <c r="AK169" s="42" t="s">
        <v>434</v>
      </c>
      <c r="AL169" s="49" t="s">
        <v>434</v>
      </c>
      <c r="AM169" s="17" t="s">
        <v>477</v>
      </c>
      <c r="AN169" s="1"/>
    </row>
    <row r="170" spans="2:40" ht="12.65" customHeight="1" x14ac:dyDescent="0.2">
      <c r="B170" s="147"/>
      <c r="C170" s="291"/>
      <c r="D170" s="305"/>
      <c r="E170" s="150"/>
      <c r="F170" s="158"/>
      <c r="G170" s="164"/>
      <c r="H170" s="240"/>
      <c r="I170" s="275"/>
      <c r="J170" s="3">
        <v>44438</v>
      </c>
      <c r="K170" s="140" t="s">
        <v>395</v>
      </c>
      <c r="L170" s="5">
        <v>23.6</v>
      </c>
      <c r="M170" s="8" t="s">
        <v>434</v>
      </c>
      <c r="N170" s="8" t="s">
        <v>434</v>
      </c>
      <c r="O170" s="48" t="s">
        <v>434</v>
      </c>
      <c r="P170" s="13"/>
      <c r="Q170" s="14" t="s">
        <v>434</v>
      </c>
      <c r="R170" s="15"/>
      <c r="S170" s="16"/>
      <c r="T170" s="13"/>
      <c r="U170" s="14" t="s">
        <v>434</v>
      </c>
      <c r="V170" s="15"/>
      <c r="W170" s="16"/>
      <c r="X170" s="42" t="s">
        <v>434</v>
      </c>
      <c r="Y170" s="49" t="s">
        <v>434</v>
      </c>
      <c r="Z170" s="8" t="s">
        <v>434</v>
      </c>
      <c r="AA170" s="8" t="s">
        <v>434</v>
      </c>
      <c r="AB170" s="140" t="s">
        <v>434</v>
      </c>
      <c r="AC170" s="13"/>
      <c r="AD170" s="14" t="s">
        <v>434</v>
      </c>
      <c r="AE170" s="15"/>
      <c r="AF170" s="16"/>
      <c r="AG170" s="13"/>
      <c r="AH170" s="14" t="s">
        <v>434</v>
      </c>
      <c r="AI170" s="15"/>
      <c r="AJ170" s="16"/>
      <c r="AK170" s="42" t="s">
        <v>434</v>
      </c>
      <c r="AL170" s="49" t="s">
        <v>434</v>
      </c>
      <c r="AM170" s="17" t="s">
        <v>477</v>
      </c>
      <c r="AN170" s="1"/>
    </row>
    <row r="171" spans="2:40" ht="12.65" customHeight="1" x14ac:dyDescent="0.2">
      <c r="B171" s="147"/>
      <c r="C171" s="291"/>
      <c r="D171" s="305"/>
      <c r="E171" s="150"/>
      <c r="F171" s="158"/>
      <c r="G171" s="164"/>
      <c r="H171" s="240"/>
      <c r="I171" s="275"/>
      <c r="J171" s="3">
        <v>44496</v>
      </c>
      <c r="K171" s="140" t="s">
        <v>398</v>
      </c>
      <c r="L171" s="5">
        <v>17.7</v>
      </c>
      <c r="M171" s="8" t="s">
        <v>434</v>
      </c>
      <c r="N171" s="8" t="s">
        <v>434</v>
      </c>
      <c r="O171" s="48" t="s">
        <v>434</v>
      </c>
      <c r="P171" s="13"/>
      <c r="Q171" s="14" t="s">
        <v>434</v>
      </c>
      <c r="R171" s="15"/>
      <c r="S171" s="16"/>
      <c r="T171" s="13"/>
      <c r="U171" s="14" t="s">
        <v>434</v>
      </c>
      <c r="V171" s="15"/>
      <c r="W171" s="16"/>
      <c r="X171" s="42" t="s">
        <v>434</v>
      </c>
      <c r="Y171" s="49" t="s">
        <v>434</v>
      </c>
      <c r="Z171" s="8" t="s">
        <v>434</v>
      </c>
      <c r="AA171" s="8" t="s">
        <v>434</v>
      </c>
      <c r="AB171" s="140" t="s">
        <v>434</v>
      </c>
      <c r="AC171" s="13"/>
      <c r="AD171" s="14" t="s">
        <v>434</v>
      </c>
      <c r="AE171" s="15"/>
      <c r="AF171" s="16"/>
      <c r="AG171" s="13"/>
      <c r="AH171" s="14" t="s">
        <v>434</v>
      </c>
      <c r="AI171" s="15"/>
      <c r="AJ171" s="16"/>
      <c r="AK171" s="42" t="s">
        <v>434</v>
      </c>
      <c r="AL171" s="49" t="s">
        <v>434</v>
      </c>
      <c r="AM171" s="17" t="s">
        <v>477</v>
      </c>
      <c r="AN171" s="1"/>
    </row>
    <row r="172" spans="2:40" ht="12.65" customHeight="1" x14ac:dyDescent="0.2">
      <c r="B172" s="147"/>
      <c r="C172" s="291"/>
      <c r="D172" s="305"/>
      <c r="E172" s="150"/>
      <c r="F172" s="158"/>
      <c r="G172" s="164"/>
      <c r="H172" s="240"/>
      <c r="I172" s="275"/>
      <c r="J172" s="3">
        <v>44517</v>
      </c>
      <c r="K172" s="140" t="s">
        <v>402</v>
      </c>
      <c r="L172" s="5">
        <v>11.5</v>
      </c>
      <c r="M172" s="8" t="s">
        <v>434</v>
      </c>
      <c r="N172" s="8" t="s">
        <v>434</v>
      </c>
      <c r="O172" s="48" t="s">
        <v>434</v>
      </c>
      <c r="P172" s="13"/>
      <c r="Q172" s="14" t="s">
        <v>434</v>
      </c>
      <c r="R172" s="15"/>
      <c r="S172" s="16"/>
      <c r="T172" s="13"/>
      <c r="U172" s="14" t="s">
        <v>434</v>
      </c>
      <c r="V172" s="15"/>
      <c r="W172" s="16"/>
      <c r="X172" s="42" t="s">
        <v>434</v>
      </c>
      <c r="Y172" s="49" t="s">
        <v>434</v>
      </c>
      <c r="Z172" s="8" t="s">
        <v>434</v>
      </c>
      <c r="AA172" s="8" t="s">
        <v>434</v>
      </c>
      <c r="AB172" s="140" t="s">
        <v>434</v>
      </c>
      <c r="AC172" s="13"/>
      <c r="AD172" s="14" t="s">
        <v>434</v>
      </c>
      <c r="AE172" s="15"/>
      <c r="AF172" s="16"/>
      <c r="AG172" s="13"/>
      <c r="AH172" s="14" t="s">
        <v>434</v>
      </c>
      <c r="AI172" s="15"/>
      <c r="AJ172" s="16"/>
      <c r="AK172" s="42" t="s">
        <v>434</v>
      </c>
      <c r="AL172" s="49" t="s">
        <v>434</v>
      </c>
      <c r="AM172" s="17" t="s">
        <v>477</v>
      </c>
      <c r="AN172" s="1"/>
    </row>
    <row r="173" spans="2:40" ht="12.65" customHeight="1" x14ac:dyDescent="0.2">
      <c r="B173" s="147"/>
      <c r="C173" s="291"/>
      <c r="D173" s="289"/>
      <c r="E173" s="150"/>
      <c r="F173" s="158"/>
      <c r="G173" s="164"/>
      <c r="H173" s="240"/>
      <c r="I173" s="275"/>
      <c r="J173" s="3">
        <v>44540</v>
      </c>
      <c r="K173" s="140" t="s">
        <v>398</v>
      </c>
      <c r="L173" s="5">
        <v>3.2</v>
      </c>
      <c r="M173" s="8" t="s">
        <v>434</v>
      </c>
      <c r="N173" s="8" t="s">
        <v>434</v>
      </c>
      <c r="O173" s="48" t="s">
        <v>434</v>
      </c>
      <c r="P173" s="13"/>
      <c r="Q173" s="14" t="s">
        <v>434</v>
      </c>
      <c r="R173" s="15"/>
      <c r="S173" s="16"/>
      <c r="T173" s="13"/>
      <c r="U173" s="14" t="s">
        <v>434</v>
      </c>
      <c r="V173" s="15"/>
      <c r="W173" s="16"/>
      <c r="X173" s="42" t="s">
        <v>434</v>
      </c>
      <c r="Y173" s="49" t="s">
        <v>434</v>
      </c>
      <c r="Z173" s="8" t="s">
        <v>434</v>
      </c>
      <c r="AA173" s="8" t="s">
        <v>434</v>
      </c>
      <c r="AB173" s="140" t="s">
        <v>434</v>
      </c>
      <c r="AC173" s="13"/>
      <c r="AD173" s="14" t="s">
        <v>434</v>
      </c>
      <c r="AE173" s="15"/>
      <c r="AF173" s="16"/>
      <c r="AG173" s="13"/>
      <c r="AH173" s="14" t="s">
        <v>434</v>
      </c>
      <c r="AI173" s="15"/>
      <c r="AJ173" s="16"/>
      <c r="AK173" s="42" t="s">
        <v>434</v>
      </c>
      <c r="AL173" s="49" t="s">
        <v>434</v>
      </c>
      <c r="AM173" s="17" t="s">
        <v>477</v>
      </c>
      <c r="AN173" s="1"/>
    </row>
    <row r="174" spans="2:40" ht="12.65" customHeight="1" x14ac:dyDescent="0.2">
      <c r="B174" s="147"/>
      <c r="C174" s="294">
        <v>201</v>
      </c>
      <c r="D174" s="289" t="s">
        <v>356</v>
      </c>
      <c r="E174" s="149" t="s">
        <v>379</v>
      </c>
      <c r="F174" s="157"/>
      <c r="G174" s="163"/>
      <c r="H174" s="283" t="s">
        <v>380</v>
      </c>
      <c r="I174" s="300"/>
      <c r="J174" s="77">
        <v>44333</v>
      </c>
      <c r="K174" s="78" t="s">
        <v>398</v>
      </c>
      <c r="L174" s="79">
        <v>25.4</v>
      </c>
      <c r="M174" s="90" t="s">
        <v>419</v>
      </c>
      <c r="N174" s="90" t="s">
        <v>429</v>
      </c>
      <c r="O174" s="123" t="s">
        <v>430</v>
      </c>
      <c r="P174" s="95"/>
      <c r="Q174" s="117">
        <v>11</v>
      </c>
      <c r="R174" s="97" t="s">
        <v>573</v>
      </c>
      <c r="S174" s="98">
        <v>2.8</v>
      </c>
      <c r="T174" s="95"/>
      <c r="U174" s="117">
        <v>320</v>
      </c>
      <c r="V174" s="97" t="s">
        <v>573</v>
      </c>
      <c r="W174" s="98">
        <v>9.9</v>
      </c>
      <c r="X174" s="118">
        <v>331</v>
      </c>
      <c r="Y174" s="124">
        <v>0.04</v>
      </c>
      <c r="Z174" s="90" t="s">
        <v>434</v>
      </c>
      <c r="AA174" s="90" t="s">
        <v>434</v>
      </c>
      <c r="AB174" s="78" t="s">
        <v>434</v>
      </c>
      <c r="AC174" s="95"/>
      <c r="AD174" s="117" t="s">
        <v>434</v>
      </c>
      <c r="AE174" s="97"/>
      <c r="AF174" s="98"/>
      <c r="AG174" s="95"/>
      <c r="AH174" s="117" t="s">
        <v>434</v>
      </c>
      <c r="AI174" s="97"/>
      <c r="AJ174" s="98"/>
      <c r="AK174" s="118" t="s">
        <v>434</v>
      </c>
      <c r="AL174" s="124" t="s">
        <v>434</v>
      </c>
      <c r="AM174" s="99" t="s">
        <v>431</v>
      </c>
      <c r="AN174" s="1"/>
    </row>
    <row r="175" spans="2:40" ht="12.65" customHeight="1" x14ac:dyDescent="0.2">
      <c r="B175" s="147"/>
      <c r="C175" s="291"/>
      <c r="D175" s="183"/>
      <c r="E175" s="150"/>
      <c r="F175" s="158"/>
      <c r="G175" s="164"/>
      <c r="H175" s="240"/>
      <c r="I175" s="275"/>
      <c r="J175" s="3">
        <v>44358</v>
      </c>
      <c r="K175" s="4" t="s">
        <v>402</v>
      </c>
      <c r="L175" s="5">
        <v>21.4</v>
      </c>
      <c r="M175" s="8" t="s">
        <v>411</v>
      </c>
      <c r="N175" s="8" t="s">
        <v>429</v>
      </c>
      <c r="O175" s="48" t="s">
        <v>430</v>
      </c>
      <c r="P175" s="13" t="s">
        <v>571</v>
      </c>
      <c r="Q175" s="14">
        <v>9.8000000000000007</v>
      </c>
      <c r="R175" s="15"/>
      <c r="S175" s="16"/>
      <c r="T175" s="13"/>
      <c r="U175" s="14">
        <v>300</v>
      </c>
      <c r="V175" s="15" t="s">
        <v>573</v>
      </c>
      <c r="W175" s="16">
        <v>12</v>
      </c>
      <c r="X175" s="42">
        <v>300</v>
      </c>
      <c r="Y175" s="49">
        <v>0.05</v>
      </c>
      <c r="Z175" s="8" t="s">
        <v>434</v>
      </c>
      <c r="AA175" s="8" t="s">
        <v>434</v>
      </c>
      <c r="AB175" s="4" t="s">
        <v>434</v>
      </c>
      <c r="AC175" s="13"/>
      <c r="AD175" s="14" t="s">
        <v>434</v>
      </c>
      <c r="AE175" s="15"/>
      <c r="AF175" s="16"/>
      <c r="AG175" s="13"/>
      <c r="AH175" s="14" t="s">
        <v>434</v>
      </c>
      <c r="AI175" s="15"/>
      <c r="AJ175" s="16"/>
      <c r="AK175" s="42" t="s">
        <v>434</v>
      </c>
      <c r="AL175" s="49" t="s">
        <v>434</v>
      </c>
      <c r="AM175" s="17" t="s">
        <v>431</v>
      </c>
      <c r="AN175" s="1"/>
    </row>
    <row r="176" spans="2:40" ht="12.65" customHeight="1" x14ac:dyDescent="0.2">
      <c r="B176" s="147"/>
      <c r="C176" s="291"/>
      <c r="D176" s="183"/>
      <c r="E176" s="150"/>
      <c r="F176" s="158"/>
      <c r="G176" s="164"/>
      <c r="H176" s="240"/>
      <c r="I176" s="275"/>
      <c r="J176" s="3">
        <v>44414</v>
      </c>
      <c r="K176" s="4" t="s">
        <v>402</v>
      </c>
      <c r="L176" s="5">
        <v>29.4</v>
      </c>
      <c r="M176" s="8" t="s">
        <v>428</v>
      </c>
      <c r="N176" s="8" t="s">
        <v>429</v>
      </c>
      <c r="O176" s="48" t="s">
        <v>430</v>
      </c>
      <c r="P176" s="13"/>
      <c r="Q176" s="14">
        <v>21</v>
      </c>
      <c r="R176" s="15" t="s">
        <v>573</v>
      </c>
      <c r="S176" s="16">
        <v>5.7</v>
      </c>
      <c r="T176" s="13"/>
      <c r="U176" s="14">
        <v>690</v>
      </c>
      <c r="V176" s="15" t="s">
        <v>573</v>
      </c>
      <c r="W176" s="16">
        <v>26</v>
      </c>
      <c r="X176" s="42">
        <v>711</v>
      </c>
      <c r="Y176" s="49">
        <v>0.05</v>
      </c>
      <c r="Z176" s="8" t="s">
        <v>434</v>
      </c>
      <c r="AA176" s="8" t="s">
        <v>434</v>
      </c>
      <c r="AB176" s="4" t="s">
        <v>434</v>
      </c>
      <c r="AC176" s="13"/>
      <c r="AD176" s="14" t="s">
        <v>434</v>
      </c>
      <c r="AE176" s="15"/>
      <c r="AF176" s="16"/>
      <c r="AG176" s="13"/>
      <c r="AH176" s="14" t="s">
        <v>434</v>
      </c>
      <c r="AI176" s="15"/>
      <c r="AJ176" s="16"/>
      <c r="AK176" s="42" t="s">
        <v>434</v>
      </c>
      <c r="AL176" s="49" t="s">
        <v>434</v>
      </c>
      <c r="AM176" s="17" t="s">
        <v>431</v>
      </c>
      <c r="AN176" s="1"/>
    </row>
    <row r="177" spans="2:40" ht="12.65" customHeight="1" x14ac:dyDescent="0.2">
      <c r="B177" s="147"/>
      <c r="C177" s="291"/>
      <c r="D177" s="183"/>
      <c r="E177" s="150"/>
      <c r="F177" s="158"/>
      <c r="G177" s="164"/>
      <c r="H177" s="240"/>
      <c r="I177" s="275"/>
      <c r="J177" s="3">
        <v>44476</v>
      </c>
      <c r="K177" s="4" t="s">
        <v>402</v>
      </c>
      <c r="L177" s="5">
        <v>19.8</v>
      </c>
      <c r="M177" s="8" t="s">
        <v>428</v>
      </c>
      <c r="N177" s="8" t="s">
        <v>429</v>
      </c>
      <c r="O177" s="48" t="s">
        <v>430</v>
      </c>
      <c r="P177" s="13"/>
      <c r="Q177" s="14">
        <v>42</v>
      </c>
      <c r="R177" s="15" t="s">
        <v>573</v>
      </c>
      <c r="S177" s="16">
        <v>7.3</v>
      </c>
      <c r="T177" s="13"/>
      <c r="U177" s="14">
        <v>1300</v>
      </c>
      <c r="V177" s="15" t="s">
        <v>573</v>
      </c>
      <c r="W177" s="16">
        <v>40</v>
      </c>
      <c r="X177" s="42">
        <v>1342</v>
      </c>
      <c r="Y177" s="49">
        <v>0.04</v>
      </c>
      <c r="Z177" s="8" t="s">
        <v>434</v>
      </c>
      <c r="AA177" s="8" t="s">
        <v>434</v>
      </c>
      <c r="AB177" s="4" t="s">
        <v>434</v>
      </c>
      <c r="AC177" s="13"/>
      <c r="AD177" s="14" t="s">
        <v>434</v>
      </c>
      <c r="AE177" s="15"/>
      <c r="AF177" s="16"/>
      <c r="AG177" s="13"/>
      <c r="AH177" s="14" t="s">
        <v>434</v>
      </c>
      <c r="AI177" s="15"/>
      <c r="AJ177" s="16"/>
      <c r="AK177" s="42" t="s">
        <v>434</v>
      </c>
      <c r="AL177" s="49" t="s">
        <v>434</v>
      </c>
      <c r="AM177" s="17" t="s">
        <v>431</v>
      </c>
      <c r="AN177" s="1"/>
    </row>
    <row r="178" spans="2:40" ht="12.65" customHeight="1" x14ac:dyDescent="0.2">
      <c r="B178" s="147"/>
      <c r="C178" s="291"/>
      <c r="D178" s="183"/>
      <c r="E178" s="150"/>
      <c r="F178" s="158"/>
      <c r="G178" s="164"/>
      <c r="H178" s="240"/>
      <c r="I178" s="275"/>
      <c r="J178" s="3">
        <v>44508</v>
      </c>
      <c r="K178" s="4" t="s">
        <v>398</v>
      </c>
      <c r="L178" s="5">
        <v>16.3</v>
      </c>
      <c r="M178" s="8" t="s">
        <v>428</v>
      </c>
      <c r="N178" s="8" t="s">
        <v>429</v>
      </c>
      <c r="O178" s="48" t="s">
        <v>430</v>
      </c>
      <c r="P178" s="13"/>
      <c r="Q178" s="14">
        <v>16</v>
      </c>
      <c r="R178" s="15" t="s">
        <v>573</v>
      </c>
      <c r="S178" s="16">
        <v>4.7</v>
      </c>
      <c r="T178" s="13"/>
      <c r="U178" s="14">
        <v>720</v>
      </c>
      <c r="V178" s="15" t="s">
        <v>573</v>
      </c>
      <c r="W178" s="16">
        <v>21</v>
      </c>
      <c r="X178" s="42">
        <v>736</v>
      </c>
      <c r="Y178" s="49">
        <v>0.04</v>
      </c>
      <c r="Z178" s="8" t="s">
        <v>434</v>
      </c>
      <c r="AA178" s="8" t="s">
        <v>434</v>
      </c>
      <c r="AB178" s="4" t="s">
        <v>434</v>
      </c>
      <c r="AC178" s="13"/>
      <c r="AD178" s="14" t="s">
        <v>434</v>
      </c>
      <c r="AE178" s="15"/>
      <c r="AF178" s="16"/>
      <c r="AG178" s="13"/>
      <c r="AH178" s="14" t="s">
        <v>434</v>
      </c>
      <c r="AI178" s="15"/>
      <c r="AJ178" s="16"/>
      <c r="AK178" s="42" t="s">
        <v>434</v>
      </c>
      <c r="AL178" s="49" t="s">
        <v>434</v>
      </c>
      <c r="AM178" s="17" t="s">
        <v>431</v>
      </c>
      <c r="AN178" s="1"/>
    </row>
    <row r="179" spans="2:40" ht="12.65" customHeight="1" x14ac:dyDescent="0.2">
      <c r="B179" s="147"/>
      <c r="C179" s="291"/>
      <c r="D179" s="183"/>
      <c r="E179" s="150"/>
      <c r="F179" s="158"/>
      <c r="G179" s="164"/>
      <c r="H179" s="240"/>
      <c r="I179" s="275"/>
      <c r="J179" s="3">
        <v>44537</v>
      </c>
      <c r="K179" s="4" t="s">
        <v>398</v>
      </c>
      <c r="L179" s="5">
        <v>7.7</v>
      </c>
      <c r="M179" s="8" t="s">
        <v>409</v>
      </c>
      <c r="N179" s="8" t="s">
        <v>429</v>
      </c>
      <c r="O179" s="48" t="s">
        <v>430</v>
      </c>
      <c r="P179" s="13"/>
      <c r="Q179" s="14">
        <v>12</v>
      </c>
      <c r="R179" s="15" t="s">
        <v>573</v>
      </c>
      <c r="S179" s="16">
        <v>2.6</v>
      </c>
      <c r="T179" s="13"/>
      <c r="U179" s="14">
        <v>380</v>
      </c>
      <c r="V179" s="15" t="s">
        <v>573</v>
      </c>
      <c r="W179" s="16">
        <v>13</v>
      </c>
      <c r="X179" s="42">
        <v>392</v>
      </c>
      <c r="Y179" s="49">
        <v>0.05</v>
      </c>
      <c r="Z179" s="8" t="s">
        <v>434</v>
      </c>
      <c r="AA179" s="8" t="s">
        <v>434</v>
      </c>
      <c r="AB179" s="4" t="s">
        <v>434</v>
      </c>
      <c r="AC179" s="13"/>
      <c r="AD179" s="14" t="s">
        <v>434</v>
      </c>
      <c r="AE179" s="15"/>
      <c r="AF179" s="16"/>
      <c r="AG179" s="13"/>
      <c r="AH179" s="14" t="s">
        <v>434</v>
      </c>
      <c r="AI179" s="15"/>
      <c r="AJ179" s="16"/>
      <c r="AK179" s="42" t="s">
        <v>434</v>
      </c>
      <c r="AL179" s="49" t="s">
        <v>434</v>
      </c>
      <c r="AM179" s="17" t="s">
        <v>431</v>
      </c>
      <c r="AN179" s="1"/>
    </row>
    <row r="180" spans="2:40" ht="12.65" customHeight="1" x14ac:dyDescent="0.2">
      <c r="B180" s="147"/>
      <c r="C180" s="291">
        <v>202</v>
      </c>
      <c r="D180" s="170" t="s">
        <v>387</v>
      </c>
      <c r="E180" s="241"/>
      <c r="F180" s="158"/>
      <c r="G180" s="164"/>
      <c r="H180" s="240" t="s">
        <v>361</v>
      </c>
      <c r="I180" s="275"/>
      <c r="J180" s="3">
        <v>44337</v>
      </c>
      <c r="K180" s="4" t="s">
        <v>395</v>
      </c>
      <c r="L180" s="5">
        <v>19.3</v>
      </c>
      <c r="M180" s="8" t="s">
        <v>445</v>
      </c>
      <c r="N180" s="8" t="s">
        <v>429</v>
      </c>
      <c r="O180" s="48" t="s">
        <v>430</v>
      </c>
      <c r="P180" s="13" t="s">
        <v>571</v>
      </c>
      <c r="Q180" s="14">
        <v>8.8000000000000007</v>
      </c>
      <c r="R180" s="15"/>
      <c r="S180" s="16"/>
      <c r="T180" s="13"/>
      <c r="U180" s="14">
        <v>250</v>
      </c>
      <c r="V180" s="15" t="s">
        <v>573</v>
      </c>
      <c r="W180" s="16">
        <v>10</v>
      </c>
      <c r="X180" s="42">
        <v>250</v>
      </c>
      <c r="Y180" s="49">
        <v>0.06</v>
      </c>
      <c r="Z180" s="8" t="s">
        <v>434</v>
      </c>
      <c r="AA180" s="8" t="s">
        <v>434</v>
      </c>
      <c r="AB180" s="4" t="s">
        <v>434</v>
      </c>
      <c r="AC180" s="13"/>
      <c r="AD180" s="14" t="s">
        <v>434</v>
      </c>
      <c r="AE180" s="15"/>
      <c r="AF180" s="16"/>
      <c r="AG180" s="13"/>
      <c r="AH180" s="14" t="s">
        <v>434</v>
      </c>
      <c r="AI180" s="15"/>
      <c r="AJ180" s="16"/>
      <c r="AK180" s="42" t="s">
        <v>434</v>
      </c>
      <c r="AL180" s="49" t="s">
        <v>434</v>
      </c>
      <c r="AM180" s="17" t="s">
        <v>431</v>
      </c>
      <c r="AN180" s="1"/>
    </row>
    <row r="181" spans="2:40" ht="12.65" customHeight="1" x14ac:dyDescent="0.2">
      <c r="B181" s="147"/>
      <c r="C181" s="291"/>
      <c r="D181" s="170"/>
      <c r="E181" s="241"/>
      <c r="F181" s="158"/>
      <c r="G181" s="164"/>
      <c r="H181" s="240"/>
      <c r="I181" s="275"/>
      <c r="J181" s="3">
        <v>44372</v>
      </c>
      <c r="K181" s="4" t="s">
        <v>402</v>
      </c>
      <c r="L181" s="5">
        <v>22.4</v>
      </c>
      <c r="M181" s="8" t="s">
        <v>411</v>
      </c>
      <c r="N181" s="8" t="s">
        <v>429</v>
      </c>
      <c r="O181" s="48" t="s">
        <v>430</v>
      </c>
      <c r="P181" s="13"/>
      <c r="Q181" s="14">
        <v>7.6</v>
      </c>
      <c r="R181" s="15" t="s">
        <v>573</v>
      </c>
      <c r="S181" s="16">
        <v>2</v>
      </c>
      <c r="T181" s="13"/>
      <c r="U181" s="14">
        <v>120</v>
      </c>
      <c r="V181" s="15" t="s">
        <v>573</v>
      </c>
      <c r="W181" s="16">
        <v>5.5</v>
      </c>
      <c r="X181" s="42">
        <v>127.6</v>
      </c>
      <c r="Y181" s="49">
        <v>0.06</v>
      </c>
      <c r="Z181" s="8" t="s">
        <v>434</v>
      </c>
      <c r="AA181" s="8" t="s">
        <v>434</v>
      </c>
      <c r="AB181" s="4" t="s">
        <v>434</v>
      </c>
      <c r="AC181" s="13"/>
      <c r="AD181" s="14" t="s">
        <v>434</v>
      </c>
      <c r="AE181" s="15"/>
      <c r="AF181" s="16"/>
      <c r="AG181" s="13"/>
      <c r="AH181" s="14" t="s">
        <v>434</v>
      </c>
      <c r="AI181" s="15"/>
      <c r="AJ181" s="16"/>
      <c r="AK181" s="42" t="s">
        <v>434</v>
      </c>
      <c r="AL181" s="49" t="s">
        <v>434</v>
      </c>
      <c r="AM181" s="17" t="s">
        <v>431</v>
      </c>
      <c r="AN181" s="1"/>
    </row>
    <row r="182" spans="2:40" ht="12.65" customHeight="1" x14ac:dyDescent="0.2">
      <c r="B182" s="147"/>
      <c r="C182" s="291"/>
      <c r="D182" s="170"/>
      <c r="E182" s="241"/>
      <c r="F182" s="158"/>
      <c r="G182" s="164"/>
      <c r="H182" s="240"/>
      <c r="I182" s="275"/>
      <c r="J182" s="3">
        <v>44428</v>
      </c>
      <c r="K182" s="4" t="s">
        <v>402</v>
      </c>
      <c r="L182" s="5">
        <v>31.5</v>
      </c>
      <c r="M182" s="8" t="s">
        <v>411</v>
      </c>
      <c r="N182" s="8" t="s">
        <v>429</v>
      </c>
      <c r="O182" s="48" t="s">
        <v>430</v>
      </c>
      <c r="P182" s="13"/>
      <c r="Q182" s="14">
        <v>14</v>
      </c>
      <c r="R182" s="15" t="s">
        <v>573</v>
      </c>
      <c r="S182" s="16">
        <v>2.9</v>
      </c>
      <c r="T182" s="13"/>
      <c r="U182" s="14">
        <v>420</v>
      </c>
      <c r="V182" s="15" t="s">
        <v>573</v>
      </c>
      <c r="W182" s="16">
        <v>14</v>
      </c>
      <c r="X182" s="42">
        <v>434</v>
      </c>
      <c r="Y182" s="49">
        <v>0.08</v>
      </c>
      <c r="Z182" s="8" t="s">
        <v>434</v>
      </c>
      <c r="AA182" s="8" t="s">
        <v>434</v>
      </c>
      <c r="AB182" s="4" t="s">
        <v>434</v>
      </c>
      <c r="AC182" s="13"/>
      <c r="AD182" s="14" t="s">
        <v>434</v>
      </c>
      <c r="AE182" s="15"/>
      <c r="AF182" s="16"/>
      <c r="AG182" s="13"/>
      <c r="AH182" s="14" t="s">
        <v>434</v>
      </c>
      <c r="AI182" s="15"/>
      <c r="AJ182" s="16"/>
      <c r="AK182" s="42" t="s">
        <v>434</v>
      </c>
      <c r="AL182" s="49" t="s">
        <v>434</v>
      </c>
      <c r="AM182" s="17" t="s">
        <v>431</v>
      </c>
      <c r="AN182" s="1"/>
    </row>
    <row r="183" spans="2:40" ht="12.65" customHeight="1" x14ac:dyDescent="0.2">
      <c r="B183" s="147"/>
      <c r="C183" s="291"/>
      <c r="D183" s="170"/>
      <c r="E183" s="241"/>
      <c r="F183" s="158"/>
      <c r="G183" s="164"/>
      <c r="H183" s="240"/>
      <c r="I183" s="275"/>
      <c r="J183" s="3">
        <v>44497</v>
      </c>
      <c r="K183" s="4" t="s">
        <v>398</v>
      </c>
      <c r="L183" s="5">
        <v>14.1</v>
      </c>
      <c r="M183" s="8" t="s">
        <v>411</v>
      </c>
      <c r="N183" s="8" t="s">
        <v>429</v>
      </c>
      <c r="O183" s="48" t="s">
        <v>430</v>
      </c>
      <c r="P183" s="13" t="s">
        <v>571</v>
      </c>
      <c r="Q183" s="14">
        <v>8.1</v>
      </c>
      <c r="R183" s="15"/>
      <c r="S183" s="16"/>
      <c r="T183" s="13"/>
      <c r="U183" s="14">
        <v>220</v>
      </c>
      <c r="V183" s="15" t="s">
        <v>573</v>
      </c>
      <c r="W183" s="16">
        <v>9.5</v>
      </c>
      <c r="X183" s="42">
        <v>220</v>
      </c>
      <c r="Y183" s="49">
        <v>0.06</v>
      </c>
      <c r="Z183" s="8" t="s">
        <v>434</v>
      </c>
      <c r="AA183" s="8" t="s">
        <v>434</v>
      </c>
      <c r="AB183" s="4" t="s">
        <v>434</v>
      </c>
      <c r="AC183" s="13"/>
      <c r="AD183" s="14" t="s">
        <v>434</v>
      </c>
      <c r="AE183" s="15"/>
      <c r="AF183" s="16"/>
      <c r="AG183" s="13"/>
      <c r="AH183" s="14" t="s">
        <v>434</v>
      </c>
      <c r="AI183" s="15"/>
      <c r="AJ183" s="16"/>
      <c r="AK183" s="42" t="s">
        <v>434</v>
      </c>
      <c r="AL183" s="49" t="s">
        <v>434</v>
      </c>
      <c r="AM183" s="17" t="s">
        <v>431</v>
      </c>
      <c r="AN183" s="1"/>
    </row>
    <row r="184" spans="2:40" ht="12.65" customHeight="1" x14ac:dyDescent="0.2">
      <c r="B184" s="147"/>
      <c r="C184" s="291"/>
      <c r="D184" s="170"/>
      <c r="E184" s="241"/>
      <c r="F184" s="158"/>
      <c r="G184" s="164"/>
      <c r="H184" s="240"/>
      <c r="I184" s="275"/>
      <c r="J184" s="3">
        <v>44525</v>
      </c>
      <c r="K184" s="4" t="s">
        <v>395</v>
      </c>
      <c r="L184" s="5">
        <v>9.4</v>
      </c>
      <c r="M184" s="8" t="s">
        <v>411</v>
      </c>
      <c r="N184" s="8" t="s">
        <v>429</v>
      </c>
      <c r="O184" s="48" t="s">
        <v>430</v>
      </c>
      <c r="P184" s="13"/>
      <c r="Q184" s="14">
        <v>13</v>
      </c>
      <c r="R184" s="15" t="s">
        <v>573</v>
      </c>
      <c r="S184" s="16">
        <v>3.5</v>
      </c>
      <c r="T184" s="13"/>
      <c r="U184" s="14">
        <v>290</v>
      </c>
      <c r="V184" s="15" t="s">
        <v>573</v>
      </c>
      <c r="W184" s="16">
        <v>12</v>
      </c>
      <c r="X184" s="42">
        <v>303</v>
      </c>
      <c r="Y184" s="49">
        <v>0.06</v>
      </c>
      <c r="Z184" s="8" t="s">
        <v>434</v>
      </c>
      <c r="AA184" s="8" t="s">
        <v>434</v>
      </c>
      <c r="AB184" s="4" t="s">
        <v>434</v>
      </c>
      <c r="AC184" s="13"/>
      <c r="AD184" s="14" t="s">
        <v>434</v>
      </c>
      <c r="AE184" s="15"/>
      <c r="AF184" s="16"/>
      <c r="AG184" s="13"/>
      <c r="AH184" s="14" t="s">
        <v>434</v>
      </c>
      <c r="AI184" s="15"/>
      <c r="AJ184" s="16"/>
      <c r="AK184" s="42" t="s">
        <v>434</v>
      </c>
      <c r="AL184" s="49" t="s">
        <v>434</v>
      </c>
      <c r="AM184" s="17" t="s">
        <v>431</v>
      </c>
      <c r="AN184" s="1"/>
    </row>
    <row r="185" spans="2:40" ht="12.65" customHeight="1" x14ac:dyDescent="0.2">
      <c r="B185" s="147"/>
      <c r="C185" s="291"/>
      <c r="D185" s="170"/>
      <c r="E185" s="241"/>
      <c r="F185" s="158"/>
      <c r="G185" s="164"/>
      <c r="H185" s="240"/>
      <c r="I185" s="275"/>
      <c r="J185" s="3">
        <v>44546</v>
      </c>
      <c r="K185" s="4" t="s">
        <v>398</v>
      </c>
      <c r="L185" s="5">
        <v>9.6</v>
      </c>
      <c r="M185" s="8" t="s">
        <v>411</v>
      </c>
      <c r="N185" s="8" t="s">
        <v>429</v>
      </c>
      <c r="O185" s="48" t="s">
        <v>430</v>
      </c>
      <c r="P185" s="13"/>
      <c r="Q185" s="14">
        <v>9.9</v>
      </c>
      <c r="R185" s="15" t="s">
        <v>573</v>
      </c>
      <c r="S185" s="16">
        <v>3</v>
      </c>
      <c r="T185" s="13"/>
      <c r="U185" s="14">
        <v>290</v>
      </c>
      <c r="V185" s="15" t="s">
        <v>573</v>
      </c>
      <c r="W185" s="16">
        <v>10</v>
      </c>
      <c r="X185" s="42">
        <v>299.89999999999998</v>
      </c>
      <c r="Y185" s="49">
        <v>0.05</v>
      </c>
      <c r="Z185" s="8" t="s">
        <v>434</v>
      </c>
      <c r="AA185" s="8" t="s">
        <v>434</v>
      </c>
      <c r="AB185" s="4" t="s">
        <v>434</v>
      </c>
      <c r="AC185" s="13"/>
      <c r="AD185" s="14" t="s">
        <v>434</v>
      </c>
      <c r="AE185" s="15"/>
      <c r="AF185" s="16"/>
      <c r="AG185" s="13"/>
      <c r="AH185" s="14" t="s">
        <v>434</v>
      </c>
      <c r="AI185" s="15"/>
      <c r="AJ185" s="16"/>
      <c r="AK185" s="42" t="s">
        <v>434</v>
      </c>
      <c r="AL185" s="49" t="s">
        <v>434</v>
      </c>
      <c r="AM185" s="17" t="s">
        <v>431</v>
      </c>
      <c r="AN185" s="1"/>
    </row>
    <row r="186" spans="2:40" ht="12.65" customHeight="1" x14ac:dyDescent="0.2">
      <c r="B186" s="147"/>
      <c r="C186" s="291">
        <v>203</v>
      </c>
      <c r="D186" s="170" t="s">
        <v>388</v>
      </c>
      <c r="E186" s="241"/>
      <c r="F186" s="158"/>
      <c r="G186" s="164"/>
      <c r="H186" s="240" t="s">
        <v>381</v>
      </c>
      <c r="I186" s="275"/>
      <c r="J186" s="3">
        <v>44336</v>
      </c>
      <c r="K186" s="4" t="s">
        <v>402</v>
      </c>
      <c r="L186" s="5">
        <v>22.5</v>
      </c>
      <c r="M186" s="8" t="s">
        <v>411</v>
      </c>
      <c r="N186" s="8" t="s">
        <v>429</v>
      </c>
      <c r="O186" s="48" t="s">
        <v>430</v>
      </c>
      <c r="P186" s="13" t="s">
        <v>571</v>
      </c>
      <c r="Q186" s="14">
        <v>8.6999999999999993</v>
      </c>
      <c r="R186" s="15"/>
      <c r="S186" s="16"/>
      <c r="T186" s="13"/>
      <c r="U186" s="14">
        <v>52</v>
      </c>
      <c r="V186" s="15" t="s">
        <v>573</v>
      </c>
      <c r="W186" s="16">
        <v>5.6</v>
      </c>
      <c r="X186" s="42">
        <v>52</v>
      </c>
      <c r="Y186" s="49">
        <v>0.06</v>
      </c>
      <c r="Z186" s="8" t="s">
        <v>434</v>
      </c>
      <c r="AA186" s="8" t="s">
        <v>434</v>
      </c>
      <c r="AB186" s="4" t="s">
        <v>434</v>
      </c>
      <c r="AC186" s="13"/>
      <c r="AD186" s="14" t="s">
        <v>434</v>
      </c>
      <c r="AE186" s="15"/>
      <c r="AF186" s="16"/>
      <c r="AG186" s="13"/>
      <c r="AH186" s="14" t="s">
        <v>434</v>
      </c>
      <c r="AI186" s="15"/>
      <c r="AJ186" s="16"/>
      <c r="AK186" s="42" t="s">
        <v>434</v>
      </c>
      <c r="AL186" s="49" t="s">
        <v>434</v>
      </c>
      <c r="AM186" s="17" t="s">
        <v>431</v>
      </c>
      <c r="AN186" s="1"/>
    </row>
    <row r="187" spans="2:40" ht="12.65" customHeight="1" x14ac:dyDescent="0.2">
      <c r="B187" s="147"/>
      <c r="C187" s="291"/>
      <c r="D187" s="170"/>
      <c r="E187" s="241"/>
      <c r="F187" s="158"/>
      <c r="G187" s="164"/>
      <c r="H187" s="240"/>
      <c r="I187" s="275"/>
      <c r="J187" s="3">
        <v>44370</v>
      </c>
      <c r="K187" s="4" t="s">
        <v>402</v>
      </c>
      <c r="L187" s="5">
        <v>22.7</v>
      </c>
      <c r="M187" s="8" t="s">
        <v>411</v>
      </c>
      <c r="N187" s="8" t="s">
        <v>429</v>
      </c>
      <c r="O187" s="48" t="s">
        <v>430</v>
      </c>
      <c r="P187" s="13" t="s">
        <v>571</v>
      </c>
      <c r="Q187" s="14">
        <v>7.6</v>
      </c>
      <c r="R187" s="15"/>
      <c r="S187" s="16"/>
      <c r="T187" s="13"/>
      <c r="U187" s="14">
        <v>24</v>
      </c>
      <c r="V187" s="15" t="s">
        <v>573</v>
      </c>
      <c r="W187" s="16">
        <v>3.6</v>
      </c>
      <c r="X187" s="42">
        <v>24</v>
      </c>
      <c r="Y187" s="49">
        <v>7.0000000000000007E-2</v>
      </c>
      <c r="Z187" s="8" t="s">
        <v>434</v>
      </c>
      <c r="AA187" s="8" t="s">
        <v>434</v>
      </c>
      <c r="AB187" s="4" t="s">
        <v>434</v>
      </c>
      <c r="AC187" s="13"/>
      <c r="AD187" s="14" t="s">
        <v>434</v>
      </c>
      <c r="AE187" s="15"/>
      <c r="AF187" s="16"/>
      <c r="AG187" s="13"/>
      <c r="AH187" s="14" t="s">
        <v>434</v>
      </c>
      <c r="AI187" s="15"/>
      <c r="AJ187" s="16"/>
      <c r="AK187" s="42" t="s">
        <v>434</v>
      </c>
      <c r="AL187" s="49" t="s">
        <v>434</v>
      </c>
      <c r="AM187" s="17" t="s">
        <v>431</v>
      </c>
      <c r="AN187" s="1"/>
    </row>
    <row r="188" spans="2:40" ht="12.65" customHeight="1" x14ac:dyDescent="0.2">
      <c r="B188" s="147"/>
      <c r="C188" s="291"/>
      <c r="D188" s="170"/>
      <c r="E188" s="241"/>
      <c r="F188" s="158"/>
      <c r="G188" s="164"/>
      <c r="H188" s="240"/>
      <c r="I188" s="275"/>
      <c r="J188" s="3">
        <v>44438</v>
      </c>
      <c r="K188" s="4" t="s">
        <v>398</v>
      </c>
      <c r="L188" s="5">
        <v>23.6</v>
      </c>
      <c r="M188" s="8" t="s">
        <v>411</v>
      </c>
      <c r="N188" s="8" t="s">
        <v>429</v>
      </c>
      <c r="O188" s="48" t="s">
        <v>430</v>
      </c>
      <c r="P188" s="13" t="s">
        <v>571</v>
      </c>
      <c r="Q188" s="14">
        <v>8.1</v>
      </c>
      <c r="R188" s="15"/>
      <c r="S188" s="16"/>
      <c r="T188" s="13"/>
      <c r="U188" s="14">
        <v>74</v>
      </c>
      <c r="V188" s="15" t="s">
        <v>573</v>
      </c>
      <c r="W188" s="16">
        <v>7</v>
      </c>
      <c r="X188" s="42">
        <v>74</v>
      </c>
      <c r="Y188" s="49">
        <v>7.0000000000000007E-2</v>
      </c>
      <c r="Z188" s="8" t="s">
        <v>434</v>
      </c>
      <c r="AA188" s="8" t="s">
        <v>434</v>
      </c>
      <c r="AB188" s="4" t="s">
        <v>434</v>
      </c>
      <c r="AC188" s="13"/>
      <c r="AD188" s="14" t="s">
        <v>434</v>
      </c>
      <c r="AE188" s="15"/>
      <c r="AF188" s="16"/>
      <c r="AG188" s="13"/>
      <c r="AH188" s="14" t="s">
        <v>434</v>
      </c>
      <c r="AI188" s="15"/>
      <c r="AJ188" s="16"/>
      <c r="AK188" s="42" t="s">
        <v>434</v>
      </c>
      <c r="AL188" s="49" t="s">
        <v>434</v>
      </c>
      <c r="AM188" s="17" t="s">
        <v>431</v>
      </c>
      <c r="AN188" s="1"/>
    </row>
    <row r="189" spans="2:40" ht="12.65" customHeight="1" x14ac:dyDescent="0.2">
      <c r="B189" s="147"/>
      <c r="C189" s="291"/>
      <c r="D189" s="170"/>
      <c r="E189" s="241"/>
      <c r="F189" s="158"/>
      <c r="G189" s="164"/>
      <c r="H189" s="240"/>
      <c r="I189" s="275"/>
      <c r="J189" s="3">
        <v>44496</v>
      </c>
      <c r="K189" s="4" t="s">
        <v>402</v>
      </c>
      <c r="L189" s="5">
        <v>19.8</v>
      </c>
      <c r="M189" s="8" t="s">
        <v>411</v>
      </c>
      <c r="N189" s="8" t="s">
        <v>429</v>
      </c>
      <c r="O189" s="48" t="s">
        <v>430</v>
      </c>
      <c r="P189" s="13" t="s">
        <v>571</v>
      </c>
      <c r="Q189" s="14">
        <v>9.9</v>
      </c>
      <c r="R189" s="15"/>
      <c r="S189" s="16"/>
      <c r="T189" s="13"/>
      <c r="U189" s="14">
        <v>41</v>
      </c>
      <c r="V189" s="15" t="s">
        <v>573</v>
      </c>
      <c r="W189" s="16">
        <v>5.0999999999999996</v>
      </c>
      <c r="X189" s="42">
        <v>41</v>
      </c>
      <c r="Y189" s="49">
        <v>7.0000000000000007E-2</v>
      </c>
      <c r="Z189" s="8" t="s">
        <v>434</v>
      </c>
      <c r="AA189" s="8" t="s">
        <v>434</v>
      </c>
      <c r="AB189" s="4" t="s">
        <v>434</v>
      </c>
      <c r="AC189" s="13"/>
      <c r="AD189" s="14" t="s">
        <v>434</v>
      </c>
      <c r="AE189" s="15"/>
      <c r="AF189" s="16"/>
      <c r="AG189" s="13"/>
      <c r="AH189" s="14" t="s">
        <v>434</v>
      </c>
      <c r="AI189" s="15"/>
      <c r="AJ189" s="16"/>
      <c r="AK189" s="42" t="s">
        <v>434</v>
      </c>
      <c r="AL189" s="49" t="s">
        <v>434</v>
      </c>
      <c r="AM189" s="17" t="s">
        <v>431</v>
      </c>
      <c r="AN189" s="1"/>
    </row>
    <row r="190" spans="2:40" ht="12.65" customHeight="1" x14ac:dyDescent="0.2">
      <c r="B190" s="147"/>
      <c r="C190" s="291"/>
      <c r="D190" s="170"/>
      <c r="E190" s="241"/>
      <c r="F190" s="158"/>
      <c r="G190" s="164"/>
      <c r="H190" s="240"/>
      <c r="I190" s="275"/>
      <c r="J190" s="3">
        <v>44517</v>
      </c>
      <c r="K190" s="4" t="s">
        <v>402</v>
      </c>
      <c r="L190" s="5">
        <v>16</v>
      </c>
      <c r="M190" s="8" t="s">
        <v>411</v>
      </c>
      <c r="N190" s="8" t="s">
        <v>429</v>
      </c>
      <c r="O190" s="48" t="s">
        <v>430</v>
      </c>
      <c r="P190" s="13" t="s">
        <v>571</v>
      </c>
      <c r="Q190" s="14">
        <v>8.6</v>
      </c>
      <c r="R190" s="15"/>
      <c r="S190" s="16"/>
      <c r="T190" s="13"/>
      <c r="U190" s="14">
        <v>31</v>
      </c>
      <c r="V190" s="15" t="s">
        <v>573</v>
      </c>
      <c r="W190" s="16">
        <v>4.9000000000000004</v>
      </c>
      <c r="X190" s="42">
        <v>31</v>
      </c>
      <c r="Y190" s="49">
        <v>7.0000000000000007E-2</v>
      </c>
      <c r="Z190" s="8" t="s">
        <v>434</v>
      </c>
      <c r="AA190" s="8" t="s">
        <v>434</v>
      </c>
      <c r="AB190" s="4" t="s">
        <v>434</v>
      </c>
      <c r="AC190" s="13"/>
      <c r="AD190" s="14" t="s">
        <v>434</v>
      </c>
      <c r="AE190" s="15"/>
      <c r="AF190" s="16"/>
      <c r="AG190" s="13"/>
      <c r="AH190" s="14" t="s">
        <v>434</v>
      </c>
      <c r="AI190" s="15"/>
      <c r="AJ190" s="16"/>
      <c r="AK190" s="42" t="s">
        <v>434</v>
      </c>
      <c r="AL190" s="49" t="s">
        <v>434</v>
      </c>
      <c r="AM190" s="17" t="s">
        <v>431</v>
      </c>
      <c r="AN190" s="1"/>
    </row>
    <row r="191" spans="2:40" ht="12.65" customHeight="1" x14ac:dyDescent="0.2">
      <c r="B191" s="147"/>
      <c r="C191" s="291"/>
      <c r="D191" s="170"/>
      <c r="E191" s="241"/>
      <c r="F191" s="158"/>
      <c r="G191" s="164"/>
      <c r="H191" s="240"/>
      <c r="I191" s="275"/>
      <c r="J191" s="3">
        <v>44540</v>
      </c>
      <c r="K191" s="4" t="s">
        <v>398</v>
      </c>
      <c r="L191" s="5">
        <v>6</v>
      </c>
      <c r="M191" s="8" t="s">
        <v>434</v>
      </c>
      <c r="N191" s="8" t="s">
        <v>434</v>
      </c>
      <c r="O191" s="48" t="s">
        <v>434</v>
      </c>
      <c r="P191" s="13"/>
      <c r="Q191" s="14" t="s">
        <v>434</v>
      </c>
      <c r="R191" s="15"/>
      <c r="S191" s="16"/>
      <c r="T191" s="13"/>
      <c r="U191" s="14" t="s">
        <v>434</v>
      </c>
      <c r="V191" s="15"/>
      <c r="W191" s="16"/>
      <c r="X191" s="42" t="s">
        <v>434</v>
      </c>
      <c r="Y191" s="49" t="s">
        <v>434</v>
      </c>
      <c r="Z191" s="8" t="s">
        <v>434</v>
      </c>
      <c r="AA191" s="8" t="s">
        <v>434</v>
      </c>
      <c r="AB191" s="4" t="s">
        <v>434</v>
      </c>
      <c r="AC191" s="13"/>
      <c r="AD191" s="14" t="s">
        <v>434</v>
      </c>
      <c r="AE191" s="15"/>
      <c r="AF191" s="16"/>
      <c r="AG191" s="13"/>
      <c r="AH191" s="14" t="s">
        <v>434</v>
      </c>
      <c r="AI191" s="15"/>
      <c r="AJ191" s="16"/>
      <c r="AK191" s="42" t="s">
        <v>434</v>
      </c>
      <c r="AL191" s="49" t="s">
        <v>434</v>
      </c>
      <c r="AM191" s="17" t="s">
        <v>496</v>
      </c>
      <c r="AN191" s="1"/>
    </row>
    <row r="192" spans="2:40" ht="12.65" customHeight="1" x14ac:dyDescent="0.2">
      <c r="B192" s="147"/>
      <c r="C192" s="291">
        <v>204</v>
      </c>
      <c r="D192" s="183" t="s">
        <v>382</v>
      </c>
      <c r="E192" s="150" t="s">
        <v>383</v>
      </c>
      <c r="F192" s="158"/>
      <c r="G192" s="164"/>
      <c r="H192" s="240" t="s">
        <v>389</v>
      </c>
      <c r="I192" s="275"/>
      <c r="J192" s="3">
        <v>44336</v>
      </c>
      <c r="K192" s="4" t="s">
        <v>398</v>
      </c>
      <c r="L192" s="5">
        <v>21.7</v>
      </c>
      <c r="M192" s="8" t="s">
        <v>428</v>
      </c>
      <c r="N192" s="8" t="s">
        <v>429</v>
      </c>
      <c r="O192" s="48" t="s">
        <v>430</v>
      </c>
      <c r="P192" s="13" t="s">
        <v>571</v>
      </c>
      <c r="Q192" s="14">
        <v>9.6999999999999993</v>
      </c>
      <c r="R192" s="15"/>
      <c r="S192" s="16"/>
      <c r="T192" s="13"/>
      <c r="U192" s="14">
        <v>47</v>
      </c>
      <c r="V192" s="15" t="s">
        <v>573</v>
      </c>
      <c r="W192" s="16">
        <v>5</v>
      </c>
      <c r="X192" s="42">
        <v>47</v>
      </c>
      <c r="Y192" s="49">
        <v>0.03</v>
      </c>
      <c r="Z192" s="8" t="s">
        <v>434</v>
      </c>
      <c r="AA192" s="8" t="s">
        <v>434</v>
      </c>
      <c r="AB192" s="4" t="s">
        <v>434</v>
      </c>
      <c r="AC192" s="13"/>
      <c r="AD192" s="14" t="s">
        <v>434</v>
      </c>
      <c r="AE192" s="15"/>
      <c r="AF192" s="16"/>
      <c r="AG192" s="13"/>
      <c r="AH192" s="14" t="s">
        <v>434</v>
      </c>
      <c r="AI192" s="15"/>
      <c r="AJ192" s="16"/>
      <c r="AK192" s="42" t="s">
        <v>434</v>
      </c>
      <c r="AL192" s="49" t="s">
        <v>434</v>
      </c>
      <c r="AM192" s="17" t="s">
        <v>431</v>
      </c>
      <c r="AN192" s="1"/>
    </row>
    <row r="193" spans="2:40" ht="12.65" customHeight="1" x14ac:dyDescent="0.2">
      <c r="B193" s="147"/>
      <c r="C193" s="291"/>
      <c r="D193" s="183"/>
      <c r="E193" s="150"/>
      <c r="F193" s="158"/>
      <c r="G193" s="164"/>
      <c r="H193" s="240"/>
      <c r="I193" s="275"/>
      <c r="J193" s="3">
        <v>44358</v>
      </c>
      <c r="K193" s="4" t="s">
        <v>402</v>
      </c>
      <c r="L193" s="5">
        <v>26.5</v>
      </c>
      <c r="M193" s="8" t="s">
        <v>411</v>
      </c>
      <c r="N193" s="8" t="s">
        <v>429</v>
      </c>
      <c r="O193" s="48" t="s">
        <v>430</v>
      </c>
      <c r="P193" s="13" t="s">
        <v>571</v>
      </c>
      <c r="Q193" s="14">
        <v>9.5</v>
      </c>
      <c r="R193" s="15"/>
      <c r="S193" s="16"/>
      <c r="T193" s="13"/>
      <c r="U193" s="14">
        <v>31</v>
      </c>
      <c r="V193" s="15" t="s">
        <v>573</v>
      </c>
      <c r="W193" s="16">
        <v>4.4000000000000004</v>
      </c>
      <c r="X193" s="42">
        <v>31</v>
      </c>
      <c r="Y193" s="49">
        <v>0.08</v>
      </c>
      <c r="Z193" s="8" t="s">
        <v>434</v>
      </c>
      <c r="AA193" s="8" t="s">
        <v>434</v>
      </c>
      <c r="AB193" s="4" t="s">
        <v>434</v>
      </c>
      <c r="AC193" s="13"/>
      <c r="AD193" s="14" t="s">
        <v>434</v>
      </c>
      <c r="AE193" s="15"/>
      <c r="AF193" s="16"/>
      <c r="AG193" s="13"/>
      <c r="AH193" s="14" t="s">
        <v>434</v>
      </c>
      <c r="AI193" s="15"/>
      <c r="AJ193" s="16"/>
      <c r="AK193" s="42" t="s">
        <v>434</v>
      </c>
      <c r="AL193" s="49" t="s">
        <v>434</v>
      </c>
      <c r="AM193" s="17" t="s">
        <v>431</v>
      </c>
      <c r="AN193" s="1"/>
    </row>
    <row r="194" spans="2:40" ht="12.65" customHeight="1" x14ac:dyDescent="0.2">
      <c r="B194" s="147"/>
      <c r="C194" s="291"/>
      <c r="D194" s="183"/>
      <c r="E194" s="150"/>
      <c r="F194" s="158"/>
      <c r="G194" s="164"/>
      <c r="H194" s="240"/>
      <c r="I194" s="275"/>
      <c r="J194" s="3">
        <v>44439</v>
      </c>
      <c r="K194" s="4" t="s">
        <v>402</v>
      </c>
      <c r="L194" s="5">
        <v>27.6</v>
      </c>
      <c r="M194" s="8" t="s">
        <v>428</v>
      </c>
      <c r="N194" s="8" t="s">
        <v>429</v>
      </c>
      <c r="O194" s="48" t="s">
        <v>430</v>
      </c>
      <c r="P194" s="13" t="s">
        <v>571</v>
      </c>
      <c r="Q194" s="14">
        <v>8.4</v>
      </c>
      <c r="R194" s="15"/>
      <c r="S194" s="16"/>
      <c r="T194" s="13"/>
      <c r="U194" s="14">
        <v>12</v>
      </c>
      <c r="V194" s="15" t="s">
        <v>573</v>
      </c>
      <c r="W194" s="16">
        <v>3.9</v>
      </c>
      <c r="X194" s="42">
        <v>12</v>
      </c>
      <c r="Y194" s="49">
        <v>0.1</v>
      </c>
      <c r="Z194" s="8" t="s">
        <v>434</v>
      </c>
      <c r="AA194" s="8" t="s">
        <v>434</v>
      </c>
      <c r="AB194" s="4" t="s">
        <v>434</v>
      </c>
      <c r="AC194" s="13"/>
      <c r="AD194" s="14" t="s">
        <v>434</v>
      </c>
      <c r="AE194" s="15"/>
      <c r="AF194" s="16"/>
      <c r="AG194" s="13"/>
      <c r="AH194" s="14" t="s">
        <v>434</v>
      </c>
      <c r="AI194" s="15"/>
      <c r="AJ194" s="16"/>
      <c r="AK194" s="42" t="s">
        <v>434</v>
      </c>
      <c r="AL194" s="49" t="s">
        <v>434</v>
      </c>
      <c r="AM194" s="17" t="s">
        <v>431</v>
      </c>
      <c r="AN194" s="1"/>
    </row>
    <row r="195" spans="2:40" ht="12.65" customHeight="1" x14ac:dyDescent="0.2">
      <c r="B195" s="147"/>
      <c r="C195" s="291"/>
      <c r="D195" s="183"/>
      <c r="E195" s="150"/>
      <c r="F195" s="158"/>
      <c r="G195" s="164"/>
      <c r="H195" s="240"/>
      <c r="I195" s="275"/>
      <c r="J195" s="3">
        <v>44495</v>
      </c>
      <c r="K195" s="4" t="s">
        <v>395</v>
      </c>
      <c r="L195" s="5">
        <v>17.5</v>
      </c>
      <c r="M195" s="8" t="s">
        <v>428</v>
      </c>
      <c r="N195" s="8" t="s">
        <v>429</v>
      </c>
      <c r="O195" s="48" t="s">
        <v>430</v>
      </c>
      <c r="P195" s="13" t="s">
        <v>571</v>
      </c>
      <c r="Q195" s="14">
        <v>8.8000000000000007</v>
      </c>
      <c r="R195" s="15"/>
      <c r="S195" s="16"/>
      <c r="T195" s="13"/>
      <c r="U195" s="14">
        <v>52</v>
      </c>
      <c r="V195" s="15" t="s">
        <v>573</v>
      </c>
      <c r="W195" s="16">
        <v>5.2</v>
      </c>
      <c r="X195" s="42">
        <v>52</v>
      </c>
      <c r="Y195" s="49">
        <v>7.0000000000000007E-2</v>
      </c>
      <c r="Z195" s="8" t="s">
        <v>434</v>
      </c>
      <c r="AA195" s="8" t="s">
        <v>434</v>
      </c>
      <c r="AB195" s="4" t="s">
        <v>434</v>
      </c>
      <c r="AC195" s="13"/>
      <c r="AD195" s="14" t="s">
        <v>434</v>
      </c>
      <c r="AE195" s="15"/>
      <c r="AF195" s="16"/>
      <c r="AG195" s="13"/>
      <c r="AH195" s="14" t="s">
        <v>434</v>
      </c>
      <c r="AI195" s="15"/>
      <c r="AJ195" s="16"/>
      <c r="AK195" s="42" t="s">
        <v>434</v>
      </c>
      <c r="AL195" s="49" t="s">
        <v>434</v>
      </c>
      <c r="AM195" s="17" t="s">
        <v>431</v>
      </c>
      <c r="AN195" s="1"/>
    </row>
    <row r="196" spans="2:40" ht="12.65" customHeight="1" x14ac:dyDescent="0.2">
      <c r="B196" s="147"/>
      <c r="C196" s="291"/>
      <c r="D196" s="183"/>
      <c r="E196" s="150"/>
      <c r="F196" s="158"/>
      <c r="G196" s="164"/>
      <c r="H196" s="240"/>
      <c r="I196" s="275"/>
      <c r="J196" s="3">
        <v>44512</v>
      </c>
      <c r="K196" s="4" t="s">
        <v>395</v>
      </c>
      <c r="L196" s="5">
        <v>15.2</v>
      </c>
      <c r="M196" s="8" t="s">
        <v>428</v>
      </c>
      <c r="N196" s="8" t="s">
        <v>429</v>
      </c>
      <c r="O196" s="48" t="s">
        <v>430</v>
      </c>
      <c r="P196" s="13" t="s">
        <v>571</v>
      </c>
      <c r="Q196" s="14">
        <v>7.7</v>
      </c>
      <c r="R196" s="15"/>
      <c r="S196" s="16"/>
      <c r="T196" s="13"/>
      <c r="U196" s="14">
        <v>34</v>
      </c>
      <c r="V196" s="15" t="s">
        <v>573</v>
      </c>
      <c r="W196" s="16">
        <v>3.7</v>
      </c>
      <c r="X196" s="42">
        <v>34</v>
      </c>
      <c r="Y196" s="49">
        <v>0.06</v>
      </c>
      <c r="Z196" s="8" t="s">
        <v>434</v>
      </c>
      <c r="AA196" s="8" t="s">
        <v>434</v>
      </c>
      <c r="AB196" s="4" t="s">
        <v>434</v>
      </c>
      <c r="AC196" s="13"/>
      <c r="AD196" s="14" t="s">
        <v>434</v>
      </c>
      <c r="AE196" s="15"/>
      <c r="AF196" s="16"/>
      <c r="AG196" s="13"/>
      <c r="AH196" s="14" t="s">
        <v>434</v>
      </c>
      <c r="AI196" s="15"/>
      <c r="AJ196" s="16"/>
      <c r="AK196" s="42" t="s">
        <v>434</v>
      </c>
      <c r="AL196" s="49" t="s">
        <v>434</v>
      </c>
      <c r="AM196" s="17" t="s">
        <v>431</v>
      </c>
      <c r="AN196" s="1"/>
    </row>
    <row r="197" spans="2:40" ht="12.65" customHeight="1" x14ac:dyDescent="0.2">
      <c r="B197" s="147"/>
      <c r="C197" s="291"/>
      <c r="D197" s="183"/>
      <c r="E197" s="150"/>
      <c r="F197" s="158"/>
      <c r="G197" s="164"/>
      <c r="H197" s="240"/>
      <c r="I197" s="275"/>
      <c r="J197" s="3">
        <v>44540</v>
      </c>
      <c r="K197" s="4" t="s">
        <v>398</v>
      </c>
      <c r="L197" s="5">
        <v>5.8</v>
      </c>
      <c r="M197" s="8" t="s">
        <v>428</v>
      </c>
      <c r="N197" s="8" t="s">
        <v>429</v>
      </c>
      <c r="O197" s="48" t="s">
        <v>430</v>
      </c>
      <c r="P197" s="13" t="s">
        <v>571</v>
      </c>
      <c r="Q197" s="14">
        <v>8.3000000000000007</v>
      </c>
      <c r="R197" s="15"/>
      <c r="S197" s="16"/>
      <c r="T197" s="13"/>
      <c r="U197" s="14">
        <v>19</v>
      </c>
      <c r="V197" s="15" t="s">
        <v>573</v>
      </c>
      <c r="W197" s="16">
        <v>3.5</v>
      </c>
      <c r="X197" s="42">
        <v>19</v>
      </c>
      <c r="Y197" s="49">
        <v>0.12</v>
      </c>
      <c r="Z197" s="8" t="s">
        <v>434</v>
      </c>
      <c r="AA197" s="8" t="s">
        <v>434</v>
      </c>
      <c r="AB197" s="4" t="s">
        <v>434</v>
      </c>
      <c r="AC197" s="13"/>
      <c r="AD197" s="14" t="s">
        <v>434</v>
      </c>
      <c r="AE197" s="15"/>
      <c r="AF197" s="16"/>
      <c r="AG197" s="13"/>
      <c r="AH197" s="14" t="s">
        <v>434</v>
      </c>
      <c r="AI197" s="15"/>
      <c r="AJ197" s="16"/>
      <c r="AK197" s="42" t="s">
        <v>434</v>
      </c>
      <c r="AL197" s="49" t="s">
        <v>434</v>
      </c>
      <c r="AM197" s="17" t="s">
        <v>431</v>
      </c>
      <c r="AN197" s="1"/>
    </row>
    <row r="198" spans="2:40" ht="12.65" customHeight="1" x14ac:dyDescent="0.2">
      <c r="B198" s="147"/>
      <c r="C198" s="291">
        <v>205</v>
      </c>
      <c r="D198" s="170" t="s">
        <v>390</v>
      </c>
      <c r="E198" s="241"/>
      <c r="F198" s="158"/>
      <c r="G198" s="164"/>
      <c r="H198" s="240" t="s">
        <v>384</v>
      </c>
      <c r="I198" s="275"/>
      <c r="J198" s="3">
        <v>44337</v>
      </c>
      <c r="K198" s="4" t="s">
        <v>395</v>
      </c>
      <c r="L198" s="5">
        <v>21.8</v>
      </c>
      <c r="M198" s="8" t="s">
        <v>411</v>
      </c>
      <c r="N198" s="8" t="s">
        <v>429</v>
      </c>
      <c r="O198" s="48" t="s">
        <v>430</v>
      </c>
      <c r="P198" s="13" t="s">
        <v>571</v>
      </c>
      <c r="Q198" s="14">
        <v>8.1</v>
      </c>
      <c r="R198" s="15"/>
      <c r="S198" s="16"/>
      <c r="T198" s="13"/>
      <c r="U198" s="14">
        <v>39</v>
      </c>
      <c r="V198" s="15" t="s">
        <v>573</v>
      </c>
      <c r="W198" s="16">
        <v>3.9</v>
      </c>
      <c r="X198" s="42">
        <v>39</v>
      </c>
      <c r="Y198" s="49">
        <v>0.05</v>
      </c>
      <c r="Z198" s="8" t="s">
        <v>434</v>
      </c>
      <c r="AA198" s="8" t="s">
        <v>434</v>
      </c>
      <c r="AB198" s="4" t="s">
        <v>434</v>
      </c>
      <c r="AC198" s="13"/>
      <c r="AD198" s="14" t="s">
        <v>434</v>
      </c>
      <c r="AE198" s="15"/>
      <c r="AF198" s="16"/>
      <c r="AG198" s="13"/>
      <c r="AH198" s="14" t="s">
        <v>434</v>
      </c>
      <c r="AI198" s="15"/>
      <c r="AJ198" s="16"/>
      <c r="AK198" s="42" t="s">
        <v>434</v>
      </c>
      <c r="AL198" s="49" t="s">
        <v>434</v>
      </c>
      <c r="AM198" s="17" t="s">
        <v>431</v>
      </c>
      <c r="AN198" s="1"/>
    </row>
    <row r="199" spans="2:40" ht="12.65" customHeight="1" x14ac:dyDescent="0.2">
      <c r="B199" s="147"/>
      <c r="C199" s="291"/>
      <c r="D199" s="170"/>
      <c r="E199" s="241"/>
      <c r="F199" s="158"/>
      <c r="G199" s="164"/>
      <c r="H199" s="240"/>
      <c r="I199" s="275"/>
      <c r="J199" s="3">
        <v>44358</v>
      </c>
      <c r="K199" s="4" t="s">
        <v>402</v>
      </c>
      <c r="L199" s="5">
        <v>24.7</v>
      </c>
      <c r="M199" s="8" t="s">
        <v>411</v>
      </c>
      <c r="N199" s="8" t="s">
        <v>429</v>
      </c>
      <c r="O199" s="48" t="s">
        <v>430</v>
      </c>
      <c r="P199" s="13" t="s">
        <v>571</v>
      </c>
      <c r="Q199" s="14">
        <v>6.9</v>
      </c>
      <c r="R199" s="15"/>
      <c r="S199" s="16"/>
      <c r="T199" s="13"/>
      <c r="U199" s="14">
        <v>52</v>
      </c>
      <c r="V199" s="15" t="s">
        <v>573</v>
      </c>
      <c r="W199" s="16">
        <v>4.5</v>
      </c>
      <c r="X199" s="42">
        <v>52</v>
      </c>
      <c r="Y199" s="49">
        <v>0.06</v>
      </c>
      <c r="Z199" s="8" t="s">
        <v>434</v>
      </c>
      <c r="AA199" s="8" t="s">
        <v>434</v>
      </c>
      <c r="AB199" s="4" t="s">
        <v>434</v>
      </c>
      <c r="AC199" s="13"/>
      <c r="AD199" s="14" t="s">
        <v>434</v>
      </c>
      <c r="AE199" s="15"/>
      <c r="AF199" s="16"/>
      <c r="AG199" s="13"/>
      <c r="AH199" s="14" t="s">
        <v>434</v>
      </c>
      <c r="AI199" s="15"/>
      <c r="AJ199" s="16"/>
      <c r="AK199" s="42" t="s">
        <v>434</v>
      </c>
      <c r="AL199" s="49" t="s">
        <v>434</v>
      </c>
      <c r="AM199" s="17" t="s">
        <v>431</v>
      </c>
      <c r="AN199" s="1"/>
    </row>
    <row r="200" spans="2:40" ht="12.65" customHeight="1" x14ac:dyDescent="0.2">
      <c r="B200" s="147"/>
      <c r="C200" s="291"/>
      <c r="D200" s="170"/>
      <c r="E200" s="241"/>
      <c r="F200" s="158"/>
      <c r="G200" s="164"/>
      <c r="H200" s="240"/>
      <c r="I200" s="275"/>
      <c r="J200" s="3">
        <v>44411</v>
      </c>
      <c r="K200" s="4" t="s">
        <v>402</v>
      </c>
      <c r="L200" s="5">
        <v>27.2</v>
      </c>
      <c r="M200" s="8" t="s">
        <v>411</v>
      </c>
      <c r="N200" s="8" t="s">
        <v>429</v>
      </c>
      <c r="O200" s="48" t="s">
        <v>430</v>
      </c>
      <c r="P200" s="13" t="s">
        <v>571</v>
      </c>
      <c r="Q200" s="14">
        <v>9.9</v>
      </c>
      <c r="R200" s="15"/>
      <c r="S200" s="16"/>
      <c r="T200" s="13"/>
      <c r="U200" s="14">
        <v>60</v>
      </c>
      <c r="V200" s="15" t="s">
        <v>573</v>
      </c>
      <c r="W200" s="16">
        <v>5.8</v>
      </c>
      <c r="X200" s="42">
        <v>60</v>
      </c>
      <c r="Y200" s="49">
        <v>0.05</v>
      </c>
      <c r="Z200" s="8" t="s">
        <v>434</v>
      </c>
      <c r="AA200" s="8" t="s">
        <v>434</v>
      </c>
      <c r="AB200" s="4" t="s">
        <v>434</v>
      </c>
      <c r="AC200" s="13"/>
      <c r="AD200" s="14" t="s">
        <v>434</v>
      </c>
      <c r="AE200" s="15"/>
      <c r="AF200" s="16"/>
      <c r="AG200" s="13"/>
      <c r="AH200" s="14" t="s">
        <v>434</v>
      </c>
      <c r="AI200" s="15"/>
      <c r="AJ200" s="16"/>
      <c r="AK200" s="42" t="s">
        <v>434</v>
      </c>
      <c r="AL200" s="49" t="s">
        <v>434</v>
      </c>
      <c r="AM200" s="17" t="s">
        <v>431</v>
      </c>
      <c r="AN200" s="1"/>
    </row>
    <row r="201" spans="2:40" ht="12.65" customHeight="1" x14ac:dyDescent="0.2">
      <c r="B201" s="147"/>
      <c r="C201" s="291"/>
      <c r="D201" s="170"/>
      <c r="E201" s="241"/>
      <c r="F201" s="158"/>
      <c r="G201" s="164"/>
      <c r="H201" s="240"/>
      <c r="I201" s="275"/>
      <c r="J201" s="3">
        <v>44497</v>
      </c>
      <c r="K201" s="4" t="s">
        <v>402</v>
      </c>
      <c r="L201" s="5">
        <v>14.5</v>
      </c>
      <c r="M201" s="8" t="s">
        <v>411</v>
      </c>
      <c r="N201" s="8" t="s">
        <v>429</v>
      </c>
      <c r="O201" s="48" t="s">
        <v>430</v>
      </c>
      <c r="P201" s="13" t="s">
        <v>571</v>
      </c>
      <c r="Q201" s="14">
        <v>6.8</v>
      </c>
      <c r="R201" s="15"/>
      <c r="S201" s="16"/>
      <c r="T201" s="13"/>
      <c r="U201" s="14">
        <v>40</v>
      </c>
      <c r="V201" s="15" t="s">
        <v>573</v>
      </c>
      <c r="W201" s="16">
        <v>4.8</v>
      </c>
      <c r="X201" s="42">
        <v>40</v>
      </c>
      <c r="Y201" s="49">
        <v>0.05</v>
      </c>
      <c r="Z201" s="8" t="s">
        <v>434</v>
      </c>
      <c r="AA201" s="8" t="s">
        <v>434</v>
      </c>
      <c r="AB201" s="4" t="s">
        <v>434</v>
      </c>
      <c r="AC201" s="13"/>
      <c r="AD201" s="14" t="s">
        <v>434</v>
      </c>
      <c r="AE201" s="15"/>
      <c r="AF201" s="16"/>
      <c r="AG201" s="13"/>
      <c r="AH201" s="14" t="s">
        <v>434</v>
      </c>
      <c r="AI201" s="15"/>
      <c r="AJ201" s="16"/>
      <c r="AK201" s="42" t="s">
        <v>434</v>
      </c>
      <c r="AL201" s="49" t="s">
        <v>434</v>
      </c>
      <c r="AM201" s="17" t="s">
        <v>431</v>
      </c>
      <c r="AN201" s="1"/>
    </row>
    <row r="202" spans="2:40" ht="12.65" customHeight="1" x14ac:dyDescent="0.2">
      <c r="B202" s="147"/>
      <c r="C202" s="291"/>
      <c r="D202" s="170"/>
      <c r="E202" s="241"/>
      <c r="F202" s="158"/>
      <c r="G202" s="164"/>
      <c r="H202" s="240"/>
      <c r="I202" s="275"/>
      <c r="J202" s="3">
        <v>44525</v>
      </c>
      <c r="K202" s="4" t="s">
        <v>402</v>
      </c>
      <c r="L202" s="5">
        <v>17.3</v>
      </c>
      <c r="M202" s="8" t="s">
        <v>411</v>
      </c>
      <c r="N202" s="8" t="s">
        <v>429</v>
      </c>
      <c r="O202" s="48" t="s">
        <v>430</v>
      </c>
      <c r="P202" s="13" t="s">
        <v>571</v>
      </c>
      <c r="Q202" s="14">
        <v>9.9</v>
      </c>
      <c r="R202" s="15"/>
      <c r="S202" s="16"/>
      <c r="T202" s="13"/>
      <c r="U202" s="14">
        <v>49</v>
      </c>
      <c r="V202" s="15" t="s">
        <v>573</v>
      </c>
      <c r="W202" s="16">
        <v>5.8</v>
      </c>
      <c r="X202" s="42">
        <v>49</v>
      </c>
      <c r="Y202" s="49">
        <v>0.05</v>
      </c>
      <c r="Z202" s="8" t="s">
        <v>434</v>
      </c>
      <c r="AA202" s="8" t="s">
        <v>434</v>
      </c>
      <c r="AB202" s="4" t="s">
        <v>434</v>
      </c>
      <c r="AC202" s="13"/>
      <c r="AD202" s="14" t="s">
        <v>434</v>
      </c>
      <c r="AE202" s="15"/>
      <c r="AF202" s="16"/>
      <c r="AG202" s="13"/>
      <c r="AH202" s="14" t="s">
        <v>434</v>
      </c>
      <c r="AI202" s="15"/>
      <c r="AJ202" s="16"/>
      <c r="AK202" s="42" t="s">
        <v>434</v>
      </c>
      <c r="AL202" s="49" t="s">
        <v>434</v>
      </c>
      <c r="AM202" s="17" t="s">
        <v>431</v>
      </c>
      <c r="AN202" s="1"/>
    </row>
    <row r="203" spans="2:40" ht="12.65" customHeight="1" x14ac:dyDescent="0.2">
      <c r="B203" s="147"/>
      <c r="C203" s="291"/>
      <c r="D203" s="170"/>
      <c r="E203" s="241"/>
      <c r="F203" s="158"/>
      <c r="G203" s="164"/>
      <c r="H203" s="240"/>
      <c r="I203" s="275"/>
      <c r="J203" s="3">
        <v>44546</v>
      </c>
      <c r="K203" s="4" t="s">
        <v>398</v>
      </c>
      <c r="L203" s="5">
        <v>18.899999999999999</v>
      </c>
      <c r="M203" s="8" t="s">
        <v>428</v>
      </c>
      <c r="N203" s="8" t="s">
        <v>429</v>
      </c>
      <c r="O203" s="48" t="s">
        <v>430</v>
      </c>
      <c r="P203" s="13" t="s">
        <v>571</v>
      </c>
      <c r="Q203" s="14">
        <v>8.9</v>
      </c>
      <c r="R203" s="15"/>
      <c r="S203" s="16"/>
      <c r="T203" s="13"/>
      <c r="U203" s="14">
        <v>32</v>
      </c>
      <c r="V203" s="15" t="s">
        <v>573</v>
      </c>
      <c r="W203" s="16">
        <v>5</v>
      </c>
      <c r="X203" s="42">
        <v>32</v>
      </c>
      <c r="Y203" s="49">
        <v>0.06</v>
      </c>
      <c r="Z203" s="8" t="s">
        <v>434</v>
      </c>
      <c r="AA203" s="8" t="s">
        <v>434</v>
      </c>
      <c r="AB203" s="4" t="s">
        <v>434</v>
      </c>
      <c r="AC203" s="13"/>
      <c r="AD203" s="14" t="s">
        <v>434</v>
      </c>
      <c r="AE203" s="15"/>
      <c r="AF203" s="16"/>
      <c r="AG203" s="13"/>
      <c r="AH203" s="14" t="s">
        <v>434</v>
      </c>
      <c r="AI203" s="15"/>
      <c r="AJ203" s="16"/>
      <c r="AK203" s="42" t="s">
        <v>434</v>
      </c>
      <c r="AL203" s="49" t="s">
        <v>434</v>
      </c>
      <c r="AM203" s="17" t="s">
        <v>431</v>
      </c>
      <c r="AN203" s="1"/>
    </row>
    <row r="204" spans="2:40" ht="12.65" customHeight="1" x14ac:dyDescent="0.2">
      <c r="B204" s="147"/>
      <c r="C204" s="291">
        <v>206</v>
      </c>
      <c r="D204" s="170" t="s">
        <v>391</v>
      </c>
      <c r="E204" s="241"/>
      <c r="F204" s="158"/>
      <c r="G204" s="164"/>
      <c r="H204" s="240" t="s">
        <v>394</v>
      </c>
      <c r="I204" s="275"/>
      <c r="J204" s="3">
        <v>44370</v>
      </c>
      <c r="K204" s="4" t="s">
        <v>402</v>
      </c>
      <c r="L204" s="5">
        <v>22.5</v>
      </c>
      <c r="M204" s="8" t="s">
        <v>419</v>
      </c>
      <c r="N204" s="8" t="s">
        <v>429</v>
      </c>
      <c r="O204" s="48" t="s">
        <v>430</v>
      </c>
      <c r="P204" s="13" t="s">
        <v>571</v>
      </c>
      <c r="Q204" s="14">
        <v>7.3</v>
      </c>
      <c r="R204" s="15"/>
      <c r="S204" s="16"/>
      <c r="T204" s="13"/>
      <c r="U204" s="14">
        <v>84</v>
      </c>
      <c r="V204" s="15" t="s">
        <v>573</v>
      </c>
      <c r="W204" s="16">
        <v>6.2</v>
      </c>
      <c r="X204" s="42">
        <v>84</v>
      </c>
      <c r="Y204" s="49">
        <v>0.06</v>
      </c>
      <c r="Z204" s="8" t="s">
        <v>434</v>
      </c>
      <c r="AA204" s="8" t="s">
        <v>434</v>
      </c>
      <c r="AB204" s="4" t="s">
        <v>434</v>
      </c>
      <c r="AC204" s="13"/>
      <c r="AD204" s="14" t="s">
        <v>434</v>
      </c>
      <c r="AE204" s="15"/>
      <c r="AF204" s="16"/>
      <c r="AG204" s="13"/>
      <c r="AH204" s="14" t="s">
        <v>434</v>
      </c>
      <c r="AI204" s="15"/>
      <c r="AJ204" s="16"/>
      <c r="AK204" s="42" t="s">
        <v>434</v>
      </c>
      <c r="AL204" s="49" t="s">
        <v>434</v>
      </c>
      <c r="AM204" s="17" t="s">
        <v>431</v>
      </c>
      <c r="AN204" s="1"/>
    </row>
    <row r="205" spans="2:40" ht="12.65" customHeight="1" x14ac:dyDescent="0.2">
      <c r="B205" s="147"/>
      <c r="C205" s="291"/>
      <c r="D205" s="170"/>
      <c r="E205" s="241"/>
      <c r="F205" s="158"/>
      <c r="G205" s="164"/>
      <c r="H205" s="240"/>
      <c r="I205" s="275"/>
      <c r="J205" s="3">
        <v>44403</v>
      </c>
      <c r="K205" s="4" t="s">
        <v>398</v>
      </c>
      <c r="L205" s="5">
        <v>31.8</v>
      </c>
      <c r="M205" s="8" t="s">
        <v>428</v>
      </c>
      <c r="N205" s="8" t="s">
        <v>429</v>
      </c>
      <c r="O205" s="48" t="s">
        <v>430</v>
      </c>
      <c r="P205" s="13" t="s">
        <v>571</v>
      </c>
      <c r="Q205" s="14">
        <v>9.5</v>
      </c>
      <c r="R205" s="15"/>
      <c r="S205" s="16"/>
      <c r="T205" s="13"/>
      <c r="U205" s="14">
        <v>87</v>
      </c>
      <c r="V205" s="15" t="s">
        <v>573</v>
      </c>
      <c r="W205" s="16">
        <v>6.4</v>
      </c>
      <c r="X205" s="42">
        <v>87</v>
      </c>
      <c r="Y205" s="49">
        <v>0.06</v>
      </c>
      <c r="Z205" s="8" t="s">
        <v>434</v>
      </c>
      <c r="AA205" s="8" t="s">
        <v>434</v>
      </c>
      <c r="AB205" s="4" t="s">
        <v>434</v>
      </c>
      <c r="AC205" s="13"/>
      <c r="AD205" s="14" t="s">
        <v>434</v>
      </c>
      <c r="AE205" s="15"/>
      <c r="AF205" s="16"/>
      <c r="AG205" s="13"/>
      <c r="AH205" s="14" t="s">
        <v>434</v>
      </c>
      <c r="AI205" s="15"/>
      <c r="AJ205" s="16"/>
      <c r="AK205" s="42" t="s">
        <v>434</v>
      </c>
      <c r="AL205" s="49" t="s">
        <v>434</v>
      </c>
      <c r="AM205" s="17" t="s">
        <v>431</v>
      </c>
      <c r="AN205" s="1"/>
    </row>
    <row r="206" spans="2:40" ht="12.65" customHeight="1" x14ac:dyDescent="0.2">
      <c r="B206" s="147"/>
      <c r="C206" s="291"/>
      <c r="D206" s="170"/>
      <c r="E206" s="241"/>
      <c r="F206" s="158"/>
      <c r="G206" s="164"/>
      <c r="H206" s="240"/>
      <c r="I206" s="275"/>
      <c r="J206" s="3">
        <v>44433</v>
      </c>
      <c r="K206" s="4" t="s">
        <v>395</v>
      </c>
      <c r="L206" s="5">
        <v>25.9</v>
      </c>
      <c r="M206" s="8" t="s">
        <v>419</v>
      </c>
      <c r="N206" s="8" t="s">
        <v>429</v>
      </c>
      <c r="O206" s="48" t="s">
        <v>430</v>
      </c>
      <c r="P206" s="13" t="s">
        <v>571</v>
      </c>
      <c r="Q206" s="14">
        <v>6.3</v>
      </c>
      <c r="R206" s="15"/>
      <c r="S206" s="16"/>
      <c r="T206" s="13"/>
      <c r="U206" s="14">
        <v>65</v>
      </c>
      <c r="V206" s="15" t="s">
        <v>573</v>
      </c>
      <c r="W206" s="16">
        <v>5.6</v>
      </c>
      <c r="X206" s="42">
        <v>65</v>
      </c>
      <c r="Y206" s="49">
        <v>0.06</v>
      </c>
      <c r="Z206" s="8" t="s">
        <v>434</v>
      </c>
      <c r="AA206" s="8" t="s">
        <v>434</v>
      </c>
      <c r="AB206" s="4" t="s">
        <v>434</v>
      </c>
      <c r="AC206" s="13"/>
      <c r="AD206" s="14" t="s">
        <v>434</v>
      </c>
      <c r="AE206" s="15"/>
      <c r="AF206" s="16"/>
      <c r="AG206" s="13"/>
      <c r="AH206" s="14" t="s">
        <v>434</v>
      </c>
      <c r="AI206" s="15"/>
      <c r="AJ206" s="16"/>
      <c r="AK206" s="42" t="s">
        <v>434</v>
      </c>
      <c r="AL206" s="49" t="s">
        <v>434</v>
      </c>
      <c r="AM206" s="17" t="s">
        <v>431</v>
      </c>
      <c r="AN206" s="1"/>
    </row>
    <row r="207" spans="2:40" ht="12.65" customHeight="1" x14ac:dyDescent="0.2">
      <c r="B207" s="147"/>
      <c r="C207" s="291"/>
      <c r="D207" s="170"/>
      <c r="E207" s="241"/>
      <c r="F207" s="158"/>
      <c r="G207" s="164"/>
      <c r="H207" s="240"/>
      <c r="I207" s="275"/>
      <c r="J207" s="3">
        <v>44455</v>
      </c>
      <c r="K207" s="4" t="s">
        <v>402</v>
      </c>
      <c r="L207" s="5">
        <v>26.1</v>
      </c>
      <c r="M207" s="8" t="s">
        <v>419</v>
      </c>
      <c r="N207" s="8" t="s">
        <v>429</v>
      </c>
      <c r="O207" s="48" t="s">
        <v>430</v>
      </c>
      <c r="P207" s="13" t="s">
        <v>571</v>
      </c>
      <c r="Q207" s="14">
        <v>8.1999999999999993</v>
      </c>
      <c r="R207" s="15"/>
      <c r="S207" s="16"/>
      <c r="T207" s="13"/>
      <c r="U207" s="14">
        <v>41</v>
      </c>
      <c r="V207" s="15" t="s">
        <v>573</v>
      </c>
      <c r="W207" s="16">
        <v>4.5999999999999996</v>
      </c>
      <c r="X207" s="42">
        <v>41</v>
      </c>
      <c r="Y207" s="49">
        <v>0.04</v>
      </c>
      <c r="Z207" s="8" t="s">
        <v>434</v>
      </c>
      <c r="AA207" s="8" t="s">
        <v>434</v>
      </c>
      <c r="AB207" s="4" t="s">
        <v>434</v>
      </c>
      <c r="AC207" s="13"/>
      <c r="AD207" s="14" t="s">
        <v>434</v>
      </c>
      <c r="AE207" s="15"/>
      <c r="AF207" s="16"/>
      <c r="AG207" s="13"/>
      <c r="AH207" s="14" t="s">
        <v>434</v>
      </c>
      <c r="AI207" s="15"/>
      <c r="AJ207" s="16"/>
      <c r="AK207" s="42" t="s">
        <v>434</v>
      </c>
      <c r="AL207" s="49" t="s">
        <v>434</v>
      </c>
      <c r="AM207" s="17" t="s">
        <v>431</v>
      </c>
      <c r="AN207" s="1"/>
    </row>
    <row r="208" spans="2:40" ht="12.65" customHeight="1" x14ac:dyDescent="0.2">
      <c r="B208" s="147"/>
      <c r="C208" s="291"/>
      <c r="D208" s="170"/>
      <c r="E208" s="241"/>
      <c r="F208" s="158"/>
      <c r="G208" s="164"/>
      <c r="H208" s="240"/>
      <c r="I208" s="275"/>
      <c r="J208" s="3">
        <v>44495</v>
      </c>
      <c r="K208" s="4" t="s">
        <v>398</v>
      </c>
      <c r="L208" s="5">
        <v>14.5</v>
      </c>
      <c r="M208" s="8" t="s">
        <v>419</v>
      </c>
      <c r="N208" s="8" t="s">
        <v>429</v>
      </c>
      <c r="O208" s="48" t="s">
        <v>430</v>
      </c>
      <c r="P208" s="13" t="s">
        <v>571</v>
      </c>
      <c r="Q208" s="14">
        <v>9.1</v>
      </c>
      <c r="R208" s="15"/>
      <c r="S208" s="16"/>
      <c r="T208" s="13"/>
      <c r="U208" s="14">
        <v>39</v>
      </c>
      <c r="V208" s="15" t="s">
        <v>573</v>
      </c>
      <c r="W208" s="16">
        <v>5.5</v>
      </c>
      <c r="X208" s="42">
        <v>39</v>
      </c>
      <c r="Y208" s="49">
        <v>0.05</v>
      </c>
      <c r="Z208" s="8" t="s">
        <v>434</v>
      </c>
      <c r="AA208" s="8" t="s">
        <v>434</v>
      </c>
      <c r="AB208" s="4" t="s">
        <v>434</v>
      </c>
      <c r="AC208" s="13"/>
      <c r="AD208" s="14" t="s">
        <v>434</v>
      </c>
      <c r="AE208" s="15"/>
      <c r="AF208" s="16"/>
      <c r="AG208" s="13"/>
      <c r="AH208" s="14" t="s">
        <v>434</v>
      </c>
      <c r="AI208" s="15"/>
      <c r="AJ208" s="16"/>
      <c r="AK208" s="42" t="s">
        <v>434</v>
      </c>
      <c r="AL208" s="49" t="s">
        <v>434</v>
      </c>
      <c r="AM208" s="17" t="s">
        <v>431</v>
      </c>
      <c r="AN208" s="1"/>
    </row>
    <row r="209" spans="2:40" ht="12.65" customHeight="1" x14ac:dyDescent="0.2">
      <c r="B209" s="147"/>
      <c r="C209" s="291"/>
      <c r="D209" s="170"/>
      <c r="E209" s="241"/>
      <c r="F209" s="158"/>
      <c r="G209" s="164"/>
      <c r="H209" s="240"/>
      <c r="I209" s="275"/>
      <c r="J209" s="3">
        <v>44512</v>
      </c>
      <c r="K209" s="4" t="s">
        <v>398</v>
      </c>
      <c r="L209" s="5">
        <v>10.5</v>
      </c>
      <c r="M209" s="8" t="s">
        <v>419</v>
      </c>
      <c r="N209" s="8" t="s">
        <v>429</v>
      </c>
      <c r="O209" s="48" t="s">
        <v>430</v>
      </c>
      <c r="P209" s="13" t="s">
        <v>571</v>
      </c>
      <c r="Q209" s="14">
        <v>8.5</v>
      </c>
      <c r="R209" s="15"/>
      <c r="S209" s="16"/>
      <c r="T209" s="13"/>
      <c r="U209" s="14">
        <v>51</v>
      </c>
      <c r="V209" s="15" t="s">
        <v>573</v>
      </c>
      <c r="W209" s="16">
        <v>5.3</v>
      </c>
      <c r="X209" s="42">
        <v>51</v>
      </c>
      <c r="Y209" s="49">
        <v>0.04</v>
      </c>
      <c r="Z209" s="8" t="s">
        <v>434</v>
      </c>
      <c r="AA209" s="8" t="s">
        <v>434</v>
      </c>
      <c r="AB209" s="4" t="s">
        <v>434</v>
      </c>
      <c r="AC209" s="13"/>
      <c r="AD209" s="14" t="s">
        <v>434</v>
      </c>
      <c r="AE209" s="15"/>
      <c r="AF209" s="16"/>
      <c r="AG209" s="13"/>
      <c r="AH209" s="14" t="s">
        <v>434</v>
      </c>
      <c r="AI209" s="15"/>
      <c r="AJ209" s="16"/>
      <c r="AK209" s="42" t="s">
        <v>434</v>
      </c>
      <c r="AL209" s="49" t="s">
        <v>434</v>
      </c>
      <c r="AM209" s="17" t="s">
        <v>431</v>
      </c>
      <c r="AN209" s="1"/>
    </row>
    <row r="210" spans="2:40" ht="12.65" customHeight="1" x14ac:dyDescent="0.2">
      <c r="B210" s="147"/>
      <c r="C210" s="291">
        <v>207</v>
      </c>
      <c r="D210" s="170" t="s">
        <v>393</v>
      </c>
      <c r="E210" s="241"/>
      <c r="F210" s="158"/>
      <c r="G210" s="164"/>
      <c r="H210" s="240" t="s">
        <v>392</v>
      </c>
      <c r="I210" s="275"/>
      <c r="J210" s="3">
        <v>44419</v>
      </c>
      <c r="K210" s="4" t="s">
        <v>398</v>
      </c>
      <c r="L210" s="5">
        <v>19.100000000000001</v>
      </c>
      <c r="M210" s="8" t="s">
        <v>419</v>
      </c>
      <c r="N210" s="8" t="s">
        <v>429</v>
      </c>
      <c r="O210" s="48" t="s">
        <v>430</v>
      </c>
      <c r="P210" s="13"/>
      <c r="Q210" s="14">
        <v>14</v>
      </c>
      <c r="R210" s="15" t="s">
        <v>573</v>
      </c>
      <c r="S210" s="16">
        <v>3.8</v>
      </c>
      <c r="T210" s="13"/>
      <c r="U210" s="14">
        <v>330</v>
      </c>
      <c r="V210" s="15" t="s">
        <v>573</v>
      </c>
      <c r="W210" s="16">
        <v>15</v>
      </c>
      <c r="X210" s="42">
        <v>344</v>
      </c>
      <c r="Y210" s="49">
        <v>0.06</v>
      </c>
      <c r="Z210" s="8" t="s">
        <v>434</v>
      </c>
      <c r="AA210" s="8" t="s">
        <v>434</v>
      </c>
      <c r="AB210" s="4" t="s">
        <v>434</v>
      </c>
      <c r="AC210" s="13"/>
      <c r="AD210" s="14" t="s">
        <v>434</v>
      </c>
      <c r="AE210" s="15"/>
      <c r="AF210" s="16"/>
      <c r="AG210" s="13"/>
      <c r="AH210" s="14" t="s">
        <v>434</v>
      </c>
      <c r="AI210" s="15"/>
      <c r="AJ210" s="16"/>
      <c r="AK210" s="42" t="s">
        <v>434</v>
      </c>
      <c r="AL210" s="49" t="s">
        <v>434</v>
      </c>
      <c r="AM210" s="17" t="s">
        <v>431</v>
      </c>
      <c r="AN210" s="1"/>
    </row>
    <row r="211" spans="2:40" ht="12.65" customHeight="1" x14ac:dyDescent="0.2">
      <c r="B211" s="147"/>
      <c r="C211" s="291"/>
      <c r="D211" s="170"/>
      <c r="E211" s="241"/>
      <c r="F211" s="158"/>
      <c r="G211" s="164"/>
      <c r="H211" s="240"/>
      <c r="I211" s="275"/>
      <c r="J211" s="3">
        <v>44433</v>
      </c>
      <c r="K211" s="4" t="s">
        <v>402</v>
      </c>
      <c r="L211" s="5">
        <v>19.8</v>
      </c>
      <c r="M211" s="8" t="s">
        <v>419</v>
      </c>
      <c r="N211" s="8" t="s">
        <v>429</v>
      </c>
      <c r="O211" s="48" t="s">
        <v>430</v>
      </c>
      <c r="P211" s="13"/>
      <c r="Q211" s="14">
        <v>8.9</v>
      </c>
      <c r="R211" s="15" t="s">
        <v>573</v>
      </c>
      <c r="S211" s="16">
        <v>2.1</v>
      </c>
      <c r="T211" s="13"/>
      <c r="U211" s="14">
        <v>250</v>
      </c>
      <c r="V211" s="15" t="s">
        <v>573</v>
      </c>
      <c r="W211" s="16">
        <v>10</v>
      </c>
      <c r="X211" s="42">
        <v>258.89999999999998</v>
      </c>
      <c r="Y211" s="49">
        <v>0.06</v>
      </c>
      <c r="Z211" s="8" t="s">
        <v>434</v>
      </c>
      <c r="AA211" s="8" t="s">
        <v>434</v>
      </c>
      <c r="AB211" s="4" t="s">
        <v>434</v>
      </c>
      <c r="AC211" s="13"/>
      <c r="AD211" s="14" t="s">
        <v>434</v>
      </c>
      <c r="AE211" s="15"/>
      <c r="AF211" s="16"/>
      <c r="AG211" s="13"/>
      <c r="AH211" s="14" t="s">
        <v>434</v>
      </c>
      <c r="AI211" s="15"/>
      <c r="AJ211" s="16"/>
      <c r="AK211" s="42" t="s">
        <v>434</v>
      </c>
      <c r="AL211" s="49" t="s">
        <v>434</v>
      </c>
      <c r="AM211" s="17"/>
      <c r="AN211" s="1"/>
    </row>
    <row r="212" spans="2:40" ht="12.65" customHeight="1" x14ac:dyDescent="0.2">
      <c r="B212" s="147"/>
      <c r="C212" s="291"/>
      <c r="D212" s="170"/>
      <c r="E212" s="241"/>
      <c r="F212" s="158"/>
      <c r="G212" s="164"/>
      <c r="H212" s="240"/>
      <c r="I212" s="275"/>
      <c r="J212" s="3">
        <v>44449</v>
      </c>
      <c r="K212" s="4" t="s">
        <v>402</v>
      </c>
      <c r="L212" s="5">
        <v>22.4</v>
      </c>
      <c r="M212" s="8" t="s">
        <v>419</v>
      </c>
      <c r="N212" s="8" t="s">
        <v>429</v>
      </c>
      <c r="O212" s="48" t="s">
        <v>430</v>
      </c>
      <c r="P212" s="13"/>
      <c r="Q212" s="14">
        <v>12</v>
      </c>
      <c r="R212" s="15" t="s">
        <v>573</v>
      </c>
      <c r="S212" s="16">
        <v>2.2999999999999998</v>
      </c>
      <c r="T212" s="13"/>
      <c r="U212" s="14">
        <v>230</v>
      </c>
      <c r="V212" s="15" t="s">
        <v>573</v>
      </c>
      <c r="W212" s="16">
        <v>9.5</v>
      </c>
      <c r="X212" s="42">
        <v>242</v>
      </c>
      <c r="Y212" s="49">
        <v>7.0000000000000007E-2</v>
      </c>
      <c r="Z212" s="8" t="s">
        <v>434</v>
      </c>
      <c r="AA212" s="8" t="s">
        <v>434</v>
      </c>
      <c r="AB212" s="4" t="s">
        <v>434</v>
      </c>
      <c r="AC212" s="13"/>
      <c r="AD212" s="14" t="s">
        <v>434</v>
      </c>
      <c r="AE212" s="15"/>
      <c r="AF212" s="16"/>
      <c r="AG212" s="13"/>
      <c r="AH212" s="14" t="s">
        <v>434</v>
      </c>
      <c r="AI212" s="15"/>
      <c r="AJ212" s="16"/>
      <c r="AK212" s="42" t="s">
        <v>434</v>
      </c>
      <c r="AL212" s="49" t="s">
        <v>434</v>
      </c>
      <c r="AM212" s="17" t="s">
        <v>431</v>
      </c>
      <c r="AN212" s="1"/>
    </row>
    <row r="213" spans="2:40" ht="12.65" customHeight="1" x14ac:dyDescent="0.2">
      <c r="B213" s="147"/>
      <c r="C213" s="291"/>
      <c r="D213" s="170"/>
      <c r="E213" s="241"/>
      <c r="F213" s="158"/>
      <c r="G213" s="164"/>
      <c r="H213" s="240"/>
      <c r="I213" s="275"/>
      <c r="J213" s="3">
        <v>44463</v>
      </c>
      <c r="K213" s="4" t="s">
        <v>398</v>
      </c>
      <c r="L213" s="5">
        <v>12.8</v>
      </c>
      <c r="M213" s="8" t="s">
        <v>419</v>
      </c>
      <c r="N213" s="8" t="s">
        <v>429</v>
      </c>
      <c r="O213" s="48" t="s">
        <v>430</v>
      </c>
      <c r="P213" s="13"/>
      <c r="Q213" s="14">
        <v>13</v>
      </c>
      <c r="R213" s="15" t="s">
        <v>573</v>
      </c>
      <c r="S213" s="16">
        <v>2.9</v>
      </c>
      <c r="T213" s="13"/>
      <c r="U213" s="14">
        <v>350</v>
      </c>
      <c r="V213" s="15" t="s">
        <v>573</v>
      </c>
      <c r="W213" s="16">
        <v>15</v>
      </c>
      <c r="X213" s="42">
        <v>363</v>
      </c>
      <c r="Y213" s="49">
        <v>0.06</v>
      </c>
      <c r="Z213" s="8" t="s">
        <v>434</v>
      </c>
      <c r="AA213" s="8" t="s">
        <v>434</v>
      </c>
      <c r="AB213" s="4" t="s">
        <v>434</v>
      </c>
      <c r="AC213" s="13"/>
      <c r="AD213" s="14" t="s">
        <v>434</v>
      </c>
      <c r="AE213" s="15"/>
      <c r="AF213" s="16"/>
      <c r="AG213" s="13"/>
      <c r="AH213" s="14" t="s">
        <v>434</v>
      </c>
      <c r="AI213" s="15"/>
      <c r="AJ213" s="16"/>
      <c r="AK213" s="42" t="s">
        <v>434</v>
      </c>
      <c r="AL213" s="49" t="s">
        <v>434</v>
      </c>
      <c r="AM213" s="17"/>
      <c r="AN213" s="1"/>
    </row>
    <row r="214" spans="2:40" ht="12.65" customHeight="1" x14ac:dyDescent="0.2">
      <c r="B214" s="147"/>
      <c r="C214" s="291"/>
      <c r="D214" s="170"/>
      <c r="E214" s="241"/>
      <c r="F214" s="158"/>
      <c r="G214" s="164"/>
      <c r="H214" s="240"/>
      <c r="I214" s="275"/>
      <c r="J214" s="3">
        <v>44473</v>
      </c>
      <c r="K214" s="4" t="s">
        <v>402</v>
      </c>
      <c r="L214" s="5">
        <v>12.7</v>
      </c>
      <c r="M214" s="8" t="s">
        <v>419</v>
      </c>
      <c r="N214" s="8" t="s">
        <v>429</v>
      </c>
      <c r="O214" s="48" t="s">
        <v>430</v>
      </c>
      <c r="P214" s="13" t="s">
        <v>571</v>
      </c>
      <c r="Q214" s="14">
        <v>9.8000000000000007</v>
      </c>
      <c r="R214" s="15"/>
      <c r="S214" s="16"/>
      <c r="T214" s="13"/>
      <c r="U214" s="14">
        <v>270</v>
      </c>
      <c r="V214" s="15" t="s">
        <v>573</v>
      </c>
      <c r="W214" s="16">
        <v>11</v>
      </c>
      <c r="X214" s="42">
        <v>270</v>
      </c>
      <c r="Y214" s="49">
        <v>7.0000000000000007E-2</v>
      </c>
      <c r="Z214" s="8" t="s">
        <v>434</v>
      </c>
      <c r="AA214" s="8" t="s">
        <v>434</v>
      </c>
      <c r="AB214" s="4" t="s">
        <v>434</v>
      </c>
      <c r="AC214" s="13"/>
      <c r="AD214" s="14" t="s">
        <v>434</v>
      </c>
      <c r="AE214" s="15"/>
      <c r="AF214" s="16"/>
      <c r="AG214" s="13"/>
      <c r="AH214" s="14" t="s">
        <v>434</v>
      </c>
      <c r="AI214" s="15"/>
      <c r="AJ214" s="16"/>
      <c r="AK214" s="42" t="s">
        <v>434</v>
      </c>
      <c r="AL214" s="49" t="s">
        <v>434</v>
      </c>
      <c r="AM214" s="17"/>
      <c r="AN214" s="1"/>
    </row>
    <row r="215" spans="2:40" ht="12.65" customHeight="1" x14ac:dyDescent="0.2">
      <c r="B215" s="148"/>
      <c r="C215" s="292"/>
      <c r="D215" s="296"/>
      <c r="E215" s="249"/>
      <c r="F215" s="159"/>
      <c r="G215" s="165"/>
      <c r="H215" s="248"/>
      <c r="I215" s="277"/>
      <c r="J215" s="20">
        <v>44483</v>
      </c>
      <c r="K215" s="21" t="s">
        <v>402</v>
      </c>
      <c r="L215" s="22">
        <v>12.2</v>
      </c>
      <c r="M215" s="25" t="s">
        <v>419</v>
      </c>
      <c r="N215" s="25" t="s">
        <v>429</v>
      </c>
      <c r="O215" s="50" t="s">
        <v>430</v>
      </c>
      <c r="P215" s="30" t="s">
        <v>571</v>
      </c>
      <c r="Q215" s="31">
        <v>8.3000000000000007</v>
      </c>
      <c r="R215" s="32"/>
      <c r="S215" s="33"/>
      <c r="T215" s="30"/>
      <c r="U215" s="31">
        <v>170</v>
      </c>
      <c r="V215" s="32" t="s">
        <v>573</v>
      </c>
      <c r="W215" s="33">
        <v>8.4</v>
      </c>
      <c r="X215" s="44">
        <v>170</v>
      </c>
      <c r="Y215" s="51">
        <v>7.0000000000000007E-2</v>
      </c>
      <c r="Z215" s="25" t="s">
        <v>434</v>
      </c>
      <c r="AA215" s="25" t="s">
        <v>434</v>
      </c>
      <c r="AB215" s="21" t="s">
        <v>434</v>
      </c>
      <c r="AC215" s="30"/>
      <c r="AD215" s="31" t="s">
        <v>434</v>
      </c>
      <c r="AE215" s="32"/>
      <c r="AF215" s="33"/>
      <c r="AG215" s="30"/>
      <c r="AH215" s="31" t="s">
        <v>434</v>
      </c>
      <c r="AI215" s="32"/>
      <c r="AJ215" s="33"/>
      <c r="AK215" s="44" t="s">
        <v>434</v>
      </c>
      <c r="AL215" s="51" t="s">
        <v>434</v>
      </c>
      <c r="AM215" s="34" t="s">
        <v>431</v>
      </c>
      <c r="AN215" s="1"/>
    </row>
  </sheetData>
  <mergeCells count="231">
    <mergeCell ref="M1:AM1"/>
    <mergeCell ref="M2:X2"/>
    <mergeCell ref="Y2:Y5"/>
    <mergeCell ref="AM2:AM5"/>
    <mergeCell ref="P3:X3"/>
    <mergeCell ref="P4:X4"/>
    <mergeCell ref="P5:S5"/>
    <mergeCell ref="T5:W5"/>
    <mergeCell ref="M3:M5"/>
    <mergeCell ref="N3:N5"/>
    <mergeCell ref="O3:O5"/>
    <mergeCell ref="Z2:AK2"/>
    <mergeCell ref="AL2:AL5"/>
    <mergeCell ref="Z3:Z5"/>
    <mergeCell ref="AA3:AA5"/>
    <mergeCell ref="AB3:AB5"/>
    <mergeCell ref="AC3:AK3"/>
    <mergeCell ref="AC4:AK4"/>
    <mergeCell ref="AC5:AF5"/>
    <mergeCell ref="AG5:AJ5"/>
    <mergeCell ref="I12:I17"/>
    <mergeCell ref="C6:C11"/>
    <mergeCell ref="D6:E11"/>
    <mergeCell ref="F6:F11"/>
    <mergeCell ref="B1:B5"/>
    <mergeCell ref="C1:I3"/>
    <mergeCell ref="J1:J5"/>
    <mergeCell ref="K1:K5"/>
    <mergeCell ref="L1:L5"/>
    <mergeCell ref="C4:C5"/>
    <mergeCell ref="D4:G5"/>
    <mergeCell ref="H4:I5"/>
    <mergeCell ref="G6:G11"/>
    <mergeCell ref="H6:H11"/>
    <mergeCell ref="I6:I11"/>
    <mergeCell ref="C12:C17"/>
    <mergeCell ref="D12:E17"/>
    <mergeCell ref="F12:F17"/>
    <mergeCell ref="G12:G17"/>
    <mergeCell ref="H12:H17"/>
    <mergeCell ref="B6:B59"/>
    <mergeCell ref="G18:G27"/>
    <mergeCell ref="H18:H27"/>
    <mergeCell ref="I18:I27"/>
    <mergeCell ref="C28:C37"/>
    <mergeCell ref="D28:E37"/>
    <mergeCell ref="F28:F37"/>
    <mergeCell ref="G28:G37"/>
    <mergeCell ref="H28:H37"/>
    <mergeCell ref="I28:I37"/>
    <mergeCell ref="C18:C27"/>
    <mergeCell ref="D18:E27"/>
    <mergeCell ref="F18:F27"/>
    <mergeCell ref="G38:G47"/>
    <mergeCell ref="H38:H47"/>
    <mergeCell ref="I38:I47"/>
    <mergeCell ref="C48:C53"/>
    <mergeCell ref="D48:E53"/>
    <mergeCell ref="F48:F53"/>
    <mergeCell ref="G48:G53"/>
    <mergeCell ref="H48:H53"/>
    <mergeCell ref="I48:I53"/>
    <mergeCell ref="C38:C47"/>
    <mergeCell ref="D38:E47"/>
    <mergeCell ref="F38:F47"/>
    <mergeCell ref="G54:G59"/>
    <mergeCell ref="H54:H59"/>
    <mergeCell ref="I54:I59"/>
    <mergeCell ref="C60:C65"/>
    <mergeCell ref="D60:D65"/>
    <mergeCell ref="E60:E65"/>
    <mergeCell ref="F60:F65"/>
    <mergeCell ref="G60:G65"/>
    <mergeCell ref="H60:H65"/>
    <mergeCell ref="I60:I65"/>
    <mergeCell ref="C54:C59"/>
    <mergeCell ref="D54:E59"/>
    <mergeCell ref="F54:F59"/>
    <mergeCell ref="H66:H75"/>
    <mergeCell ref="I66:I75"/>
    <mergeCell ref="C76:C81"/>
    <mergeCell ref="E76:E81"/>
    <mergeCell ref="F76:F81"/>
    <mergeCell ref="G76:G81"/>
    <mergeCell ref="H76:H81"/>
    <mergeCell ref="I76:I81"/>
    <mergeCell ref="C66:C75"/>
    <mergeCell ref="E66:E75"/>
    <mergeCell ref="F66:F75"/>
    <mergeCell ref="G66:G75"/>
    <mergeCell ref="D66:D109"/>
    <mergeCell ref="H82:H87"/>
    <mergeCell ref="I82:I87"/>
    <mergeCell ref="C88:C93"/>
    <mergeCell ref="E88:E93"/>
    <mergeCell ref="F88:F93"/>
    <mergeCell ref="G88:G93"/>
    <mergeCell ref="H88:H93"/>
    <mergeCell ref="I88:I93"/>
    <mergeCell ref="C82:C87"/>
    <mergeCell ref="E82:E87"/>
    <mergeCell ref="F82:F87"/>
    <mergeCell ref="G82:G87"/>
    <mergeCell ref="H94:H99"/>
    <mergeCell ref="I94:I99"/>
    <mergeCell ref="C100:C109"/>
    <mergeCell ref="E100:E109"/>
    <mergeCell ref="F100:F109"/>
    <mergeCell ref="G100:G109"/>
    <mergeCell ref="H100:H109"/>
    <mergeCell ref="I100:I109"/>
    <mergeCell ref="C94:C99"/>
    <mergeCell ref="E94:E99"/>
    <mergeCell ref="F94:F99"/>
    <mergeCell ref="G94:G99"/>
    <mergeCell ref="H110:H115"/>
    <mergeCell ref="I110:I115"/>
    <mergeCell ref="C116:C121"/>
    <mergeCell ref="E116:E121"/>
    <mergeCell ref="F116:F121"/>
    <mergeCell ref="G116:G121"/>
    <mergeCell ref="H116:H121"/>
    <mergeCell ref="I116:I121"/>
    <mergeCell ref="C110:C115"/>
    <mergeCell ref="E110:E115"/>
    <mergeCell ref="F110:F115"/>
    <mergeCell ref="G110:G115"/>
    <mergeCell ref="D110:D149"/>
    <mergeCell ref="H122:H127"/>
    <mergeCell ref="I122:I127"/>
    <mergeCell ref="C128:C133"/>
    <mergeCell ref="E128:E133"/>
    <mergeCell ref="F128:F133"/>
    <mergeCell ref="G128:G133"/>
    <mergeCell ref="H128:H133"/>
    <mergeCell ref="I128:I133"/>
    <mergeCell ref="C122:C127"/>
    <mergeCell ref="E122:E127"/>
    <mergeCell ref="F122:F127"/>
    <mergeCell ref="G122:G127"/>
    <mergeCell ref="H134:H139"/>
    <mergeCell ref="I134:I139"/>
    <mergeCell ref="C140:C149"/>
    <mergeCell ref="E140:E149"/>
    <mergeCell ref="F140:F149"/>
    <mergeCell ref="G140:G149"/>
    <mergeCell ref="H140:H149"/>
    <mergeCell ref="I140:I149"/>
    <mergeCell ref="C134:C139"/>
    <mergeCell ref="E134:E139"/>
    <mergeCell ref="F134:F139"/>
    <mergeCell ref="G134:G139"/>
    <mergeCell ref="H150:H155"/>
    <mergeCell ref="I150:I155"/>
    <mergeCell ref="C156:C161"/>
    <mergeCell ref="D156:D161"/>
    <mergeCell ref="E156:E161"/>
    <mergeCell ref="F156:F161"/>
    <mergeCell ref="G156:G161"/>
    <mergeCell ref="H156:H161"/>
    <mergeCell ref="I156:I161"/>
    <mergeCell ref="C150:C155"/>
    <mergeCell ref="D150:D155"/>
    <mergeCell ref="E150:E155"/>
    <mergeCell ref="F150:F155"/>
    <mergeCell ref="G150:G155"/>
    <mergeCell ref="H162:H167"/>
    <mergeCell ref="I162:I167"/>
    <mergeCell ref="C168:C173"/>
    <mergeCell ref="E168:E173"/>
    <mergeCell ref="F168:F173"/>
    <mergeCell ref="G168:G173"/>
    <mergeCell ref="H168:H173"/>
    <mergeCell ref="I168:I173"/>
    <mergeCell ref="C162:C167"/>
    <mergeCell ref="E162:E167"/>
    <mergeCell ref="F162:F167"/>
    <mergeCell ref="G162:G167"/>
    <mergeCell ref="D162:D173"/>
    <mergeCell ref="H174:H179"/>
    <mergeCell ref="I174:I179"/>
    <mergeCell ref="C180:C185"/>
    <mergeCell ref="D180:D185"/>
    <mergeCell ref="E180:E185"/>
    <mergeCell ref="F180:F185"/>
    <mergeCell ref="G180:G185"/>
    <mergeCell ref="H180:H185"/>
    <mergeCell ref="I180:I185"/>
    <mergeCell ref="C174:C179"/>
    <mergeCell ref="D174:D179"/>
    <mergeCell ref="E174:E179"/>
    <mergeCell ref="F174:F179"/>
    <mergeCell ref="G174:G179"/>
    <mergeCell ref="H186:H191"/>
    <mergeCell ref="I186:I191"/>
    <mergeCell ref="C192:C197"/>
    <mergeCell ref="D192:D197"/>
    <mergeCell ref="E192:E197"/>
    <mergeCell ref="F192:F197"/>
    <mergeCell ref="G192:G197"/>
    <mergeCell ref="H192:H197"/>
    <mergeCell ref="I192:I197"/>
    <mergeCell ref="C186:C191"/>
    <mergeCell ref="D186:D191"/>
    <mergeCell ref="E186:E191"/>
    <mergeCell ref="F186:F191"/>
    <mergeCell ref="G186:G191"/>
    <mergeCell ref="B60:B109"/>
    <mergeCell ref="B110:B161"/>
    <mergeCell ref="B162:B215"/>
    <mergeCell ref="H210:H215"/>
    <mergeCell ref="I210:I215"/>
    <mergeCell ref="C210:C215"/>
    <mergeCell ref="D210:D215"/>
    <mergeCell ref="E210:E215"/>
    <mergeCell ref="F210:F215"/>
    <mergeCell ref="G210:G215"/>
    <mergeCell ref="H198:H203"/>
    <mergeCell ref="I198:I203"/>
    <mergeCell ref="C204:C209"/>
    <mergeCell ref="D204:D209"/>
    <mergeCell ref="E204:E209"/>
    <mergeCell ref="F204:F209"/>
    <mergeCell ref="G204:G209"/>
    <mergeCell ref="H204:H209"/>
    <mergeCell ref="I204:I209"/>
    <mergeCell ref="C198:C203"/>
    <mergeCell ref="D198:D203"/>
    <mergeCell ref="E198:E203"/>
    <mergeCell ref="F198:F203"/>
    <mergeCell ref="G198:G203"/>
  </mergeCells>
  <phoneticPr fontId="3"/>
  <conditionalFormatting sqref="AD6:AD215 AF6:AF215 AJ6:AJ215 AH6:AH215">
    <cfRule type="cellIs" dxfId="34" priority="18" stopIfTrue="1" operator="greaterThanOrEqual">
      <formula>10</formula>
    </cfRule>
    <cfRule type="cellIs" dxfId="33" priority="19" stopIfTrue="1" operator="greaterThanOrEqual">
      <formula>1</formula>
    </cfRule>
    <cfRule type="cellIs" dxfId="32" priority="20" stopIfTrue="1" operator="greaterThanOrEqual">
      <formula>0.1</formula>
    </cfRule>
  </conditionalFormatting>
  <conditionalFormatting sqref="Q6:Q215 S6:S215 W6:W215 U6:U215">
    <cfRule type="cellIs" dxfId="31" priority="15" stopIfTrue="1" operator="greaterThanOrEqual">
      <formula>10</formula>
    </cfRule>
    <cfRule type="cellIs" dxfId="30" priority="16" stopIfTrue="1" operator="greaterThanOrEqual">
      <formula>1</formula>
    </cfRule>
    <cfRule type="cellIs" dxfId="29" priority="17" stopIfTrue="1" operator="greaterThanOrEqual">
      <formula>0.1</formula>
    </cfRule>
  </conditionalFormatting>
  <conditionalFormatting sqref="X6:X215">
    <cfRule type="expression" dxfId="28" priority="9" stopIfTrue="1">
      <formula>AND(R6="±",Q6&gt;=10)</formula>
    </cfRule>
    <cfRule type="expression" dxfId="27" priority="10" stopIfTrue="1">
      <formula>AND(R6="±",Q6&gt;=1)</formula>
    </cfRule>
    <cfRule type="expression" dxfId="26" priority="11" stopIfTrue="1">
      <formula>AND(R6="±",Q6&gt;=0.1)</formula>
    </cfRule>
    <cfRule type="expression" dxfId="25" priority="12" stopIfTrue="1">
      <formula>AND(P6="&lt;",U6&gt;=10)</formula>
    </cfRule>
    <cfRule type="expression" dxfId="24" priority="13" stopIfTrue="1">
      <formula>AND(P6="&lt;",U6&gt;=1)</formula>
    </cfRule>
    <cfRule type="expression" dxfId="23" priority="14" stopIfTrue="1">
      <formula>AND(P6="&lt;",U6&gt;=0.1)</formula>
    </cfRule>
  </conditionalFormatting>
  <conditionalFormatting sqref="AK6:AK215">
    <cfRule type="expression" dxfId="22" priority="2" stopIfTrue="1">
      <formula>AND(AE6="±",AD6&gt;=10)</formula>
    </cfRule>
    <cfRule type="expression" dxfId="21" priority="3" stopIfTrue="1">
      <formula>AND(AE6="±",AD6&gt;=1)</formula>
    </cfRule>
    <cfRule type="expression" dxfId="20" priority="4" stopIfTrue="1">
      <formula>AND(AE6="±",AD6&gt;=0.1)</formula>
    </cfRule>
    <cfRule type="expression" dxfId="19" priority="5" stopIfTrue="1">
      <formula>AND(AC6="&lt;",AH6&gt;=10)</formula>
    </cfRule>
    <cfRule type="expression" dxfId="18" priority="6" stopIfTrue="1">
      <formula>AND(AC6="&lt;",AH6&gt;=1)</formula>
    </cfRule>
    <cfRule type="expression" dxfId="17" priority="7" stopIfTrue="1">
      <formula>AND(AC6="&lt;",AH6&gt;=0.1)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68" fitToHeight="0" orientation="landscape" r:id="rId1"/>
  <headerFooter scaleWithDoc="0">
    <oddHeader>&amp;C&amp;18表4.3.3.2(3) 福島県 &amp;A &amp;P/&amp;N</oddHeader>
  </headerFooter>
  <rowBreaks count="3" manualBreakCount="3">
    <brk id="59" min="1" max="38" man="1"/>
    <brk id="109" min="1" max="38" man="1"/>
    <brk id="161" min="1" max="3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7C84FE12-AB19-4CC8-9342-D43960B80943}">
            <xm:f>NOT(ISERROR(SEARCH("-",X6)))</xm:f>
            <xm:f>"-"</xm:f>
            <x14:dxf>
              <numFmt numFmtId="187" formatCode="@_ "/>
            </x14:dxf>
          </x14:cfRule>
          <xm:sqref>X6:X215</xm:sqref>
        </x14:conditionalFormatting>
        <x14:conditionalFormatting xmlns:xm="http://schemas.microsoft.com/office/excel/2006/main">
          <x14:cfRule type="containsText" priority="1" stopIfTrue="1" operator="containsText" id="{16883DA5-0EE7-45E7-924B-4C9CB0F9C98C}">
            <xm:f>NOT(ISERROR(SEARCH("-",AK6)))</xm:f>
            <xm:f>"-"</xm:f>
            <x14:dxf>
              <numFmt numFmtId="187" formatCode="@_ "/>
            </x14:dxf>
          </x14:cfRule>
          <xm:sqref>AK6:AK215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E19E-F531-4050-99A3-87D8028C33EB}">
  <sheetPr>
    <tabColor theme="5" tint="0.79998168889431442"/>
    <pageSetUpPr fitToPage="1"/>
  </sheetPr>
  <dimension ref="B1:AE304"/>
  <sheetViews>
    <sheetView view="pageBreakPreview" zoomScale="85" zoomScaleNormal="100" zoomScaleSheetLayoutView="85" workbookViewId="0">
      <pane xSplit="9" ySplit="4" topLeftCell="J284" activePane="bottomRight" state="frozen"/>
      <selection activeCell="J1" sqref="J1:J4"/>
      <selection pane="topRight" activeCell="J1" sqref="J1:J4"/>
      <selection pane="bottomLeft" activeCell="J1" sqref="J1:J4"/>
      <selection pane="bottomRight" activeCell="D245" sqref="D245:D264"/>
    </sheetView>
  </sheetViews>
  <sheetFormatPr defaultColWidth="8.90625" defaultRowHeight="13" x14ac:dyDescent="0.2"/>
  <cols>
    <col min="1" max="1" width="2.453125" style="35" customWidth="1"/>
    <col min="2" max="2" width="3.453125" style="35" customWidth="1"/>
    <col min="3" max="3" width="3.90625" style="35" customWidth="1"/>
    <col min="4" max="4" width="29.36328125" style="35" customWidth="1"/>
    <col min="5" max="5" width="31.54296875" style="35" customWidth="1"/>
    <col min="6" max="6" width="8.90625" style="35" customWidth="1"/>
    <col min="7" max="7" width="4.453125" style="35" hidden="1" customWidth="1"/>
    <col min="8" max="8" width="18.81640625" style="35" hidden="1" customWidth="1"/>
    <col min="9" max="9" width="8.90625" style="35" hidden="1" customWidth="1"/>
    <col min="10" max="10" width="9.453125" style="127" customWidth="1"/>
    <col min="11" max="11" width="5.54296875" style="35" customWidth="1"/>
    <col min="12" max="13" width="7.36328125" style="35" customWidth="1"/>
    <col min="14" max="14" width="7.1796875" style="35" customWidth="1"/>
    <col min="15" max="15" width="6.81640625" style="35" customWidth="1"/>
    <col min="16" max="16" width="25.81640625" style="35" customWidth="1"/>
    <col min="17" max="17" width="5.36328125" style="35" customWidth="1"/>
    <col min="18" max="18" width="7.453125" style="35" customWidth="1"/>
    <col min="19" max="19" width="6.81640625" style="35" customWidth="1"/>
    <col min="20" max="21" width="6.1796875" style="35" customWidth="1"/>
    <col min="22" max="22" width="5.453125" style="36" customWidth="1"/>
    <col min="23" max="23" width="6.81640625" style="36" customWidth="1"/>
    <col min="24" max="24" width="0" style="37" hidden="1" customWidth="1"/>
    <col min="25" max="25" width="0" style="36" hidden="1" customWidth="1"/>
    <col min="26" max="26" width="5.453125" style="36" customWidth="1"/>
    <col min="27" max="27" width="6.81640625" style="36" customWidth="1"/>
    <col min="28" max="28" width="0" style="37" hidden="1" customWidth="1"/>
    <col min="29" max="29" width="0" style="36" hidden="1" customWidth="1"/>
    <col min="30" max="30" width="18.81640625" style="35" customWidth="1"/>
    <col min="31" max="31" width="2.90625" style="35" customWidth="1"/>
    <col min="32" max="16384" width="8.90625" style="35"/>
  </cols>
  <sheetData>
    <row r="1" spans="2:31" ht="13.5" customHeight="1" x14ac:dyDescent="0.2">
      <c r="B1" s="186"/>
      <c r="C1" s="187" t="s">
        <v>0</v>
      </c>
      <c r="D1" s="187"/>
      <c r="E1" s="187"/>
      <c r="F1" s="187"/>
      <c r="J1" s="188" t="s">
        <v>7</v>
      </c>
      <c r="K1" s="189" t="s">
        <v>8</v>
      </c>
      <c r="L1" s="190" t="s">
        <v>29</v>
      </c>
      <c r="M1" s="185" t="s">
        <v>19</v>
      </c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2:31" s="84" customFormat="1" ht="14.15" customHeight="1" x14ac:dyDescent="0.2">
      <c r="B2" s="186"/>
      <c r="C2" s="187"/>
      <c r="D2" s="187"/>
      <c r="E2" s="187"/>
      <c r="F2" s="187"/>
      <c r="G2" s="83"/>
      <c r="H2" s="83"/>
      <c r="I2" s="83"/>
      <c r="J2" s="188"/>
      <c r="K2" s="189"/>
      <c r="L2" s="190"/>
      <c r="M2" s="185"/>
      <c r="N2" s="191" t="s">
        <v>1</v>
      </c>
      <c r="O2" s="191"/>
      <c r="P2" s="191"/>
      <c r="Q2" s="191"/>
      <c r="R2" s="191"/>
      <c r="S2" s="191"/>
      <c r="T2" s="191"/>
      <c r="U2" s="191"/>
      <c r="V2" s="205" t="s">
        <v>20</v>
      </c>
      <c r="W2" s="206"/>
      <c r="X2" s="206"/>
      <c r="Y2" s="206"/>
      <c r="Z2" s="206"/>
      <c r="AA2" s="206"/>
      <c r="AB2" s="206"/>
      <c r="AC2" s="207"/>
      <c r="AD2" s="191" t="s">
        <v>2</v>
      </c>
    </row>
    <row r="3" spans="2:31" s="84" customFormat="1" ht="14.15" customHeight="1" x14ac:dyDescent="0.2">
      <c r="B3" s="186"/>
      <c r="C3" s="191" t="s">
        <v>615</v>
      </c>
      <c r="D3" s="191" t="s">
        <v>4</v>
      </c>
      <c r="E3" s="191"/>
      <c r="F3" s="256" t="s">
        <v>28</v>
      </c>
      <c r="G3" s="85"/>
      <c r="H3" s="85"/>
      <c r="I3" s="85"/>
      <c r="J3" s="188"/>
      <c r="K3" s="189"/>
      <c r="L3" s="190"/>
      <c r="M3" s="185"/>
      <c r="N3" s="185" t="s">
        <v>44</v>
      </c>
      <c r="O3" s="190" t="s">
        <v>45</v>
      </c>
      <c r="P3" s="189" t="s">
        <v>30</v>
      </c>
      <c r="Q3" s="189" t="s">
        <v>31</v>
      </c>
      <c r="R3" s="190" t="s">
        <v>58</v>
      </c>
      <c r="S3" s="193" t="s">
        <v>616</v>
      </c>
      <c r="T3" s="194" t="s">
        <v>48</v>
      </c>
      <c r="U3" s="194" t="s">
        <v>49</v>
      </c>
      <c r="V3" s="175" t="s">
        <v>9</v>
      </c>
      <c r="W3" s="176"/>
      <c r="X3" s="176"/>
      <c r="Y3" s="176"/>
      <c r="Z3" s="176"/>
      <c r="AA3" s="176"/>
      <c r="AB3" s="176"/>
      <c r="AC3" s="177"/>
      <c r="AD3" s="191"/>
    </row>
    <row r="4" spans="2:31" s="84" customFormat="1" ht="14.15" customHeight="1" x14ac:dyDescent="0.2">
      <c r="B4" s="186"/>
      <c r="C4" s="191"/>
      <c r="D4" s="191"/>
      <c r="E4" s="191"/>
      <c r="F4" s="256"/>
      <c r="G4" s="86"/>
      <c r="H4" s="86"/>
      <c r="I4" s="86"/>
      <c r="J4" s="188"/>
      <c r="K4" s="189"/>
      <c r="L4" s="190"/>
      <c r="M4" s="185"/>
      <c r="N4" s="185"/>
      <c r="O4" s="190"/>
      <c r="P4" s="189"/>
      <c r="Q4" s="189"/>
      <c r="R4" s="190"/>
      <c r="S4" s="193"/>
      <c r="T4" s="194"/>
      <c r="U4" s="194"/>
      <c r="V4" s="175" t="s">
        <v>10</v>
      </c>
      <c r="W4" s="176"/>
      <c r="X4" s="176"/>
      <c r="Y4" s="177"/>
      <c r="Z4" s="175" t="s">
        <v>11</v>
      </c>
      <c r="AA4" s="176"/>
      <c r="AB4" s="176"/>
      <c r="AC4" s="177"/>
      <c r="AD4" s="191"/>
    </row>
    <row r="5" spans="2:31" x14ac:dyDescent="0.2">
      <c r="B5" s="146" t="s">
        <v>617</v>
      </c>
      <c r="C5" s="245">
        <v>208</v>
      </c>
      <c r="D5" s="246" t="s">
        <v>618</v>
      </c>
      <c r="E5" s="152" t="s">
        <v>619</v>
      </c>
      <c r="F5" s="142" t="s">
        <v>18</v>
      </c>
      <c r="G5" s="167"/>
      <c r="H5" s="168"/>
      <c r="I5" s="169"/>
      <c r="J5" s="259">
        <v>44334</v>
      </c>
      <c r="K5" s="260" t="s">
        <v>398</v>
      </c>
      <c r="L5" s="261">
        <v>20</v>
      </c>
      <c r="M5" s="262">
        <v>15.3</v>
      </c>
      <c r="N5" s="101">
        <v>14.7</v>
      </c>
      <c r="O5" s="103">
        <v>0.5</v>
      </c>
      <c r="P5" s="104" t="s">
        <v>396</v>
      </c>
      <c r="Q5" s="104" t="s">
        <v>397</v>
      </c>
      <c r="R5" s="263">
        <v>4.5</v>
      </c>
      <c r="S5" s="102">
        <v>33.700000000000003</v>
      </c>
      <c r="T5" s="107">
        <v>3</v>
      </c>
      <c r="U5" s="108">
        <v>1.4</v>
      </c>
      <c r="V5" s="109" t="s">
        <v>571</v>
      </c>
      <c r="W5" s="110">
        <v>0.62</v>
      </c>
      <c r="X5" s="111"/>
      <c r="Y5" s="112"/>
      <c r="Z5" s="109" t="s">
        <v>571</v>
      </c>
      <c r="AA5" s="110">
        <v>0.67</v>
      </c>
      <c r="AB5" s="111"/>
      <c r="AC5" s="112"/>
      <c r="AD5" s="113"/>
      <c r="AE5" s="18"/>
    </row>
    <row r="6" spans="2:31" x14ac:dyDescent="0.2">
      <c r="B6" s="147"/>
      <c r="C6" s="243"/>
      <c r="D6" s="240"/>
      <c r="E6" s="150"/>
      <c r="F6" s="141" t="s">
        <v>25</v>
      </c>
      <c r="G6" s="158"/>
      <c r="H6" s="161"/>
      <c r="I6" s="164"/>
      <c r="J6" s="223"/>
      <c r="K6" s="225"/>
      <c r="L6" s="227"/>
      <c r="M6" s="229"/>
      <c r="N6" s="5">
        <v>12.7</v>
      </c>
      <c r="O6" s="7">
        <v>14.3</v>
      </c>
      <c r="P6" s="8" t="s">
        <v>434</v>
      </c>
      <c r="Q6" s="8" t="s">
        <v>397</v>
      </c>
      <c r="R6" s="231"/>
      <c r="S6" s="6">
        <v>33.9</v>
      </c>
      <c r="T6" s="11">
        <v>20</v>
      </c>
      <c r="U6" s="12">
        <v>8.1999999999999993</v>
      </c>
      <c r="V6" s="13" t="s">
        <v>571</v>
      </c>
      <c r="W6" s="88">
        <v>0.62</v>
      </c>
      <c r="X6" s="15"/>
      <c r="Y6" s="16"/>
      <c r="Z6" s="13" t="s">
        <v>571</v>
      </c>
      <c r="AA6" s="88">
        <v>0.64</v>
      </c>
      <c r="AB6" s="15"/>
      <c r="AC6" s="16"/>
      <c r="AD6" s="17"/>
      <c r="AE6" s="18"/>
    </row>
    <row r="7" spans="2:31" x14ac:dyDescent="0.2">
      <c r="B7" s="147"/>
      <c r="C7" s="243"/>
      <c r="D7" s="240"/>
      <c r="E7" s="150"/>
      <c r="F7" s="141" t="s">
        <v>18</v>
      </c>
      <c r="G7" s="158"/>
      <c r="H7" s="161"/>
      <c r="I7" s="164"/>
      <c r="J7" s="222">
        <v>44356</v>
      </c>
      <c r="K7" s="224" t="s">
        <v>402</v>
      </c>
      <c r="L7" s="226">
        <v>18.8</v>
      </c>
      <c r="M7" s="228">
        <v>14.5</v>
      </c>
      <c r="N7" s="5">
        <v>17.8</v>
      </c>
      <c r="O7" s="7">
        <v>0.5</v>
      </c>
      <c r="P7" s="8" t="s">
        <v>468</v>
      </c>
      <c r="Q7" s="8" t="s">
        <v>397</v>
      </c>
      <c r="R7" s="230">
        <v>2.8</v>
      </c>
      <c r="S7" s="6">
        <v>30.5</v>
      </c>
      <c r="T7" s="11">
        <v>3</v>
      </c>
      <c r="U7" s="12">
        <v>2.4</v>
      </c>
      <c r="V7" s="13" t="s">
        <v>571</v>
      </c>
      <c r="W7" s="88">
        <v>0.62</v>
      </c>
      <c r="X7" s="15"/>
      <c r="Y7" s="16"/>
      <c r="Z7" s="13" t="s">
        <v>571</v>
      </c>
      <c r="AA7" s="88">
        <v>0.6</v>
      </c>
      <c r="AB7" s="15"/>
      <c r="AC7" s="16"/>
      <c r="AD7" s="17"/>
      <c r="AE7" s="18"/>
    </row>
    <row r="8" spans="2:31" x14ac:dyDescent="0.2">
      <c r="B8" s="147"/>
      <c r="C8" s="243"/>
      <c r="D8" s="240"/>
      <c r="E8" s="150"/>
      <c r="F8" s="141" t="s">
        <v>25</v>
      </c>
      <c r="G8" s="158"/>
      <c r="H8" s="161"/>
      <c r="I8" s="164"/>
      <c r="J8" s="223"/>
      <c r="K8" s="225"/>
      <c r="L8" s="227"/>
      <c r="M8" s="229"/>
      <c r="N8" s="5">
        <v>15.6</v>
      </c>
      <c r="O8" s="7">
        <v>13.5</v>
      </c>
      <c r="P8" s="8" t="s">
        <v>434</v>
      </c>
      <c r="Q8" s="8" t="s">
        <v>397</v>
      </c>
      <c r="R8" s="231"/>
      <c r="S8" s="6">
        <v>33.6</v>
      </c>
      <c r="T8" s="11">
        <v>2</v>
      </c>
      <c r="U8" s="12">
        <v>1.7</v>
      </c>
      <c r="V8" s="13" t="s">
        <v>571</v>
      </c>
      <c r="W8" s="88">
        <v>0.64</v>
      </c>
      <c r="X8" s="15"/>
      <c r="Y8" s="16"/>
      <c r="Z8" s="13" t="s">
        <v>571</v>
      </c>
      <c r="AA8" s="88">
        <v>0.56999999999999995</v>
      </c>
      <c r="AB8" s="15"/>
      <c r="AC8" s="16"/>
      <c r="AD8" s="17"/>
      <c r="AE8" s="18"/>
    </row>
    <row r="9" spans="2:31" x14ac:dyDescent="0.2">
      <c r="B9" s="147"/>
      <c r="C9" s="243"/>
      <c r="D9" s="240"/>
      <c r="E9" s="150"/>
      <c r="F9" s="141" t="s">
        <v>18</v>
      </c>
      <c r="G9" s="158"/>
      <c r="H9" s="161"/>
      <c r="I9" s="164"/>
      <c r="J9" s="222">
        <v>44393</v>
      </c>
      <c r="K9" s="224" t="s">
        <v>398</v>
      </c>
      <c r="L9" s="226">
        <v>23.1</v>
      </c>
      <c r="M9" s="228">
        <v>15.1</v>
      </c>
      <c r="N9" s="5">
        <v>24</v>
      </c>
      <c r="O9" s="7">
        <v>0.5</v>
      </c>
      <c r="P9" s="8" t="s">
        <v>468</v>
      </c>
      <c r="Q9" s="8" t="s">
        <v>397</v>
      </c>
      <c r="R9" s="230">
        <v>4.5</v>
      </c>
      <c r="S9" s="6">
        <v>27.5</v>
      </c>
      <c r="T9" s="11">
        <v>2</v>
      </c>
      <c r="U9" s="12">
        <v>2.2000000000000002</v>
      </c>
      <c r="V9" s="13" t="s">
        <v>571</v>
      </c>
      <c r="W9" s="88">
        <v>0.75</v>
      </c>
      <c r="X9" s="15"/>
      <c r="Y9" s="16"/>
      <c r="Z9" s="13" t="s">
        <v>571</v>
      </c>
      <c r="AA9" s="88">
        <v>0.64</v>
      </c>
      <c r="AB9" s="15"/>
      <c r="AC9" s="16"/>
      <c r="AD9" s="17"/>
      <c r="AE9" s="18"/>
    </row>
    <row r="10" spans="2:31" x14ac:dyDescent="0.2">
      <c r="B10" s="147"/>
      <c r="C10" s="243"/>
      <c r="D10" s="240"/>
      <c r="E10" s="150"/>
      <c r="F10" s="141" t="s">
        <v>25</v>
      </c>
      <c r="G10" s="158"/>
      <c r="H10" s="161"/>
      <c r="I10" s="164"/>
      <c r="J10" s="223"/>
      <c r="K10" s="225"/>
      <c r="L10" s="227"/>
      <c r="M10" s="229"/>
      <c r="N10" s="5">
        <v>17.5</v>
      </c>
      <c r="O10" s="7">
        <v>14.1</v>
      </c>
      <c r="P10" s="8" t="s">
        <v>434</v>
      </c>
      <c r="Q10" s="8" t="s">
        <v>397</v>
      </c>
      <c r="R10" s="231"/>
      <c r="S10" s="6">
        <v>33.6</v>
      </c>
      <c r="T10" s="11">
        <v>2</v>
      </c>
      <c r="U10" s="12">
        <v>1.2</v>
      </c>
      <c r="V10" s="13" t="s">
        <v>571</v>
      </c>
      <c r="W10" s="88">
        <v>0.5</v>
      </c>
      <c r="X10" s="15"/>
      <c r="Y10" s="16"/>
      <c r="Z10" s="13" t="s">
        <v>571</v>
      </c>
      <c r="AA10" s="88">
        <v>0.55000000000000004</v>
      </c>
      <c r="AB10" s="15"/>
      <c r="AC10" s="16"/>
      <c r="AD10" s="17"/>
      <c r="AE10" s="18"/>
    </row>
    <row r="11" spans="2:31" x14ac:dyDescent="0.2">
      <c r="B11" s="147"/>
      <c r="C11" s="243"/>
      <c r="D11" s="240"/>
      <c r="E11" s="150"/>
      <c r="F11" s="141" t="s">
        <v>18</v>
      </c>
      <c r="G11" s="158"/>
      <c r="H11" s="161"/>
      <c r="I11" s="164"/>
      <c r="J11" s="222">
        <v>44414</v>
      </c>
      <c r="K11" s="224" t="s">
        <v>398</v>
      </c>
      <c r="L11" s="226">
        <v>24.5</v>
      </c>
      <c r="M11" s="228">
        <v>14.4</v>
      </c>
      <c r="N11" s="5">
        <v>23.4</v>
      </c>
      <c r="O11" s="7">
        <v>0.5</v>
      </c>
      <c r="P11" s="8" t="s">
        <v>468</v>
      </c>
      <c r="Q11" s="8" t="s">
        <v>397</v>
      </c>
      <c r="R11" s="230">
        <v>8.1</v>
      </c>
      <c r="S11" s="6">
        <v>32.1</v>
      </c>
      <c r="T11" s="11">
        <v>2</v>
      </c>
      <c r="U11" s="12">
        <v>0.9</v>
      </c>
      <c r="V11" s="13" t="s">
        <v>571</v>
      </c>
      <c r="W11" s="88">
        <v>0.66</v>
      </c>
      <c r="X11" s="15"/>
      <c r="Y11" s="16"/>
      <c r="Z11" s="13" t="s">
        <v>571</v>
      </c>
      <c r="AA11" s="88">
        <v>0.71</v>
      </c>
      <c r="AB11" s="15"/>
      <c r="AC11" s="16"/>
      <c r="AD11" s="17"/>
      <c r="AE11" s="18"/>
    </row>
    <row r="12" spans="2:31" x14ac:dyDescent="0.2">
      <c r="B12" s="147"/>
      <c r="C12" s="243"/>
      <c r="D12" s="240"/>
      <c r="E12" s="150"/>
      <c r="F12" s="141" t="s">
        <v>25</v>
      </c>
      <c r="G12" s="158"/>
      <c r="H12" s="161"/>
      <c r="I12" s="164"/>
      <c r="J12" s="223"/>
      <c r="K12" s="225"/>
      <c r="L12" s="227"/>
      <c r="M12" s="229"/>
      <c r="N12" s="5">
        <v>19.899999999999999</v>
      </c>
      <c r="O12" s="7">
        <v>13.4</v>
      </c>
      <c r="P12" s="8" t="s">
        <v>434</v>
      </c>
      <c r="Q12" s="8" t="s">
        <v>397</v>
      </c>
      <c r="R12" s="231"/>
      <c r="S12" s="6">
        <v>33.6</v>
      </c>
      <c r="T12" s="11">
        <v>3</v>
      </c>
      <c r="U12" s="12">
        <v>1.4</v>
      </c>
      <c r="V12" s="13" t="s">
        <v>571</v>
      </c>
      <c r="W12" s="88">
        <v>0.72</v>
      </c>
      <c r="X12" s="15"/>
      <c r="Y12" s="16"/>
      <c r="Z12" s="13" t="s">
        <v>571</v>
      </c>
      <c r="AA12" s="88">
        <v>0.68</v>
      </c>
      <c r="AB12" s="15"/>
      <c r="AC12" s="16"/>
      <c r="AD12" s="17"/>
      <c r="AE12" s="18"/>
    </row>
    <row r="13" spans="2:31" x14ac:dyDescent="0.2">
      <c r="B13" s="147"/>
      <c r="C13" s="243"/>
      <c r="D13" s="240"/>
      <c r="E13" s="150"/>
      <c r="F13" s="141" t="s">
        <v>18</v>
      </c>
      <c r="G13" s="158"/>
      <c r="H13" s="161"/>
      <c r="I13" s="164"/>
      <c r="J13" s="222">
        <v>44440</v>
      </c>
      <c r="K13" s="224" t="s">
        <v>398</v>
      </c>
      <c r="L13" s="226">
        <v>22.1</v>
      </c>
      <c r="M13" s="228">
        <v>13.3</v>
      </c>
      <c r="N13" s="5">
        <v>24.5</v>
      </c>
      <c r="O13" s="7">
        <v>0.5</v>
      </c>
      <c r="P13" s="8" t="s">
        <v>396</v>
      </c>
      <c r="Q13" s="8" t="s">
        <v>397</v>
      </c>
      <c r="R13" s="230">
        <v>4</v>
      </c>
      <c r="S13" s="6">
        <v>31.5</v>
      </c>
      <c r="T13" s="11">
        <v>1</v>
      </c>
      <c r="U13" s="12">
        <v>1.4</v>
      </c>
      <c r="V13" s="13" t="s">
        <v>571</v>
      </c>
      <c r="W13" s="88">
        <v>0.55000000000000004</v>
      </c>
      <c r="X13" s="15"/>
      <c r="Y13" s="16"/>
      <c r="Z13" s="13" t="s">
        <v>571</v>
      </c>
      <c r="AA13" s="88">
        <v>0.63</v>
      </c>
      <c r="AB13" s="15"/>
      <c r="AC13" s="16"/>
      <c r="AD13" s="17"/>
      <c r="AE13" s="18"/>
    </row>
    <row r="14" spans="2:31" x14ac:dyDescent="0.2">
      <c r="B14" s="147"/>
      <c r="C14" s="243"/>
      <c r="D14" s="240"/>
      <c r="E14" s="150"/>
      <c r="F14" s="141" t="s">
        <v>25</v>
      </c>
      <c r="G14" s="158"/>
      <c r="H14" s="161"/>
      <c r="I14" s="164"/>
      <c r="J14" s="223"/>
      <c r="K14" s="225"/>
      <c r="L14" s="227"/>
      <c r="M14" s="229"/>
      <c r="N14" s="5">
        <v>20</v>
      </c>
      <c r="O14" s="7">
        <v>12.3</v>
      </c>
      <c r="P14" s="8" t="s">
        <v>434</v>
      </c>
      <c r="Q14" s="8" t="s">
        <v>397</v>
      </c>
      <c r="R14" s="231"/>
      <c r="S14" s="6">
        <v>33.9</v>
      </c>
      <c r="T14" s="11">
        <v>1</v>
      </c>
      <c r="U14" s="12">
        <v>0.9</v>
      </c>
      <c r="V14" s="13" t="s">
        <v>571</v>
      </c>
      <c r="W14" s="88">
        <v>0.42</v>
      </c>
      <c r="X14" s="15"/>
      <c r="Y14" s="16"/>
      <c r="Z14" s="13" t="s">
        <v>571</v>
      </c>
      <c r="AA14" s="88">
        <v>0.56999999999999995</v>
      </c>
      <c r="AB14" s="15"/>
      <c r="AC14" s="16"/>
      <c r="AD14" s="17"/>
      <c r="AE14" s="18"/>
    </row>
    <row r="15" spans="2:31" x14ac:dyDescent="0.2">
      <c r="B15" s="147"/>
      <c r="C15" s="243"/>
      <c r="D15" s="240"/>
      <c r="E15" s="150"/>
      <c r="F15" s="141" t="s">
        <v>18</v>
      </c>
      <c r="G15" s="158"/>
      <c r="H15" s="161"/>
      <c r="I15" s="164"/>
      <c r="J15" s="222">
        <v>44473</v>
      </c>
      <c r="K15" s="224" t="s">
        <v>402</v>
      </c>
      <c r="L15" s="226">
        <v>19</v>
      </c>
      <c r="M15" s="228">
        <v>13.9</v>
      </c>
      <c r="N15" s="5">
        <v>21.4</v>
      </c>
      <c r="O15" s="7">
        <v>0.5</v>
      </c>
      <c r="P15" s="8" t="s">
        <v>407</v>
      </c>
      <c r="Q15" s="8" t="s">
        <v>397</v>
      </c>
      <c r="R15" s="230">
        <v>2</v>
      </c>
      <c r="S15" s="6">
        <v>31.8</v>
      </c>
      <c r="T15" s="11">
        <v>4</v>
      </c>
      <c r="U15" s="12">
        <v>3.2</v>
      </c>
      <c r="V15" s="13" t="s">
        <v>571</v>
      </c>
      <c r="W15" s="88">
        <v>0.56000000000000005</v>
      </c>
      <c r="X15" s="15"/>
      <c r="Y15" s="16"/>
      <c r="Z15" s="13" t="s">
        <v>571</v>
      </c>
      <c r="AA15" s="88">
        <v>0.62</v>
      </c>
      <c r="AB15" s="15"/>
      <c r="AC15" s="16"/>
      <c r="AD15" s="17"/>
      <c r="AE15" s="18"/>
    </row>
    <row r="16" spans="2:31" x14ac:dyDescent="0.2">
      <c r="B16" s="147"/>
      <c r="C16" s="243"/>
      <c r="D16" s="240"/>
      <c r="E16" s="150"/>
      <c r="F16" s="141" t="s">
        <v>25</v>
      </c>
      <c r="G16" s="158"/>
      <c r="H16" s="161"/>
      <c r="I16" s="164"/>
      <c r="J16" s="223"/>
      <c r="K16" s="225"/>
      <c r="L16" s="227"/>
      <c r="M16" s="229"/>
      <c r="N16" s="5">
        <v>21.5</v>
      </c>
      <c r="O16" s="7">
        <v>12.9</v>
      </c>
      <c r="P16" s="8" t="s">
        <v>434</v>
      </c>
      <c r="Q16" s="8" t="s">
        <v>397</v>
      </c>
      <c r="R16" s="231"/>
      <c r="S16" s="6">
        <v>33.1</v>
      </c>
      <c r="T16" s="11">
        <v>13</v>
      </c>
      <c r="U16" s="12">
        <v>7.8</v>
      </c>
      <c r="V16" s="13" t="s">
        <v>571</v>
      </c>
      <c r="W16" s="88">
        <v>0.57999999999999996</v>
      </c>
      <c r="X16" s="15"/>
      <c r="Y16" s="16"/>
      <c r="Z16" s="13" t="s">
        <v>571</v>
      </c>
      <c r="AA16" s="88">
        <v>0.67</v>
      </c>
      <c r="AB16" s="15"/>
      <c r="AC16" s="16"/>
      <c r="AD16" s="17"/>
      <c r="AE16" s="18"/>
    </row>
    <row r="17" spans="2:31" x14ac:dyDescent="0.2">
      <c r="B17" s="147"/>
      <c r="C17" s="243"/>
      <c r="D17" s="240"/>
      <c r="E17" s="150"/>
      <c r="F17" s="141" t="s">
        <v>18</v>
      </c>
      <c r="G17" s="158"/>
      <c r="H17" s="161"/>
      <c r="I17" s="164"/>
      <c r="J17" s="222">
        <v>44501</v>
      </c>
      <c r="K17" s="224" t="s">
        <v>402</v>
      </c>
      <c r="L17" s="226">
        <v>12.7</v>
      </c>
      <c r="M17" s="228">
        <v>14.2</v>
      </c>
      <c r="N17" s="5">
        <v>16.600000000000001</v>
      </c>
      <c r="O17" s="7">
        <v>0.5</v>
      </c>
      <c r="P17" s="8" t="s">
        <v>407</v>
      </c>
      <c r="Q17" s="8" t="s">
        <v>397</v>
      </c>
      <c r="R17" s="230">
        <v>3.2</v>
      </c>
      <c r="S17" s="6">
        <v>30.9</v>
      </c>
      <c r="T17" s="11">
        <v>2</v>
      </c>
      <c r="U17" s="12">
        <v>1.9</v>
      </c>
      <c r="V17" s="13" t="s">
        <v>571</v>
      </c>
      <c r="W17" s="88">
        <v>0.75</v>
      </c>
      <c r="X17" s="15"/>
      <c r="Y17" s="16"/>
      <c r="Z17" s="13" t="s">
        <v>571</v>
      </c>
      <c r="AA17" s="88">
        <v>0.55000000000000004</v>
      </c>
      <c r="AB17" s="15"/>
      <c r="AC17" s="16"/>
      <c r="AD17" s="17"/>
      <c r="AE17" s="18"/>
    </row>
    <row r="18" spans="2:31" x14ac:dyDescent="0.2">
      <c r="B18" s="147"/>
      <c r="C18" s="243"/>
      <c r="D18" s="240"/>
      <c r="E18" s="150"/>
      <c r="F18" s="141" t="s">
        <v>25</v>
      </c>
      <c r="G18" s="158"/>
      <c r="H18" s="161"/>
      <c r="I18" s="164"/>
      <c r="J18" s="223"/>
      <c r="K18" s="225"/>
      <c r="L18" s="227"/>
      <c r="M18" s="229"/>
      <c r="N18" s="5">
        <v>18.5</v>
      </c>
      <c r="O18" s="7">
        <v>13.2</v>
      </c>
      <c r="P18" s="8" t="s">
        <v>434</v>
      </c>
      <c r="Q18" s="8" t="s">
        <v>397</v>
      </c>
      <c r="R18" s="231"/>
      <c r="S18" s="6">
        <v>33.5</v>
      </c>
      <c r="T18" s="11">
        <v>13</v>
      </c>
      <c r="U18" s="12">
        <v>4.8</v>
      </c>
      <c r="V18" s="13" t="s">
        <v>571</v>
      </c>
      <c r="W18" s="88">
        <v>0.72</v>
      </c>
      <c r="X18" s="15"/>
      <c r="Y18" s="16"/>
      <c r="Z18" s="13" t="s">
        <v>571</v>
      </c>
      <c r="AA18" s="88">
        <v>0.55000000000000004</v>
      </c>
      <c r="AB18" s="15"/>
      <c r="AC18" s="16"/>
      <c r="AD18" s="17"/>
      <c r="AE18" s="18"/>
    </row>
    <row r="19" spans="2:31" x14ac:dyDescent="0.2">
      <c r="B19" s="147"/>
      <c r="C19" s="243"/>
      <c r="D19" s="240"/>
      <c r="E19" s="150"/>
      <c r="F19" s="141" t="s">
        <v>18</v>
      </c>
      <c r="G19" s="158"/>
      <c r="H19" s="161"/>
      <c r="I19" s="164"/>
      <c r="J19" s="222">
        <v>44533</v>
      </c>
      <c r="K19" s="224" t="s">
        <v>402</v>
      </c>
      <c r="L19" s="226">
        <v>8.5</v>
      </c>
      <c r="M19" s="228">
        <v>13.9</v>
      </c>
      <c r="N19" s="5">
        <v>14</v>
      </c>
      <c r="O19" s="7">
        <v>0.5</v>
      </c>
      <c r="P19" s="8" t="s">
        <v>396</v>
      </c>
      <c r="Q19" s="8" t="s">
        <v>397</v>
      </c>
      <c r="R19" s="230">
        <v>3</v>
      </c>
      <c r="S19" s="6">
        <v>33</v>
      </c>
      <c r="T19" s="11">
        <v>4</v>
      </c>
      <c r="U19" s="12">
        <v>2.6</v>
      </c>
      <c r="V19" s="13" t="s">
        <v>571</v>
      </c>
      <c r="W19" s="88">
        <v>0.62</v>
      </c>
      <c r="X19" s="15"/>
      <c r="Y19" s="16"/>
      <c r="Z19" s="13" t="s">
        <v>571</v>
      </c>
      <c r="AA19" s="88">
        <v>0.55000000000000004</v>
      </c>
      <c r="AB19" s="15"/>
      <c r="AC19" s="16"/>
      <c r="AD19" s="17"/>
      <c r="AE19" s="18"/>
    </row>
    <row r="20" spans="2:31" x14ac:dyDescent="0.2">
      <c r="B20" s="147"/>
      <c r="C20" s="243"/>
      <c r="D20" s="240"/>
      <c r="E20" s="150"/>
      <c r="F20" s="141" t="s">
        <v>25</v>
      </c>
      <c r="G20" s="158"/>
      <c r="H20" s="161"/>
      <c r="I20" s="164"/>
      <c r="J20" s="223"/>
      <c r="K20" s="225"/>
      <c r="L20" s="227"/>
      <c r="M20" s="229"/>
      <c r="N20" s="5">
        <v>13.8</v>
      </c>
      <c r="O20" s="7">
        <v>12.9</v>
      </c>
      <c r="P20" s="8" t="s">
        <v>434</v>
      </c>
      <c r="Q20" s="8" t="s">
        <v>397</v>
      </c>
      <c r="R20" s="231"/>
      <c r="S20" s="6">
        <v>33.1</v>
      </c>
      <c r="T20" s="11">
        <v>12</v>
      </c>
      <c r="U20" s="12">
        <v>7.2</v>
      </c>
      <c r="V20" s="13" t="s">
        <v>571</v>
      </c>
      <c r="W20" s="88">
        <v>0.66</v>
      </c>
      <c r="X20" s="15"/>
      <c r="Y20" s="16"/>
      <c r="Z20" s="13" t="s">
        <v>571</v>
      </c>
      <c r="AA20" s="88">
        <v>0.6</v>
      </c>
      <c r="AB20" s="15"/>
      <c r="AC20" s="16"/>
      <c r="AD20" s="17"/>
      <c r="AE20" s="18"/>
    </row>
    <row r="21" spans="2:31" x14ac:dyDescent="0.2">
      <c r="B21" s="147"/>
      <c r="C21" s="243"/>
      <c r="D21" s="240"/>
      <c r="E21" s="150"/>
      <c r="F21" s="141" t="s">
        <v>18</v>
      </c>
      <c r="G21" s="158"/>
      <c r="H21" s="161"/>
      <c r="I21" s="164"/>
      <c r="J21" s="222">
        <v>44574</v>
      </c>
      <c r="K21" s="224" t="s">
        <v>398</v>
      </c>
      <c r="L21" s="226">
        <v>3</v>
      </c>
      <c r="M21" s="228">
        <v>15.3</v>
      </c>
      <c r="N21" s="5">
        <v>7.8</v>
      </c>
      <c r="O21" s="7">
        <v>0.5</v>
      </c>
      <c r="P21" s="8" t="s">
        <v>396</v>
      </c>
      <c r="Q21" s="8" t="s">
        <v>397</v>
      </c>
      <c r="R21" s="230">
        <v>2.7</v>
      </c>
      <c r="S21" s="6">
        <v>33.1</v>
      </c>
      <c r="T21" s="11">
        <v>5</v>
      </c>
      <c r="U21" s="12">
        <v>2</v>
      </c>
      <c r="V21" s="13" t="s">
        <v>571</v>
      </c>
      <c r="W21" s="88">
        <v>0.68</v>
      </c>
      <c r="X21" s="15"/>
      <c r="Y21" s="16"/>
      <c r="Z21" s="13" t="s">
        <v>571</v>
      </c>
      <c r="AA21" s="88">
        <v>0.54</v>
      </c>
      <c r="AB21" s="15"/>
      <c r="AC21" s="16"/>
      <c r="AD21" s="17"/>
      <c r="AE21" s="18"/>
    </row>
    <row r="22" spans="2:31" x14ac:dyDescent="0.2">
      <c r="B22" s="147"/>
      <c r="C22" s="243"/>
      <c r="D22" s="240"/>
      <c r="E22" s="150"/>
      <c r="F22" s="141" t="s">
        <v>25</v>
      </c>
      <c r="G22" s="158"/>
      <c r="H22" s="161"/>
      <c r="I22" s="164"/>
      <c r="J22" s="223"/>
      <c r="K22" s="225"/>
      <c r="L22" s="227"/>
      <c r="M22" s="229"/>
      <c r="N22" s="5">
        <v>7.9</v>
      </c>
      <c r="O22" s="7">
        <v>14.3</v>
      </c>
      <c r="P22" s="8" t="s">
        <v>434</v>
      </c>
      <c r="Q22" s="8" t="s">
        <v>397</v>
      </c>
      <c r="R22" s="231"/>
      <c r="S22" s="6">
        <v>33.1</v>
      </c>
      <c r="T22" s="11">
        <v>6</v>
      </c>
      <c r="U22" s="12">
        <v>2</v>
      </c>
      <c r="V22" s="13" t="s">
        <v>571</v>
      </c>
      <c r="W22" s="88">
        <v>0.59</v>
      </c>
      <c r="X22" s="15"/>
      <c r="Y22" s="16"/>
      <c r="Z22" s="13" t="s">
        <v>571</v>
      </c>
      <c r="AA22" s="88">
        <v>0.65</v>
      </c>
      <c r="AB22" s="15"/>
      <c r="AC22" s="16"/>
      <c r="AD22" s="17"/>
      <c r="AE22" s="18"/>
    </row>
    <row r="23" spans="2:31" x14ac:dyDescent="0.2">
      <c r="B23" s="147"/>
      <c r="C23" s="243"/>
      <c r="D23" s="240"/>
      <c r="E23" s="150"/>
      <c r="F23" s="141" t="s">
        <v>18</v>
      </c>
      <c r="G23" s="158"/>
      <c r="H23" s="161"/>
      <c r="I23" s="164"/>
      <c r="J23" s="222">
        <v>44594</v>
      </c>
      <c r="K23" s="224" t="s">
        <v>402</v>
      </c>
      <c r="L23" s="226">
        <v>2.1</v>
      </c>
      <c r="M23" s="228">
        <v>14.8</v>
      </c>
      <c r="N23" s="5">
        <v>6.5</v>
      </c>
      <c r="O23" s="7">
        <v>0.5</v>
      </c>
      <c r="P23" s="8" t="s">
        <v>468</v>
      </c>
      <c r="Q23" s="8" t="s">
        <v>397</v>
      </c>
      <c r="R23" s="230">
        <v>5</v>
      </c>
      <c r="S23" s="6">
        <v>32.9</v>
      </c>
      <c r="T23" s="11">
        <v>3</v>
      </c>
      <c r="U23" s="12">
        <v>0.9</v>
      </c>
      <c r="V23" s="13" t="s">
        <v>571</v>
      </c>
      <c r="W23" s="88">
        <v>0.72</v>
      </c>
      <c r="X23" s="15"/>
      <c r="Y23" s="16"/>
      <c r="Z23" s="13" t="s">
        <v>571</v>
      </c>
      <c r="AA23" s="88">
        <v>0.71</v>
      </c>
      <c r="AB23" s="15"/>
      <c r="AC23" s="16"/>
      <c r="AD23" s="17"/>
      <c r="AE23" s="18"/>
    </row>
    <row r="24" spans="2:31" x14ac:dyDescent="0.2">
      <c r="B24" s="147"/>
      <c r="C24" s="243"/>
      <c r="D24" s="240"/>
      <c r="E24" s="150"/>
      <c r="F24" s="141" t="s">
        <v>25</v>
      </c>
      <c r="G24" s="158"/>
      <c r="H24" s="161"/>
      <c r="I24" s="164"/>
      <c r="J24" s="223"/>
      <c r="K24" s="225"/>
      <c r="L24" s="227"/>
      <c r="M24" s="229"/>
      <c r="N24" s="5">
        <v>7.8</v>
      </c>
      <c r="O24" s="7">
        <v>13.8</v>
      </c>
      <c r="P24" s="8" t="s">
        <v>434</v>
      </c>
      <c r="Q24" s="8" t="s">
        <v>397</v>
      </c>
      <c r="R24" s="231"/>
      <c r="S24" s="6">
        <v>33.799999999999997</v>
      </c>
      <c r="T24" s="11">
        <v>2</v>
      </c>
      <c r="U24" s="12">
        <v>1.5</v>
      </c>
      <c r="V24" s="13" t="s">
        <v>571</v>
      </c>
      <c r="W24" s="88">
        <v>0.75</v>
      </c>
      <c r="X24" s="15"/>
      <c r="Y24" s="16"/>
      <c r="Z24" s="13" t="s">
        <v>571</v>
      </c>
      <c r="AA24" s="88">
        <v>0.6</v>
      </c>
      <c r="AB24" s="15"/>
      <c r="AC24" s="16"/>
      <c r="AD24" s="17"/>
      <c r="AE24" s="18"/>
    </row>
    <row r="25" spans="2:31" x14ac:dyDescent="0.2">
      <c r="B25" s="147"/>
      <c r="C25" s="243">
        <v>209</v>
      </c>
      <c r="D25" s="240" t="s">
        <v>620</v>
      </c>
      <c r="E25" s="150" t="s">
        <v>621</v>
      </c>
      <c r="F25" s="141" t="s">
        <v>18</v>
      </c>
      <c r="G25" s="158"/>
      <c r="H25" s="161"/>
      <c r="I25" s="164"/>
      <c r="J25" s="222">
        <v>44334</v>
      </c>
      <c r="K25" s="224" t="s">
        <v>398</v>
      </c>
      <c r="L25" s="226">
        <v>20.399999999999999</v>
      </c>
      <c r="M25" s="228">
        <v>2.2000000000000002</v>
      </c>
      <c r="N25" s="5">
        <v>16.7</v>
      </c>
      <c r="O25" s="7">
        <v>0.5</v>
      </c>
      <c r="P25" s="8" t="s">
        <v>468</v>
      </c>
      <c r="Q25" s="8" t="s">
        <v>397</v>
      </c>
      <c r="R25" s="230" t="s">
        <v>495</v>
      </c>
      <c r="S25" s="6">
        <v>33.1</v>
      </c>
      <c r="T25" s="11">
        <v>4</v>
      </c>
      <c r="U25" s="12">
        <v>2.2999999999999998</v>
      </c>
      <c r="V25" s="13" t="s">
        <v>571</v>
      </c>
      <c r="W25" s="88">
        <v>0.56000000000000005</v>
      </c>
      <c r="X25" s="15"/>
      <c r="Y25" s="16"/>
      <c r="Z25" s="13" t="s">
        <v>571</v>
      </c>
      <c r="AA25" s="88">
        <v>0.6</v>
      </c>
      <c r="AB25" s="15"/>
      <c r="AC25" s="16"/>
      <c r="AD25" s="17"/>
      <c r="AE25" s="18"/>
    </row>
    <row r="26" spans="2:31" x14ac:dyDescent="0.2">
      <c r="B26" s="147"/>
      <c r="C26" s="243"/>
      <c r="D26" s="240"/>
      <c r="E26" s="150"/>
      <c r="F26" s="141" t="s">
        <v>25</v>
      </c>
      <c r="G26" s="158"/>
      <c r="H26" s="161"/>
      <c r="I26" s="164"/>
      <c r="J26" s="223"/>
      <c r="K26" s="225"/>
      <c r="L26" s="227"/>
      <c r="M26" s="229"/>
      <c r="N26" s="5">
        <v>16.7</v>
      </c>
      <c r="O26" s="7">
        <v>1.2</v>
      </c>
      <c r="P26" s="8" t="s">
        <v>434</v>
      </c>
      <c r="Q26" s="8" t="s">
        <v>397</v>
      </c>
      <c r="R26" s="231"/>
      <c r="S26" s="6">
        <v>33.200000000000003</v>
      </c>
      <c r="T26" s="11">
        <v>5</v>
      </c>
      <c r="U26" s="12">
        <v>2.2000000000000002</v>
      </c>
      <c r="V26" s="13" t="s">
        <v>571</v>
      </c>
      <c r="W26" s="88">
        <v>0.61</v>
      </c>
      <c r="X26" s="15"/>
      <c r="Y26" s="16"/>
      <c r="Z26" s="13" t="s">
        <v>571</v>
      </c>
      <c r="AA26" s="88">
        <v>0.62</v>
      </c>
      <c r="AB26" s="15"/>
      <c r="AC26" s="16"/>
      <c r="AD26" s="17"/>
      <c r="AE26" s="18"/>
    </row>
    <row r="27" spans="2:31" x14ac:dyDescent="0.2">
      <c r="B27" s="147"/>
      <c r="C27" s="243"/>
      <c r="D27" s="240"/>
      <c r="E27" s="150"/>
      <c r="F27" s="141" t="s">
        <v>18</v>
      </c>
      <c r="G27" s="158"/>
      <c r="H27" s="161"/>
      <c r="I27" s="164"/>
      <c r="J27" s="222">
        <v>44355</v>
      </c>
      <c r="K27" s="224" t="s">
        <v>402</v>
      </c>
      <c r="L27" s="226">
        <v>21.4</v>
      </c>
      <c r="M27" s="228">
        <v>2.2000000000000002</v>
      </c>
      <c r="N27" s="5">
        <v>16.7</v>
      </c>
      <c r="O27" s="7">
        <v>0.5</v>
      </c>
      <c r="P27" s="8" t="s">
        <v>468</v>
      </c>
      <c r="Q27" s="8" t="s">
        <v>397</v>
      </c>
      <c r="R27" s="230" t="s">
        <v>495</v>
      </c>
      <c r="S27" s="6">
        <v>32.6</v>
      </c>
      <c r="T27" s="11">
        <v>8</v>
      </c>
      <c r="U27" s="12">
        <v>3.3</v>
      </c>
      <c r="V27" s="13" t="s">
        <v>571</v>
      </c>
      <c r="W27" s="88">
        <v>0.52</v>
      </c>
      <c r="X27" s="15"/>
      <c r="Y27" s="16"/>
      <c r="Z27" s="13" t="s">
        <v>571</v>
      </c>
      <c r="AA27" s="88">
        <v>0.54</v>
      </c>
      <c r="AB27" s="15"/>
      <c r="AC27" s="16"/>
      <c r="AD27" s="17"/>
      <c r="AE27" s="18"/>
    </row>
    <row r="28" spans="2:31" x14ac:dyDescent="0.2">
      <c r="B28" s="147"/>
      <c r="C28" s="243"/>
      <c r="D28" s="240"/>
      <c r="E28" s="150"/>
      <c r="F28" s="141" t="s">
        <v>25</v>
      </c>
      <c r="G28" s="158"/>
      <c r="H28" s="161"/>
      <c r="I28" s="164"/>
      <c r="J28" s="223"/>
      <c r="K28" s="225"/>
      <c r="L28" s="227"/>
      <c r="M28" s="229"/>
      <c r="N28" s="5">
        <v>16.7</v>
      </c>
      <c r="O28" s="7">
        <v>1.2</v>
      </c>
      <c r="P28" s="8" t="s">
        <v>434</v>
      </c>
      <c r="Q28" s="8" t="s">
        <v>397</v>
      </c>
      <c r="R28" s="231"/>
      <c r="S28" s="6">
        <v>32.6</v>
      </c>
      <c r="T28" s="11">
        <v>5</v>
      </c>
      <c r="U28" s="12">
        <v>3.6</v>
      </c>
      <c r="V28" s="13" t="s">
        <v>571</v>
      </c>
      <c r="W28" s="88">
        <v>0.6</v>
      </c>
      <c r="X28" s="15"/>
      <c r="Y28" s="16"/>
      <c r="Z28" s="13" t="s">
        <v>571</v>
      </c>
      <c r="AA28" s="88">
        <v>0.54</v>
      </c>
      <c r="AB28" s="15"/>
      <c r="AC28" s="16"/>
      <c r="AD28" s="17"/>
      <c r="AE28" s="18"/>
    </row>
    <row r="29" spans="2:31" x14ac:dyDescent="0.2">
      <c r="B29" s="147"/>
      <c r="C29" s="243"/>
      <c r="D29" s="240"/>
      <c r="E29" s="150"/>
      <c r="F29" s="141" t="s">
        <v>18</v>
      </c>
      <c r="G29" s="158"/>
      <c r="H29" s="161"/>
      <c r="I29" s="164"/>
      <c r="J29" s="222">
        <v>44393</v>
      </c>
      <c r="K29" s="224" t="s">
        <v>402</v>
      </c>
      <c r="L29" s="226">
        <v>25.2</v>
      </c>
      <c r="M29" s="228">
        <v>2.2000000000000002</v>
      </c>
      <c r="N29" s="5">
        <v>22.2</v>
      </c>
      <c r="O29" s="7">
        <v>0.5</v>
      </c>
      <c r="P29" s="8" t="s">
        <v>468</v>
      </c>
      <c r="Q29" s="8" t="s">
        <v>397</v>
      </c>
      <c r="R29" s="230" t="s">
        <v>495</v>
      </c>
      <c r="S29" s="6">
        <v>30.3</v>
      </c>
      <c r="T29" s="11">
        <v>3</v>
      </c>
      <c r="U29" s="12">
        <v>2.7</v>
      </c>
      <c r="V29" s="13" t="s">
        <v>571</v>
      </c>
      <c r="W29" s="88">
        <v>0.47</v>
      </c>
      <c r="X29" s="15"/>
      <c r="Y29" s="16"/>
      <c r="Z29" s="13" t="s">
        <v>571</v>
      </c>
      <c r="AA29" s="88">
        <v>0.56999999999999995</v>
      </c>
      <c r="AB29" s="15"/>
      <c r="AC29" s="16"/>
      <c r="AD29" s="17"/>
      <c r="AE29" s="18"/>
    </row>
    <row r="30" spans="2:31" x14ac:dyDescent="0.2">
      <c r="B30" s="147"/>
      <c r="C30" s="243"/>
      <c r="D30" s="240"/>
      <c r="E30" s="150"/>
      <c r="F30" s="141" t="s">
        <v>25</v>
      </c>
      <c r="G30" s="158"/>
      <c r="H30" s="161"/>
      <c r="I30" s="164"/>
      <c r="J30" s="223"/>
      <c r="K30" s="225"/>
      <c r="L30" s="227"/>
      <c r="M30" s="229"/>
      <c r="N30" s="5">
        <v>22.1</v>
      </c>
      <c r="O30" s="7">
        <v>1.2</v>
      </c>
      <c r="P30" s="8" t="s">
        <v>434</v>
      </c>
      <c r="Q30" s="8" t="s">
        <v>397</v>
      </c>
      <c r="R30" s="231"/>
      <c r="S30" s="6">
        <v>30.5</v>
      </c>
      <c r="T30" s="11">
        <v>3</v>
      </c>
      <c r="U30" s="12">
        <v>2.2000000000000002</v>
      </c>
      <c r="V30" s="13" t="s">
        <v>571</v>
      </c>
      <c r="W30" s="88">
        <v>0.56000000000000005</v>
      </c>
      <c r="X30" s="15"/>
      <c r="Y30" s="16"/>
      <c r="Z30" s="13" t="s">
        <v>571</v>
      </c>
      <c r="AA30" s="88">
        <v>0.62</v>
      </c>
      <c r="AB30" s="15"/>
      <c r="AC30" s="16"/>
      <c r="AD30" s="17"/>
      <c r="AE30" s="18"/>
    </row>
    <row r="31" spans="2:31" x14ac:dyDescent="0.2">
      <c r="B31" s="147"/>
      <c r="C31" s="243"/>
      <c r="D31" s="240"/>
      <c r="E31" s="150"/>
      <c r="F31" s="141" t="s">
        <v>18</v>
      </c>
      <c r="G31" s="158"/>
      <c r="H31" s="161"/>
      <c r="I31" s="164"/>
      <c r="J31" s="222">
        <v>44414</v>
      </c>
      <c r="K31" s="224" t="s">
        <v>398</v>
      </c>
      <c r="L31" s="226">
        <v>24.9</v>
      </c>
      <c r="M31" s="228">
        <v>2.8</v>
      </c>
      <c r="N31" s="5">
        <v>27</v>
      </c>
      <c r="O31" s="7">
        <v>0.5</v>
      </c>
      <c r="P31" s="8" t="s">
        <v>396</v>
      </c>
      <c r="Q31" s="8" t="s">
        <v>397</v>
      </c>
      <c r="R31" s="230">
        <v>1.4</v>
      </c>
      <c r="S31" s="6">
        <v>30.5</v>
      </c>
      <c r="T31" s="11">
        <v>18</v>
      </c>
      <c r="U31" s="12">
        <v>9.1999999999999993</v>
      </c>
      <c r="V31" s="13" t="s">
        <v>571</v>
      </c>
      <c r="W31" s="88">
        <v>0.53</v>
      </c>
      <c r="X31" s="15"/>
      <c r="Y31" s="16"/>
      <c r="Z31" s="13" t="s">
        <v>571</v>
      </c>
      <c r="AA31" s="88">
        <v>0.6</v>
      </c>
      <c r="AB31" s="15"/>
      <c r="AC31" s="16"/>
      <c r="AD31" s="17"/>
      <c r="AE31" s="18"/>
    </row>
    <row r="32" spans="2:31" x14ac:dyDescent="0.2">
      <c r="B32" s="147"/>
      <c r="C32" s="243"/>
      <c r="D32" s="240"/>
      <c r="E32" s="150"/>
      <c r="F32" s="141" t="s">
        <v>25</v>
      </c>
      <c r="G32" s="158"/>
      <c r="H32" s="161"/>
      <c r="I32" s="164"/>
      <c r="J32" s="223"/>
      <c r="K32" s="225"/>
      <c r="L32" s="227"/>
      <c r="M32" s="229"/>
      <c r="N32" s="5">
        <v>27</v>
      </c>
      <c r="O32" s="7">
        <v>1.8</v>
      </c>
      <c r="P32" s="8" t="s">
        <v>434</v>
      </c>
      <c r="Q32" s="8" t="s">
        <v>397</v>
      </c>
      <c r="R32" s="231"/>
      <c r="S32" s="6">
        <v>30.5</v>
      </c>
      <c r="T32" s="11">
        <v>15</v>
      </c>
      <c r="U32" s="12">
        <v>9.5</v>
      </c>
      <c r="V32" s="13" t="s">
        <v>571</v>
      </c>
      <c r="W32" s="88">
        <v>0.74</v>
      </c>
      <c r="X32" s="15"/>
      <c r="Y32" s="16"/>
      <c r="Z32" s="13" t="s">
        <v>571</v>
      </c>
      <c r="AA32" s="88">
        <v>0.65</v>
      </c>
      <c r="AB32" s="15"/>
      <c r="AC32" s="16"/>
      <c r="AD32" s="17"/>
      <c r="AE32" s="18"/>
    </row>
    <row r="33" spans="2:31" x14ac:dyDescent="0.2">
      <c r="B33" s="147"/>
      <c r="C33" s="243"/>
      <c r="D33" s="240"/>
      <c r="E33" s="150"/>
      <c r="F33" s="141" t="s">
        <v>18</v>
      </c>
      <c r="G33" s="158"/>
      <c r="H33" s="161"/>
      <c r="I33" s="164"/>
      <c r="J33" s="222">
        <v>44440</v>
      </c>
      <c r="K33" s="224" t="s">
        <v>398</v>
      </c>
      <c r="L33" s="226">
        <v>21.2</v>
      </c>
      <c r="M33" s="228">
        <v>2.2000000000000002</v>
      </c>
      <c r="N33" s="5">
        <v>24.2</v>
      </c>
      <c r="O33" s="7">
        <v>0.5</v>
      </c>
      <c r="P33" s="8" t="s">
        <v>468</v>
      </c>
      <c r="Q33" s="8" t="s">
        <v>397</v>
      </c>
      <c r="R33" s="230" t="s">
        <v>495</v>
      </c>
      <c r="S33" s="6">
        <v>31.8</v>
      </c>
      <c r="T33" s="11">
        <v>4</v>
      </c>
      <c r="U33" s="12">
        <v>2.2999999999999998</v>
      </c>
      <c r="V33" s="13" t="s">
        <v>571</v>
      </c>
      <c r="W33" s="88">
        <v>0.72</v>
      </c>
      <c r="X33" s="15"/>
      <c r="Y33" s="16"/>
      <c r="Z33" s="13" t="s">
        <v>571</v>
      </c>
      <c r="AA33" s="88">
        <v>0.71</v>
      </c>
      <c r="AB33" s="15"/>
      <c r="AC33" s="16"/>
      <c r="AD33" s="17"/>
      <c r="AE33" s="18"/>
    </row>
    <row r="34" spans="2:31" x14ac:dyDescent="0.2">
      <c r="B34" s="147"/>
      <c r="C34" s="243"/>
      <c r="D34" s="240"/>
      <c r="E34" s="150"/>
      <c r="F34" s="141" t="s">
        <v>25</v>
      </c>
      <c r="G34" s="158"/>
      <c r="H34" s="161"/>
      <c r="I34" s="164"/>
      <c r="J34" s="223"/>
      <c r="K34" s="225"/>
      <c r="L34" s="227"/>
      <c r="M34" s="229"/>
      <c r="N34" s="5">
        <v>24.2</v>
      </c>
      <c r="O34" s="7">
        <v>1.2</v>
      </c>
      <c r="P34" s="8" t="s">
        <v>434</v>
      </c>
      <c r="Q34" s="8" t="s">
        <v>397</v>
      </c>
      <c r="R34" s="231"/>
      <c r="S34" s="6">
        <v>31.9</v>
      </c>
      <c r="T34" s="11">
        <v>5</v>
      </c>
      <c r="U34" s="12">
        <v>2.2000000000000002</v>
      </c>
      <c r="V34" s="13" t="s">
        <v>571</v>
      </c>
      <c r="W34" s="88">
        <v>0.66</v>
      </c>
      <c r="X34" s="15"/>
      <c r="Y34" s="16"/>
      <c r="Z34" s="13" t="s">
        <v>571</v>
      </c>
      <c r="AA34" s="88">
        <v>0.71</v>
      </c>
      <c r="AB34" s="15"/>
      <c r="AC34" s="16"/>
      <c r="AD34" s="17"/>
      <c r="AE34" s="18"/>
    </row>
    <row r="35" spans="2:31" x14ac:dyDescent="0.2">
      <c r="B35" s="147"/>
      <c r="C35" s="243"/>
      <c r="D35" s="240"/>
      <c r="E35" s="150"/>
      <c r="F35" s="141" t="s">
        <v>18</v>
      </c>
      <c r="G35" s="158"/>
      <c r="H35" s="161"/>
      <c r="I35" s="164"/>
      <c r="J35" s="222">
        <v>44473</v>
      </c>
      <c r="K35" s="224" t="s">
        <v>402</v>
      </c>
      <c r="L35" s="226">
        <v>20.5</v>
      </c>
      <c r="M35" s="228">
        <v>2.5</v>
      </c>
      <c r="N35" s="5">
        <v>21.2</v>
      </c>
      <c r="O35" s="7">
        <v>0.5</v>
      </c>
      <c r="P35" s="8" t="s">
        <v>407</v>
      </c>
      <c r="Q35" s="8" t="s">
        <v>397</v>
      </c>
      <c r="R35" s="230">
        <v>0.5</v>
      </c>
      <c r="S35" s="6">
        <v>23</v>
      </c>
      <c r="T35" s="11">
        <v>26</v>
      </c>
      <c r="U35" s="12">
        <v>8.9</v>
      </c>
      <c r="V35" s="13" t="s">
        <v>571</v>
      </c>
      <c r="W35" s="88">
        <v>0.63</v>
      </c>
      <c r="X35" s="15"/>
      <c r="Y35" s="16"/>
      <c r="Z35" s="13" t="s">
        <v>571</v>
      </c>
      <c r="AA35" s="88">
        <v>0.47</v>
      </c>
      <c r="AB35" s="15"/>
      <c r="AC35" s="16"/>
      <c r="AD35" s="17"/>
      <c r="AE35" s="18"/>
    </row>
    <row r="36" spans="2:31" x14ac:dyDescent="0.2">
      <c r="B36" s="147"/>
      <c r="C36" s="243"/>
      <c r="D36" s="240"/>
      <c r="E36" s="150"/>
      <c r="F36" s="141" t="s">
        <v>25</v>
      </c>
      <c r="G36" s="158"/>
      <c r="H36" s="161"/>
      <c r="I36" s="164"/>
      <c r="J36" s="223"/>
      <c r="K36" s="225"/>
      <c r="L36" s="227"/>
      <c r="M36" s="229"/>
      <c r="N36" s="5">
        <v>21.2</v>
      </c>
      <c r="O36" s="7">
        <v>1.5</v>
      </c>
      <c r="P36" s="8" t="s">
        <v>434</v>
      </c>
      <c r="Q36" s="8" t="s">
        <v>397</v>
      </c>
      <c r="R36" s="231"/>
      <c r="S36" s="6">
        <v>23.3</v>
      </c>
      <c r="T36" s="11">
        <v>28</v>
      </c>
      <c r="U36" s="12">
        <v>11</v>
      </c>
      <c r="V36" s="13" t="s">
        <v>571</v>
      </c>
      <c r="W36" s="88">
        <v>0.68</v>
      </c>
      <c r="X36" s="15"/>
      <c r="Y36" s="16"/>
      <c r="Z36" s="13" t="s">
        <v>571</v>
      </c>
      <c r="AA36" s="88">
        <v>0.6</v>
      </c>
      <c r="AB36" s="15"/>
      <c r="AC36" s="16"/>
      <c r="AD36" s="17"/>
      <c r="AE36" s="18"/>
    </row>
    <row r="37" spans="2:31" x14ac:dyDescent="0.2">
      <c r="B37" s="147"/>
      <c r="C37" s="243"/>
      <c r="D37" s="240"/>
      <c r="E37" s="150"/>
      <c r="F37" s="141" t="s">
        <v>18</v>
      </c>
      <c r="G37" s="158"/>
      <c r="H37" s="161"/>
      <c r="I37" s="164"/>
      <c r="J37" s="222">
        <v>44501</v>
      </c>
      <c r="K37" s="224" t="s">
        <v>402</v>
      </c>
      <c r="L37" s="226">
        <v>15.1</v>
      </c>
      <c r="M37" s="228">
        <v>2.4</v>
      </c>
      <c r="N37" s="5">
        <v>15.4</v>
      </c>
      <c r="O37" s="7">
        <v>0.5</v>
      </c>
      <c r="P37" s="8" t="s">
        <v>407</v>
      </c>
      <c r="Q37" s="8" t="s">
        <v>397</v>
      </c>
      <c r="R37" s="230">
        <v>1.6</v>
      </c>
      <c r="S37" s="6">
        <v>27</v>
      </c>
      <c r="T37" s="11">
        <v>6</v>
      </c>
      <c r="U37" s="12">
        <v>3.4</v>
      </c>
      <c r="V37" s="13" t="s">
        <v>571</v>
      </c>
      <c r="W37" s="88">
        <v>0.7</v>
      </c>
      <c r="X37" s="15"/>
      <c r="Y37" s="16"/>
      <c r="Z37" s="13" t="s">
        <v>571</v>
      </c>
      <c r="AA37" s="88">
        <v>0.56999999999999995</v>
      </c>
      <c r="AB37" s="15"/>
      <c r="AC37" s="16"/>
      <c r="AD37" s="17"/>
      <c r="AE37" s="18"/>
    </row>
    <row r="38" spans="2:31" x14ac:dyDescent="0.2">
      <c r="B38" s="147"/>
      <c r="C38" s="243"/>
      <c r="D38" s="240"/>
      <c r="E38" s="150"/>
      <c r="F38" s="141" t="s">
        <v>25</v>
      </c>
      <c r="G38" s="158"/>
      <c r="H38" s="161"/>
      <c r="I38" s="164"/>
      <c r="J38" s="223"/>
      <c r="K38" s="225"/>
      <c r="L38" s="227"/>
      <c r="M38" s="229"/>
      <c r="N38" s="5">
        <v>15.4</v>
      </c>
      <c r="O38" s="7">
        <v>1.4</v>
      </c>
      <c r="P38" s="8" t="s">
        <v>434</v>
      </c>
      <c r="Q38" s="8" t="s">
        <v>397</v>
      </c>
      <c r="R38" s="231"/>
      <c r="S38" s="6">
        <v>27.7</v>
      </c>
      <c r="T38" s="11">
        <v>5</v>
      </c>
      <c r="U38" s="12">
        <v>3.3</v>
      </c>
      <c r="V38" s="13" t="s">
        <v>571</v>
      </c>
      <c r="W38" s="88">
        <v>0.68</v>
      </c>
      <c r="X38" s="15"/>
      <c r="Y38" s="16"/>
      <c r="Z38" s="13" t="s">
        <v>571</v>
      </c>
      <c r="AA38" s="88">
        <v>0.5</v>
      </c>
      <c r="AB38" s="15"/>
      <c r="AC38" s="16"/>
      <c r="AD38" s="17"/>
      <c r="AE38" s="18"/>
    </row>
    <row r="39" spans="2:31" x14ac:dyDescent="0.2">
      <c r="B39" s="147"/>
      <c r="C39" s="243"/>
      <c r="D39" s="240"/>
      <c r="E39" s="150"/>
      <c r="F39" s="141" t="s">
        <v>18</v>
      </c>
      <c r="G39" s="158"/>
      <c r="H39" s="161"/>
      <c r="I39" s="164"/>
      <c r="J39" s="222">
        <v>44533</v>
      </c>
      <c r="K39" s="224" t="s">
        <v>402</v>
      </c>
      <c r="L39" s="226">
        <v>11.5</v>
      </c>
      <c r="M39" s="228">
        <v>2.6</v>
      </c>
      <c r="N39" s="5">
        <v>13.2</v>
      </c>
      <c r="O39" s="7">
        <v>0.5</v>
      </c>
      <c r="P39" s="8" t="s">
        <v>407</v>
      </c>
      <c r="Q39" s="8" t="s">
        <v>397</v>
      </c>
      <c r="R39" s="230" t="s">
        <v>509</v>
      </c>
      <c r="S39" s="6">
        <v>32.6</v>
      </c>
      <c r="T39" s="11">
        <v>4</v>
      </c>
      <c r="U39" s="12">
        <v>4.0999999999999996</v>
      </c>
      <c r="V39" s="13" t="s">
        <v>571</v>
      </c>
      <c r="W39" s="88">
        <v>0.66</v>
      </c>
      <c r="X39" s="15"/>
      <c r="Y39" s="16"/>
      <c r="Z39" s="13" t="s">
        <v>571</v>
      </c>
      <c r="AA39" s="88">
        <v>0.56999999999999995</v>
      </c>
      <c r="AB39" s="15"/>
      <c r="AC39" s="16"/>
      <c r="AD39" s="17"/>
      <c r="AE39" s="18"/>
    </row>
    <row r="40" spans="2:31" x14ac:dyDescent="0.2">
      <c r="B40" s="147"/>
      <c r="C40" s="243"/>
      <c r="D40" s="240"/>
      <c r="E40" s="150"/>
      <c r="F40" s="141" t="s">
        <v>25</v>
      </c>
      <c r="G40" s="158"/>
      <c r="H40" s="161"/>
      <c r="I40" s="164"/>
      <c r="J40" s="223"/>
      <c r="K40" s="225"/>
      <c r="L40" s="227"/>
      <c r="M40" s="229"/>
      <c r="N40" s="5">
        <v>13.2</v>
      </c>
      <c r="O40" s="7">
        <v>1.6</v>
      </c>
      <c r="P40" s="8" t="s">
        <v>434</v>
      </c>
      <c r="Q40" s="8" t="s">
        <v>397</v>
      </c>
      <c r="R40" s="231"/>
      <c r="S40" s="6">
        <v>32.6</v>
      </c>
      <c r="T40" s="11">
        <v>4</v>
      </c>
      <c r="U40" s="12">
        <v>3.6</v>
      </c>
      <c r="V40" s="13" t="s">
        <v>571</v>
      </c>
      <c r="W40" s="88">
        <v>0.66</v>
      </c>
      <c r="X40" s="15"/>
      <c r="Y40" s="16"/>
      <c r="Z40" s="13" t="s">
        <v>571</v>
      </c>
      <c r="AA40" s="88">
        <v>0.54</v>
      </c>
      <c r="AB40" s="15"/>
      <c r="AC40" s="16"/>
      <c r="AD40" s="17"/>
      <c r="AE40" s="18"/>
    </row>
    <row r="41" spans="2:31" x14ac:dyDescent="0.2">
      <c r="B41" s="147"/>
      <c r="C41" s="243"/>
      <c r="D41" s="240"/>
      <c r="E41" s="150"/>
      <c r="F41" s="141" t="s">
        <v>18</v>
      </c>
      <c r="G41" s="158"/>
      <c r="H41" s="161"/>
      <c r="I41" s="164"/>
      <c r="J41" s="222">
        <v>44574</v>
      </c>
      <c r="K41" s="224" t="s">
        <v>398</v>
      </c>
      <c r="L41" s="226">
        <v>3</v>
      </c>
      <c r="M41" s="228">
        <v>2.2000000000000002</v>
      </c>
      <c r="N41" s="5">
        <v>6.7</v>
      </c>
      <c r="O41" s="7">
        <v>0.5</v>
      </c>
      <c r="P41" s="8" t="s">
        <v>396</v>
      </c>
      <c r="Q41" s="8" t="s">
        <v>397</v>
      </c>
      <c r="R41" s="230" t="s">
        <v>495</v>
      </c>
      <c r="S41" s="6">
        <v>32.6</v>
      </c>
      <c r="T41" s="11">
        <v>3</v>
      </c>
      <c r="U41" s="12">
        <v>1.5</v>
      </c>
      <c r="V41" s="13" t="s">
        <v>571</v>
      </c>
      <c r="W41" s="88">
        <v>0.6</v>
      </c>
      <c r="X41" s="15"/>
      <c r="Y41" s="16"/>
      <c r="Z41" s="13" t="s">
        <v>571</v>
      </c>
      <c r="AA41" s="88">
        <v>0.63</v>
      </c>
      <c r="AB41" s="15"/>
      <c r="AC41" s="16"/>
      <c r="AD41" s="17"/>
      <c r="AE41" s="18"/>
    </row>
    <row r="42" spans="2:31" x14ac:dyDescent="0.2">
      <c r="B42" s="147"/>
      <c r="C42" s="243"/>
      <c r="D42" s="240"/>
      <c r="E42" s="150"/>
      <c r="F42" s="141" t="s">
        <v>25</v>
      </c>
      <c r="G42" s="158"/>
      <c r="H42" s="161"/>
      <c r="I42" s="164"/>
      <c r="J42" s="223"/>
      <c r="K42" s="225"/>
      <c r="L42" s="227"/>
      <c r="M42" s="229"/>
      <c r="N42" s="5">
        <v>6.7</v>
      </c>
      <c r="O42" s="7">
        <v>1.2</v>
      </c>
      <c r="P42" s="8" t="s">
        <v>434</v>
      </c>
      <c r="Q42" s="8" t="s">
        <v>397</v>
      </c>
      <c r="R42" s="231"/>
      <c r="S42" s="6">
        <v>32.6</v>
      </c>
      <c r="T42" s="11">
        <v>2</v>
      </c>
      <c r="U42" s="12">
        <v>1.9</v>
      </c>
      <c r="V42" s="13" t="s">
        <v>571</v>
      </c>
      <c r="W42" s="88">
        <v>0.62</v>
      </c>
      <c r="X42" s="15"/>
      <c r="Y42" s="16"/>
      <c r="Z42" s="13" t="s">
        <v>571</v>
      </c>
      <c r="AA42" s="88">
        <v>0.46</v>
      </c>
      <c r="AB42" s="15"/>
      <c r="AC42" s="16"/>
      <c r="AD42" s="17"/>
      <c r="AE42" s="18"/>
    </row>
    <row r="43" spans="2:31" x14ac:dyDescent="0.2">
      <c r="B43" s="147"/>
      <c r="C43" s="243"/>
      <c r="D43" s="240"/>
      <c r="E43" s="150"/>
      <c r="F43" s="141" t="s">
        <v>18</v>
      </c>
      <c r="G43" s="158"/>
      <c r="H43" s="161"/>
      <c r="I43" s="164"/>
      <c r="J43" s="222">
        <v>44594</v>
      </c>
      <c r="K43" s="224" t="s">
        <v>402</v>
      </c>
      <c r="L43" s="226">
        <v>2.5</v>
      </c>
      <c r="M43" s="228">
        <v>2.6</v>
      </c>
      <c r="N43" s="5">
        <v>6.5</v>
      </c>
      <c r="O43" s="7">
        <v>0.5</v>
      </c>
      <c r="P43" s="8" t="s">
        <v>468</v>
      </c>
      <c r="Q43" s="8" t="s">
        <v>397</v>
      </c>
      <c r="R43" s="230" t="s">
        <v>509</v>
      </c>
      <c r="S43" s="6">
        <v>33.4</v>
      </c>
      <c r="T43" s="11">
        <v>2</v>
      </c>
      <c r="U43" s="12">
        <v>0.8</v>
      </c>
      <c r="V43" s="13" t="s">
        <v>571</v>
      </c>
      <c r="W43" s="88">
        <v>0.53</v>
      </c>
      <c r="X43" s="15"/>
      <c r="Y43" s="16"/>
      <c r="Z43" s="13" t="s">
        <v>571</v>
      </c>
      <c r="AA43" s="88">
        <v>0.65</v>
      </c>
      <c r="AB43" s="15"/>
      <c r="AC43" s="16"/>
      <c r="AD43" s="17"/>
      <c r="AE43" s="18"/>
    </row>
    <row r="44" spans="2:31" x14ac:dyDescent="0.2">
      <c r="B44" s="147"/>
      <c r="C44" s="243"/>
      <c r="D44" s="240"/>
      <c r="E44" s="150"/>
      <c r="F44" s="141" t="s">
        <v>25</v>
      </c>
      <c r="G44" s="158"/>
      <c r="H44" s="161"/>
      <c r="I44" s="164"/>
      <c r="J44" s="223"/>
      <c r="K44" s="225"/>
      <c r="L44" s="227"/>
      <c r="M44" s="229"/>
      <c r="N44" s="5">
        <v>6.5</v>
      </c>
      <c r="O44" s="7">
        <v>1.6</v>
      </c>
      <c r="P44" s="8" t="s">
        <v>434</v>
      </c>
      <c r="Q44" s="8" t="s">
        <v>397</v>
      </c>
      <c r="R44" s="231"/>
      <c r="S44" s="6">
        <v>33.4</v>
      </c>
      <c r="T44" s="11">
        <v>2</v>
      </c>
      <c r="U44" s="12">
        <v>0.8</v>
      </c>
      <c r="V44" s="13" t="s">
        <v>571</v>
      </c>
      <c r="W44" s="88">
        <v>0.72</v>
      </c>
      <c r="X44" s="15"/>
      <c r="Y44" s="16"/>
      <c r="Z44" s="13" t="s">
        <v>571</v>
      </c>
      <c r="AA44" s="88">
        <v>0.54</v>
      </c>
      <c r="AB44" s="15"/>
      <c r="AC44" s="16"/>
      <c r="AD44" s="17"/>
      <c r="AE44" s="18"/>
    </row>
    <row r="45" spans="2:31" x14ac:dyDescent="0.2">
      <c r="B45" s="147"/>
      <c r="C45" s="243">
        <v>210</v>
      </c>
      <c r="D45" s="240" t="s">
        <v>618</v>
      </c>
      <c r="E45" s="150" t="s">
        <v>622</v>
      </c>
      <c r="F45" s="141" t="s">
        <v>18</v>
      </c>
      <c r="G45" s="158"/>
      <c r="H45" s="161"/>
      <c r="I45" s="164"/>
      <c r="J45" s="222">
        <v>44334</v>
      </c>
      <c r="K45" s="224" t="s">
        <v>398</v>
      </c>
      <c r="L45" s="226">
        <v>17.8</v>
      </c>
      <c r="M45" s="228">
        <v>20.3</v>
      </c>
      <c r="N45" s="5">
        <v>15</v>
      </c>
      <c r="O45" s="7">
        <v>0.5</v>
      </c>
      <c r="P45" s="8" t="s">
        <v>468</v>
      </c>
      <c r="Q45" s="8" t="s">
        <v>397</v>
      </c>
      <c r="R45" s="230">
        <v>5</v>
      </c>
      <c r="S45" s="6">
        <v>34</v>
      </c>
      <c r="T45" s="11">
        <v>2</v>
      </c>
      <c r="U45" s="12">
        <v>1.3</v>
      </c>
      <c r="V45" s="13" t="s">
        <v>571</v>
      </c>
      <c r="W45" s="88">
        <v>0.52</v>
      </c>
      <c r="X45" s="15"/>
      <c r="Y45" s="16"/>
      <c r="Z45" s="13" t="s">
        <v>571</v>
      </c>
      <c r="AA45" s="88">
        <v>0.5</v>
      </c>
      <c r="AB45" s="15"/>
      <c r="AC45" s="16"/>
      <c r="AD45" s="17"/>
      <c r="AE45" s="18"/>
    </row>
    <row r="46" spans="2:31" x14ac:dyDescent="0.2">
      <c r="B46" s="147"/>
      <c r="C46" s="243"/>
      <c r="D46" s="240"/>
      <c r="E46" s="150"/>
      <c r="F46" s="141" t="s">
        <v>25</v>
      </c>
      <c r="G46" s="158"/>
      <c r="H46" s="161"/>
      <c r="I46" s="164"/>
      <c r="J46" s="223"/>
      <c r="K46" s="225"/>
      <c r="L46" s="227"/>
      <c r="M46" s="229"/>
      <c r="N46" s="5">
        <v>13.9</v>
      </c>
      <c r="O46" s="7">
        <v>19.3</v>
      </c>
      <c r="P46" s="8" t="s">
        <v>434</v>
      </c>
      <c r="Q46" s="8" t="s">
        <v>397</v>
      </c>
      <c r="R46" s="231"/>
      <c r="S46" s="6">
        <v>34.1</v>
      </c>
      <c r="T46" s="11">
        <v>6</v>
      </c>
      <c r="U46" s="12">
        <v>2.2999999999999998</v>
      </c>
      <c r="V46" s="13" t="s">
        <v>571</v>
      </c>
      <c r="W46" s="88">
        <v>0.6</v>
      </c>
      <c r="X46" s="15"/>
      <c r="Y46" s="16"/>
      <c r="Z46" s="13" t="s">
        <v>571</v>
      </c>
      <c r="AA46" s="88">
        <v>0.6</v>
      </c>
      <c r="AB46" s="15"/>
      <c r="AC46" s="16"/>
      <c r="AD46" s="17"/>
      <c r="AE46" s="18"/>
    </row>
    <row r="47" spans="2:31" x14ac:dyDescent="0.2">
      <c r="B47" s="147"/>
      <c r="C47" s="243"/>
      <c r="D47" s="240"/>
      <c r="E47" s="150"/>
      <c r="F47" s="141" t="s">
        <v>18</v>
      </c>
      <c r="G47" s="158"/>
      <c r="H47" s="161"/>
      <c r="I47" s="164"/>
      <c r="J47" s="222">
        <v>44356</v>
      </c>
      <c r="K47" s="224" t="s">
        <v>402</v>
      </c>
      <c r="L47" s="226">
        <v>20.6</v>
      </c>
      <c r="M47" s="228">
        <v>19.600000000000001</v>
      </c>
      <c r="N47" s="5">
        <v>18</v>
      </c>
      <c r="O47" s="7">
        <v>0.5</v>
      </c>
      <c r="P47" s="8" t="s">
        <v>468</v>
      </c>
      <c r="Q47" s="8" t="s">
        <v>397</v>
      </c>
      <c r="R47" s="230">
        <v>4.5</v>
      </c>
      <c r="S47" s="6">
        <v>33</v>
      </c>
      <c r="T47" s="11">
        <v>2</v>
      </c>
      <c r="U47" s="12">
        <v>2</v>
      </c>
      <c r="V47" s="13" t="s">
        <v>571</v>
      </c>
      <c r="W47" s="88">
        <v>0.57999999999999996</v>
      </c>
      <c r="X47" s="15"/>
      <c r="Y47" s="16"/>
      <c r="Z47" s="13" t="s">
        <v>571</v>
      </c>
      <c r="AA47" s="88">
        <v>0.47</v>
      </c>
      <c r="AB47" s="15"/>
      <c r="AC47" s="16"/>
      <c r="AD47" s="17"/>
      <c r="AE47" s="18"/>
    </row>
    <row r="48" spans="2:31" x14ac:dyDescent="0.2">
      <c r="B48" s="147"/>
      <c r="C48" s="243"/>
      <c r="D48" s="240"/>
      <c r="E48" s="150"/>
      <c r="F48" s="141" t="s">
        <v>25</v>
      </c>
      <c r="G48" s="158"/>
      <c r="H48" s="161"/>
      <c r="I48" s="164"/>
      <c r="J48" s="223"/>
      <c r="K48" s="225"/>
      <c r="L48" s="227"/>
      <c r="M48" s="229"/>
      <c r="N48" s="5">
        <v>13.6</v>
      </c>
      <c r="O48" s="7">
        <v>18.600000000000001</v>
      </c>
      <c r="P48" s="8" t="s">
        <v>434</v>
      </c>
      <c r="Q48" s="8" t="s">
        <v>397</v>
      </c>
      <c r="R48" s="231"/>
      <c r="S48" s="6">
        <v>34</v>
      </c>
      <c r="T48" s="11">
        <v>2</v>
      </c>
      <c r="U48" s="12">
        <v>1.3</v>
      </c>
      <c r="V48" s="13" t="s">
        <v>571</v>
      </c>
      <c r="W48" s="88">
        <v>0.53</v>
      </c>
      <c r="X48" s="15"/>
      <c r="Y48" s="16"/>
      <c r="Z48" s="13" t="s">
        <v>571</v>
      </c>
      <c r="AA48" s="88">
        <v>0.62</v>
      </c>
      <c r="AB48" s="15"/>
      <c r="AC48" s="16"/>
      <c r="AD48" s="17"/>
      <c r="AE48" s="18"/>
    </row>
    <row r="49" spans="2:31" x14ac:dyDescent="0.2">
      <c r="B49" s="147"/>
      <c r="C49" s="243"/>
      <c r="D49" s="240"/>
      <c r="E49" s="150"/>
      <c r="F49" s="141" t="s">
        <v>18</v>
      </c>
      <c r="G49" s="158"/>
      <c r="H49" s="161"/>
      <c r="I49" s="164"/>
      <c r="J49" s="222">
        <v>44393</v>
      </c>
      <c r="K49" s="224" t="s">
        <v>402</v>
      </c>
      <c r="L49" s="226">
        <v>26.3</v>
      </c>
      <c r="M49" s="228">
        <v>18.7</v>
      </c>
      <c r="N49" s="5">
        <v>24</v>
      </c>
      <c r="O49" s="7">
        <v>0.5</v>
      </c>
      <c r="P49" s="8" t="s">
        <v>465</v>
      </c>
      <c r="Q49" s="8" t="s">
        <v>397</v>
      </c>
      <c r="R49" s="230">
        <v>6</v>
      </c>
      <c r="S49" s="6">
        <v>30.3</v>
      </c>
      <c r="T49" s="11">
        <v>2</v>
      </c>
      <c r="U49" s="12">
        <v>1.1000000000000001</v>
      </c>
      <c r="V49" s="13" t="s">
        <v>571</v>
      </c>
      <c r="W49" s="88">
        <v>0.57999999999999996</v>
      </c>
      <c r="X49" s="15"/>
      <c r="Y49" s="16"/>
      <c r="Z49" s="13" t="s">
        <v>571</v>
      </c>
      <c r="AA49" s="88">
        <v>0.5</v>
      </c>
      <c r="AB49" s="15"/>
      <c r="AC49" s="16"/>
      <c r="AD49" s="17"/>
      <c r="AE49" s="18"/>
    </row>
    <row r="50" spans="2:31" x14ac:dyDescent="0.2">
      <c r="B50" s="147"/>
      <c r="C50" s="243"/>
      <c r="D50" s="240"/>
      <c r="E50" s="150"/>
      <c r="F50" s="141" t="s">
        <v>25</v>
      </c>
      <c r="G50" s="158"/>
      <c r="H50" s="161"/>
      <c r="I50" s="164"/>
      <c r="J50" s="223"/>
      <c r="K50" s="225"/>
      <c r="L50" s="227"/>
      <c r="M50" s="229"/>
      <c r="N50" s="5">
        <v>16.3</v>
      </c>
      <c r="O50" s="7">
        <v>17.7</v>
      </c>
      <c r="P50" s="8" t="s">
        <v>434</v>
      </c>
      <c r="Q50" s="8" t="s">
        <v>397</v>
      </c>
      <c r="R50" s="231"/>
      <c r="S50" s="6">
        <v>33.700000000000003</v>
      </c>
      <c r="T50" s="11">
        <v>1</v>
      </c>
      <c r="U50" s="12">
        <v>0.9</v>
      </c>
      <c r="V50" s="13" t="s">
        <v>571</v>
      </c>
      <c r="W50" s="88">
        <v>0.66</v>
      </c>
      <c r="X50" s="15"/>
      <c r="Y50" s="16"/>
      <c r="Z50" s="13" t="s">
        <v>571</v>
      </c>
      <c r="AA50" s="88">
        <v>0.47</v>
      </c>
      <c r="AB50" s="15"/>
      <c r="AC50" s="16"/>
      <c r="AD50" s="17"/>
      <c r="AE50" s="18"/>
    </row>
    <row r="51" spans="2:31" x14ac:dyDescent="0.2">
      <c r="B51" s="147"/>
      <c r="C51" s="243"/>
      <c r="D51" s="240"/>
      <c r="E51" s="150"/>
      <c r="F51" s="141" t="s">
        <v>18</v>
      </c>
      <c r="G51" s="158"/>
      <c r="H51" s="161"/>
      <c r="I51" s="164"/>
      <c r="J51" s="222">
        <v>44414</v>
      </c>
      <c r="K51" s="224" t="s">
        <v>402</v>
      </c>
      <c r="L51" s="226">
        <v>25.5</v>
      </c>
      <c r="M51" s="228">
        <v>19.3</v>
      </c>
      <c r="N51" s="5">
        <v>22.9</v>
      </c>
      <c r="O51" s="7">
        <v>0.5</v>
      </c>
      <c r="P51" s="8" t="s">
        <v>465</v>
      </c>
      <c r="Q51" s="8" t="s">
        <v>397</v>
      </c>
      <c r="R51" s="230">
        <v>10.4</v>
      </c>
      <c r="S51" s="6">
        <v>33.6</v>
      </c>
      <c r="T51" s="11" t="s">
        <v>572</v>
      </c>
      <c r="U51" s="12">
        <v>0.2</v>
      </c>
      <c r="V51" s="13" t="s">
        <v>571</v>
      </c>
      <c r="W51" s="88">
        <v>0.6</v>
      </c>
      <c r="X51" s="15"/>
      <c r="Y51" s="16"/>
      <c r="Z51" s="13" t="s">
        <v>571</v>
      </c>
      <c r="AA51" s="88">
        <v>0.63</v>
      </c>
      <c r="AB51" s="15"/>
      <c r="AC51" s="16"/>
      <c r="AD51" s="17"/>
      <c r="AE51" s="18"/>
    </row>
    <row r="52" spans="2:31" x14ac:dyDescent="0.2">
      <c r="B52" s="147"/>
      <c r="C52" s="243"/>
      <c r="D52" s="240"/>
      <c r="E52" s="150"/>
      <c r="F52" s="141" t="s">
        <v>25</v>
      </c>
      <c r="G52" s="158"/>
      <c r="H52" s="161"/>
      <c r="I52" s="164"/>
      <c r="J52" s="223"/>
      <c r="K52" s="225"/>
      <c r="L52" s="227"/>
      <c r="M52" s="229"/>
      <c r="N52" s="5">
        <v>19.399999999999999</v>
      </c>
      <c r="O52" s="7">
        <v>18.3</v>
      </c>
      <c r="P52" s="8" t="s">
        <v>434</v>
      </c>
      <c r="Q52" s="8" t="s">
        <v>397</v>
      </c>
      <c r="R52" s="231"/>
      <c r="S52" s="6">
        <v>33.9</v>
      </c>
      <c r="T52" s="11">
        <v>2</v>
      </c>
      <c r="U52" s="12">
        <v>0.6</v>
      </c>
      <c r="V52" s="13" t="s">
        <v>571</v>
      </c>
      <c r="W52" s="88">
        <v>0.55000000000000004</v>
      </c>
      <c r="X52" s="15"/>
      <c r="Y52" s="16"/>
      <c r="Z52" s="13" t="s">
        <v>571</v>
      </c>
      <c r="AA52" s="88">
        <v>0.5</v>
      </c>
      <c r="AB52" s="15"/>
      <c r="AC52" s="16"/>
      <c r="AD52" s="17"/>
      <c r="AE52" s="18"/>
    </row>
    <row r="53" spans="2:31" x14ac:dyDescent="0.2">
      <c r="B53" s="147"/>
      <c r="C53" s="243"/>
      <c r="D53" s="240"/>
      <c r="E53" s="150"/>
      <c r="F53" s="141" t="s">
        <v>18</v>
      </c>
      <c r="G53" s="158"/>
      <c r="H53" s="161"/>
      <c r="I53" s="164"/>
      <c r="J53" s="222">
        <v>44440</v>
      </c>
      <c r="K53" s="224" t="s">
        <v>398</v>
      </c>
      <c r="L53" s="226">
        <v>19.7</v>
      </c>
      <c r="M53" s="228">
        <v>19</v>
      </c>
      <c r="N53" s="5">
        <v>22.7</v>
      </c>
      <c r="O53" s="7">
        <v>0.5</v>
      </c>
      <c r="P53" s="8" t="s">
        <v>468</v>
      </c>
      <c r="Q53" s="8" t="s">
        <v>397</v>
      </c>
      <c r="R53" s="230">
        <v>5.5</v>
      </c>
      <c r="S53" s="6">
        <v>33.1</v>
      </c>
      <c r="T53" s="11">
        <v>2</v>
      </c>
      <c r="U53" s="12">
        <v>1</v>
      </c>
      <c r="V53" s="13" t="s">
        <v>571</v>
      </c>
      <c r="W53" s="88">
        <v>0.55000000000000004</v>
      </c>
      <c r="X53" s="15"/>
      <c r="Y53" s="16"/>
      <c r="Z53" s="13" t="s">
        <v>571</v>
      </c>
      <c r="AA53" s="88">
        <v>0.77</v>
      </c>
      <c r="AB53" s="15"/>
      <c r="AC53" s="16"/>
      <c r="AD53" s="17"/>
      <c r="AE53" s="18"/>
    </row>
    <row r="54" spans="2:31" x14ac:dyDescent="0.2">
      <c r="B54" s="147"/>
      <c r="C54" s="243"/>
      <c r="D54" s="240"/>
      <c r="E54" s="150"/>
      <c r="F54" s="141" t="s">
        <v>25</v>
      </c>
      <c r="G54" s="158"/>
      <c r="H54" s="161"/>
      <c r="I54" s="164"/>
      <c r="J54" s="223"/>
      <c r="K54" s="225"/>
      <c r="L54" s="227"/>
      <c r="M54" s="229"/>
      <c r="N54" s="5">
        <v>19.600000000000001</v>
      </c>
      <c r="O54" s="7">
        <v>18</v>
      </c>
      <c r="P54" s="8" t="s">
        <v>434</v>
      </c>
      <c r="Q54" s="8" t="s">
        <v>397</v>
      </c>
      <c r="R54" s="231"/>
      <c r="S54" s="6">
        <v>33.9</v>
      </c>
      <c r="T54" s="11" t="s">
        <v>572</v>
      </c>
      <c r="U54" s="12">
        <v>0.5</v>
      </c>
      <c r="V54" s="13" t="s">
        <v>571</v>
      </c>
      <c r="W54" s="88">
        <v>0.6</v>
      </c>
      <c r="X54" s="15"/>
      <c r="Y54" s="16"/>
      <c r="Z54" s="13" t="s">
        <v>571</v>
      </c>
      <c r="AA54" s="88">
        <v>0.6</v>
      </c>
      <c r="AB54" s="15"/>
      <c r="AC54" s="16"/>
      <c r="AD54" s="17"/>
      <c r="AE54" s="18"/>
    </row>
    <row r="55" spans="2:31" x14ac:dyDescent="0.2">
      <c r="B55" s="147"/>
      <c r="C55" s="243"/>
      <c r="D55" s="240"/>
      <c r="E55" s="150"/>
      <c r="F55" s="141" t="s">
        <v>18</v>
      </c>
      <c r="G55" s="158"/>
      <c r="H55" s="161"/>
      <c r="I55" s="164"/>
      <c r="J55" s="222">
        <v>44473</v>
      </c>
      <c r="K55" s="224" t="s">
        <v>402</v>
      </c>
      <c r="L55" s="226">
        <v>25.2</v>
      </c>
      <c r="M55" s="228">
        <v>19.100000000000001</v>
      </c>
      <c r="N55" s="5">
        <v>21.7</v>
      </c>
      <c r="O55" s="7">
        <v>0.5</v>
      </c>
      <c r="P55" s="8" t="s">
        <v>468</v>
      </c>
      <c r="Q55" s="8" t="s">
        <v>397</v>
      </c>
      <c r="R55" s="230">
        <v>4.5</v>
      </c>
      <c r="S55" s="6">
        <v>32.799999999999997</v>
      </c>
      <c r="T55" s="11">
        <v>2</v>
      </c>
      <c r="U55" s="12">
        <v>1.4</v>
      </c>
      <c r="V55" s="13" t="s">
        <v>571</v>
      </c>
      <c r="W55" s="88">
        <v>0.75</v>
      </c>
      <c r="X55" s="15"/>
      <c r="Y55" s="16"/>
      <c r="Z55" s="13" t="s">
        <v>571</v>
      </c>
      <c r="AA55" s="88">
        <v>0.64</v>
      </c>
      <c r="AB55" s="15"/>
      <c r="AC55" s="16"/>
      <c r="AD55" s="17"/>
      <c r="AE55" s="18"/>
    </row>
    <row r="56" spans="2:31" x14ac:dyDescent="0.2">
      <c r="B56" s="147"/>
      <c r="C56" s="243"/>
      <c r="D56" s="240"/>
      <c r="E56" s="150"/>
      <c r="F56" s="141" t="s">
        <v>25</v>
      </c>
      <c r="G56" s="158"/>
      <c r="H56" s="161"/>
      <c r="I56" s="164"/>
      <c r="J56" s="223"/>
      <c r="K56" s="225"/>
      <c r="L56" s="227"/>
      <c r="M56" s="229"/>
      <c r="N56" s="5">
        <v>21.1</v>
      </c>
      <c r="O56" s="7">
        <v>18.100000000000001</v>
      </c>
      <c r="P56" s="8" t="s">
        <v>434</v>
      </c>
      <c r="Q56" s="8" t="s">
        <v>397</v>
      </c>
      <c r="R56" s="231"/>
      <c r="S56" s="6">
        <v>33.5</v>
      </c>
      <c r="T56" s="11">
        <v>14</v>
      </c>
      <c r="U56" s="12">
        <v>9.9</v>
      </c>
      <c r="V56" s="13" t="s">
        <v>571</v>
      </c>
      <c r="W56" s="88">
        <v>0.83</v>
      </c>
      <c r="X56" s="15"/>
      <c r="Y56" s="16"/>
      <c r="Z56" s="13" t="s">
        <v>571</v>
      </c>
      <c r="AA56" s="88">
        <v>0.71</v>
      </c>
      <c r="AB56" s="15"/>
      <c r="AC56" s="16"/>
      <c r="AD56" s="17"/>
      <c r="AE56" s="18"/>
    </row>
    <row r="57" spans="2:31" x14ac:dyDescent="0.2">
      <c r="B57" s="147"/>
      <c r="C57" s="243"/>
      <c r="D57" s="240"/>
      <c r="E57" s="150"/>
      <c r="F57" s="141" t="s">
        <v>18</v>
      </c>
      <c r="G57" s="158"/>
      <c r="H57" s="161"/>
      <c r="I57" s="164"/>
      <c r="J57" s="222">
        <v>44501</v>
      </c>
      <c r="K57" s="224" t="s">
        <v>402</v>
      </c>
      <c r="L57" s="226">
        <v>17.600000000000001</v>
      </c>
      <c r="M57" s="228">
        <v>19.100000000000001</v>
      </c>
      <c r="N57" s="5">
        <v>18.600000000000001</v>
      </c>
      <c r="O57" s="7">
        <v>0.5</v>
      </c>
      <c r="P57" s="8" t="s">
        <v>396</v>
      </c>
      <c r="Q57" s="8" t="s">
        <v>397</v>
      </c>
      <c r="R57" s="230">
        <v>3.5</v>
      </c>
      <c r="S57" s="6">
        <v>33.299999999999997</v>
      </c>
      <c r="T57" s="11">
        <v>2</v>
      </c>
      <c r="U57" s="12">
        <v>1.7</v>
      </c>
      <c r="V57" s="13" t="s">
        <v>571</v>
      </c>
      <c r="W57" s="88">
        <v>0.55000000000000004</v>
      </c>
      <c r="X57" s="15"/>
      <c r="Y57" s="16"/>
      <c r="Z57" s="13" t="s">
        <v>571</v>
      </c>
      <c r="AA57" s="88">
        <v>0.66</v>
      </c>
      <c r="AB57" s="15"/>
      <c r="AC57" s="16"/>
      <c r="AD57" s="17"/>
      <c r="AE57" s="18"/>
    </row>
    <row r="58" spans="2:31" x14ac:dyDescent="0.2">
      <c r="B58" s="147"/>
      <c r="C58" s="243"/>
      <c r="D58" s="240"/>
      <c r="E58" s="150"/>
      <c r="F58" s="141" t="s">
        <v>25</v>
      </c>
      <c r="G58" s="158"/>
      <c r="H58" s="161"/>
      <c r="I58" s="164"/>
      <c r="J58" s="223"/>
      <c r="K58" s="225"/>
      <c r="L58" s="227"/>
      <c r="M58" s="229"/>
      <c r="N58" s="5">
        <v>18.5</v>
      </c>
      <c r="O58" s="7">
        <v>18.100000000000001</v>
      </c>
      <c r="P58" s="8" t="s">
        <v>434</v>
      </c>
      <c r="Q58" s="8" t="s">
        <v>397</v>
      </c>
      <c r="R58" s="231"/>
      <c r="S58" s="6">
        <v>33.9</v>
      </c>
      <c r="T58" s="11">
        <v>12</v>
      </c>
      <c r="U58" s="12">
        <v>3.2</v>
      </c>
      <c r="V58" s="13" t="s">
        <v>571</v>
      </c>
      <c r="W58" s="88">
        <v>0.56999999999999995</v>
      </c>
      <c r="X58" s="15"/>
      <c r="Y58" s="16"/>
      <c r="Z58" s="13" t="s">
        <v>571</v>
      </c>
      <c r="AA58" s="88">
        <v>0.56999999999999995</v>
      </c>
      <c r="AB58" s="15"/>
      <c r="AC58" s="16"/>
      <c r="AD58" s="17"/>
      <c r="AE58" s="18"/>
    </row>
    <row r="59" spans="2:31" x14ac:dyDescent="0.2">
      <c r="B59" s="147"/>
      <c r="C59" s="243"/>
      <c r="D59" s="240"/>
      <c r="E59" s="150"/>
      <c r="F59" s="141" t="s">
        <v>18</v>
      </c>
      <c r="G59" s="158"/>
      <c r="H59" s="161"/>
      <c r="I59" s="164"/>
      <c r="J59" s="222">
        <v>44533</v>
      </c>
      <c r="K59" s="224" t="s">
        <v>398</v>
      </c>
      <c r="L59" s="226">
        <v>10.5</v>
      </c>
      <c r="M59" s="228">
        <v>17.399999999999999</v>
      </c>
      <c r="N59" s="5">
        <v>14</v>
      </c>
      <c r="O59" s="7">
        <v>0.5</v>
      </c>
      <c r="P59" s="8" t="s">
        <v>396</v>
      </c>
      <c r="Q59" s="8" t="s">
        <v>397</v>
      </c>
      <c r="R59" s="230">
        <v>2.5</v>
      </c>
      <c r="S59" s="6">
        <v>33.5</v>
      </c>
      <c r="T59" s="11">
        <v>4</v>
      </c>
      <c r="U59" s="12">
        <v>3.3</v>
      </c>
      <c r="V59" s="13" t="s">
        <v>571</v>
      </c>
      <c r="W59" s="88">
        <v>0.62</v>
      </c>
      <c r="X59" s="15"/>
      <c r="Y59" s="16"/>
      <c r="Z59" s="13" t="s">
        <v>571</v>
      </c>
      <c r="AA59" s="88">
        <v>0.6</v>
      </c>
      <c r="AB59" s="15"/>
      <c r="AC59" s="16"/>
      <c r="AD59" s="17"/>
      <c r="AE59" s="18"/>
    </row>
    <row r="60" spans="2:31" x14ac:dyDescent="0.2">
      <c r="B60" s="147"/>
      <c r="C60" s="243"/>
      <c r="D60" s="240"/>
      <c r="E60" s="150"/>
      <c r="F60" s="141" t="s">
        <v>25</v>
      </c>
      <c r="G60" s="158"/>
      <c r="H60" s="161"/>
      <c r="I60" s="164"/>
      <c r="J60" s="223"/>
      <c r="K60" s="225"/>
      <c r="L60" s="227"/>
      <c r="M60" s="229"/>
      <c r="N60" s="5">
        <v>14</v>
      </c>
      <c r="O60" s="7">
        <v>16.399999999999999</v>
      </c>
      <c r="P60" s="8" t="s">
        <v>434</v>
      </c>
      <c r="Q60" s="8" t="s">
        <v>397</v>
      </c>
      <c r="R60" s="231"/>
      <c r="S60" s="6">
        <v>33.5</v>
      </c>
      <c r="T60" s="11">
        <v>6</v>
      </c>
      <c r="U60" s="12">
        <v>3.5</v>
      </c>
      <c r="V60" s="13" t="s">
        <v>571</v>
      </c>
      <c r="W60" s="88">
        <v>0.52</v>
      </c>
      <c r="X60" s="15"/>
      <c r="Y60" s="16"/>
      <c r="Z60" s="13" t="s">
        <v>571</v>
      </c>
      <c r="AA60" s="88">
        <v>0.71</v>
      </c>
      <c r="AB60" s="15"/>
      <c r="AC60" s="16"/>
      <c r="AD60" s="17"/>
      <c r="AE60" s="18"/>
    </row>
    <row r="61" spans="2:31" x14ac:dyDescent="0.2">
      <c r="B61" s="147"/>
      <c r="C61" s="243"/>
      <c r="D61" s="240"/>
      <c r="E61" s="150"/>
      <c r="F61" s="141" t="s">
        <v>18</v>
      </c>
      <c r="G61" s="158"/>
      <c r="H61" s="161"/>
      <c r="I61" s="164"/>
      <c r="J61" s="222">
        <v>44574</v>
      </c>
      <c r="K61" s="224" t="s">
        <v>398</v>
      </c>
      <c r="L61" s="226">
        <v>4.5999999999999996</v>
      </c>
      <c r="M61" s="228">
        <v>19.600000000000001</v>
      </c>
      <c r="N61" s="5">
        <v>9.6</v>
      </c>
      <c r="O61" s="7">
        <v>0.5</v>
      </c>
      <c r="P61" s="8" t="s">
        <v>396</v>
      </c>
      <c r="Q61" s="8" t="s">
        <v>397</v>
      </c>
      <c r="R61" s="230">
        <v>5.0999999999999996</v>
      </c>
      <c r="S61" s="6">
        <v>33.700000000000003</v>
      </c>
      <c r="T61" s="11">
        <v>3</v>
      </c>
      <c r="U61" s="12">
        <v>1.2</v>
      </c>
      <c r="V61" s="13" t="s">
        <v>571</v>
      </c>
      <c r="W61" s="88">
        <v>0.54</v>
      </c>
      <c r="X61" s="15"/>
      <c r="Y61" s="16"/>
      <c r="Z61" s="13" t="s">
        <v>571</v>
      </c>
      <c r="AA61" s="88">
        <v>0.77</v>
      </c>
      <c r="AB61" s="15"/>
      <c r="AC61" s="16"/>
      <c r="AD61" s="17"/>
      <c r="AE61" s="18"/>
    </row>
    <row r="62" spans="2:31" x14ac:dyDescent="0.2">
      <c r="B62" s="147"/>
      <c r="C62" s="243"/>
      <c r="D62" s="240"/>
      <c r="E62" s="150"/>
      <c r="F62" s="141" t="s">
        <v>25</v>
      </c>
      <c r="G62" s="158"/>
      <c r="H62" s="161"/>
      <c r="I62" s="164"/>
      <c r="J62" s="223"/>
      <c r="K62" s="225"/>
      <c r="L62" s="227"/>
      <c r="M62" s="229"/>
      <c r="N62" s="5">
        <v>9.8000000000000007</v>
      </c>
      <c r="O62" s="7">
        <v>18.600000000000001</v>
      </c>
      <c r="P62" s="8" t="s">
        <v>434</v>
      </c>
      <c r="Q62" s="8" t="s">
        <v>397</v>
      </c>
      <c r="R62" s="231"/>
      <c r="S62" s="6">
        <v>33.799999999999997</v>
      </c>
      <c r="T62" s="11">
        <v>2</v>
      </c>
      <c r="U62" s="12">
        <v>1.8</v>
      </c>
      <c r="V62" s="13" t="s">
        <v>571</v>
      </c>
      <c r="W62" s="88">
        <v>0.7</v>
      </c>
      <c r="X62" s="15"/>
      <c r="Y62" s="16"/>
      <c r="Z62" s="13" t="s">
        <v>571</v>
      </c>
      <c r="AA62" s="88">
        <v>0.71</v>
      </c>
      <c r="AB62" s="15"/>
      <c r="AC62" s="16"/>
      <c r="AD62" s="17"/>
      <c r="AE62" s="18"/>
    </row>
    <row r="63" spans="2:31" x14ac:dyDescent="0.2">
      <c r="B63" s="147"/>
      <c r="C63" s="243"/>
      <c r="D63" s="240"/>
      <c r="E63" s="150"/>
      <c r="F63" s="141" t="s">
        <v>18</v>
      </c>
      <c r="G63" s="158"/>
      <c r="H63" s="161"/>
      <c r="I63" s="164"/>
      <c r="J63" s="222">
        <v>44594</v>
      </c>
      <c r="K63" s="224" t="s">
        <v>398</v>
      </c>
      <c r="L63" s="226">
        <v>6.1</v>
      </c>
      <c r="M63" s="228">
        <v>19.100000000000001</v>
      </c>
      <c r="N63" s="5">
        <v>7.2</v>
      </c>
      <c r="O63" s="7">
        <v>0.5</v>
      </c>
      <c r="P63" s="8" t="s">
        <v>468</v>
      </c>
      <c r="Q63" s="8" t="s">
        <v>397</v>
      </c>
      <c r="R63" s="230">
        <v>4.5</v>
      </c>
      <c r="S63" s="6">
        <v>33.5</v>
      </c>
      <c r="T63" s="11">
        <v>2</v>
      </c>
      <c r="U63" s="12">
        <v>1.2</v>
      </c>
      <c r="V63" s="13" t="s">
        <v>571</v>
      </c>
      <c r="W63" s="88">
        <v>0.59</v>
      </c>
      <c r="X63" s="15"/>
      <c r="Y63" s="16"/>
      <c r="Z63" s="13" t="s">
        <v>571</v>
      </c>
      <c r="AA63" s="88">
        <v>0.54</v>
      </c>
      <c r="AB63" s="15"/>
      <c r="AC63" s="16"/>
      <c r="AD63" s="17"/>
      <c r="AE63" s="18"/>
    </row>
    <row r="64" spans="2:31" x14ac:dyDescent="0.2">
      <c r="B64" s="148"/>
      <c r="C64" s="233"/>
      <c r="D64" s="248"/>
      <c r="E64" s="151"/>
      <c r="F64" s="143" t="s">
        <v>25</v>
      </c>
      <c r="G64" s="159"/>
      <c r="H64" s="162"/>
      <c r="I64" s="165"/>
      <c r="J64" s="264"/>
      <c r="K64" s="265"/>
      <c r="L64" s="266"/>
      <c r="M64" s="267"/>
      <c r="N64" s="22">
        <v>7.8</v>
      </c>
      <c r="O64" s="24">
        <v>18.100000000000001</v>
      </c>
      <c r="P64" s="25" t="s">
        <v>434</v>
      </c>
      <c r="Q64" s="25" t="s">
        <v>397</v>
      </c>
      <c r="R64" s="268"/>
      <c r="S64" s="23">
        <v>33.9</v>
      </c>
      <c r="T64" s="28">
        <v>4</v>
      </c>
      <c r="U64" s="29">
        <v>1.3</v>
      </c>
      <c r="V64" s="30" t="s">
        <v>571</v>
      </c>
      <c r="W64" s="89">
        <v>0.66</v>
      </c>
      <c r="X64" s="32"/>
      <c r="Y64" s="33"/>
      <c r="Z64" s="30" t="s">
        <v>571</v>
      </c>
      <c r="AA64" s="89">
        <v>0.5</v>
      </c>
      <c r="AB64" s="32"/>
      <c r="AC64" s="33"/>
      <c r="AD64" s="34"/>
      <c r="AE64" s="18"/>
    </row>
    <row r="65" spans="2:31" ht="13.25" customHeight="1" x14ac:dyDescent="0.2">
      <c r="B65" s="146" t="s">
        <v>617</v>
      </c>
      <c r="C65" s="245">
        <v>211</v>
      </c>
      <c r="D65" s="308" t="s">
        <v>643</v>
      </c>
      <c r="E65" s="152" t="s">
        <v>623</v>
      </c>
      <c r="F65" s="142" t="s">
        <v>18</v>
      </c>
      <c r="G65" s="167"/>
      <c r="H65" s="168"/>
      <c r="I65" s="169"/>
      <c r="J65" s="259">
        <v>44334</v>
      </c>
      <c r="K65" s="260" t="s">
        <v>398</v>
      </c>
      <c r="L65" s="261">
        <v>19.5</v>
      </c>
      <c r="M65" s="262">
        <v>7.6</v>
      </c>
      <c r="N65" s="101">
        <v>15.5</v>
      </c>
      <c r="O65" s="103">
        <v>0.5</v>
      </c>
      <c r="P65" s="104" t="s">
        <v>470</v>
      </c>
      <c r="Q65" s="104" t="s">
        <v>397</v>
      </c>
      <c r="R65" s="263">
        <v>1.8</v>
      </c>
      <c r="S65" s="102">
        <v>33.9</v>
      </c>
      <c r="T65" s="107">
        <v>7</v>
      </c>
      <c r="U65" s="108">
        <v>3.6</v>
      </c>
      <c r="V65" s="109" t="s">
        <v>571</v>
      </c>
      <c r="W65" s="110">
        <v>0.66</v>
      </c>
      <c r="X65" s="111"/>
      <c r="Y65" s="112"/>
      <c r="Z65" s="109" t="s">
        <v>571</v>
      </c>
      <c r="AA65" s="110">
        <v>0.56999999999999995</v>
      </c>
      <c r="AB65" s="111"/>
      <c r="AC65" s="112"/>
      <c r="AD65" s="113"/>
      <c r="AE65" s="18"/>
    </row>
    <row r="66" spans="2:31" x14ac:dyDescent="0.2">
      <c r="B66" s="147"/>
      <c r="C66" s="243"/>
      <c r="D66" s="309"/>
      <c r="E66" s="150"/>
      <c r="F66" s="141" t="s">
        <v>25</v>
      </c>
      <c r="G66" s="158"/>
      <c r="H66" s="161"/>
      <c r="I66" s="164"/>
      <c r="J66" s="223"/>
      <c r="K66" s="225"/>
      <c r="L66" s="227"/>
      <c r="M66" s="229"/>
      <c r="N66" s="5">
        <v>14</v>
      </c>
      <c r="O66" s="7">
        <v>6.6</v>
      </c>
      <c r="P66" s="8" t="s">
        <v>434</v>
      </c>
      <c r="Q66" s="8" t="s">
        <v>397</v>
      </c>
      <c r="R66" s="231"/>
      <c r="S66" s="6">
        <v>34.1</v>
      </c>
      <c r="T66" s="11">
        <v>20</v>
      </c>
      <c r="U66" s="12">
        <v>4.4000000000000004</v>
      </c>
      <c r="V66" s="13" t="s">
        <v>571</v>
      </c>
      <c r="W66" s="88">
        <v>0.53</v>
      </c>
      <c r="X66" s="15"/>
      <c r="Y66" s="16"/>
      <c r="Z66" s="13" t="s">
        <v>571</v>
      </c>
      <c r="AA66" s="88">
        <v>0.56999999999999995</v>
      </c>
      <c r="AB66" s="15"/>
      <c r="AC66" s="16"/>
      <c r="AD66" s="17"/>
      <c r="AE66" s="18"/>
    </row>
    <row r="67" spans="2:31" x14ac:dyDescent="0.2">
      <c r="B67" s="147"/>
      <c r="C67" s="243"/>
      <c r="D67" s="309"/>
      <c r="E67" s="150"/>
      <c r="F67" s="141" t="s">
        <v>18</v>
      </c>
      <c r="G67" s="158"/>
      <c r="H67" s="161"/>
      <c r="I67" s="164"/>
      <c r="J67" s="222">
        <v>44356</v>
      </c>
      <c r="K67" s="224" t="s">
        <v>402</v>
      </c>
      <c r="L67" s="226">
        <v>20.8</v>
      </c>
      <c r="M67" s="228">
        <v>8.4</v>
      </c>
      <c r="N67" s="5">
        <v>17.8</v>
      </c>
      <c r="O67" s="7">
        <v>0.5</v>
      </c>
      <c r="P67" s="8" t="s">
        <v>468</v>
      </c>
      <c r="Q67" s="8" t="s">
        <v>397</v>
      </c>
      <c r="R67" s="230">
        <v>4</v>
      </c>
      <c r="S67" s="6">
        <v>32.6</v>
      </c>
      <c r="T67" s="11">
        <v>2</v>
      </c>
      <c r="U67" s="12">
        <v>2.5</v>
      </c>
      <c r="V67" s="13" t="s">
        <v>571</v>
      </c>
      <c r="W67" s="88">
        <v>0.63</v>
      </c>
      <c r="X67" s="15"/>
      <c r="Y67" s="16"/>
      <c r="Z67" s="13" t="s">
        <v>571</v>
      </c>
      <c r="AA67" s="88">
        <v>0.56999999999999995</v>
      </c>
      <c r="AB67" s="15"/>
      <c r="AC67" s="16"/>
      <c r="AD67" s="17"/>
      <c r="AE67" s="18"/>
    </row>
    <row r="68" spans="2:31" x14ac:dyDescent="0.2">
      <c r="B68" s="147"/>
      <c r="C68" s="243"/>
      <c r="D68" s="309"/>
      <c r="E68" s="150"/>
      <c r="F68" s="141" t="s">
        <v>25</v>
      </c>
      <c r="G68" s="158"/>
      <c r="H68" s="161"/>
      <c r="I68" s="164"/>
      <c r="J68" s="223"/>
      <c r="K68" s="225"/>
      <c r="L68" s="227"/>
      <c r="M68" s="229"/>
      <c r="N68" s="5">
        <v>14.4</v>
      </c>
      <c r="O68" s="7">
        <v>7.4</v>
      </c>
      <c r="P68" s="8" t="s">
        <v>434</v>
      </c>
      <c r="Q68" s="8" t="s">
        <v>397</v>
      </c>
      <c r="R68" s="231"/>
      <c r="S68" s="6">
        <v>33.9</v>
      </c>
      <c r="T68" s="11">
        <v>6</v>
      </c>
      <c r="U68" s="12">
        <v>2.9</v>
      </c>
      <c r="V68" s="13" t="s">
        <v>571</v>
      </c>
      <c r="W68" s="88">
        <v>0.56000000000000005</v>
      </c>
      <c r="X68" s="15"/>
      <c r="Y68" s="16"/>
      <c r="Z68" s="13" t="s">
        <v>571</v>
      </c>
      <c r="AA68" s="88">
        <v>0.7</v>
      </c>
      <c r="AB68" s="15"/>
      <c r="AC68" s="16"/>
      <c r="AD68" s="17"/>
      <c r="AE68" s="18"/>
    </row>
    <row r="69" spans="2:31" x14ac:dyDescent="0.2">
      <c r="B69" s="147"/>
      <c r="C69" s="243"/>
      <c r="D69" s="309"/>
      <c r="E69" s="150"/>
      <c r="F69" s="141" t="s">
        <v>18</v>
      </c>
      <c r="G69" s="158"/>
      <c r="H69" s="161"/>
      <c r="I69" s="164"/>
      <c r="J69" s="222">
        <v>44393</v>
      </c>
      <c r="K69" s="224" t="s">
        <v>402</v>
      </c>
      <c r="L69" s="226">
        <v>25.8</v>
      </c>
      <c r="M69" s="228">
        <v>7.8</v>
      </c>
      <c r="N69" s="5">
        <v>23.2</v>
      </c>
      <c r="O69" s="7">
        <v>0.5</v>
      </c>
      <c r="P69" s="8" t="s">
        <v>468</v>
      </c>
      <c r="Q69" s="8" t="s">
        <v>397</v>
      </c>
      <c r="R69" s="230">
        <v>3</v>
      </c>
      <c r="S69" s="6">
        <v>30.6</v>
      </c>
      <c r="T69" s="11">
        <v>3</v>
      </c>
      <c r="U69" s="12">
        <v>1.8</v>
      </c>
      <c r="V69" s="13" t="s">
        <v>571</v>
      </c>
      <c r="W69" s="88">
        <v>0.64</v>
      </c>
      <c r="X69" s="15"/>
      <c r="Y69" s="16"/>
      <c r="Z69" s="13" t="s">
        <v>571</v>
      </c>
      <c r="AA69" s="88">
        <v>0.5</v>
      </c>
      <c r="AB69" s="15"/>
      <c r="AC69" s="16"/>
      <c r="AD69" s="17"/>
      <c r="AE69" s="18"/>
    </row>
    <row r="70" spans="2:31" x14ac:dyDescent="0.2">
      <c r="B70" s="147"/>
      <c r="C70" s="243"/>
      <c r="D70" s="309"/>
      <c r="E70" s="150"/>
      <c r="F70" s="141" t="s">
        <v>25</v>
      </c>
      <c r="G70" s="158"/>
      <c r="H70" s="161"/>
      <c r="I70" s="164"/>
      <c r="J70" s="223"/>
      <c r="K70" s="225"/>
      <c r="L70" s="227"/>
      <c r="M70" s="229"/>
      <c r="N70" s="5">
        <v>20.5</v>
      </c>
      <c r="O70" s="7">
        <v>6.8</v>
      </c>
      <c r="P70" s="8" t="s">
        <v>434</v>
      </c>
      <c r="Q70" s="8" t="s">
        <v>397</v>
      </c>
      <c r="R70" s="231"/>
      <c r="S70" s="6">
        <v>33.299999999999997</v>
      </c>
      <c r="T70" s="11">
        <v>5</v>
      </c>
      <c r="U70" s="12">
        <v>1.7</v>
      </c>
      <c r="V70" s="13" t="s">
        <v>571</v>
      </c>
      <c r="W70" s="88">
        <v>0.55000000000000004</v>
      </c>
      <c r="X70" s="15"/>
      <c r="Y70" s="16"/>
      <c r="Z70" s="13" t="s">
        <v>571</v>
      </c>
      <c r="AA70" s="88">
        <v>0.54</v>
      </c>
      <c r="AB70" s="15"/>
      <c r="AC70" s="16"/>
      <c r="AD70" s="17"/>
      <c r="AE70" s="18"/>
    </row>
    <row r="71" spans="2:31" x14ac:dyDescent="0.2">
      <c r="B71" s="147"/>
      <c r="C71" s="243"/>
      <c r="D71" s="309"/>
      <c r="E71" s="150"/>
      <c r="F71" s="141" t="s">
        <v>18</v>
      </c>
      <c r="G71" s="158"/>
      <c r="H71" s="161"/>
      <c r="I71" s="164"/>
      <c r="J71" s="222">
        <v>44414</v>
      </c>
      <c r="K71" s="224" t="s">
        <v>402</v>
      </c>
      <c r="L71" s="226">
        <v>24.8</v>
      </c>
      <c r="M71" s="228">
        <v>7.9</v>
      </c>
      <c r="N71" s="5">
        <v>22.8</v>
      </c>
      <c r="O71" s="7">
        <v>0.5</v>
      </c>
      <c r="P71" s="8" t="s">
        <v>468</v>
      </c>
      <c r="Q71" s="8" t="s">
        <v>397</v>
      </c>
      <c r="R71" s="230">
        <v>7</v>
      </c>
      <c r="S71" s="6">
        <v>33.5</v>
      </c>
      <c r="T71" s="11">
        <v>2</v>
      </c>
      <c r="U71" s="12">
        <v>0.3</v>
      </c>
      <c r="V71" s="13" t="s">
        <v>571</v>
      </c>
      <c r="W71" s="88">
        <v>0.61</v>
      </c>
      <c r="X71" s="15"/>
      <c r="Y71" s="16"/>
      <c r="Z71" s="13" t="s">
        <v>571</v>
      </c>
      <c r="AA71" s="88">
        <v>0.54</v>
      </c>
      <c r="AB71" s="15"/>
      <c r="AC71" s="16"/>
      <c r="AD71" s="17"/>
      <c r="AE71" s="18"/>
    </row>
    <row r="72" spans="2:31" x14ac:dyDescent="0.2">
      <c r="B72" s="147"/>
      <c r="C72" s="243"/>
      <c r="D72" s="309"/>
      <c r="E72" s="150"/>
      <c r="F72" s="141" t="s">
        <v>25</v>
      </c>
      <c r="G72" s="158"/>
      <c r="H72" s="161"/>
      <c r="I72" s="164"/>
      <c r="J72" s="223"/>
      <c r="K72" s="225"/>
      <c r="L72" s="227"/>
      <c r="M72" s="229"/>
      <c r="N72" s="5">
        <v>20.3</v>
      </c>
      <c r="O72" s="7">
        <v>6.9</v>
      </c>
      <c r="P72" s="8" t="s">
        <v>434</v>
      </c>
      <c r="Q72" s="8" t="s">
        <v>397</v>
      </c>
      <c r="R72" s="231"/>
      <c r="S72" s="6">
        <v>33.6</v>
      </c>
      <c r="T72" s="11">
        <v>3</v>
      </c>
      <c r="U72" s="12">
        <v>1.3</v>
      </c>
      <c r="V72" s="13" t="s">
        <v>571</v>
      </c>
      <c r="W72" s="88">
        <v>0.68</v>
      </c>
      <c r="X72" s="15"/>
      <c r="Y72" s="16"/>
      <c r="Z72" s="13" t="s">
        <v>571</v>
      </c>
      <c r="AA72" s="88">
        <v>0.54</v>
      </c>
      <c r="AB72" s="15"/>
      <c r="AC72" s="16"/>
      <c r="AD72" s="17"/>
      <c r="AE72" s="18"/>
    </row>
    <row r="73" spans="2:31" x14ac:dyDescent="0.2">
      <c r="B73" s="147"/>
      <c r="C73" s="243"/>
      <c r="D73" s="309"/>
      <c r="E73" s="150"/>
      <c r="F73" s="141" t="s">
        <v>18</v>
      </c>
      <c r="G73" s="158"/>
      <c r="H73" s="161"/>
      <c r="I73" s="164"/>
      <c r="J73" s="222">
        <v>44440</v>
      </c>
      <c r="K73" s="224" t="s">
        <v>398</v>
      </c>
      <c r="L73" s="226">
        <v>19.7</v>
      </c>
      <c r="M73" s="228">
        <v>7.7</v>
      </c>
      <c r="N73" s="5">
        <v>23.4</v>
      </c>
      <c r="O73" s="7">
        <v>0.5</v>
      </c>
      <c r="P73" s="8" t="s">
        <v>468</v>
      </c>
      <c r="Q73" s="8" t="s">
        <v>397</v>
      </c>
      <c r="R73" s="230">
        <v>5</v>
      </c>
      <c r="S73" s="6">
        <v>32.5</v>
      </c>
      <c r="T73" s="11">
        <v>2</v>
      </c>
      <c r="U73" s="12">
        <v>1.1000000000000001</v>
      </c>
      <c r="V73" s="13" t="s">
        <v>571</v>
      </c>
      <c r="W73" s="88">
        <v>0.72</v>
      </c>
      <c r="X73" s="15"/>
      <c r="Y73" s="16"/>
      <c r="Z73" s="13" t="s">
        <v>571</v>
      </c>
      <c r="AA73" s="88">
        <v>0.5</v>
      </c>
      <c r="AB73" s="15"/>
      <c r="AC73" s="16"/>
      <c r="AD73" s="17"/>
      <c r="AE73" s="18"/>
    </row>
    <row r="74" spans="2:31" x14ac:dyDescent="0.2">
      <c r="B74" s="147"/>
      <c r="C74" s="243"/>
      <c r="D74" s="309"/>
      <c r="E74" s="150"/>
      <c r="F74" s="141" t="s">
        <v>25</v>
      </c>
      <c r="G74" s="158"/>
      <c r="H74" s="161"/>
      <c r="I74" s="164"/>
      <c r="J74" s="223"/>
      <c r="K74" s="225"/>
      <c r="L74" s="227"/>
      <c r="M74" s="229"/>
      <c r="N74" s="5">
        <v>22.5</v>
      </c>
      <c r="O74" s="7">
        <v>6.7</v>
      </c>
      <c r="P74" s="8" t="s">
        <v>434</v>
      </c>
      <c r="Q74" s="8" t="s">
        <v>397</v>
      </c>
      <c r="R74" s="231"/>
      <c r="S74" s="6">
        <v>33.4</v>
      </c>
      <c r="T74" s="11">
        <v>1</v>
      </c>
      <c r="U74" s="12">
        <v>0.8</v>
      </c>
      <c r="V74" s="13" t="s">
        <v>571</v>
      </c>
      <c r="W74" s="88">
        <v>0.6</v>
      </c>
      <c r="X74" s="15"/>
      <c r="Y74" s="16"/>
      <c r="Z74" s="13" t="s">
        <v>571</v>
      </c>
      <c r="AA74" s="88">
        <v>0.73</v>
      </c>
      <c r="AB74" s="15"/>
      <c r="AC74" s="16"/>
      <c r="AD74" s="17"/>
      <c r="AE74" s="18"/>
    </row>
    <row r="75" spans="2:31" x14ac:dyDescent="0.2">
      <c r="B75" s="147"/>
      <c r="C75" s="243"/>
      <c r="D75" s="309"/>
      <c r="E75" s="150"/>
      <c r="F75" s="141" t="s">
        <v>18</v>
      </c>
      <c r="G75" s="158"/>
      <c r="H75" s="161"/>
      <c r="I75" s="164"/>
      <c r="J75" s="222">
        <v>44473</v>
      </c>
      <c r="K75" s="224" t="s">
        <v>402</v>
      </c>
      <c r="L75" s="226">
        <v>23.5</v>
      </c>
      <c r="M75" s="228">
        <v>8.5</v>
      </c>
      <c r="N75" s="5">
        <v>22.1</v>
      </c>
      <c r="O75" s="7">
        <v>0.5</v>
      </c>
      <c r="P75" s="8" t="s">
        <v>396</v>
      </c>
      <c r="Q75" s="8" t="s">
        <v>397</v>
      </c>
      <c r="R75" s="230">
        <v>2.2000000000000002</v>
      </c>
      <c r="S75" s="6">
        <v>32</v>
      </c>
      <c r="T75" s="11">
        <v>7</v>
      </c>
      <c r="U75" s="12">
        <v>3.5</v>
      </c>
      <c r="V75" s="13" t="s">
        <v>571</v>
      </c>
      <c r="W75" s="88">
        <v>0.69</v>
      </c>
      <c r="X75" s="15"/>
      <c r="Y75" s="16"/>
      <c r="Z75" s="13" t="s">
        <v>571</v>
      </c>
      <c r="AA75" s="88">
        <v>0.74</v>
      </c>
      <c r="AB75" s="15"/>
      <c r="AC75" s="16"/>
      <c r="AD75" s="17"/>
      <c r="AE75" s="18"/>
    </row>
    <row r="76" spans="2:31" x14ac:dyDescent="0.2">
      <c r="B76" s="147"/>
      <c r="C76" s="243"/>
      <c r="D76" s="309"/>
      <c r="E76" s="150"/>
      <c r="F76" s="141" t="s">
        <v>25</v>
      </c>
      <c r="G76" s="158"/>
      <c r="H76" s="161"/>
      <c r="I76" s="164"/>
      <c r="J76" s="223"/>
      <c r="K76" s="225"/>
      <c r="L76" s="227"/>
      <c r="M76" s="229"/>
      <c r="N76" s="5">
        <v>21.4</v>
      </c>
      <c r="O76" s="7">
        <v>7.5</v>
      </c>
      <c r="P76" s="8" t="s">
        <v>434</v>
      </c>
      <c r="Q76" s="8" t="s">
        <v>397</v>
      </c>
      <c r="R76" s="231"/>
      <c r="S76" s="6">
        <v>33.299999999999997</v>
      </c>
      <c r="T76" s="11">
        <v>62</v>
      </c>
      <c r="U76" s="12">
        <v>8.6</v>
      </c>
      <c r="V76" s="13" t="s">
        <v>571</v>
      </c>
      <c r="W76" s="88">
        <v>0.75</v>
      </c>
      <c r="X76" s="15"/>
      <c r="Y76" s="16"/>
      <c r="Z76" s="13" t="s">
        <v>571</v>
      </c>
      <c r="AA76" s="88">
        <v>0.68</v>
      </c>
      <c r="AB76" s="15"/>
      <c r="AC76" s="16"/>
      <c r="AD76" s="17"/>
      <c r="AE76" s="18"/>
    </row>
    <row r="77" spans="2:31" x14ac:dyDescent="0.2">
      <c r="B77" s="147"/>
      <c r="C77" s="243"/>
      <c r="D77" s="309"/>
      <c r="E77" s="150"/>
      <c r="F77" s="141" t="s">
        <v>18</v>
      </c>
      <c r="G77" s="158"/>
      <c r="H77" s="161"/>
      <c r="I77" s="164"/>
      <c r="J77" s="222">
        <v>44501</v>
      </c>
      <c r="K77" s="224" t="s">
        <v>402</v>
      </c>
      <c r="L77" s="226">
        <v>17.899999999999999</v>
      </c>
      <c r="M77" s="228">
        <v>8.3000000000000007</v>
      </c>
      <c r="N77" s="5">
        <v>17.8</v>
      </c>
      <c r="O77" s="7">
        <v>0.5</v>
      </c>
      <c r="P77" s="8" t="s">
        <v>396</v>
      </c>
      <c r="Q77" s="8" t="s">
        <v>397</v>
      </c>
      <c r="R77" s="230">
        <v>1</v>
      </c>
      <c r="S77" s="6">
        <v>32.799999999999997</v>
      </c>
      <c r="T77" s="11">
        <v>7</v>
      </c>
      <c r="U77" s="12">
        <v>4.9000000000000004</v>
      </c>
      <c r="V77" s="13" t="s">
        <v>571</v>
      </c>
      <c r="W77" s="88">
        <v>0.5</v>
      </c>
      <c r="X77" s="15"/>
      <c r="Y77" s="16"/>
      <c r="Z77" s="13" t="s">
        <v>571</v>
      </c>
      <c r="AA77" s="88">
        <v>0.55000000000000004</v>
      </c>
      <c r="AB77" s="15"/>
      <c r="AC77" s="16"/>
      <c r="AD77" s="17"/>
      <c r="AE77" s="18"/>
    </row>
    <row r="78" spans="2:31" x14ac:dyDescent="0.2">
      <c r="B78" s="147"/>
      <c r="C78" s="243"/>
      <c r="D78" s="309"/>
      <c r="E78" s="150"/>
      <c r="F78" s="141" t="s">
        <v>25</v>
      </c>
      <c r="G78" s="158"/>
      <c r="H78" s="161"/>
      <c r="I78" s="164"/>
      <c r="J78" s="223"/>
      <c r="K78" s="225"/>
      <c r="L78" s="227"/>
      <c r="M78" s="229"/>
      <c r="N78" s="5">
        <v>18.399999999999999</v>
      </c>
      <c r="O78" s="7">
        <v>7.3</v>
      </c>
      <c r="P78" s="8" t="s">
        <v>434</v>
      </c>
      <c r="Q78" s="8" t="s">
        <v>397</v>
      </c>
      <c r="R78" s="231"/>
      <c r="S78" s="6">
        <v>33.4</v>
      </c>
      <c r="T78" s="11">
        <v>26</v>
      </c>
      <c r="U78" s="12">
        <v>12</v>
      </c>
      <c r="V78" s="13" t="s">
        <v>571</v>
      </c>
      <c r="W78" s="88">
        <v>0.51</v>
      </c>
      <c r="X78" s="15"/>
      <c r="Y78" s="16"/>
      <c r="Z78" s="13" t="s">
        <v>571</v>
      </c>
      <c r="AA78" s="88">
        <v>0.6</v>
      </c>
      <c r="AB78" s="15"/>
      <c r="AC78" s="16"/>
      <c r="AD78" s="17"/>
      <c r="AE78" s="18"/>
    </row>
    <row r="79" spans="2:31" x14ac:dyDescent="0.2">
      <c r="B79" s="147"/>
      <c r="C79" s="243"/>
      <c r="D79" s="309"/>
      <c r="E79" s="150"/>
      <c r="F79" s="141" t="s">
        <v>18</v>
      </c>
      <c r="G79" s="158"/>
      <c r="H79" s="161"/>
      <c r="I79" s="164"/>
      <c r="J79" s="222">
        <v>44533</v>
      </c>
      <c r="K79" s="224" t="s">
        <v>398</v>
      </c>
      <c r="L79" s="226">
        <v>10.3</v>
      </c>
      <c r="M79" s="228">
        <v>8.8000000000000007</v>
      </c>
      <c r="N79" s="5">
        <v>14.1</v>
      </c>
      <c r="O79" s="7">
        <v>0.5</v>
      </c>
      <c r="P79" s="8" t="s">
        <v>407</v>
      </c>
      <c r="Q79" s="8" t="s">
        <v>397</v>
      </c>
      <c r="R79" s="230">
        <v>1</v>
      </c>
      <c r="S79" s="6">
        <v>33.299999999999997</v>
      </c>
      <c r="T79" s="11">
        <v>20</v>
      </c>
      <c r="U79" s="12">
        <v>11</v>
      </c>
      <c r="V79" s="13" t="s">
        <v>571</v>
      </c>
      <c r="W79" s="88">
        <v>0.54</v>
      </c>
      <c r="X79" s="15"/>
      <c r="Y79" s="16"/>
      <c r="Z79" s="13" t="s">
        <v>571</v>
      </c>
      <c r="AA79" s="88">
        <v>0.74</v>
      </c>
      <c r="AB79" s="15"/>
      <c r="AC79" s="16"/>
      <c r="AD79" s="17"/>
      <c r="AE79" s="18"/>
    </row>
    <row r="80" spans="2:31" x14ac:dyDescent="0.2">
      <c r="B80" s="147"/>
      <c r="C80" s="243"/>
      <c r="D80" s="309"/>
      <c r="E80" s="150"/>
      <c r="F80" s="141" t="s">
        <v>25</v>
      </c>
      <c r="G80" s="158"/>
      <c r="H80" s="161"/>
      <c r="I80" s="164"/>
      <c r="J80" s="223"/>
      <c r="K80" s="225"/>
      <c r="L80" s="227"/>
      <c r="M80" s="229"/>
      <c r="N80" s="5">
        <v>14.4</v>
      </c>
      <c r="O80" s="7">
        <v>7.8</v>
      </c>
      <c r="P80" s="8" t="s">
        <v>434</v>
      </c>
      <c r="Q80" s="8" t="s">
        <v>397</v>
      </c>
      <c r="R80" s="231"/>
      <c r="S80" s="6">
        <v>33.5</v>
      </c>
      <c r="T80" s="11">
        <v>32</v>
      </c>
      <c r="U80" s="12">
        <v>13</v>
      </c>
      <c r="V80" s="13" t="s">
        <v>571</v>
      </c>
      <c r="W80" s="88">
        <v>0.56000000000000005</v>
      </c>
      <c r="X80" s="15"/>
      <c r="Y80" s="16"/>
      <c r="Z80" s="13" t="s">
        <v>571</v>
      </c>
      <c r="AA80" s="88">
        <v>0.47</v>
      </c>
      <c r="AB80" s="15"/>
      <c r="AC80" s="16"/>
      <c r="AD80" s="17"/>
      <c r="AE80" s="18"/>
    </row>
    <row r="81" spans="2:31" x14ac:dyDescent="0.2">
      <c r="B81" s="147"/>
      <c r="C81" s="243"/>
      <c r="D81" s="309"/>
      <c r="E81" s="150"/>
      <c r="F81" s="141" t="s">
        <v>18</v>
      </c>
      <c r="G81" s="158"/>
      <c r="H81" s="161"/>
      <c r="I81" s="164"/>
      <c r="J81" s="222">
        <v>44574</v>
      </c>
      <c r="K81" s="224" t="s">
        <v>398</v>
      </c>
      <c r="L81" s="226">
        <v>3.9</v>
      </c>
      <c r="M81" s="228">
        <v>8.1999999999999993</v>
      </c>
      <c r="N81" s="5">
        <v>8.5</v>
      </c>
      <c r="O81" s="7">
        <v>0.5</v>
      </c>
      <c r="P81" s="8" t="s">
        <v>396</v>
      </c>
      <c r="Q81" s="8" t="s">
        <v>397</v>
      </c>
      <c r="R81" s="230">
        <v>2</v>
      </c>
      <c r="S81" s="6">
        <v>33.4</v>
      </c>
      <c r="T81" s="11">
        <v>6</v>
      </c>
      <c r="U81" s="12">
        <v>4.0999999999999996</v>
      </c>
      <c r="V81" s="13" t="s">
        <v>571</v>
      </c>
      <c r="W81" s="88">
        <v>0.63</v>
      </c>
      <c r="X81" s="15"/>
      <c r="Y81" s="16"/>
      <c r="Z81" s="13" t="s">
        <v>571</v>
      </c>
      <c r="AA81" s="88">
        <v>0.67</v>
      </c>
      <c r="AB81" s="15"/>
      <c r="AC81" s="16"/>
      <c r="AD81" s="17"/>
      <c r="AE81" s="18"/>
    </row>
    <row r="82" spans="2:31" x14ac:dyDescent="0.2">
      <c r="B82" s="147"/>
      <c r="C82" s="243"/>
      <c r="D82" s="309"/>
      <c r="E82" s="150"/>
      <c r="F82" s="141" t="s">
        <v>25</v>
      </c>
      <c r="G82" s="158"/>
      <c r="H82" s="161"/>
      <c r="I82" s="164"/>
      <c r="J82" s="223"/>
      <c r="K82" s="225"/>
      <c r="L82" s="227"/>
      <c r="M82" s="229"/>
      <c r="N82" s="5">
        <v>8.8000000000000007</v>
      </c>
      <c r="O82" s="7">
        <v>7.2</v>
      </c>
      <c r="P82" s="8" t="s">
        <v>434</v>
      </c>
      <c r="Q82" s="8" t="s">
        <v>397</v>
      </c>
      <c r="R82" s="231"/>
      <c r="S82" s="6">
        <v>33.5</v>
      </c>
      <c r="T82" s="11">
        <v>9</v>
      </c>
      <c r="U82" s="12">
        <v>4.7</v>
      </c>
      <c r="V82" s="13" t="s">
        <v>571</v>
      </c>
      <c r="W82" s="88">
        <v>0.66</v>
      </c>
      <c r="X82" s="15"/>
      <c r="Y82" s="16"/>
      <c r="Z82" s="13" t="s">
        <v>571</v>
      </c>
      <c r="AA82" s="88">
        <v>0.7</v>
      </c>
      <c r="AB82" s="15"/>
      <c r="AC82" s="16"/>
      <c r="AD82" s="17"/>
      <c r="AE82" s="18"/>
    </row>
    <row r="83" spans="2:31" x14ac:dyDescent="0.2">
      <c r="B83" s="147"/>
      <c r="C83" s="243"/>
      <c r="D83" s="309"/>
      <c r="E83" s="150"/>
      <c r="F83" s="141" t="s">
        <v>18</v>
      </c>
      <c r="G83" s="158"/>
      <c r="H83" s="161"/>
      <c r="I83" s="164"/>
      <c r="J83" s="222">
        <v>44594</v>
      </c>
      <c r="K83" s="224" t="s">
        <v>398</v>
      </c>
      <c r="L83" s="226">
        <v>4.5999999999999996</v>
      </c>
      <c r="M83" s="228">
        <v>8</v>
      </c>
      <c r="N83" s="5">
        <v>7</v>
      </c>
      <c r="O83" s="7">
        <v>0.5</v>
      </c>
      <c r="P83" s="8" t="s">
        <v>468</v>
      </c>
      <c r="Q83" s="8" t="s">
        <v>397</v>
      </c>
      <c r="R83" s="230">
        <v>4</v>
      </c>
      <c r="S83" s="6">
        <v>33.4</v>
      </c>
      <c r="T83" s="11">
        <v>4</v>
      </c>
      <c r="U83" s="12">
        <v>1.8</v>
      </c>
      <c r="V83" s="13" t="s">
        <v>571</v>
      </c>
      <c r="W83" s="88">
        <v>0.69</v>
      </c>
      <c r="X83" s="15"/>
      <c r="Y83" s="16"/>
      <c r="Z83" s="13" t="s">
        <v>571</v>
      </c>
      <c r="AA83" s="88">
        <v>0.68</v>
      </c>
      <c r="AB83" s="15"/>
      <c r="AC83" s="16"/>
      <c r="AD83" s="17"/>
      <c r="AE83" s="18"/>
    </row>
    <row r="84" spans="2:31" x14ac:dyDescent="0.2">
      <c r="B84" s="147"/>
      <c r="C84" s="243"/>
      <c r="D84" s="309"/>
      <c r="E84" s="150"/>
      <c r="F84" s="141" t="s">
        <v>25</v>
      </c>
      <c r="G84" s="158"/>
      <c r="H84" s="161"/>
      <c r="I84" s="164"/>
      <c r="J84" s="223"/>
      <c r="K84" s="225"/>
      <c r="L84" s="227"/>
      <c r="M84" s="229"/>
      <c r="N84" s="5">
        <v>7.1</v>
      </c>
      <c r="O84" s="7">
        <v>7</v>
      </c>
      <c r="P84" s="8" t="s">
        <v>434</v>
      </c>
      <c r="Q84" s="8" t="s">
        <v>397</v>
      </c>
      <c r="R84" s="231"/>
      <c r="S84" s="6">
        <v>33.5</v>
      </c>
      <c r="T84" s="11">
        <v>3</v>
      </c>
      <c r="U84" s="12">
        <v>1.5</v>
      </c>
      <c r="V84" s="13" t="s">
        <v>571</v>
      </c>
      <c r="W84" s="88">
        <v>0.8</v>
      </c>
      <c r="X84" s="15"/>
      <c r="Y84" s="16"/>
      <c r="Z84" s="13" t="s">
        <v>571</v>
      </c>
      <c r="AA84" s="88">
        <v>0.71</v>
      </c>
      <c r="AB84" s="15"/>
      <c r="AC84" s="16"/>
      <c r="AD84" s="17"/>
      <c r="AE84" s="18"/>
    </row>
    <row r="85" spans="2:31" ht="13.25" customHeight="1" x14ac:dyDescent="0.2">
      <c r="B85" s="147"/>
      <c r="C85" s="243">
        <v>212</v>
      </c>
      <c r="D85" s="309"/>
      <c r="E85" s="150" t="s">
        <v>624</v>
      </c>
      <c r="F85" s="141" t="s">
        <v>18</v>
      </c>
      <c r="G85" s="158"/>
      <c r="H85" s="161"/>
      <c r="I85" s="164"/>
      <c r="J85" s="222">
        <v>44334</v>
      </c>
      <c r="K85" s="224" t="s">
        <v>398</v>
      </c>
      <c r="L85" s="226">
        <v>18.8</v>
      </c>
      <c r="M85" s="228">
        <v>11.3</v>
      </c>
      <c r="N85" s="5">
        <v>14.5</v>
      </c>
      <c r="O85" s="7">
        <v>0.5</v>
      </c>
      <c r="P85" s="8" t="s">
        <v>470</v>
      </c>
      <c r="Q85" s="8" t="s">
        <v>397</v>
      </c>
      <c r="R85" s="230">
        <v>1.4</v>
      </c>
      <c r="S85" s="6">
        <v>33.799999999999997</v>
      </c>
      <c r="T85" s="11">
        <v>6</v>
      </c>
      <c r="U85" s="12">
        <v>4.5</v>
      </c>
      <c r="V85" s="13" t="s">
        <v>571</v>
      </c>
      <c r="W85" s="88">
        <v>0.45</v>
      </c>
      <c r="X85" s="15"/>
      <c r="Y85" s="16"/>
      <c r="Z85" s="13" t="s">
        <v>571</v>
      </c>
      <c r="AA85" s="88">
        <v>0.6</v>
      </c>
      <c r="AB85" s="15"/>
      <c r="AC85" s="16"/>
      <c r="AD85" s="17"/>
      <c r="AE85" s="18"/>
    </row>
    <row r="86" spans="2:31" x14ac:dyDescent="0.2">
      <c r="B86" s="147"/>
      <c r="C86" s="243"/>
      <c r="D86" s="309"/>
      <c r="E86" s="150"/>
      <c r="F86" s="141" t="s">
        <v>25</v>
      </c>
      <c r="G86" s="158"/>
      <c r="H86" s="161"/>
      <c r="I86" s="164"/>
      <c r="J86" s="223"/>
      <c r="K86" s="225"/>
      <c r="L86" s="227"/>
      <c r="M86" s="229"/>
      <c r="N86" s="5">
        <v>14.4</v>
      </c>
      <c r="O86" s="7">
        <v>10.3</v>
      </c>
      <c r="P86" s="8" t="s">
        <v>434</v>
      </c>
      <c r="Q86" s="8" t="s">
        <v>397</v>
      </c>
      <c r="R86" s="231"/>
      <c r="S86" s="6">
        <v>34.1</v>
      </c>
      <c r="T86" s="11">
        <v>16</v>
      </c>
      <c r="U86" s="12">
        <v>2.8</v>
      </c>
      <c r="V86" s="13" t="s">
        <v>571</v>
      </c>
      <c r="W86" s="88">
        <v>0.52</v>
      </c>
      <c r="X86" s="15"/>
      <c r="Y86" s="16"/>
      <c r="Z86" s="13" t="s">
        <v>571</v>
      </c>
      <c r="AA86" s="88">
        <v>0.63</v>
      </c>
      <c r="AB86" s="15"/>
      <c r="AC86" s="16"/>
      <c r="AD86" s="17"/>
      <c r="AE86" s="18"/>
    </row>
    <row r="87" spans="2:31" x14ac:dyDescent="0.2">
      <c r="B87" s="147"/>
      <c r="C87" s="243"/>
      <c r="D87" s="309"/>
      <c r="E87" s="150"/>
      <c r="F87" s="141" t="s">
        <v>18</v>
      </c>
      <c r="G87" s="158"/>
      <c r="H87" s="161"/>
      <c r="I87" s="164"/>
      <c r="J87" s="222">
        <v>44356</v>
      </c>
      <c r="K87" s="224" t="s">
        <v>402</v>
      </c>
      <c r="L87" s="226">
        <v>20.5</v>
      </c>
      <c r="M87" s="228">
        <v>10.8</v>
      </c>
      <c r="N87" s="5">
        <v>17.399999999999999</v>
      </c>
      <c r="O87" s="7">
        <v>0.5</v>
      </c>
      <c r="P87" s="8" t="s">
        <v>468</v>
      </c>
      <c r="Q87" s="8" t="s">
        <v>397</v>
      </c>
      <c r="R87" s="230">
        <v>3</v>
      </c>
      <c r="S87" s="6">
        <v>32.4</v>
      </c>
      <c r="T87" s="11">
        <v>3</v>
      </c>
      <c r="U87" s="12">
        <v>3.2</v>
      </c>
      <c r="V87" s="13" t="s">
        <v>571</v>
      </c>
      <c r="W87" s="88">
        <v>0.66</v>
      </c>
      <c r="X87" s="15"/>
      <c r="Y87" s="16"/>
      <c r="Z87" s="13" t="s">
        <v>571</v>
      </c>
      <c r="AA87" s="88">
        <v>0.67</v>
      </c>
      <c r="AB87" s="15"/>
      <c r="AC87" s="16"/>
      <c r="AD87" s="17"/>
      <c r="AE87" s="18"/>
    </row>
    <row r="88" spans="2:31" x14ac:dyDescent="0.2">
      <c r="B88" s="147"/>
      <c r="C88" s="243"/>
      <c r="D88" s="309"/>
      <c r="E88" s="150"/>
      <c r="F88" s="141" t="s">
        <v>25</v>
      </c>
      <c r="G88" s="158"/>
      <c r="H88" s="161"/>
      <c r="I88" s="164"/>
      <c r="J88" s="223"/>
      <c r="K88" s="225"/>
      <c r="L88" s="227"/>
      <c r="M88" s="229"/>
      <c r="N88" s="5">
        <v>15.1</v>
      </c>
      <c r="O88" s="7">
        <v>9.8000000000000007</v>
      </c>
      <c r="P88" s="8" t="s">
        <v>434</v>
      </c>
      <c r="Q88" s="8" t="s">
        <v>397</v>
      </c>
      <c r="R88" s="231"/>
      <c r="S88" s="6">
        <v>33.6</v>
      </c>
      <c r="T88" s="11">
        <v>4</v>
      </c>
      <c r="U88" s="12">
        <v>3</v>
      </c>
      <c r="V88" s="13" t="s">
        <v>571</v>
      </c>
      <c r="W88" s="88">
        <v>0.66</v>
      </c>
      <c r="X88" s="15"/>
      <c r="Y88" s="16"/>
      <c r="Z88" s="13" t="s">
        <v>571</v>
      </c>
      <c r="AA88" s="88">
        <v>0.8</v>
      </c>
      <c r="AB88" s="15"/>
      <c r="AC88" s="16"/>
      <c r="AD88" s="17"/>
      <c r="AE88" s="18"/>
    </row>
    <row r="89" spans="2:31" x14ac:dyDescent="0.2">
      <c r="B89" s="147"/>
      <c r="C89" s="243"/>
      <c r="D89" s="309"/>
      <c r="E89" s="150"/>
      <c r="F89" s="141" t="s">
        <v>18</v>
      </c>
      <c r="G89" s="158"/>
      <c r="H89" s="161"/>
      <c r="I89" s="164"/>
      <c r="J89" s="222">
        <v>44393</v>
      </c>
      <c r="K89" s="224" t="s">
        <v>402</v>
      </c>
      <c r="L89" s="226">
        <v>24.9</v>
      </c>
      <c r="M89" s="228">
        <v>10.4</v>
      </c>
      <c r="N89" s="5">
        <v>22</v>
      </c>
      <c r="O89" s="7">
        <v>0.5</v>
      </c>
      <c r="P89" s="8" t="s">
        <v>468</v>
      </c>
      <c r="Q89" s="8" t="s">
        <v>397</v>
      </c>
      <c r="R89" s="230">
        <v>6.5</v>
      </c>
      <c r="S89" s="6">
        <v>32.4</v>
      </c>
      <c r="T89" s="11">
        <v>1</v>
      </c>
      <c r="U89" s="12">
        <v>0.8</v>
      </c>
      <c r="V89" s="13" t="s">
        <v>571</v>
      </c>
      <c r="W89" s="88">
        <v>0.66</v>
      </c>
      <c r="X89" s="15"/>
      <c r="Y89" s="16"/>
      <c r="Z89" s="13" t="s">
        <v>571</v>
      </c>
      <c r="AA89" s="88">
        <v>0.74</v>
      </c>
      <c r="AB89" s="15"/>
      <c r="AC89" s="16"/>
      <c r="AD89" s="17"/>
      <c r="AE89" s="18"/>
    </row>
    <row r="90" spans="2:31" x14ac:dyDescent="0.2">
      <c r="B90" s="147"/>
      <c r="C90" s="243"/>
      <c r="D90" s="309"/>
      <c r="E90" s="150"/>
      <c r="F90" s="141" t="s">
        <v>25</v>
      </c>
      <c r="G90" s="158"/>
      <c r="H90" s="161"/>
      <c r="I90" s="164"/>
      <c r="J90" s="223"/>
      <c r="K90" s="225"/>
      <c r="L90" s="227"/>
      <c r="M90" s="229"/>
      <c r="N90" s="5">
        <v>19</v>
      </c>
      <c r="O90" s="7">
        <v>9.4</v>
      </c>
      <c r="P90" s="8" t="s">
        <v>434</v>
      </c>
      <c r="Q90" s="8" t="s">
        <v>397</v>
      </c>
      <c r="R90" s="231"/>
      <c r="S90" s="6">
        <v>33.4</v>
      </c>
      <c r="T90" s="11">
        <v>4</v>
      </c>
      <c r="U90" s="12">
        <v>2.2000000000000002</v>
      </c>
      <c r="V90" s="13" t="s">
        <v>571</v>
      </c>
      <c r="W90" s="88">
        <v>0.41</v>
      </c>
      <c r="X90" s="15"/>
      <c r="Y90" s="16"/>
      <c r="Z90" s="13" t="s">
        <v>571</v>
      </c>
      <c r="AA90" s="88">
        <v>0.64</v>
      </c>
      <c r="AB90" s="15"/>
      <c r="AC90" s="16"/>
      <c r="AD90" s="17"/>
      <c r="AE90" s="18"/>
    </row>
    <row r="91" spans="2:31" x14ac:dyDescent="0.2">
      <c r="B91" s="147"/>
      <c r="C91" s="243"/>
      <c r="D91" s="309"/>
      <c r="E91" s="150"/>
      <c r="F91" s="141" t="s">
        <v>18</v>
      </c>
      <c r="G91" s="158"/>
      <c r="H91" s="161"/>
      <c r="I91" s="164"/>
      <c r="J91" s="222">
        <v>44414</v>
      </c>
      <c r="K91" s="224" t="s">
        <v>402</v>
      </c>
      <c r="L91" s="226">
        <v>25.1</v>
      </c>
      <c r="M91" s="228">
        <v>10.3</v>
      </c>
      <c r="N91" s="5">
        <v>22.9</v>
      </c>
      <c r="O91" s="7">
        <v>0.5</v>
      </c>
      <c r="P91" s="8" t="s">
        <v>468</v>
      </c>
      <c r="Q91" s="8" t="s">
        <v>397</v>
      </c>
      <c r="R91" s="230">
        <v>8.5</v>
      </c>
      <c r="S91" s="6">
        <v>32.6</v>
      </c>
      <c r="T91" s="11">
        <v>2</v>
      </c>
      <c r="U91" s="12">
        <v>0.7</v>
      </c>
      <c r="V91" s="13" t="s">
        <v>571</v>
      </c>
      <c r="W91" s="88">
        <v>0.6</v>
      </c>
      <c r="X91" s="15"/>
      <c r="Y91" s="16"/>
      <c r="Z91" s="13" t="s">
        <v>571</v>
      </c>
      <c r="AA91" s="88">
        <v>0.56999999999999995</v>
      </c>
      <c r="AB91" s="15"/>
      <c r="AC91" s="16"/>
      <c r="AD91" s="17"/>
      <c r="AE91" s="18"/>
    </row>
    <row r="92" spans="2:31" x14ac:dyDescent="0.2">
      <c r="B92" s="147"/>
      <c r="C92" s="243"/>
      <c r="D92" s="309"/>
      <c r="E92" s="150"/>
      <c r="F92" s="141" t="s">
        <v>25</v>
      </c>
      <c r="G92" s="158"/>
      <c r="H92" s="161"/>
      <c r="I92" s="164"/>
      <c r="J92" s="223"/>
      <c r="K92" s="225"/>
      <c r="L92" s="227"/>
      <c r="M92" s="229"/>
      <c r="N92" s="5">
        <v>20.5</v>
      </c>
      <c r="O92" s="7">
        <v>9.3000000000000007</v>
      </c>
      <c r="P92" s="8" t="s">
        <v>434</v>
      </c>
      <c r="Q92" s="8" t="s">
        <v>397</v>
      </c>
      <c r="R92" s="231"/>
      <c r="S92" s="6">
        <v>33.700000000000003</v>
      </c>
      <c r="T92" s="11">
        <v>4</v>
      </c>
      <c r="U92" s="12">
        <v>1.2</v>
      </c>
      <c r="V92" s="13" t="s">
        <v>571</v>
      </c>
      <c r="W92" s="88">
        <v>0.55000000000000004</v>
      </c>
      <c r="X92" s="15"/>
      <c r="Y92" s="16"/>
      <c r="Z92" s="13" t="s">
        <v>571</v>
      </c>
      <c r="AA92" s="88">
        <v>0.54</v>
      </c>
      <c r="AB92" s="15"/>
      <c r="AC92" s="16"/>
      <c r="AD92" s="17"/>
      <c r="AE92" s="18"/>
    </row>
    <row r="93" spans="2:31" x14ac:dyDescent="0.2">
      <c r="B93" s="147"/>
      <c r="C93" s="243"/>
      <c r="D93" s="309"/>
      <c r="E93" s="150"/>
      <c r="F93" s="141" t="s">
        <v>18</v>
      </c>
      <c r="G93" s="158"/>
      <c r="H93" s="161"/>
      <c r="I93" s="164"/>
      <c r="J93" s="222">
        <v>44440</v>
      </c>
      <c r="K93" s="224" t="s">
        <v>398</v>
      </c>
      <c r="L93" s="226">
        <v>19.3</v>
      </c>
      <c r="M93" s="228">
        <v>10.3</v>
      </c>
      <c r="N93" s="5">
        <v>23.6</v>
      </c>
      <c r="O93" s="7">
        <v>0.5</v>
      </c>
      <c r="P93" s="8" t="s">
        <v>468</v>
      </c>
      <c r="Q93" s="8" t="s">
        <v>397</v>
      </c>
      <c r="R93" s="230">
        <v>8</v>
      </c>
      <c r="S93" s="6">
        <v>32.6</v>
      </c>
      <c r="T93" s="11">
        <v>1</v>
      </c>
      <c r="U93" s="12">
        <v>0.7</v>
      </c>
      <c r="V93" s="13" t="s">
        <v>571</v>
      </c>
      <c r="W93" s="88">
        <v>0.68</v>
      </c>
      <c r="X93" s="15"/>
      <c r="Y93" s="16"/>
      <c r="Z93" s="13" t="s">
        <v>571</v>
      </c>
      <c r="AA93" s="88">
        <v>0.54</v>
      </c>
      <c r="AB93" s="15"/>
      <c r="AC93" s="16"/>
      <c r="AD93" s="17"/>
      <c r="AE93" s="18"/>
    </row>
    <row r="94" spans="2:31" x14ac:dyDescent="0.2">
      <c r="B94" s="147"/>
      <c r="C94" s="243"/>
      <c r="D94" s="309"/>
      <c r="E94" s="150"/>
      <c r="F94" s="141" t="s">
        <v>25</v>
      </c>
      <c r="G94" s="158"/>
      <c r="H94" s="161"/>
      <c r="I94" s="164"/>
      <c r="J94" s="223"/>
      <c r="K94" s="225"/>
      <c r="L94" s="227"/>
      <c r="M94" s="229"/>
      <c r="N94" s="5">
        <v>21.3</v>
      </c>
      <c r="O94" s="7">
        <v>9.3000000000000007</v>
      </c>
      <c r="P94" s="8" t="s">
        <v>434</v>
      </c>
      <c r="Q94" s="8" t="s">
        <v>397</v>
      </c>
      <c r="R94" s="231"/>
      <c r="S94" s="6">
        <v>33.700000000000003</v>
      </c>
      <c r="T94" s="11">
        <v>1</v>
      </c>
      <c r="U94" s="12">
        <v>0.5</v>
      </c>
      <c r="V94" s="13" t="s">
        <v>571</v>
      </c>
      <c r="W94" s="88">
        <v>0.56000000000000005</v>
      </c>
      <c r="X94" s="15"/>
      <c r="Y94" s="16"/>
      <c r="Z94" s="13" t="s">
        <v>571</v>
      </c>
      <c r="AA94" s="88">
        <v>0.62</v>
      </c>
      <c r="AB94" s="15"/>
      <c r="AC94" s="16"/>
      <c r="AD94" s="17"/>
      <c r="AE94" s="18"/>
    </row>
    <row r="95" spans="2:31" x14ac:dyDescent="0.2">
      <c r="B95" s="147"/>
      <c r="C95" s="243"/>
      <c r="D95" s="309"/>
      <c r="E95" s="150"/>
      <c r="F95" s="141" t="s">
        <v>18</v>
      </c>
      <c r="G95" s="158"/>
      <c r="H95" s="161"/>
      <c r="I95" s="164"/>
      <c r="J95" s="222">
        <v>44473</v>
      </c>
      <c r="K95" s="224" t="s">
        <v>402</v>
      </c>
      <c r="L95" s="226">
        <v>22.3</v>
      </c>
      <c r="M95" s="228">
        <v>10.1</v>
      </c>
      <c r="N95" s="5">
        <v>21.5</v>
      </c>
      <c r="O95" s="7">
        <v>0.5</v>
      </c>
      <c r="P95" s="8" t="s">
        <v>548</v>
      </c>
      <c r="Q95" s="8" t="s">
        <v>397</v>
      </c>
      <c r="R95" s="230">
        <v>1.8</v>
      </c>
      <c r="S95" s="6">
        <v>32.5</v>
      </c>
      <c r="T95" s="11">
        <v>6</v>
      </c>
      <c r="U95" s="12">
        <v>4.8</v>
      </c>
      <c r="V95" s="13" t="s">
        <v>571</v>
      </c>
      <c r="W95" s="88">
        <v>0.65</v>
      </c>
      <c r="X95" s="15"/>
      <c r="Y95" s="16"/>
      <c r="Z95" s="13" t="s">
        <v>571</v>
      </c>
      <c r="AA95" s="88">
        <v>0.66</v>
      </c>
      <c r="AB95" s="15"/>
      <c r="AC95" s="16"/>
      <c r="AD95" s="17"/>
      <c r="AE95" s="18"/>
    </row>
    <row r="96" spans="2:31" x14ac:dyDescent="0.2">
      <c r="B96" s="147"/>
      <c r="C96" s="243"/>
      <c r="D96" s="309"/>
      <c r="E96" s="150"/>
      <c r="F96" s="141" t="s">
        <v>25</v>
      </c>
      <c r="G96" s="158"/>
      <c r="H96" s="161"/>
      <c r="I96" s="164"/>
      <c r="J96" s="223"/>
      <c r="K96" s="225"/>
      <c r="L96" s="227"/>
      <c r="M96" s="229"/>
      <c r="N96" s="5">
        <v>20.9</v>
      </c>
      <c r="O96" s="7">
        <v>9.1</v>
      </c>
      <c r="P96" s="8" t="s">
        <v>434</v>
      </c>
      <c r="Q96" s="8" t="s">
        <v>397</v>
      </c>
      <c r="R96" s="231"/>
      <c r="S96" s="6">
        <v>33.5</v>
      </c>
      <c r="T96" s="11">
        <v>26</v>
      </c>
      <c r="U96" s="12">
        <v>16</v>
      </c>
      <c r="V96" s="13" t="s">
        <v>571</v>
      </c>
      <c r="W96" s="88">
        <v>0.62</v>
      </c>
      <c r="X96" s="15"/>
      <c r="Y96" s="16"/>
      <c r="Z96" s="13" t="s">
        <v>571</v>
      </c>
      <c r="AA96" s="88">
        <v>0.5</v>
      </c>
      <c r="AB96" s="15"/>
      <c r="AC96" s="16"/>
      <c r="AD96" s="17"/>
      <c r="AE96" s="18"/>
    </row>
    <row r="97" spans="2:31" x14ac:dyDescent="0.2">
      <c r="B97" s="147"/>
      <c r="C97" s="243"/>
      <c r="D97" s="309"/>
      <c r="E97" s="150"/>
      <c r="F97" s="141" t="s">
        <v>18</v>
      </c>
      <c r="G97" s="158"/>
      <c r="H97" s="161"/>
      <c r="I97" s="164"/>
      <c r="J97" s="222">
        <v>44501</v>
      </c>
      <c r="K97" s="224" t="s">
        <v>402</v>
      </c>
      <c r="L97" s="226">
        <v>17.3</v>
      </c>
      <c r="M97" s="228">
        <v>10.3</v>
      </c>
      <c r="N97" s="5">
        <v>17.899999999999999</v>
      </c>
      <c r="O97" s="7">
        <v>0.5</v>
      </c>
      <c r="P97" s="8" t="s">
        <v>396</v>
      </c>
      <c r="Q97" s="8" t="s">
        <v>397</v>
      </c>
      <c r="R97" s="230">
        <v>3.3</v>
      </c>
      <c r="S97" s="6">
        <v>33</v>
      </c>
      <c r="T97" s="11">
        <v>2</v>
      </c>
      <c r="U97" s="12">
        <v>1.6</v>
      </c>
      <c r="V97" s="13" t="s">
        <v>571</v>
      </c>
      <c r="W97" s="88">
        <v>0.61</v>
      </c>
      <c r="X97" s="15"/>
      <c r="Y97" s="16"/>
      <c r="Z97" s="13" t="s">
        <v>571</v>
      </c>
      <c r="AA97" s="88">
        <v>0.6</v>
      </c>
      <c r="AB97" s="15"/>
      <c r="AC97" s="16"/>
      <c r="AD97" s="17"/>
      <c r="AE97" s="18"/>
    </row>
    <row r="98" spans="2:31" x14ac:dyDescent="0.2">
      <c r="B98" s="147"/>
      <c r="C98" s="243"/>
      <c r="D98" s="309"/>
      <c r="E98" s="150"/>
      <c r="F98" s="141" t="s">
        <v>25</v>
      </c>
      <c r="G98" s="158"/>
      <c r="H98" s="161"/>
      <c r="I98" s="164"/>
      <c r="J98" s="223"/>
      <c r="K98" s="225"/>
      <c r="L98" s="227"/>
      <c r="M98" s="229"/>
      <c r="N98" s="5">
        <v>18.3</v>
      </c>
      <c r="O98" s="7">
        <v>9.3000000000000007</v>
      </c>
      <c r="P98" s="8" t="s">
        <v>434</v>
      </c>
      <c r="Q98" s="8" t="s">
        <v>397</v>
      </c>
      <c r="R98" s="231"/>
      <c r="S98" s="6">
        <v>33.5</v>
      </c>
      <c r="T98" s="11">
        <v>5</v>
      </c>
      <c r="U98" s="12">
        <v>2.4</v>
      </c>
      <c r="V98" s="13" t="s">
        <v>571</v>
      </c>
      <c r="W98" s="88">
        <v>0.66</v>
      </c>
      <c r="X98" s="15"/>
      <c r="Y98" s="16"/>
      <c r="Z98" s="13" t="s">
        <v>571</v>
      </c>
      <c r="AA98" s="88">
        <v>0.56999999999999995</v>
      </c>
      <c r="AB98" s="15"/>
      <c r="AC98" s="16"/>
      <c r="AD98" s="17"/>
      <c r="AE98" s="18"/>
    </row>
    <row r="99" spans="2:31" x14ac:dyDescent="0.2">
      <c r="B99" s="147"/>
      <c r="C99" s="243"/>
      <c r="D99" s="309"/>
      <c r="E99" s="150"/>
      <c r="F99" s="141" t="s">
        <v>18</v>
      </c>
      <c r="G99" s="158"/>
      <c r="H99" s="161"/>
      <c r="I99" s="164"/>
      <c r="J99" s="222">
        <v>44533</v>
      </c>
      <c r="K99" s="224" t="s">
        <v>398</v>
      </c>
      <c r="L99" s="226">
        <v>11.2</v>
      </c>
      <c r="M99" s="228">
        <v>10.8</v>
      </c>
      <c r="N99" s="5">
        <v>13.8</v>
      </c>
      <c r="O99" s="7">
        <v>0.5</v>
      </c>
      <c r="P99" s="8" t="s">
        <v>396</v>
      </c>
      <c r="Q99" s="8" t="s">
        <v>397</v>
      </c>
      <c r="R99" s="230">
        <v>1.5</v>
      </c>
      <c r="S99" s="6">
        <v>33.1</v>
      </c>
      <c r="T99" s="11">
        <v>9</v>
      </c>
      <c r="U99" s="12">
        <v>7.2</v>
      </c>
      <c r="V99" s="13" t="s">
        <v>571</v>
      </c>
      <c r="W99" s="88">
        <v>0.44</v>
      </c>
      <c r="X99" s="15"/>
      <c r="Y99" s="16"/>
      <c r="Z99" s="13" t="s">
        <v>571</v>
      </c>
      <c r="AA99" s="88">
        <v>0.42</v>
      </c>
      <c r="AB99" s="15"/>
      <c r="AC99" s="16"/>
      <c r="AD99" s="17"/>
      <c r="AE99" s="18"/>
    </row>
    <row r="100" spans="2:31" x14ac:dyDescent="0.2">
      <c r="B100" s="147"/>
      <c r="C100" s="243"/>
      <c r="D100" s="309"/>
      <c r="E100" s="150"/>
      <c r="F100" s="141" t="s">
        <v>25</v>
      </c>
      <c r="G100" s="158"/>
      <c r="H100" s="161"/>
      <c r="I100" s="164"/>
      <c r="J100" s="223"/>
      <c r="K100" s="225"/>
      <c r="L100" s="227"/>
      <c r="M100" s="229"/>
      <c r="N100" s="5">
        <v>14</v>
      </c>
      <c r="O100" s="7">
        <v>9.8000000000000007</v>
      </c>
      <c r="P100" s="8" t="s">
        <v>434</v>
      </c>
      <c r="Q100" s="8" t="s">
        <v>397</v>
      </c>
      <c r="R100" s="231"/>
      <c r="S100" s="6">
        <v>33.299999999999997</v>
      </c>
      <c r="T100" s="11">
        <v>33</v>
      </c>
      <c r="U100" s="12">
        <v>13</v>
      </c>
      <c r="V100" s="13" t="s">
        <v>571</v>
      </c>
      <c r="W100" s="88">
        <v>0.57999999999999996</v>
      </c>
      <c r="X100" s="15"/>
      <c r="Y100" s="16"/>
      <c r="Z100" s="13" t="s">
        <v>571</v>
      </c>
      <c r="AA100" s="88">
        <v>0.66</v>
      </c>
      <c r="AB100" s="15"/>
      <c r="AC100" s="16"/>
      <c r="AD100" s="17"/>
      <c r="AE100" s="18"/>
    </row>
    <row r="101" spans="2:31" x14ac:dyDescent="0.2">
      <c r="B101" s="147"/>
      <c r="C101" s="243"/>
      <c r="D101" s="309"/>
      <c r="E101" s="150"/>
      <c r="F101" s="141" t="s">
        <v>18</v>
      </c>
      <c r="G101" s="158"/>
      <c r="H101" s="161"/>
      <c r="I101" s="164"/>
      <c r="J101" s="222">
        <v>44574</v>
      </c>
      <c r="K101" s="224" t="s">
        <v>398</v>
      </c>
      <c r="L101" s="226">
        <v>3.9</v>
      </c>
      <c r="M101" s="228">
        <v>10.7</v>
      </c>
      <c r="N101" s="5">
        <v>8.5</v>
      </c>
      <c r="O101" s="7">
        <v>0.5</v>
      </c>
      <c r="P101" s="8" t="s">
        <v>396</v>
      </c>
      <c r="Q101" s="8" t="s">
        <v>397</v>
      </c>
      <c r="R101" s="230">
        <v>2.4</v>
      </c>
      <c r="S101" s="6">
        <v>33.5</v>
      </c>
      <c r="T101" s="11">
        <v>4</v>
      </c>
      <c r="U101" s="12">
        <v>3.6</v>
      </c>
      <c r="V101" s="13" t="s">
        <v>571</v>
      </c>
      <c r="W101" s="88">
        <v>0.64</v>
      </c>
      <c r="X101" s="15"/>
      <c r="Y101" s="16"/>
      <c r="Z101" s="13" t="s">
        <v>571</v>
      </c>
      <c r="AA101" s="88">
        <v>0.66</v>
      </c>
      <c r="AB101" s="15"/>
      <c r="AC101" s="16"/>
      <c r="AD101" s="17"/>
      <c r="AE101" s="18"/>
    </row>
    <row r="102" spans="2:31" x14ac:dyDescent="0.2">
      <c r="B102" s="147"/>
      <c r="C102" s="243"/>
      <c r="D102" s="309"/>
      <c r="E102" s="150"/>
      <c r="F102" s="141" t="s">
        <v>25</v>
      </c>
      <c r="G102" s="158"/>
      <c r="H102" s="161"/>
      <c r="I102" s="164"/>
      <c r="J102" s="223"/>
      <c r="K102" s="225"/>
      <c r="L102" s="227"/>
      <c r="M102" s="229"/>
      <c r="N102" s="5">
        <v>9.1999999999999993</v>
      </c>
      <c r="O102" s="7">
        <v>9.6999999999999993</v>
      </c>
      <c r="P102" s="8" t="s">
        <v>434</v>
      </c>
      <c r="Q102" s="8" t="s">
        <v>397</v>
      </c>
      <c r="R102" s="231"/>
      <c r="S102" s="6">
        <v>33.700000000000003</v>
      </c>
      <c r="T102" s="11">
        <v>6</v>
      </c>
      <c r="U102" s="12">
        <v>2.8</v>
      </c>
      <c r="V102" s="13" t="s">
        <v>571</v>
      </c>
      <c r="W102" s="88">
        <v>0.5</v>
      </c>
      <c r="X102" s="15"/>
      <c r="Y102" s="16"/>
      <c r="Z102" s="13" t="s">
        <v>571</v>
      </c>
      <c r="AA102" s="88">
        <v>0.6</v>
      </c>
      <c r="AB102" s="15"/>
      <c r="AC102" s="16"/>
      <c r="AD102" s="17"/>
      <c r="AE102" s="18"/>
    </row>
    <row r="103" spans="2:31" x14ac:dyDescent="0.2">
      <c r="B103" s="147"/>
      <c r="C103" s="243"/>
      <c r="D103" s="309"/>
      <c r="E103" s="150"/>
      <c r="F103" s="141" t="s">
        <v>18</v>
      </c>
      <c r="G103" s="158"/>
      <c r="H103" s="161"/>
      <c r="I103" s="164"/>
      <c r="J103" s="222">
        <v>44594</v>
      </c>
      <c r="K103" s="224" t="s">
        <v>398</v>
      </c>
      <c r="L103" s="226">
        <v>3.8</v>
      </c>
      <c r="M103" s="228">
        <v>10.1</v>
      </c>
      <c r="N103" s="5">
        <v>6.7</v>
      </c>
      <c r="O103" s="7">
        <v>0.5</v>
      </c>
      <c r="P103" s="8" t="s">
        <v>468</v>
      </c>
      <c r="Q103" s="8" t="s">
        <v>397</v>
      </c>
      <c r="R103" s="230">
        <v>2.5</v>
      </c>
      <c r="S103" s="6">
        <v>33.200000000000003</v>
      </c>
      <c r="T103" s="11">
        <v>5</v>
      </c>
      <c r="U103" s="12">
        <v>2.5</v>
      </c>
      <c r="V103" s="13" t="s">
        <v>571</v>
      </c>
      <c r="W103" s="88">
        <v>0.59</v>
      </c>
      <c r="X103" s="15"/>
      <c r="Y103" s="16"/>
      <c r="Z103" s="13" t="s">
        <v>571</v>
      </c>
      <c r="AA103" s="88">
        <v>0.56999999999999995</v>
      </c>
      <c r="AB103" s="15"/>
      <c r="AC103" s="16"/>
      <c r="AD103" s="17"/>
      <c r="AE103" s="18"/>
    </row>
    <row r="104" spans="2:31" x14ac:dyDescent="0.2">
      <c r="B104" s="147"/>
      <c r="C104" s="243"/>
      <c r="D104" s="310"/>
      <c r="E104" s="150"/>
      <c r="F104" s="141" t="s">
        <v>25</v>
      </c>
      <c r="G104" s="158"/>
      <c r="H104" s="161"/>
      <c r="I104" s="164"/>
      <c r="J104" s="223"/>
      <c r="K104" s="225"/>
      <c r="L104" s="227"/>
      <c r="M104" s="229"/>
      <c r="N104" s="5">
        <v>7.1</v>
      </c>
      <c r="O104" s="7">
        <v>9.1</v>
      </c>
      <c r="P104" s="8" t="s">
        <v>434</v>
      </c>
      <c r="Q104" s="8" t="s">
        <v>397</v>
      </c>
      <c r="R104" s="231"/>
      <c r="S104" s="6">
        <v>33.5</v>
      </c>
      <c r="T104" s="11">
        <v>3</v>
      </c>
      <c r="U104" s="12">
        <v>2.2999999999999998</v>
      </c>
      <c r="V104" s="13" t="s">
        <v>571</v>
      </c>
      <c r="W104" s="88">
        <v>0.5</v>
      </c>
      <c r="X104" s="15"/>
      <c r="Y104" s="16"/>
      <c r="Z104" s="13" t="s">
        <v>571</v>
      </c>
      <c r="AA104" s="88">
        <v>0.65</v>
      </c>
      <c r="AB104" s="15"/>
      <c r="AC104" s="16"/>
      <c r="AD104" s="17"/>
      <c r="AE104" s="18"/>
    </row>
    <row r="105" spans="2:31" x14ac:dyDescent="0.2">
      <c r="B105" s="147"/>
      <c r="C105" s="243">
        <v>213</v>
      </c>
      <c r="D105" s="240" t="s">
        <v>618</v>
      </c>
      <c r="E105" s="150" t="s">
        <v>625</v>
      </c>
      <c r="F105" s="141" t="s">
        <v>18</v>
      </c>
      <c r="G105" s="158"/>
      <c r="H105" s="161"/>
      <c r="I105" s="164"/>
      <c r="J105" s="222">
        <v>44330</v>
      </c>
      <c r="K105" s="224" t="s">
        <v>402</v>
      </c>
      <c r="L105" s="226">
        <v>22.6</v>
      </c>
      <c r="M105" s="228">
        <v>10.8</v>
      </c>
      <c r="N105" s="5">
        <v>15.5</v>
      </c>
      <c r="O105" s="7">
        <v>0.5</v>
      </c>
      <c r="P105" s="8" t="s">
        <v>396</v>
      </c>
      <c r="Q105" s="8" t="s">
        <v>397</v>
      </c>
      <c r="R105" s="230">
        <v>5.5</v>
      </c>
      <c r="S105" s="6">
        <v>34</v>
      </c>
      <c r="T105" s="11">
        <v>2</v>
      </c>
      <c r="U105" s="12">
        <v>1.1000000000000001</v>
      </c>
      <c r="V105" s="13" t="s">
        <v>571</v>
      </c>
      <c r="W105" s="88">
        <v>0.69</v>
      </c>
      <c r="X105" s="15"/>
      <c r="Y105" s="16"/>
      <c r="Z105" s="13" t="s">
        <v>571</v>
      </c>
      <c r="AA105" s="88">
        <v>0.74</v>
      </c>
      <c r="AB105" s="15"/>
      <c r="AC105" s="16"/>
      <c r="AD105" s="17"/>
      <c r="AE105" s="18"/>
    </row>
    <row r="106" spans="2:31" x14ac:dyDescent="0.2">
      <c r="B106" s="147"/>
      <c r="C106" s="243"/>
      <c r="D106" s="240"/>
      <c r="E106" s="150"/>
      <c r="F106" s="141" t="s">
        <v>25</v>
      </c>
      <c r="G106" s="158"/>
      <c r="H106" s="161"/>
      <c r="I106" s="164"/>
      <c r="J106" s="223"/>
      <c r="K106" s="225"/>
      <c r="L106" s="227"/>
      <c r="M106" s="229"/>
      <c r="N106" s="5">
        <v>13.3</v>
      </c>
      <c r="O106" s="7">
        <v>9.8000000000000007</v>
      </c>
      <c r="P106" s="8" t="s">
        <v>434</v>
      </c>
      <c r="Q106" s="8" t="s">
        <v>397</v>
      </c>
      <c r="R106" s="231"/>
      <c r="S106" s="6">
        <v>34.299999999999997</v>
      </c>
      <c r="T106" s="11">
        <v>3</v>
      </c>
      <c r="U106" s="12">
        <v>1.8</v>
      </c>
      <c r="V106" s="13" t="s">
        <v>571</v>
      </c>
      <c r="W106" s="88">
        <v>0.75</v>
      </c>
      <c r="X106" s="15"/>
      <c r="Y106" s="16"/>
      <c r="Z106" s="13" t="s">
        <v>571</v>
      </c>
      <c r="AA106" s="88">
        <v>0.68</v>
      </c>
      <c r="AB106" s="15"/>
      <c r="AC106" s="16"/>
      <c r="AD106" s="17"/>
      <c r="AE106" s="18"/>
    </row>
    <row r="107" spans="2:31" x14ac:dyDescent="0.2">
      <c r="B107" s="147"/>
      <c r="C107" s="243"/>
      <c r="D107" s="240"/>
      <c r="E107" s="150"/>
      <c r="F107" s="141" t="s">
        <v>18</v>
      </c>
      <c r="G107" s="158"/>
      <c r="H107" s="161"/>
      <c r="I107" s="164"/>
      <c r="J107" s="222">
        <v>44355</v>
      </c>
      <c r="K107" s="224" t="s">
        <v>402</v>
      </c>
      <c r="L107" s="226">
        <v>19.399999999999999</v>
      </c>
      <c r="M107" s="228">
        <v>10.8</v>
      </c>
      <c r="N107" s="5">
        <v>14.5</v>
      </c>
      <c r="O107" s="7">
        <v>0.5</v>
      </c>
      <c r="P107" s="8" t="s">
        <v>468</v>
      </c>
      <c r="Q107" s="8" t="s">
        <v>397</v>
      </c>
      <c r="R107" s="230">
        <v>2.2000000000000002</v>
      </c>
      <c r="S107" s="6">
        <v>33.9</v>
      </c>
      <c r="T107" s="11">
        <v>3</v>
      </c>
      <c r="U107" s="12">
        <v>3.6</v>
      </c>
      <c r="V107" s="13" t="s">
        <v>571</v>
      </c>
      <c r="W107" s="88">
        <v>0.69</v>
      </c>
      <c r="X107" s="15"/>
      <c r="Y107" s="16"/>
      <c r="Z107" s="13" t="s">
        <v>571</v>
      </c>
      <c r="AA107" s="88">
        <v>0.71</v>
      </c>
      <c r="AB107" s="15"/>
      <c r="AC107" s="16"/>
      <c r="AD107" s="17"/>
      <c r="AE107" s="18"/>
    </row>
    <row r="108" spans="2:31" x14ac:dyDescent="0.2">
      <c r="B108" s="147"/>
      <c r="C108" s="243"/>
      <c r="D108" s="240"/>
      <c r="E108" s="150"/>
      <c r="F108" s="141" t="s">
        <v>25</v>
      </c>
      <c r="G108" s="158"/>
      <c r="H108" s="161"/>
      <c r="I108" s="164"/>
      <c r="J108" s="223"/>
      <c r="K108" s="225"/>
      <c r="L108" s="227"/>
      <c r="M108" s="229"/>
      <c r="N108" s="5">
        <v>13.2</v>
      </c>
      <c r="O108" s="7">
        <v>9.8000000000000007</v>
      </c>
      <c r="P108" s="8" t="s">
        <v>434</v>
      </c>
      <c r="Q108" s="8" t="s">
        <v>397</v>
      </c>
      <c r="R108" s="231"/>
      <c r="S108" s="6">
        <v>34</v>
      </c>
      <c r="T108" s="11">
        <v>6</v>
      </c>
      <c r="U108" s="12">
        <v>2.9</v>
      </c>
      <c r="V108" s="13" t="s">
        <v>571</v>
      </c>
      <c r="W108" s="88">
        <v>0.59</v>
      </c>
      <c r="X108" s="15"/>
      <c r="Y108" s="16"/>
      <c r="Z108" s="13" t="s">
        <v>571</v>
      </c>
      <c r="AA108" s="88">
        <v>0.77</v>
      </c>
      <c r="AB108" s="15"/>
      <c r="AC108" s="16"/>
      <c r="AD108" s="17"/>
      <c r="AE108" s="18"/>
    </row>
    <row r="109" spans="2:31" x14ac:dyDescent="0.2">
      <c r="B109" s="147"/>
      <c r="C109" s="243"/>
      <c r="D109" s="240"/>
      <c r="E109" s="150"/>
      <c r="F109" s="141" t="s">
        <v>18</v>
      </c>
      <c r="G109" s="158"/>
      <c r="H109" s="161"/>
      <c r="I109" s="164"/>
      <c r="J109" s="222">
        <v>44392</v>
      </c>
      <c r="K109" s="224" t="s">
        <v>398</v>
      </c>
      <c r="L109" s="226">
        <v>23.6</v>
      </c>
      <c r="M109" s="228">
        <v>10.7</v>
      </c>
      <c r="N109" s="5">
        <v>23.3</v>
      </c>
      <c r="O109" s="7">
        <v>0.5</v>
      </c>
      <c r="P109" s="8" t="s">
        <v>396</v>
      </c>
      <c r="Q109" s="8" t="s">
        <v>397</v>
      </c>
      <c r="R109" s="230">
        <v>4.5</v>
      </c>
      <c r="S109" s="6">
        <v>29.9</v>
      </c>
      <c r="T109" s="11">
        <v>2</v>
      </c>
      <c r="U109" s="12">
        <v>1.3</v>
      </c>
      <c r="V109" s="13" t="s">
        <v>571</v>
      </c>
      <c r="W109" s="88">
        <v>0.52</v>
      </c>
      <c r="X109" s="15"/>
      <c r="Y109" s="16"/>
      <c r="Z109" s="13" t="s">
        <v>571</v>
      </c>
      <c r="AA109" s="88">
        <v>0.54</v>
      </c>
      <c r="AB109" s="15"/>
      <c r="AC109" s="16"/>
      <c r="AD109" s="17"/>
      <c r="AE109" s="18"/>
    </row>
    <row r="110" spans="2:31" x14ac:dyDescent="0.2">
      <c r="B110" s="147"/>
      <c r="C110" s="243"/>
      <c r="D110" s="240"/>
      <c r="E110" s="150"/>
      <c r="F110" s="141" t="s">
        <v>25</v>
      </c>
      <c r="G110" s="158"/>
      <c r="H110" s="161"/>
      <c r="I110" s="164"/>
      <c r="J110" s="223"/>
      <c r="K110" s="225"/>
      <c r="L110" s="227"/>
      <c r="M110" s="229"/>
      <c r="N110" s="5">
        <v>18.399999999999999</v>
      </c>
      <c r="O110" s="7">
        <v>9.6999999999999993</v>
      </c>
      <c r="P110" s="8" t="s">
        <v>434</v>
      </c>
      <c r="Q110" s="8" t="s">
        <v>397</v>
      </c>
      <c r="R110" s="231"/>
      <c r="S110" s="6">
        <v>33.1</v>
      </c>
      <c r="T110" s="11">
        <v>1</v>
      </c>
      <c r="U110" s="12">
        <v>1.1000000000000001</v>
      </c>
      <c r="V110" s="13" t="s">
        <v>571</v>
      </c>
      <c r="W110" s="88">
        <v>0.6</v>
      </c>
      <c r="X110" s="15"/>
      <c r="Y110" s="16"/>
      <c r="Z110" s="13" t="s">
        <v>571</v>
      </c>
      <c r="AA110" s="88">
        <v>0.5</v>
      </c>
      <c r="AB110" s="15"/>
      <c r="AC110" s="16"/>
      <c r="AD110" s="17"/>
      <c r="AE110" s="18"/>
    </row>
    <row r="111" spans="2:31" x14ac:dyDescent="0.2">
      <c r="B111" s="147"/>
      <c r="C111" s="243"/>
      <c r="D111" s="240"/>
      <c r="E111" s="150"/>
      <c r="F111" s="141" t="s">
        <v>18</v>
      </c>
      <c r="G111" s="158"/>
      <c r="H111" s="161"/>
      <c r="I111" s="164"/>
      <c r="J111" s="222">
        <v>44413</v>
      </c>
      <c r="K111" s="224" t="s">
        <v>402</v>
      </c>
      <c r="L111" s="226">
        <v>23.3</v>
      </c>
      <c r="M111" s="228">
        <v>11</v>
      </c>
      <c r="N111" s="5">
        <v>20.100000000000001</v>
      </c>
      <c r="O111" s="7">
        <v>0.5</v>
      </c>
      <c r="P111" s="8" t="s">
        <v>468</v>
      </c>
      <c r="Q111" s="8" t="s">
        <v>397</v>
      </c>
      <c r="R111" s="230">
        <v>6.5</v>
      </c>
      <c r="S111" s="6">
        <v>33.299999999999997</v>
      </c>
      <c r="T111" s="11">
        <v>3</v>
      </c>
      <c r="U111" s="12">
        <v>0.8</v>
      </c>
      <c r="V111" s="13" t="s">
        <v>571</v>
      </c>
      <c r="W111" s="88">
        <v>0.75</v>
      </c>
      <c r="X111" s="15"/>
      <c r="Y111" s="16"/>
      <c r="Z111" s="13" t="s">
        <v>571</v>
      </c>
      <c r="AA111" s="88">
        <v>0.55000000000000004</v>
      </c>
      <c r="AB111" s="15"/>
      <c r="AC111" s="16"/>
      <c r="AD111" s="17"/>
      <c r="AE111" s="18"/>
    </row>
    <row r="112" spans="2:31" x14ac:dyDescent="0.2">
      <c r="B112" s="147"/>
      <c r="C112" s="243"/>
      <c r="D112" s="240"/>
      <c r="E112" s="150"/>
      <c r="F112" s="141" t="s">
        <v>25</v>
      </c>
      <c r="G112" s="158"/>
      <c r="H112" s="161"/>
      <c r="I112" s="164"/>
      <c r="J112" s="223"/>
      <c r="K112" s="225"/>
      <c r="L112" s="227"/>
      <c r="M112" s="229"/>
      <c r="N112" s="5">
        <v>19</v>
      </c>
      <c r="O112" s="7">
        <v>10</v>
      </c>
      <c r="P112" s="8" t="s">
        <v>434</v>
      </c>
      <c r="Q112" s="8" t="s">
        <v>397</v>
      </c>
      <c r="R112" s="231"/>
      <c r="S112" s="6">
        <v>33.799999999999997</v>
      </c>
      <c r="T112" s="11">
        <v>3</v>
      </c>
      <c r="U112" s="12">
        <v>0.8</v>
      </c>
      <c r="V112" s="13" t="s">
        <v>571</v>
      </c>
      <c r="W112" s="88">
        <v>0.55000000000000004</v>
      </c>
      <c r="X112" s="15"/>
      <c r="Y112" s="16"/>
      <c r="Z112" s="13" t="s">
        <v>571</v>
      </c>
      <c r="AA112" s="88">
        <v>0.68</v>
      </c>
      <c r="AB112" s="15"/>
      <c r="AC112" s="16"/>
      <c r="AD112" s="17"/>
      <c r="AE112" s="18"/>
    </row>
    <row r="113" spans="2:31" x14ac:dyDescent="0.2">
      <c r="B113" s="147"/>
      <c r="C113" s="243"/>
      <c r="D113" s="240"/>
      <c r="E113" s="150"/>
      <c r="F113" s="141" t="s">
        <v>18</v>
      </c>
      <c r="G113" s="158"/>
      <c r="H113" s="161"/>
      <c r="I113" s="164"/>
      <c r="J113" s="222">
        <v>44441</v>
      </c>
      <c r="K113" s="224" t="s">
        <v>395</v>
      </c>
      <c r="L113" s="226">
        <v>18.3</v>
      </c>
      <c r="M113" s="228">
        <v>11.7</v>
      </c>
      <c r="N113" s="5">
        <v>22.8</v>
      </c>
      <c r="O113" s="7">
        <v>0.5</v>
      </c>
      <c r="P113" s="8" t="s">
        <v>468</v>
      </c>
      <c r="Q113" s="8" t="s">
        <v>397</v>
      </c>
      <c r="R113" s="230">
        <v>8.5</v>
      </c>
      <c r="S113" s="6">
        <v>33</v>
      </c>
      <c r="T113" s="11">
        <v>1</v>
      </c>
      <c r="U113" s="12">
        <v>0.4</v>
      </c>
      <c r="V113" s="13" t="s">
        <v>571</v>
      </c>
      <c r="W113" s="88">
        <v>0.55000000000000004</v>
      </c>
      <c r="X113" s="15"/>
      <c r="Y113" s="16"/>
      <c r="Z113" s="13" t="s">
        <v>571</v>
      </c>
      <c r="AA113" s="88">
        <v>0.68</v>
      </c>
      <c r="AB113" s="15"/>
      <c r="AC113" s="16"/>
      <c r="AD113" s="17"/>
      <c r="AE113" s="18"/>
    </row>
    <row r="114" spans="2:31" x14ac:dyDescent="0.2">
      <c r="B114" s="147"/>
      <c r="C114" s="243"/>
      <c r="D114" s="240"/>
      <c r="E114" s="150"/>
      <c r="F114" s="141" t="s">
        <v>25</v>
      </c>
      <c r="G114" s="158"/>
      <c r="H114" s="161"/>
      <c r="I114" s="164"/>
      <c r="J114" s="223"/>
      <c r="K114" s="225"/>
      <c r="L114" s="227"/>
      <c r="M114" s="229"/>
      <c r="N114" s="5">
        <v>21.5</v>
      </c>
      <c r="O114" s="7">
        <v>10.7</v>
      </c>
      <c r="P114" s="8" t="s">
        <v>434</v>
      </c>
      <c r="Q114" s="8" t="s">
        <v>397</v>
      </c>
      <c r="R114" s="231"/>
      <c r="S114" s="6">
        <v>33.700000000000003</v>
      </c>
      <c r="T114" s="11">
        <v>2</v>
      </c>
      <c r="U114" s="12">
        <v>0.8</v>
      </c>
      <c r="V114" s="13" t="s">
        <v>571</v>
      </c>
      <c r="W114" s="88">
        <v>0.62</v>
      </c>
      <c r="X114" s="15"/>
      <c r="Y114" s="16"/>
      <c r="Z114" s="13" t="s">
        <v>571</v>
      </c>
      <c r="AA114" s="88">
        <v>0.55000000000000004</v>
      </c>
      <c r="AB114" s="15"/>
      <c r="AC114" s="16"/>
      <c r="AD114" s="17"/>
      <c r="AE114" s="18"/>
    </row>
    <row r="115" spans="2:31" x14ac:dyDescent="0.2">
      <c r="B115" s="147"/>
      <c r="C115" s="243"/>
      <c r="D115" s="240"/>
      <c r="E115" s="150"/>
      <c r="F115" s="141" t="s">
        <v>18</v>
      </c>
      <c r="G115" s="158"/>
      <c r="H115" s="161"/>
      <c r="I115" s="164"/>
      <c r="J115" s="222">
        <v>44474</v>
      </c>
      <c r="K115" s="224" t="s">
        <v>398</v>
      </c>
      <c r="L115" s="226">
        <v>19.5</v>
      </c>
      <c r="M115" s="228">
        <v>10.8</v>
      </c>
      <c r="N115" s="5">
        <v>21.8</v>
      </c>
      <c r="O115" s="7">
        <v>0.5</v>
      </c>
      <c r="P115" s="8" t="s">
        <v>396</v>
      </c>
      <c r="Q115" s="8" t="s">
        <v>397</v>
      </c>
      <c r="R115" s="230">
        <v>3</v>
      </c>
      <c r="S115" s="6">
        <v>33</v>
      </c>
      <c r="T115" s="11">
        <v>3</v>
      </c>
      <c r="U115" s="12">
        <v>1.9</v>
      </c>
      <c r="V115" s="13" t="s">
        <v>571</v>
      </c>
      <c r="W115" s="88">
        <v>0.61</v>
      </c>
      <c r="X115" s="15"/>
      <c r="Y115" s="16"/>
      <c r="Z115" s="13" t="s">
        <v>571</v>
      </c>
      <c r="AA115" s="88">
        <v>0.47</v>
      </c>
      <c r="AB115" s="15"/>
      <c r="AC115" s="16"/>
      <c r="AD115" s="17"/>
      <c r="AE115" s="18"/>
    </row>
    <row r="116" spans="2:31" x14ac:dyDescent="0.2">
      <c r="B116" s="147"/>
      <c r="C116" s="243"/>
      <c r="D116" s="240"/>
      <c r="E116" s="150"/>
      <c r="F116" s="141" t="s">
        <v>25</v>
      </c>
      <c r="G116" s="158"/>
      <c r="H116" s="161"/>
      <c r="I116" s="164"/>
      <c r="J116" s="223"/>
      <c r="K116" s="225"/>
      <c r="L116" s="227"/>
      <c r="M116" s="229"/>
      <c r="N116" s="5">
        <v>21.5</v>
      </c>
      <c r="O116" s="7">
        <v>9.8000000000000007</v>
      </c>
      <c r="P116" s="8" t="s">
        <v>434</v>
      </c>
      <c r="Q116" s="8" t="s">
        <v>397</v>
      </c>
      <c r="R116" s="231"/>
      <c r="S116" s="6">
        <v>33.200000000000003</v>
      </c>
      <c r="T116" s="11">
        <v>13</v>
      </c>
      <c r="U116" s="12">
        <v>4.7</v>
      </c>
      <c r="V116" s="13" t="s">
        <v>571</v>
      </c>
      <c r="W116" s="88">
        <v>0.56000000000000005</v>
      </c>
      <c r="X116" s="15"/>
      <c r="Y116" s="16"/>
      <c r="Z116" s="13" t="s">
        <v>571</v>
      </c>
      <c r="AA116" s="88">
        <v>0.5</v>
      </c>
      <c r="AB116" s="15"/>
      <c r="AC116" s="16"/>
      <c r="AD116" s="17"/>
      <c r="AE116" s="18"/>
    </row>
    <row r="117" spans="2:31" x14ac:dyDescent="0.2">
      <c r="B117" s="147"/>
      <c r="C117" s="243"/>
      <c r="D117" s="240"/>
      <c r="E117" s="150"/>
      <c r="F117" s="141" t="s">
        <v>18</v>
      </c>
      <c r="G117" s="158"/>
      <c r="H117" s="161"/>
      <c r="I117" s="164"/>
      <c r="J117" s="222">
        <v>44502</v>
      </c>
      <c r="K117" s="224" t="s">
        <v>398</v>
      </c>
      <c r="L117" s="226">
        <v>16</v>
      </c>
      <c r="M117" s="228">
        <v>11.2</v>
      </c>
      <c r="N117" s="5">
        <v>18</v>
      </c>
      <c r="O117" s="7">
        <v>0.5</v>
      </c>
      <c r="P117" s="8" t="s">
        <v>407</v>
      </c>
      <c r="Q117" s="8" t="s">
        <v>397</v>
      </c>
      <c r="R117" s="230">
        <v>2.8</v>
      </c>
      <c r="S117" s="6">
        <v>33.1</v>
      </c>
      <c r="T117" s="11">
        <v>2</v>
      </c>
      <c r="U117" s="12">
        <v>2</v>
      </c>
      <c r="V117" s="13" t="s">
        <v>571</v>
      </c>
      <c r="W117" s="88">
        <v>0.5</v>
      </c>
      <c r="X117" s="15"/>
      <c r="Y117" s="16"/>
      <c r="Z117" s="13" t="s">
        <v>571</v>
      </c>
      <c r="AA117" s="88">
        <v>0.63</v>
      </c>
      <c r="AB117" s="15"/>
      <c r="AC117" s="16"/>
      <c r="AD117" s="17"/>
      <c r="AE117" s="18"/>
    </row>
    <row r="118" spans="2:31" x14ac:dyDescent="0.2">
      <c r="B118" s="147"/>
      <c r="C118" s="243"/>
      <c r="D118" s="240"/>
      <c r="E118" s="150"/>
      <c r="F118" s="141" t="s">
        <v>25</v>
      </c>
      <c r="G118" s="158"/>
      <c r="H118" s="161"/>
      <c r="I118" s="164"/>
      <c r="J118" s="223"/>
      <c r="K118" s="225"/>
      <c r="L118" s="227"/>
      <c r="M118" s="229"/>
      <c r="N118" s="5">
        <v>18.2</v>
      </c>
      <c r="O118" s="7">
        <v>10.199999999999999</v>
      </c>
      <c r="P118" s="8" t="s">
        <v>434</v>
      </c>
      <c r="Q118" s="8" t="s">
        <v>397</v>
      </c>
      <c r="R118" s="231"/>
      <c r="S118" s="6">
        <v>33.6</v>
      </c>
      <c r="T118" s="11">
        <v>7</v>
      </c>
      <c r="U118" s="12">
        <v>4.5</v>
      </c>
      <c r="V118" s="13" t="s">
        <v>571</v>
      </c>
      <c r="W118" s="88">
        <v>0.48</v>
      </c>
      <c r="X118" s="15"/>
      <c r="Y118" s="16"/>
      <c r="Z118" s="13" t="s">
        <v>571</v>
      </c>
      <c r="AA118" s="88">
        <v>0.66</v>
      </c>
      <c r="AB118" s="15"/>
      <c r="AC118" s="16"/>
      <c r="AD118" s="17"/>
      <c r="AE118" s="18"/>
    </row>
    <row r="119" spans="2:31" x14ac:dyDescent="0.2">
      <c r="B119" s="147"/>
      <c r="C119" s="243"/>
      <c r="D119" s="240"/>
      <c r="E119" s="150"/>
      <c r="F119" s="141" t="s">
        <v>18</v>
      </c>
      <c r="G119" s="158"/>
      <c r="H119" s="161"/>
      <c r="I119" s="164"/>
      <c r="J119" s="222">
        <v>44546</v>
      </c>
      <c r="K119" s="224" t="s">
        <v>398</v>
      </c>
      <c r="L119" s="226">
        <v>9.6999999999999993</v>
      </c>
      <c r="M119" s="228">
        <v>11.1</v>
      </c>
      <c r="N119" s="5">
        <v>12.3</v>
      </c>
      <c r="O119" s="7">
        <v>0.5</v>
      </c>
      <c r="P119" s="8" t="s">
        <v>396</v>
      </c>
      <c r="Q119" s="8" t="s">
        <v>397</v>
      </c>
      <c r="R119" s="230">
        <v>1.7</v>
      </c>
      <c r="S119" s="6">
        <v>32.700000000000003</v>
      </c>
      <c r="T119" s="11">
        <v>4</v>
      </c>
      <c r="U119" s="12">
        <v>4.0999999999999996</v>
      </c>
      <c r="V119" s="13" t="s">
        <v>571</v>
      </c>
      <c r="W119" s="88">
        <v>0.54</v>
      </c>
      <c r="X119" s="15"/>
      <c r="Y119" s="16"/>
      <c r="Z119" s="13" t="s">
        <v>571</v>
      </c>
      <c r="AA119" s="88">
        <v>0.56999999999999995</v>
      </c>
      <c r="AB119" s="15"/>
      <c r="AC119" s="16"/>
      <c r="AD119" s="17"/>
      <c r="AE119" s="18"/>
    </row>
    <row r="120" spans="2:31" x14ac:dyDescent="0.2">
      <c r="B120" s="147"/>
      <c r="C120" s="243"/>
      <c r="D120" s="240"/>
      <c r="E120" s="150"/>
      <c r="F120" s="141" t="s">
        <v>25</v>
      </c>
      <c r="G120" s="158"/>
      <c r="H120" s="161"/>
      <c r="I120" s="164"/>
      <c r="J120" s="223"/>
      <c r="K120" s="225"/>
      <c r="L120" s="227"/>
      <c r="M120" s="229"/>
      <c r="N120" s="5">
        <v>13.7</v>
      </c>
      <c r="O120" s="7">
        <v>10.1</v>
      </c>
      <c r="P120" s="8" t="s">
        <v>434</v>
      </c>
      <c r="Q120" s="8" t="s">
        <v>397</v>
      </c>
      <c r="R120" s="231"/>
      <c r="S120" s="6">
        <v>33.700000000000003</v>
      </c>
      <c r="T120" s="11">
        <v>7</v>
      </c>
      <c r="U120" s="12">
        <v>5.8</v>
      </c>
      <c r="V120" s="13" t="s">
        <v>571</v>
      </c>
      <c r="W120" s="88">
        <v>0.48</v>
      </c>
      <c r="X120" s="15"/>
      <c r="Y120" s="16"/>
      <c r="Z120" s="13" t="s">
        <v>571</v>
      </c>
      <c r="AA120" s="88">
        <v>0.66</v>
      </c>
      <c r="AB120" s="15"/>
      <c r="AC120" s="16"/>
      <c r="AD120" s="17"/>
      <c r="AE120" s="18"/>
    </row>
    <row r="121" spans="2:31" x14ac:dyDescent="0.2">
      <c r="B121" s="147"/>
      <c r="C121" s="243"/>
      <c r="D121" s="240"/>
      <c r="E121" s="150"/>
      <c r="F121" s="141" t="s">
        <v>18</v>
      </c>
      <c r="G121" s="158"/>
      <c r="H121" s="161"/>
      <c r="I121" s="164"/>
      <c r="J121" s="222">
        <v>44580</v>
      </c>
      <c r="K121" s="224" t="s">
        <v>402</v>
      </c>
      <c r="L121" s="226">
        <v>3.6</v>
      </c>
      <c r="M121" s="228">
        <v>12.3</v>
      </c>
      <c r="N121" s="5">
        <v>7.3</v>
      </c>
      <c r="O121" s="7">
        <v>0.5</v>
      </c>
      <c r="P121" s="8" t="s">
        <v>396</v>
      </c>
      <c r="Q121" s="8" t="s">
        <v>397</v>
      </c>
      <c r="R121" s="230">
        <v>1.7</v>
      </c>
      <c r="S121" s="6">
        <v>33.4</v>
      </c>
      <c r="T121" s="11">
        <v>6</v>
      </c>
      <c r="U121" s="12">
        <v>3.8</v>
      </c>
      <c r="V121" s="13" t="s">
        <v>571</v>
      </c>
      <c r="W121" s="88">
        <v>0.87</v>
      </c>
      <c r="X121" s="15"/>
      <c r="Y121" s="16"/>
      <c r="Z121" s="13" t="s">
        <v>571</v>
      </c>
      <c r="AA121" s="88">
        <v>0.6</v>
      </c>
      <c r="AB121" s="15"/>
      <c r="AC121" s="16"/>
      <c r="AD121" s="17"/>
      <c r="AE121" s="18"/>
    </row>
    <row r="122" spans="2:31" x14ac:dyDescent="0.2">
      <c r="B122" s="147"/>
      <c r="C122" s="243"/>
      <c r="D122" s="240"/>
      <c r="E122" s="150"/>
      <c r="F122" s="141" t="s">
        <v>25</v>
      </c>
      <c r="G122" s="158"/>
      <c r="H122" s="161"/>
      <c r="I122" s="164"/>
      <c r="J122" s="223"/>
      <c r="K122" s="225"/>
      <c r="L122" s="227"/>
      <c r="M122" s="229"/>
      <c r="N122" s="5">
        <v>7.3</v>
      </c>
      <c r="O122" s="7">
        <v>11.3</v>
      </c>
      <c r="P122" s="8" t="s">
        <v>434</v>
      </c>
      <c r="Q122" s="8" t="s">
        <v>397</v>
      </c>
      <c r="R122" s="231"/>
      <c r="S122" s="6">
        <v>33.4</v>
      </c>
      <c r="T122" s="11">
        <v>30</v>
      </c>
      <c r="U122" s="12">
        <v>7.3</v>
      </c>
      <c r="V122" s="13" t="s">
        <v>571</v>
      </c>
      <c r="W122" s="88">
        <v>0.48</v>
      </c>
      <c r="X122" s="15"/>
      <c r="Y122" s="16"/>
      <c r="Z122" s="13" t="s">
        <v>571</v>
      </c>
      <c r="AA122" s="88">
        <v>0.64</v>
      </c>
      <c r="AB122" s="15"/>
      <c r="AC122" s="16"/>
      <c r="AD122" s="17"/>
      <c r="AE122" s="18"/>
    </row>
    <row r="123" spans="2:31" x14ac:dyDescent="0.2">
      <c r="B123" s="147"/>
      <c r="C123" s="243"/>
      <c r="D123" s="240"/>
      <c r="E123" s="150"/>
      <c r="F123" s="141" t="s">
        <v>18</v>
      </c>
      <c r="G123" s="158"/>
      <c r="H123" s="161"/>
      <c r="I123" s="164"/>
      <c r="J123" s="222">
        <v>44595</v>
      </c>
      <c r="K123" s="224" t="s">
        <v>398</v>
      </c>
      <c r="L123" s="226">
        <v>4.8</v>
      </c>
      <c r="M123" s="228">
        <v>10.4</v>
      </c>
      <c r="N123" s="5">
        <v>6.8</v>
      </c>
      <c r="O123" s="7">
        <v>0.5</v>
      </c>
      <c r="P123" s="8" t="s">
        <v>468</v>
      </c>
      <c r="Q123" s="8" t="s">
        <v>397</v>
      </c>
      <c r="R123" s="230">
        <v>5</v>
      </c>
      <c r="S123" s="6">
        <v>33.5</v>
      </c>
      <c r="T123" s="11">
        <v>2</v>
      </c>
      <c r="U123" s="12">
        <v>1.5</v>
      </c>
      <c r="V123" s="13" t="s">
        <v>571</v>
      </c>
      <c r="W123" s="88">
        <v>0.4</v>
      </c>
      <c r="X123" s="15"/>
      <c r="Y123" s="16"/>
      <c r="Z123" s="13" t="s">
        <v>571</v>
      </c>
      <c r="AA123" s="88">
        <v>0.56999999999999995</v>
      </c>
      <c r="AB123" s="15"/>
      <c r="AC123" s="16"/>
      <c r="AD123" s="17"/>
      <c r="AE123" s="18"/>
    </row>
    <row r="124" spans="2:31" x14ac:dyDescent="0.2">
      <c r="B124" s="148"/>
      <c r="C124" s="233"/>
      <c r="D124" s="248"/>
      <c r="E124" s="151"/>
      <c r="F124" s="143" t="s">
        <v>25</v>
      </c>
      <c r="G124" s="159"/>
      <c r="H124" s="162"/>
      <c r="I124" s="165"/>
      <c r="J124" s="264"/>
      <c r="K124" s="265"/>
      <c r="L124" s="266"/>
      <c r="M124" s="267"/>
      <c r="N124" s="22">
        <v>6.8</v>
      </c>
      <c r="O124" s="24">
        <v>9.4</v>
      </c>
      <c r="P124" s="25" t="s">
        <v>434</v>
      </c>
      <c r="Q124" s="25" t="s">
        <v>397</v>
      </c>
      <c r="R124" s="268"/>
      <c r="S124" s="23">
        <v>33.5</v>
      </c>
      <c r="T124" s="28">
        <v>2</v>
      </c>
      <c r="U124" s="29">
        <v>1.3</v>
      </c>
      <c r="V124" s="30" t="s">
        <v>571</v>
      </c>
      <c r="W124" s="89">
        <v>0.59</v>
      </c>
      <c r="X124" s="32"/>
      <c r="Y124" s="33"/>
      <c r="Z124" s="30" t="s">
        <v>571</v>
      </c>
      <c r="AA124" s="89">
        <v>0.56999999999999995</v>
      </c>
      <c r="AB124" s="32"/>
      <c r="AC124" s="33"/>
      <c r="AD124" s="34"/>
      <c r="AE124" s="18"/>
    </row>
    <row r="125" spans="2:31" x14ac:dyDescent="0.2">
      <c r="B125" s="146" t="s">
        <v>617</v>
      </c>
      <c r="C125" s="245">
        <v>214</v>
      </c>
      <c r="D125" s="304" t="s">
        <v>618</v>
      </c>
      <c r="E125" s="152" t="s">
        <v>626</v>
      </c>
      <c r="F125" s="142" t="s">
        <v>18</v>
      </c>
      <c r="G125" s="167"/>
      <c r="H125" s="168"/>
      <c r="I125" s="169"/>
      <c r="J125" s="259">
        <v>44330</v>
      </c>
      <c r="K125" s="260" t="s">
        <v>402</v>
      </c>
      <c r="L125" s="261">
        <v>19.399999999999999</v>
      </c>
      <c r="M125" s="262">
        <v>15.8</v>
      </c>
      <c r="N125" s="101">
        <v>15.3</v>
      </c>
      <c r="O125" s="103">
        <v>0.5</v>
      </c>
      <c r="P125" s="104" t="s">
        <v>396</v>
      </c>
      <c r="Q125" s="104" t="s">
        <v>397</v>
      </c>
      <c r="R125" s="263">
        <v>5.5</v>
      </c>
      <c r="S125" s="102">
        <v>34.1</v>
      </c>
      <c r="T125" s="107">
        <v>2</v>
      </c>
      <c r="U125" s="108">
        <v>1.1000000000000001</v>
      </c>
      <c r="V125" s="109" t="s">
        <v>571</v>
      </c>
      <c r="W125" s="110">
        <v>0.63</v>
      </c>
      <c r="X125" s="111"/>
      <c r="Y125" s="112"/>
      <c r="Z125" s="109" t="s">
        <v>571</v>
      </c>
      <c r="AA125" s="110">
        <v>0.6</v>
      </c>
      <c r="AB125" s="111"/>
      <c r="AC125" s="112"/>
      <c r="AD125" s="113"/>
      <c r="AE125" s="18"/>
    </row>
    <row r="126" spans="2:31" x14ac:dyDescent="0.2">
      <c r="B126" s="147"/>
      <c r="C126" s="243"/>
      <c r="D126" s="305"/>
      <c r="E126" s="150"/>
      <c r="F126" s="141" t="s">
        <v>25</v>
      </c>
      <c r="G126" s="158"/>
      <c r="H126" s="161"/>
      <c r="I126" s="164"/>
      <c r="J126" s="223"/>
      <c r="K126" s="225"/>
      <c r="L126" s="227"/>
      <c r="M126" s="229"/>
      <c r="N126" s="5">
        <v>13.1</v>
      </c>
      <c r="O126" s="7">
        <v>14.8</v>
      </c>
      <c r="P126" s="8" t="s">
        <v>434</v>
      </c>
      <c r="Q126" s="8" t="s">
        <v>397</v>
      </c>
      <c r="R126" s="231"/>
      <c r="S126" s="6">
        <v>34.299999999999997</v>
      </c>
      <c r="T126" s="11">
        <v>19</v>
      </c>
      <c r="U126" s="12">
        <v>7</v>
      </c>
      <c r="V126" s="13" t="s">
        <v>571</v>
      </c>
      <c r="W126" s="88">
        <v>0.61</v>
      </c>
      <c r="X126" s="15"/>
      <c r="Y126" s="16"/>
      <c r="Z126" s="13" t="s">
        <v>571</v>
      </c>
      <c r="AA126" s="88">
        <v>0.56999999999999995</v>
      </c>
      <c r="AB126" s="15"/>
      <c r="AC126" s="16"/>
      <c r="AD126" s="17"/>
      <c r="AE126" s="18"/>
    </row>
    <row r="127" spans="2:31" x14ac:dyDescent="0.2">
      <c r="B127" s="147"/>
      <c r="C127" s="243"/>
      <c r="D127" s="305"/>
      <c r="E127" s="150"/>
      <c r="F127" s="141" t="s">
        <v>18</v>
      </c>
      <c r="G127" s="158"/>
      <c r="H127" s="161"/>
      <c r="I127" s="164"/>
      <c r="J127" s="222">
        <v>44355</v>
      </c>
      <c r="K127" s="224" t="s">
        <v>402</v>
      </c>
      <c r="L127" s="226">
        <v>19</v>
      </c>
      <c r="M127" s="228">
        <v>15.3</v>
      </c>
      <c r="N127" s="5">
        <v>16.100000000000001</v>
      </c>
      <c r="O127" s="7">
        <v>0.5</v>
      </c>
      <c r="P127" s="8" t="s">
        <v>465</v>
      </c>
      <c r="Q127" s="8" t="s">
        <v>397</v>
      </c>
      <c r="R127" s="230">
        <v>3</v>
      </c>
      <c r="S127" s="6">
        <v>32.299999999999997</v>
      </c>
      <c r="T127" s="11">
        <v>2</v>
      </c>
      <c r="U127" s="12">
        <v>2.1</v>
      </c>
      <c r="V127" s="13" t="s">
        <v>571</v>
      </c>
      <c r="W127" s="88">
        <v>0.62</v>
      </c>
      <c r="X127" s="15"/>
      <c r="Y127" s="16"/>
      <c r="Z127" s="13" t="s">
        <v>571</v>
      </c>
      <c r="AA127" s="88">
        <v>0.68</v>
      </c>
      <c r="AB127" s="15"/>
      <c r="AC127" s="16"/>
      <c r="AD127" s="17"/>
      <c r="AE127" s="18"/>
    </row>
    <row r="128" spans="2:31" x14ac:dyDescent="0.2">
      <c r="B128" s="147"/>
      <c r="C128" s="243"/>
      <c r="D128" s="305"/>
      <c r="E128" s="150"/>
      <c r="F128" s="141" t="s">
        <v>25</v>
      </c>
      <c r="G128" s="158"/>
      <c r="H128" s="161"/>
      <c r="I128" s="164"/>
      <c r="J128" s="223"/>
      <c r="K128" s="225"/>
      <c r="L128" s="227"/>
      <c r="M128" s="229"/>
      <c r="N128" s="5">
        <v>13</v>
      </c>
      <c r="O128" s="7">
        <v>14.3</v>
      </c>
      <c r="P128" s="8" t="s">
        <v>434</v>
      </c>
      <c r="Q128" s="8" t="s">
        <v>397</v>
      </c>
      <c r="R128" s="231"/>
      <c r="S128" s="6">
        <v>34.1</v>
      </c>
      <c r="T128" s="11">
        <v>8</v>
      </c>
      <c r="U128" s="12">
        <v>3.2</v>
      </c>
      <c r="V128" s="13" t="s">
        <v>571</v>
      </c>
      <c r="W128" s="88">
        <v>0.54</v>
      </c>
      <c r="X128" s="15"/>
      <c r="Y128" s="16"/>
      <c r="Z128" s="13" t="s">
        <v>571</v>
      </c>
      <c r="AA128" s="88">
        <v>0.75</v>
      </c>
      <c r="AB128" s="15"/>
      <c r="AC128" s="16"/>
      <c r="AD128" s="17"/>
      <c r="AE128" s="18"/>
    </row>
    <row r="129" spans="2:31" x14ac:dyDescent="0.2">
      <c r="B129" s="147"/>
      <c r="C129" s="243"/>
      <c r="D129" s="305"/>
      <c r="E129" s="150"/>
      <c r="F129" s="141" t="s">
        <v>18</v>
      </c>
      <c r="G129" s="158"/>
      <c r="H129" s="161"/>
      <c r="I129" s="164"/>
      <c r="J129" s="222">
        <v>44392</v>
      </c>
      <c r="K129" s="224" t="s">
        <v>398</v>
      </c>
      <c r="L129" s="226">
        <v>26.4</v>
      </c>
      <c r="M129" s="228">
        <v>15</v>
      </c>
      <c r="N129" s="5">
        <v>23.1</v>
      </c>
      <c r="O129" s="7">
        <v>0.5</v>
      </c>
      <c r="P129" s="8" t="s">
        <v>396</v>
      </c>
      <c r="Q129" s="8" t="s">
        <v>397</v>
      </c>
      <c r="R129" s="230">
        <v>5.5</v>
      </c>
      <c r="S129" s="6">
        <v>31.1</v>
      </c>
      <c r="T129" s="11">
        <v>1</v>
      </c>
      <c r="U129" s="12">
        <v>1.6</v>
      </c>
      <c r="V129" s="13" t="s">
        <v>571</v>
      </c>
      <c r="W129" s="88">
        <v>0.56999999999999995</v>
      </c>
      <c r="X129" s="15"/>
      <c r="Y129" s="16"/>
      <c r="Z129" s="13" t="s">
        <v>571</v>
      </c>
      <c r="AA129" s="88">
        <v>0.54</v>
      </c>
      <c r="AB129" s="15"/>
      <c r="AC129" s="16"/>
      <c r="AD129" s="17"/>
      <c r="AE129" s="18"/>
    </row>
    <row r="130" spans="2:31" x14ac:dyDescent="0.2">
      <c r="B130" s="147"/>
      <c r="C130" s="243"/>
      <c r="D130" s="305"/>
      <c r="E130" s="150"/>
      <c r="F130" s="141" t="s">
        <v>25</v>
      </c>
      <c r="G130" s="158"/>
      <c r="H130" s="161"/>
      <c r="I130" s="164"/>
      <c r="J130" s="223"/>
      <c r="K130" s="225"/>
      <c r="L130" s="227"/>
      <c r="M130" s="229"/>
      <c r="N130" s="5">
        <v>19.399999999999999</v>
      </c>
      <c r="O130" s="7">
        <v>14</v>
      </c>
      <c r="P130" s="8" t="s">
        <v>434</v>
      </c>
      <c r="Q130" s="8" t="s">
        <v>397</v>
      </c>
      <c r="R130" s="231"/>
      <c r="S130" s="6">
        <v>32.799999999999997</v>
      </c>
      <c r="T130" s="11">
        <v>1</v>
      </c>
      <c r="U130" s="12">
        <v>1.2</v>
      </c>
      <c r="V130" s="13" t="s">
        <v>571</v>
      </c>
      <c r="W130" s="88">
        <v>0.65</v>
      </c>
      <c r="X130" s="15"/>
      <c r="Y130" s="16"/>
      <c r="Z130" s="13" t="s">
        <v>571</v>
      </c>
      <c r="AA130" s="88">
        <v>0.56999999999999995</v>
      </c>
      <c r="AB130" s="15"/>
      <c r="AC130" s="16"/>
      <c r="AD130" s="17"/>
      <c r="AE130" s="18"/>
    </row>
    <row r="131" spans="2:31" x14ac:dyDescent="0.2">
      <c r="B131" s="147"/>
      <c r="C131" s="243"/>
      <c r="D131" s="305"/>
      <c r="E131" s="150"/>
      <c r="F131" s="141" t="s">
        <v>18</v>
      </c>
      <c r="G131" s="158"/>
      <c r="H131" s="161"/>
      <c r="I131" s="164"/>
      <c r="J131" s="222">
        <v>44413</v>
      </c>
      <c r="K131" s="224" t="s">
        <v>402</v>
      </c>
      <c r="L131" s="226">
        <v>23.8</v>
      </c>
      <c r="M131" s="228">
        <v>15.3</v>
      </c>
      <c r="N131" s="5">
        <v>20.100000000000001</v>
      </c>
      <c r="O131" s="7">
        <v>0.5</v>
      </c>
      <c r="P131" s="8" t="s">
        <v>465</v>
      </c>
      <c r="Q131" s="8" t="s">
        <v>397</v>
      </c>
      <c r="R131" s="230">
        <v>6.1</v>
      </c>
      <c r="S131" s="6">
        <v>32.9</v>
      </c>
      <c r="T131" s="11" t="s">
        <v>572</v>
      </c>
      <c r="U131" s="12">
        <v>1</v>
      </c>
      <c r="V131" s="13" t="s">
        <v>571</v>
      </c>
      <c r="W131" s="88">
        <v>0.5</v>
      </c>
      <c r="X131" s="15"/>
      <c r="Y131" s="16"/>
      <c r="Z131" s="13" t="s">
        <v>571</v>
      </c>
      <c r="AA131" s="88">
        <v>0.7</v>
      </c>
      <c r="AB131" s="15"/>
      <c r="AC131" s="16"/>
      <c r="AD131" s="17"/>
      <c r="AE131" s="18"/>
    </row>
    <row r="132" spans="2:31" x14ac:dyDescent="0.2">
      <c r="B132" s="147"/>
      <c r="C132" s="243"/>
      <c r="D132" s="305"/>
      <c r="E132" s="150"/>
      <c r="F132" s="141" t="s">
        <v>25</v>
      </c>
      <c r="G132" s="158"/>
      <c r="H132" s="161"/>
      <c r="I132" s="164"/>
      <c r="J132" s="223"/>
      <c r="K132" s="225"/>
      <c r="L132" s="227"/>
      <c r="M132" s="229"/>
      <c r="N132" s="5">
        <v>18.7</v>
      </c>
      <c r="O132" s="7">
        <v>14.3</v>
      </c>
      <c r="P132" s="8" t="s">
        <v>434</v>
      </c>
      <c r="Q132" s="8" t="s">
        <v>397</v>
      </c>
      <c r="R132" s="231"/>
      <c r="S132" s="6">
        <v>33.700000000000003</v>
      </c>
      <c r="T132" s="11">
        <v>1</v>
      </c>
      <c r="U132" s="12">
        <v>0.7</v>
      </c>
      <c r="V132" s="13" t="s">
        <v>571</v>
      </c>
      <c r="W132" s="88">
        <v>0.66</v>
      </c>
      <c r="X132" s="15"/>
      <c r="Y132" s="16"/>
      <c r="Z132" s="13" t="s">
        <v>571</v>
      </c>
      <c r="AA132" s="88">
        <v>0.67</v>
      </c>
      <c r="AB132" s="15"/>
      <c r="AC132" s="16"/>
      <c r="AD132" s="17"/>
      <c r="AE132" s="18"/>
    </row>
    <row r="133" spans="2:31" x14ac:dyDescent="0.2">
      <c r="B133" s="147"/>
      <c r="C133" s="243"/>
      <c r="D133" s="305"/>
      <c r="E133" s="150"/>
      <c r="F133" s="141" t="s">
        <v>18</v>
      </c>
      <c r="G133" s="158"/>
      <c r="H133" s="161"/>
      <c r="I133" s="164"/>
      <c r="J133" s="222">
        <v>44441</v>
      </c>
      <c r="K133" s="224" t="s">
        <v>395</v>
      </c>
      <c r="L133" s="226">
        <v>18.899999999999999</v>
      </c>
      <c r="M133" s="228">
        <v>15.6</v>
      </c>
      <c r="N133" s="5">
        <v>22.8</v>
      </c>
      <c r="O133" s="7">
        <v>0.5</v>
      </c>
      <c r="P133" s="8" t="s">
        <v>407</v>
      </c>
      <c r="Q133" s="8" t="s">
        <v>397</v>
      </c>
      <c r="R133" s="230">
        <v>9.6</v>
      </c>
      <c r="S133" s="6">
        <v>33.1</v>
      </c>
      <c r="T133" s="11" t="s">
        <v>572</v>
      </c>
      <c r="U133" s="12">
        <v>0.4</v>
      </c>
      <c r="V133" s="13" t="s">
        <v>571</v>
      </c>
      <c r="W133" s="88">
        <v>0.65</v>
      </c>
      <c r="X133" s="15"/>
      <c r="Y133" s="16"/>
      <c r="Z133" s="13" t="s">
        <v>571</v>
      </c>
      <c r="AA133" s="88">
        <v>0.54</v>
      </c>
      <c r="AB133" s="15"/>
      <c r="AC133" s="16"/>
      <c r="AD133" s="17"/>
      <c r="AE133" s="18"/>
    </row>
    <row r="134" spans="2:31" x14ac:dyDescent="0.2">
      <c r="B134" s="147"/>
      <c r="C134" s="243"/>
      <c r="D134" s="305"/>
      <c r="E134" s="150"/>
      <c r="F134" s="141" t="s">
        <v>25</v>
      </c>
      <c r="G134" s="158"/>
      <c r="H134" s="161"/>
      <c r="I134" s="164"/>
      <c r="J134" s="223"/>
      <c r="K134" s="225"/>
      <c r="L134" s="227"/>
      <c r="M134" s="229"/>
      <c r="N134" s="5">
        <v>19.8</v>
      </c>
      <c r="O134" s="7">
        <v>14.6</v>
      </c>
      <c r="P134" s="8" t="s">
        <v>434</v>
      </c>
      <c r="Q134" s="8" t="s">
        <v>397</v>
      </c>
      <c r="R134" s="231"/>
      <c r="S134" s="6">
        <v>33.9</v>
      </c>
      <c r="T134" s="11">
        <v>2</v>
      </c>
      <c r="U134" s="12">
        <v>0.7</v>
      </c>
      <c r="V134" s="13" t="s">
        <v>571</v>
      </c>
      <c r="W134" s="88">
        <v>0.5</v>
      </c>
      <c r="X134" s="15"/>
      <c r="Y134" s="16"/>
      <c r="Z134" s="13" t="s">
        <v>571</v>
      </c>
      <c r="AA134" s="88">
        <v>0.6</v>
      </c>
      <c r="AB134" s="15"/>
      <c r="AC134" s="16"/>
      <c r="AD134" s="17"/>
      <c r="AE134" s="18"/>
    </row>
    <row r="135" spans="2:31" x14ac:dyDescent="0.2">
      <c r="B135" s="147"/>
      <c r="C135" s="243"/>
      <c r="D135" s="305"/>
      <c r="E135" s="150"/>
      <c r="F135" s="141" t="s">
        <v>18</v>
      </c>
      <c r="G135" s="158"/>
      <c r="H135" s="161"/>
      <c r="I135" s="164"/>
      <c r="J135" s="222">
        <v>44474</v>
      </c>
      <c r="K135" s="224" t="s">
        <v>398</v>
      </c>
      <c r="L135" s="226">
        <v>21</v>
      </c>
      <c r="M135" s="228">
        <v>15</v>
      </c>
      <c r="N135" s="5">
        <v>21.2</v>
      </c>
      <c r="O135" s="7">
        <v>0.5</v>
      </c>
      <c r="P135" s="8" t="s">
        <v>407</v>
      </c>
      <c r="Q135" s="8" t="s">
        <v>397</v>
      </c>
      <c r="R135" s="230">
        <v>3.5</v>
      </c>
      <c r="S135" s="6">
        <v>32.799999999999997</v>
      </c>
      <c r="T135" s="11">
        <v>4</v>
      </c>
      <c r="U135" s="12">
        <v>2.2999999999999998</v>
      </c>
      <c r="V135" s="13" t="s">
        <v>571</v>
      </c>
      <c r="W135" s="88">
        <v>0.57999999999999996</v>
      </c>
      <c r="X135" s="15"/>
      <c r="Y135" s="16"/>
      <c r="Z135" s="13" t="s">
        <v>571</v>
      </c>
      <c r="AA135" s="88">
        <v>0.65</v>
      </c>
      <c r="AB135" s="15"/>
      <c r="AC135" s="16"/>
      <c r="AD135" s="17"/>
      <c r="AE135" s="18"/>
    </row>
    <row r="136" spans="2:31" x14ac:dyDescent="0.2">
      <c r="B136" s="147"/>
      <c r="C136" s="243"/>
      <c r="D136" s="305"/>
      <c r="E136" s="150"/>
      <c r="F136" s="141" t="s">
        <v>25</v>
      </c>
      <c r="G136" s="158"/>
      <c r="H136" s="161"/>
      <c r="I136" s="164"/>
      <c r="J136" s="223"/>
      <c r="K136" s="225"/>
      <c r="L136" s="227"/>
      <c r="M136" s="229"/>
      <c r="N136" s="5">
        <v>20.9</v>
      </c>
      <c r="O136" s="7">
        <v>14</v>
      </c>
      <c r="P136" s="8" t="s">
        <v>434</v>
      </c>
      <c r="Q136" s="8" t="s">
        <v>397</v>
      </c>
      <c r="R136" s="231"/>
      <c r="S136" s="6">
        <v>33.5</v>
      </c>
      <c r="T136" s="11">
        <v>14</v>
      </c>
      <c r="U136" s="12">
        <v>5.6</v>
      </c>
      <c r="V136" s="13" t="s">
        <v>571</v>
      </c>
      <c r="W136" s="88">
        <v>0.56000000000000005</v>
      </c>
      <c r="X136" s="15"/>
      <c r="Y136" s="16"/>
      <c r="Z136" s="13" t="s">
        <v>571</v>
      </c>
      <c r="AA136" s="88">
        <v>0.7</v>
      </c>
      <c r="AB136" s="15"/>
      <c r="AC136" s="16"/>
      <c r="AD136" s="17"/>
      <c r="AE136" s="18"/>
    </row>
    <row r="137" spans="2:31" x14ac:dyDescent="0.2">
      <c r="B137" s="147"/>
      <c r="C137" s="243"/>
      <c r="D137" s="305"/>
      <c r="E137" s="150"/>
      <c r="F137" s="141" t="s">
        <v>18</v>
      </c>
      <c r="G137" s="158"/>
      <c r="H137" s="161"/>
      <c r="I137" s="164"/>
      <c r="J137" s="222">
        <v>44502</v>
      </c>
      <c r="K137" s="224" t="s">
        <v>398</v>
      </c>
      <c r="L137" s="226">
        <v>16.5</v>
      </c>
      <c r="M137" s="228">
        <v>15.6</v>
      </c>
      <c r="N137" s="5">
        <v>18.100000000000001</v>
      </c>
      <c r="O137" s="7">
        <v>0.5</v>
      </c>
      <c r="P137" s="8" t="s">
        <v>396</v>
      </c>
      <c r="Q137" s="8" t="s">
        <v>397</v>
      </c>
      <c r="R137" s="230">
        <v>3</v>
      </c>
      <c r="S137" s="6">
        <v>32.9</v>
      </c>
      <c r="T137" s="11">
        <v>3</v>
      </c>
      <c r="U137" s="12">
        <v>1.8</v>
      </c>
      <c r="V137" s="13" t="s">
        <v>571</v>
      </c>
      <c r="W137" s="88">
        <v>0.62</v>
      </c>
      <c r="X137" s="15"/>
      <c r="Y137" s="16"/>
      <c r="Z137" s="13" t="s">
        <v>571</v>
      </c>
      <c r="AA137" s="88">
        <v>0.74</v>
      </c>
      <c r="AB137" s="15"/>
      <c r="AC137" s="16"/>
      <c r="AD137" s="17"/>
      <c r="AE137" s="18"/>
    </row>
    <row r="138" spans="2:31" x14ac:dyDescent="0.2">
      <c r="B138" s="147"/>
      <c r="C138" s="243"/>
      <c r="D138" s="305"/>
      <c r="E138" s="150"/>
      <c r="F138" s="141" t="s">
        <v>25</v>
      </c>
      <c r="G138" s="158"/>
      <c r="H138" s="161"/>
      <c r="I138" s="164"/>
      <c r="J138" s="223"/>
      <c r="K138" s="225"/>
      <c r="L138" s="227"/>
      <c r="M138" s="229"/>
      <c r="N138" s="5">
        <v>18.5</v>
      </c>
      <c r="O138" s="7">
        <v>14.6</v>
      </c>
      <c r="P138" s="8" t="s">
        <v>434</v>
      </c>
      <c r="Q138" s="8" t="s">
        <v>397</v>
      </c>
      <c r="R138" s="231"/>
      <c r="S138" s="6">
        <v>33.799999999999997</v>
      </c>
      <c r="T138" s="11">
        <v>4</v>
      </c>
      <c r="U138" s="12">
        <v>4.3</v>
      </c>
      <c r="V138" s="13" t="s">
        <v>571</v>
      </c>
      <c r="W138" s="88">
        <v>0.69</v>
      </c>
      <c r="X138" s="15"/>
      <c r="Y138" s="16"/>
      <c r="Z138" s="13" t="s">
        <v>571</v>
      </c>
      <c r="AA138" s="88">
        <v>0.68</v>
      </c>
      <c r="AB138" s="15"/>
      <c r="AC138" s="16"/>
      <c r="AD138" s="17"/>
      <c r="AE138" s="18"/>
    </row>
    <row r="139" spans="2:31" x14ac:dyDescent="0.2">
      <c r="B139" s="147"/>
      <c r="C139" s="243"/>
      <c r="D139" s="305"/>
      <c r="E139" s="150"/>
      <c r="F139" s="141" t="s">
        <v>18</v>
      </c>
      <c r="G139" s="158"/>
      <c r="H139" s="161"/>
      <c r="I139" s="164"/>
      <c r="J139" s="222">
        <v>44546</v>
      </c>
      <c r="K139" s="224" t="s">
        <v>398</v>
      </c>
      <c r="L139" s="226">
        <v>9.5</v>
      </c>
      <c r="M139" s="228">
        <v>16.100000000000001</v>
      </c>
      <c r="N139" s="5">
        <v>13.1</v>
      </c>
      <c r="O139" s="7">
        <v>0.5</v>
      </c>
      <c r="P139" s="8" t="s">
        <v>396</v>
      </c>
      <c r="Q139" s="8" t="s">
        <v>397</v>
      </c>
      <c r="R139" s="230">
        <v>3</v>
      </c>
      <c r="S139" s="6">
        <v>33.6</v>
      </c>
      <c r="T139" s="11">
        <v>2</v>
      </c>
      <c r="U139" s="12">
        <v>2.2000000000000002</v>
      </c>
      <c r="V139" s="13" t="s">
        <v>571</v>
      </c>
      <c r="W139" s="88">
        <v>0.63</v>
      </c>
      <c r="X139" s="15"/>
      <c r="Y139" s="16"/>
      <c r="Z139" s="13" t="s">
        <v>571</v>
      </c>
      <c r="AA139" s="88">
        <v>0.64</v>
      </c>
      <c r="AB139" s="15"/>
      <c r="AC139" s="16"/>
      <c r="AD139" s="17"/>
      <c r="AE139" s="18"/>
    </row>
    <row r="140" spans="2:31" x14ac:dyDescent="0.2">
      <c r="B140" s="147"/>
      <c r="C140" s="243"/>
      <c r="D140" s="305"/>
      <c r="E140" s="150"/>
      <c r="F140" s="141" t="s">
        <v>25</v>
      </c>
      <c r="G140" s="158"/>
      <c r="H140" s="161"/>
      <c r="I140" s="164"/>
      <c r="J140" s="223"/>
      <c r="K140" s="225"/>
      <c r="L140" s="227"/>
      <c r="M140" s="229"/>
      <c r="N140" s="5">
        <v>13.4</v>
      </c>
      <c r="O140" s="7">
        <v>15.1</v>
      </c>
      <c r="P140" s="8" t="s">
        <v>434</v>
      </c>
      <c r="Q140" s="8" t="s">
        <v>397</v>
      </c>
      <c r="R140" s="231"/>
      <c r="S140" s="6">
        <v>33.700000000000003</v>
      </c>
      <c r="T140" s="11">
        <v>2</v>
      </c>
      <c r="U140" s="12">
        <v>2.5</v>
      </c>
      <c r="V140" s="13" t="s">
        <v>571</v>
      </c>
      <c r="W140" s="88">
        <v>0.62</v>
      </c>
      <c r="X140" s="15"/>
      <c r="Y140" s="16"/>
      <c r="Z140" s="13" t="s">
        <v>571</v>
      </c>
      <c r="AA140" s="88">
        <v>0.64</v>
      </c>
      <c r="AB140" s="15"/>
      <c r="AC140" s="16"/>
      <c r="AD140" s="17"/>
      <c r="AE140" s="18"/>
    </row>
    <row r="141" spans="2:31" x14ac:dyDescent="0.2">
      <c r="B141" s="147"/>
      <c r="C141" s="243"/>
      <c r="D141" s="305"/>
      <c r="E141" s="150"/>
      <c r="F141" s="141" t="s">
        <v>18</v>
      </c>
      <c r="G141" s="158"/>
      <c r="H141" s="161"/>
      <c r="I141" s="164"/>
      <c r="J141" s="222">
        <v>44580</v>
      </c>
      <c r="K141" s="224" t="s">
        <v>402</v>
      </c>
      <c r="L141" s="226">
        <v>5.3</v>
      </c>
      <c r="M141" s="228">
        <v>17.3</v>
      </c>
      <c r="N141" s="5">
        <v>8.1</v>
      </c>
      <c r="O141" s="7">
        <v>0.5</v>
      </c>
      <c r="P141" s="8" t="s">
        <v>396</v>
      </c>
      <c r="Q141" s="8" t="s">
        <v>397</v>
      </c>
      <c r="R141" s="230">
        <v>2.4</v>
      </c>
      <c r="S141" s="6">
        <v>33.6</v>
      </c>
      <c r="T141" s="11">
        <v>4</v>
      </c>
      <c r="U141" s="12">
        <v>2.7</v>
      </c>
      <c r="V141" s="13" t="s">
        <v>571</v>
      </c>
      <c r="W141" s="88">
        <v>0.65</v>
      </c>
      <c r="X141" s="15"/>
      <c r="Y141" s="16"/>
      <c r="Z141" s="13" t="s">
        <v>571</v>
      </c>
      <c r="AA141" s="88">
        <v>0.56999999999999995</v>
      </c>
      <c r="AB141" s="15"/>
      <c r="AC141" s="16"/>
      <c r="AD141" s="17"/>
      <c r="AE141" s="18"/>
    </row>
    <row r="142" spans="2:31" x14ac:dyDescent="0.2">
      <c r="B142" s="147"/>
      <c r="C142" s="243"/>
      <c r="D142" s="305"/>
      <c r="E142" s="150"/>
      <c r="F142" s="141" t="s">
        <v>25</v>
      </c>
      <c r="G142" s="158"/>
      <c r="H142" s="161"/>
      <c r="I142" s="164"/>
      <c r="J142" s="223"/>
      <c r="K142" s="225"/>
      <c r="L142" s="227"/>
      <c r="M142" s="229"/>
      <c r="N142" s="5">
        <v>8.6999999999999993</v>
      </c>
      <c r="O142" s="7">
        <v>16.3</v>
      </c>
      <c r="P142" s="8" t="s">
        <v>434</v>
      </c>
      <c r="Q142" s="8" t="s">
        <v>397</v>
      </c>
      <c r="R142" s="231"/>
      <c r="S142" s="6">
        <v>33.5</v>
      </c>
      <c r="T142" s="11">
        <v>75</v>
      </c>
      <c r="U142" s="12">
        <v>13</v>
      </c>
      <c r="V142" s="13" t="s">
        <v>571</v>
      </c>
      <c r="W142" s="88">
        <v>0.5</v>
      </c>
      <c r="X142" s="15"/>
      <c r="Y142" s="16"/>
      <c r="Z142" s="13" t="s">
        <v>571</v>
      </c>
      <c r="AA142" s="88">
        <v>0.65</v>
      </c>
      <c r="AB142" s="15"/>
      <c r="AC142" s="16"/>
      <c r="AD142" s="17"/>
      <c r="AE142" s="18"/>
    </row>
    <row r="143" spans="2:31" x14ac:dyDescent="0.2">
      <c r="B143" s="147"/>
      <c r="C143" s="243"/>
      <c r="D143" s="305"/>
      <c r="E143" s="150"/>
      <c r="F143" s="141" t="s">
        <v>18</v>
      </c>
      <c r="G143" s="158"/>
      <c r="H143" s="161"/>
      <c r="I143" s="164"/>
      <c r="J143" s="222">
        <v>44595</v>
      </c>
      <c r="K143" s="224" t="s">
        <v>398</v>
      </c>
      <c r="L143" s="226">
        <v>4.5</v>
      </c>
      <c r="M143" s="228">
        <v>15.2</v>
      </c>
      <c r="N143" s="5">
        <v>6.6</v>
      </c>
      <c r="O143" s="7">
        <v>0.5</v>
      </c>
      <c r="P143" s="8" t="s">
        <v>468</v>
      </c>
      <c r="Q143" s="8" t="s">
        <v>397</v>
      </c>
      <c r="R143" s="230">
        <v>3.5</v>
      </c>
      <c r="S143" s="6">
        <v>33.1</v>
      </c>
      <c r="T143" s="11">
        <v>3</v>
      </c>
      <c r="U143" s="12">
        <v>1.9</v>
      </c>
      <c r="V143" s="13" t="s">
        <v>571</v>
      </c>
      <c r="W143" s="88">
        <v>0.63</v>
      </c>
      <c r="X143" s="15"/>
      <c r="Y143" s="16"/>
      <c r="Z143" s="13" t="s">
        <v>571</v>
      </c>
      <c r="AA143" s="88">
        <v>0.85</v>
      </c>
      <c r="AB143" s="15"/>
      <c r="AC143" s="16"/>
      <c r="AD143" s="17"/>
      <c r="AE143" s="18"/>
    </row>
    <row r="144" spans="2:31" x14ac:dyDescent="0.2">
      <c r="B144" s="147"/>
      <c r="C144" s="243"/>
      <c r="D144" s="305"/>
      <c r="E144" s="150"/>
      <c r="F144" s="141" t="s">
        <v>25</v>
      </c>
      <c r="G144" s="158"/>
      <c r="H144" s="161"/>
      <c r="I144" s="164"/>
      <c r="J144" s="223"/>
      <c r="K144" s="225"/>
      <c r="L144" s="227"/>
      <c r="M144" s="229"/>
      <c r="N144" s="5">
        <v>7.2</v>
      </c>
      <c r="O144" s="7">
        <v>14.2</v>
      </c>
      <c r="P144" s="8" t="s">
        <v>434</v>
      </c>
      <c r="Q144" s="8" t="s">
        <v>397</v>
      </c>
      <c r="R144" s="231"/>
      <c r="S144" s="6">
        <v>33.6</v>
      </c>
      <c r="T144" s="11">
        <v>3</v>
      </c>
      <c r="U144" s="12">
        <v>1.7</v>
      </c>
      <c r="V144" s="13" t="s">
        <v>571</v>
      </c>
      <c r="W144" s="88">
        <v>0.69</v>
      </c>
      <c r="X144" s="15"/>
      <c r="Y144" s="16"/>
      <c r="Z144" s="13" t="s">
        <v>571</v>
      </c>
      <c r="AA144" s="88">
        <v>0.64</v>
      </c>
      <c r="AB144" s="15"/>
      <c r="AC144" s="16"/>
      <c r="AD144" s="17"/>
      <c r="AE144" s="18"/>
    </row>
    <row r="145" spans="2:31" x14ac:dyDescent="0.2">
      <c r="B145" s="147"/>
      <c r="C145" s="243">
        <v>215</v>
      </c>
      <c r="D145" s="305"/>
      <c r="E145" s="150" t="s">
        <v>627</v>
      </c>
      <c r="F145" s="141" t="s">
        <v>18</v>
      </c>
      <c r="G145" s="158"/>
      <c r="H145" s="161"/>
      <c r="I145" s="164"/>
      <c r="J145" s="222">
        <v>44330</v>
      </c>
      <c r="K145" s="224" t="s">
        <v>402</v>
      </c>
      <c r="L145" s="226">
        <v>20</v>
      </c>
      <c r="M145" s="228">
        <v>13</v>
      </c>
      <c r="N145" s="5">
        <v>17</v>
      </c>
      <c r="O145" s="7">
        <v>0.5</v>
      </c>
      <c r="P145" s="8" t="s">
        <v>396</v>
      </c>
      <c r="Q145" s="8" t="s">
        <v>397</v>
      </c>
      <c r="R145" s="230">
        <v>4.5</v>
      </c>
      <c r="S145" s="6">
        <v>34.200000000000003</v>
      </c>
      <c r="T145" s="11">
        <v>2</v>
      </c>
      <c r="U145" s="12">
        <v>1.4</v>
      </c>
      <c r="V145" s="13" t="s">
        <v>571</v>
      </c>
      <c r="W145" s="88">
        <v>0.59</v>
      </c>
      <c r="X145" s="15"/>
      <c r="Y145" s="16"/>
      <c r="Z145" s="13" t="s">
        <v>571</v>
      </c>
      <c r="AA145" s="88">
        <v>0.71</v>
      </c>
      <c r="AB145" s="15"/>
      <c r="AC145" s="16"/>
      <c r="AD145" s="17"/>
      <c r="AE145" s="18"/>
    </row>
    <row r="146" spans="2:31" x14ac:dyDescent="0.2">
      <c r="B146" s="147"/>
      <c r="C146" s="243"/>
      <c r="D146" s="305"/>
      <c r="E146" s="150"/>
      <c r="F146" s="141" t="s">
        <v>25</v>
      </c>
      <c r="G146" s="158"/>
      <c r="H146" s="161"/>
      <c r="I146" s="164"/>
      <c r="J146" s="223"/>
      <c r="K146" s="225"/>
      <c r="L146" s="227"/>
      <c r="M146" s="229"/>
      <c r="N146" s="5">
        <v>13.8</v>
      </c>
      <c r="O146" s="7">
        <v>12</v>
      </c>
      <c r="P146" s="8" t="s">
        <v>434</v>
      </c>
      <c r="Q146" s="8" t="s">
        <v>397</v>
      </c>
      <c r="R146" s="231"/>
      <c r="S146" s="6">
        <v>34.299999999999997</v>
      </c>
      <c r="T146" s="11">
        <v>4</v>
      </c>
      <c r="U146" s="12">
        <v>2.2999999999999998</v>
      </c>
      <c r="V146" s="13" t="s">
        <v>571</v>
      </c>
      <c r="W146" s="88">
        <v>0.72</v>
      </c>
      <c r="X146" s="15"/>
      <c r="Y146" s="16"/>
      <c r="Z146" s="13" t="s">
        <v>571</v>
      </c>
      <c r="AA146" s="88">
        <v>0.68</v>
      </c>
      <c r="AB146" s="15"/>
      <c r="AC146" s="16"/>
      <c r="AD146" s="17"/>
      <c r="AE146" s="18"/>
    </row>
    <row r="147" spans="2:31" x14ac:dyDescent="0.2">
      <c r="B147" s="147"/>
      <c r="C147" s="243"/>
      <c r="D147" s="305"/>
      <c r="E147" s="150"/>
      <c r="F147" s="141" t="s">
        <v>18</v>
      </c>
      <c r="G147" s="158"/>
      <c r="H147" s="161"/>
      <c r="I147" s="164"/>
      <c r="J147" s="222">
        <v>44355</v>
      </c>
      <c r="K147" s="224" t="s">
        <v>402</v>
      </c>
      <c r="L147" s="226">
        <v>18.399999999999999</v>
      </c>
      <c r="M147" s="228">
        <v>12.3</v>
      </c>
      <c r="N147" s="5">
        <v>13.5</v>
      </c>
      <c r="O147" s="7">
        <v>0.5</v>
      </c>
      <c r="P147" s="8" t="s">
        <v>468</v>
      </c>
      <c r="Q147" s="8" t="s">
        <v>397</v>
      </c>
      <c r="R147" s="230">
        <v>3</v>
      </c>
      <c r="S147" s="6">
        <v>34</v>
      </c>
      <c r="T147" s="11">
        <v>3</v>
      </c>
      <c r="U147" s="12">
        <v>3.4</v>
      </c>
      <c r="V147" s="13" t="s">
        <v>571</v>
      </c>
      <c r="W147" s="88">
        <v>0.67</v>
      </c>
      <c r="X147" s="15"/>
      <c r="Y147" s="16"/>
      <c r="Z147" s="13" t="s">
        <v>571</v>
      </c>
      <c r="AA147" s="88">
        <v>0.56999999999999995</v>
      </c>
      <c r="AB147" s="15"/>
      <c r="AC147" s="16"/>
      <c r="AD147" s="17"/>
      <c r="AE147" s="18"/>
    </row>
    <row r="148" spans="2:31" x14ac:dyDescent="0.2">
      <c r="B148" s="147"/>
      <c r="C148" s="243"/>
      <c r="D148" s="305"/>
      <c r="E148" s="150"/>
      <c r="F148" s="141" t="s">
        <v>25</v>
      </c>
      <c r="G148" s="158"/>
      <c r="H148" s="161"/>
      <c r="I148" s="164"/>
      <c r="J148" s="223"/>
      <c r="K148" s="225"/>
      <c r="L148" s="227"/>
      <c r="M148" s="229"/>
      <c r="N148" s="5">
        <v>12.8</v>
      </c>
      <c r="O148" s="7">
        <v>11.3</v>
      </c>
      <c r="P148" s="8" t="s">
        <v>434</v>
      </c>
      <c r="Q148" s="8" t="s">
        <v>397</v>
      </c>
      <c r="R148" s="231"/>
      <c r="S148" s="6">
        <v>34.1</v>
      </c>
      <c r="T148" s="11">
        <v>5</v>
      </c>
      <c r="U148" s="12">
        <v>3.4</v>
      </c>
      <c r="V148" s="13" t="s">
        <v>571</v>
      </c>
      <c r="W148" s="88">
        <v>0.57999999999999996</v>
      </c>
      <c r="X148" s="15"/>
      <c r="Y148" s="16"/>
      <c r="Z148" s="13" t="s">
        <v>571</v>
      </c>
      <c r="AA148" s="88">
        <v>0.56999999999999995</v>
      </c>
      <c r="AB148" s="15"/>
      <c r="AC148" s="16"/>
      <c r="AD148" s="17"/>
      <c r="AE148" s="18"/>
    </row>
    <row r="149" spans="2:31" x14ac:dyDescent="0.2">
      <c r="B149" s="147"/>
      <c r="C149" s="243"/>
      <c r="D149" s="305"/>
      <c r="E149" s="150"/>
      <c r="F149" s="141" t="s">
        <v>18</v>
      </c>
      <c r="G149" s="158"/>
      <c r="H149" s="161"/>
      <c r="I149" s="164"/>
      <c r="J149" s="222">
        <v>44392</v>
      </c>
      <c r="K149" s="224" t="s">
        <v>398</v>
      </c>
      <c r="L149" s="226">
        <v>20.9</v>
      </c>
      <c r="M149" s="228">
        <v>12</v>
      </c>
      <c r="N149" s="5">
        <v>22.8</v>
      </c>
      <c r="O149" s="7">
        <v>0.5</v>
      </c>
      <c r="P149" s="8" t="s">
        <v>396</v>
      </c>
      <c r="Q149" s="8" t="s">
        <v>397</v>
      </c>
      <c r="R149" s="230">
        <v>5</v>
      </c>
      <c r="S149" s="6">
        <v>30.2</v>
      </c>
      <c r="T149" s="11">
        <v>1</v>
      </c>
      <c r="U149" s="12">
        <v>1.4</v>
      </c>
      <c r="V149" s="13" t="s">
        <v>571</v>
      </c>
      <c r="W149" s="88">
        <v>0.59</v>
      </c>
      <c r="X149" s="15"/>
      <c r="Y149" s="16"/>
      <c r="Z149" s="13" t="s">
        <v>571</v>
      </c>
      <c r="AA149" s="88">
        <v>0.56999999999999995</v>
      </c>
      <c r="AB149" s="15"/>
      <c r="AC149" s="16"/>
      <c r="AD149" s="17"/>
      <c r="AE149" s="18"/>
    </row>
    <row r="150" spans="2:31" x14ac:dyDescent="0.2">
      <c r="B150" s="147"/>
      <c r="C150" s="243"/>
      <c r="D150" s="305"/>
      <c r="E150" s="150"/>
      <c r="F150" s="141" t="s">
        <v>25</v>
      </c>
      <c r="G150" s="158"/>
      <c r="H150" s="161"/>
      <c r="I150" s="164"/>
      <c r="J150" s="223"/>
      <c r="K150" s="225"/>
      <c r="L150" s="227"/>
      <c r="M150" s="229"/>
      <c r="N150" s="5">
        <v>20.6</v>
      </c>
      <c r="O150" s="7">
        <v>11</v>
      </c>
      <c r="P150" s="8" t="s">
        <v>434</v>
      </c>
      <c r="Q150" s="8" t="s">
        <v>397</v>
      </c>
      <c r="R150" s="231"/>
      <c r="S150" s="6">
        <v>33.299999999999997</v>
      </c>
      <c r="T150" s="11" t="s">
        <v>572</v>
      </c>
      <c r="U150" s="12">
        <v>0.7</v>
      </c>
      <c r="V150" s="13" t="s">
        <v>571</v>
      </c>
      <c r="W150" s="88">
        <v>0.56999999999999995</v>
      </c>
      <c r="X150" s="15"/>
      <c r="Y150" s="16"/>
      <c r="Z150" s="13" t="s">
        <v>571</v>
      </c>
      <c r="AA150" s="88">
        <v>0.54</v>
      </c>
      <c r="AB150" s="15"/>
      <c r="AC150" s="16"/>
      <c r="AD150" s="17"/>
      <c r="AE150" s="18"/>
    </row>
    <row r="151" spans="2:31" x14ac:dyDescent="0.2">
      <c r="B151" s="147"/>
      <c r="C151" s="243"/>
      <c r="D151" s="305"/>
      <c r="E151" s="150"/>
      <c r="F151" s="141" t="s">
        <v>18</v>
      </c>
      <c r="G151" s="158"/>
      <c r="H151" s="161"/>
      <c r="I151" s="164"/>
      <c r="J151" s="222">
        <v>44413</v>
      </c>
      <c r="K151" s="224" t="s">
        <v>402</v>
      </c>
      <c r="L151" s="226">
        <v>27.5</v>
      </c>
      <c r="M151" s="228">
        <v>11.5</v>
      </c>
      <c r="N151" s="5">
        <v>20</v>
      </c>
      <c r="O151" s="7">
        <v>0.5</v>
      </c>
      <c r="P151" s="8" t="s">
        <v>468</v>
      </c>
      <c r="Q151" s="8" t="s">
        <v>397</v>
      </c>
      <c r="R151" s="230">
        <v>6.8</v>
      </c>
      <c r="S151" s="6">
        <v>33.200000000000003</v>
      </c>
      <c r="T151" s="11">
        <v>1</v>
      </c>
      <c r="U151" s="12">
        <v>0.6</v>
      </c>
      <c r="V151" s="13" t="s">
        <v>571</v>
      </c>
      <c r="W151" s="88">
        <v>0.55000000000000004</v>
      </c>
      <c r="X151" s="15"/>
      <c r="Y151" s="16"/>
      <c r="Z151" s="13" t="s">
        <v>571</v>
      </c>
      <c r="AA151" s="88">
        <v>0.56999999999999995</v>
      </c>
      <c r="AB151" s="15"/>
      <c r="AC151" s="16"/>
      <c r="AD151" s="17"/>
      <c r="AE151" s="18"/>
    </row>
    <row r="152" spans="2:31" x14ac:dyDescent="0.2">
      <c r="B152" s="147"/>
      <c r="C152" s="243"/>
      <c r="D152" s="305"/>
      <c r="E152" s="150"/>
      <c r="F152" s="141" t="s">
        <v>25</v>
      </c>
      <c r="G152" s="158"/>
      <c r="H152" s="161"/>
      <c r="I152" s="164"/>
      <c r="J152" s="223"/>
      <c r="K152" s="225"/>
      <c r="L152" s="227"/>
      <c r="M152" s="229"/>
      <c r="N152" s="5">
        <v>18.5</v>
      </c>
      <c r="O152" s="7">
        <v>10.5</v>
      </c>
      <c r="P152" s="8" t="s">
        <v>434</v>
      </c>
      <c r="Q152" s="8" t="s">
        <v>397</v>
      </c>
      <c r="R152" s="231"/>
      <c r="S152" s="6">
        <v>33.700000000000003</v>
      </c>
      <c r="T152" s="11">
        <v>1</v>
      </c>
      <c r="U152" s="12">
        <v>1.2</v>
      </c>
      <c r="V152" s="13" t="s">
        <v>571</v>
      </c>
      <c r="W152" s="88">
        <v>0.56999999999999995</v>
      </c>
      <c r="X152" s="15"/>
      <c r="Y152" s="16"/>
      <c r="Z152" s="13" t="s">
        <v>571</v>
      </c>
      <c r="AA152" s="88">
        <v>0.6</v>
      </c>
      <c r="AB152" s="15"/>
      <c r="AC152" s="16"/>
      <c r="AD152" s="17"/>
      <c r="AE152" s="18"/>
    </row>
    <row r="153" spans="2:31" x14ac:dyDescent="0.2">
      <c r="B153" s="147"/>
      <c r="C153" s="243"/>
      <c r="D153" s="305"/>
      <c r="E153" s="150"/>
      <c r="F153" s="141" t="s">
        <v>18</v>
      </c>
      <c r="G153" s="158"/>
      <c r="H153" s="161"/>
      <c r="I153" s="164"/>
      <c r="J153" s="222">
        <v>44441</v>
      </c>
      <c r="K153" s="224" t="s">
        <v>398</v>
      </c>
      <c r="L153" s="226">
        <v>19.5</v>
      </c>
      <c r="M153" s="228">
        <v>11.6</v>
      </c>
      <c r="N153" s="5">
        <v>22.4</v>
      </c>
      <c r="O153" s="7">
        <v>0.5</v>
      </c>
      <c r="P153" s="8" t="s">
        <v>468</v>
      </c>
      <c r="Q153" s="8" t="s">
        <v>397</v>
      </c>
      <c r="R153" s="230">
        <v>6.5</v>
      </c>
      <c r="S153" s="6">
        <v>33</v>
      </c>
      <c r="T153" s="11">
        <v>1</v>
      </c>
      <c r="U153" s="12">
        <v>0.7</v>
      </c>
      <c r="V153" s="13" t="s">
        <v>571</v>
      </c>
      <c r="W153" s="88">
        <v>0.63</v>
      </c>
      <c r="X153" s="15"/>
      <c r="Y153" s="16"/>
      <c r="Z153" s="13" t="s">
        <v>571</v>
      </c>
      <c r="AA153" s="88">
        <v>0.56999999999999995</v>
      </c>
      <c r="AB153" s="15"/>
      <c r="AC153" s="16"/>
      <c r="AD153" s="17"/>
      <c r="AE153" s="18"/>
    </row>
    <row r="154" spans="2:31" x14ac:dyDescent="0.2">
      <c r="B154" s="147"/>
      <c r="C154" s="243"/>
      <c r="D154" s="305"/>
      <c r="E154" s="150"/>
      <c r="F154" s="141" t="s">
        <v>25</v>
      </c>
      <c r="G154" s="158"/>
      <c r="H154" s="161"/>
      <c r="I154" s="164"/>
      <c r="J154" s="223"/>
      <c r="K154" s="225"/>
      <c r="L154" s="227"/>
      <c r="M154" s="229"/>
      <c r="N154" s="5">
        <v>20.399999999999999</v>
      </c>
      <c r="O154" s="7">
        <v>10.6</v>
      </c>
      <c r="P154" s="8" t="s">
        <v>434</v>
      </c>
      <c r="Q154" s="8" t="s">
        <v>397</v>
      </c>
      <c r="R154" s="231"/>
      <c r="S154" s="6">
        <v>33.799999999999997</v>
      </c>
      <c r="T154" s="11">
        <v>2</v>
      </c>
      <c r="U154" s="12">
        <v>0.6</v>
      </c>
      <c r="V154" s="13" t="s">
        <v>571</v>
      </c>
      <c r="W154" s="88">
        <v>0.64</v>
      </c>
      <c r="X154" s="15"/>
      <c r="Y154" s="16"/>
      <c r="Z154" s="13" t="s">
        <v>571</v>
      </c>
      <c r="AA154" s="88">
        <v>0.54</v>
      </c>
      <c r="AB154" s="15"/>
      <c r="AC154" s="16"/>
      <c r="AD154" s="17"/>
      <c r="AE154" s="18"/>
    </row>
    <row r="155" spans="2:31" x14ac:dyDescent="0.2">
      <c r="B155" s="147"/>
      <c r="C155" s="243"/>
      <c r="D155" s="305"/>
      <c r="E155" s="150"/>
      <c r="F155" s="141" t="s">
        <v>18</v>
      </c>
      <c r="G155" s="158"/>
      <c r="H155" s="161"/>
      <c r="I155" s="164"/>
      <c r="J155" s="222">
        <v>44474</v>
      </c>
      <c r="K155" s="224" t="s">
        <v>398</v>
      </c>
      <c r="L155" s="226">
        <v>22.5</v>
      </c>
      <c r="M155" s="228">
        <v>10.9</v>
      </c>
      <c r="N155" s="5">
        <v>21.3</v>
      </c>
      <c r="O155" s="7">
        <v>0.5</v>
      </c>
      <c r="P155" s="8" t="s">
        <v>407</v>
      </c>
      <c r="Q155" s="8" t="s">
        <v>397</v>
      </c>
      <c r="R155" s="230">
        <v>2.5</v>
      </c>
      <c r="S155" s="6">
        <v>33.200000000000003</v>
      </c>
      <c r="T155" s="11">
        <v>2</v>
      </c>
      <c r="U155" s="12">
        <v>2.1</v>
      </c>
      <c r="V155" s="13" t="s">
        <v>571</v>
      </c>
      <c r="W155" s="88">
        <v>0.72</v>
      </c>
      <c r="X155" s="15"/>
      <c r="Y155" s="16"/>
      <c r="Z155" s="13" t="s">
        <v>571</v>
      </c>
      <c r="AA155" s="88">
        <v>0.67</v>
      </c>
      <c r="AB155" s="15"/>
      <c r="AC155" s="16"/>
      <c r="AD155" s="17"/>
      <c r="AE155" s="18"/>
    </row>
    <row r="156" spans="2:31" x14ac:dyDescent="0.2">
      <c r="B156" s="147"/>
      <c r="C156" s="243"/>
      <c r="D156" s="305"/>
      <c r="E156" s="150"/>
      <c r="F156" s="141" t="s">
        <v>25</v>
      </c>
      <c r="G156" s="158"/>
      <c r="H156" s="161"/>
      <c r="I156" s="164"/>
      <c r="J156" s="223"/>
      <c r="K156" s="225"/>
      <c r="L156" s="227"/>
      <c r="M156" s="229"/>
      <c r="N156" s="5">
        <v>21</v>
      </c>
      <c r="O156" s="7">
        <v>9.9</v>
      </c>
      <c r="P156" s="8" t="s">
        <v>434</v>
      </c>
      <c r="Q156" s="8" t="s">
        <v>397</v>
      </c>
      <c r="R156" s="231"/>
      <c r="S156" s="6">
        <v>33.6</v>
      </c>
      <c r="T156" s="11">
        <v>12</v>
      </c>
      <c r="U156" s="12">
        <v>5.3</v>
      </c>
      <c r="V156" s="13" t="s">
        <v>571</v>
      </c>
      <c r="W156" s="88">
        <v>0.66</v>
      </c>
      <c r="X156" s="15"/>
      <c r="Y156" s="16"/>
      <c r="Z156" s="13" t="s">
        <v>571</v>
      </c>
      <c r="AA156" s="88">
        <v>0.71</v>
      </c>
      <c r="AB156" s="15"/>
      <c r="AC156" s="16"/>
      <c r="AD156" s="17"/>
      <c r="AE156" s="18"/>
    </row>
    <row r="157" spans="2:31" x14ac:dyDescent="0.2">
      <c r="B157" s="147"/>
      <c r="C157" s="243"/>
      <c r="D157" s="305"/>
      <c r="E157" s="150"/>
      <c r="F157" s="141" t="s">
        <v>18</v>
      </c>
      <c r="G157" s="158"/>
      <c r="H157" s="161"/>
      <c r="I157" s="164"/>
      <c r="J157" s="222">
        <v>44502</v>
      </c>
      <c r="K157" s="224" t="s">
        <v>398</v>
      </c>
      <c r="L157" s="226">
        <v>14.8</v>
      </c>
      <c r="M157" s="228">
        <v>11.5</v>
      </c>
      <c r="N157" s="5">
        <v>17.8</v>
      </c>
      <c r="O157" s="7">
        <v>0.5</v>
      </c>
      <c r="P157" s="8" t="s">
        <v>396</v>
      </c>
      <c r="Q157" s="8" t="s">
        <v>397</v>
      </c>
      <c r="R157" s="230">
        <v>2.2000000000000002</v>
      </c>
      <c r="S157" s="6">
        <v>33</v>
      </c>
      <c r="T157" s="11">
        <v>3</v>
      </c>
      <c r="U157" s="12">
        <v>2.7</v>
      </c>
      <c r="V157" s="13" t="s">
        <v>571</v>
      </c>
      <c r="W157" s="88">
        <v>0.53</v>
      </c>
      <c r="X157" s="15"/>
      <c r="Y157" s="16"/>
      <c r="Z157" s="13" t="s">
        <v>571</v>
      </c>
      <c r="AA157" s="88">
        <v>0.54</v>
      </c>
      <c r="AB157" s="15"/>
      <c r="AC157" s="16"/>
      <c r="AD157" s="17"/>
      <c r="AE157" s="18"/>
    </row>
    <row r="158" spans="2:31" x14ac:dyDescent="0.2">
      <c r="B158" s="147"/>
      <c r="C158" s="243"/>
      <c r="D158" s="305"/>
      <c r="E158" s="150"/>
      <c r="F158" s="141" t="s">
        <v>25</v>
      </c>
      <c r="G158" s="158"/>
      <c r="H158" s="161"/>
      <c r="I158" s="164"/>
      <c r="J158" s="223"/>
      <c r="K158" s="225"/>
      <c r="L158" s="227"/>
      <c r="M158" s="229"/>
      <c r="N158" s="5">
        <v>17.899999999999999</v>
      </c>
      <c r="O158" s="7">
        <v>10.5</v>
      </c>
      <c r="P158" s="8" t="s">
        <v>434</v>
      </c>
      <c r="Q158" s="8" t="s">
        <v>397</v>
      </c>
      <c r="R158" s="231"/>
      <c r="S158" s="6">
        <v>33.299999999999997</v>
      </c>
      <c r="T158" s="11">
        <v>4</v>
      </c>
      <c r="U158" s="12">
        <v>2</v>
      </c>
      <c r="V158" s="13" t="s">
        <v>571</v>
      </c>
      <c r="W158" s="88">
        <v>0.7</v>
      </c>
      <c r="X158" s="15"/>
      <c r="Y158" s="16"/>
      <c r="Z158" s="13" t="s">
        <v>571</v>
      </c>
      <c r="AA158" s="88">
        <v>0.6</v>
      </c>
      <c r="AB158" s="15"/>
      <c r="AC158" s="16"/>
      <c r="AD158" s="17"/>
      <c r="AE158" s="18"/>
    </row>
    <row r="159" spans="2:31" x14ac:dyDescent="0.2">
      <c r="B159" s="147"/>
      <c r="C159" s="243"/>
      <c r="D159" s="305"/>
      <c r="E159" s="150"/>
      <c r="F159" s="141" t="s">
        <v>18</v>
      </c>
      <c r="G159" s="158"/>
      <c r="H159" s="161"/>
      <c r="I159" s="164"/>
      <c r="J159" s="222">
        <v>44546</v>
      </c>
      <c r="K159" s="224" t="s">
        <v>398</v>
      </c>
      <c r="L159" s="226">
        <v>7.2</v>
      </c>
      <c r="M159" s="228">
        <v>11.9</v>
      </c>
      <c r="N159" s="5">
        <v>12.4</v>
      </c>
      <c r="O159" s="7">
        <v>0.5</v>
      </c>
      <c r="P159" s="8" t="s">
        <v>396</v>
      </c>
      <c r="Q159" s="8" t="s">
        <v>397</v>
      </c>
      <c r="R159" s="230">
        <v>2.5</v>
      </c>
      <c r="S159" s="6">
        <v>32.799999999999997</v>
      </c>
      <c r="T159" s="11">
        <v>4</v>
      </c>
      <c r="U159" s="12">
        <v>3.7</v>
      </c>
      <c r="V159" s="13" t="s">
        <v>571</v>
      </c>
      <c r="W159" s="88">
        <v>0.63</v>
      </c>
      <c r="X159" s="15"/>
      <c r="Y159" s="16"/>
      <c r="Z159" s="13" t="s">
        <v>571</v>
      </c>
      <c r="AA159" s="88">
        <v>0.7</v>
      </c>
      <c r="AB159" s="15"/>
      <c r="AC159" s="16"/>
      <c r="AD159" s="17"/>
      <c r="AE159" s="18"/>
    </row>
    <row r="160" spans="2:31" x14ac:dyDescent="0.2">
      <c r="B160" s="147"/>
      <c r="C160" s="243"/>
      <c r="D160" s="305"/>
      <c r="E160" s="150"/>
      <c r="F160" s="141" t="s">
        <v>25</v>
      </c>
      <c r="G160" s="158"/>
      <c r="H160" s="161"/>
      <c r="I160" s="164"/>
      <c r="J160" s="223"/>
      <c r="K160" s="225"/>
      <c r="L160" s="227"/>
      <c r="M160" s="229"/>
      <c r="N160" s="5">
        <v>13</v>
      </c>
      <c r="O160" s="7">
        <v>10.9</v>
      </c>
      <c r="P160" s="8" t="s">
        <v>434</v>
      </c>
      <c r="Q160" s="8" t="s">
        <v>397</v>
      </c>
      <c r="R160" s="231"/>
      <c r="S160" s="6">
        <v>33.5</v>
      </c>
      <c r="T160" s="11">
        <v>8</v>
      </c>
      <c r="U160" s="12">
        <v>3.7</v>
      </c>
      <c r="V160" s="13" t="s">
        <v>571</v>
      </c>
      <c r="W160" s="88">
        <v>0.53</v>
      </c>
      <c r="X160" s="15"/>
      <c r="Y160" s="16"/>
      <c r="Z160" s="13" t="s">
        <v>571</v>
      </c>
      <c r="AA160" s="88">
        <v>0.67</v>
      </c>
      <c r="AB160" s="15"/>
      <c r="AC160" s="16"/>
      <c r="AD160" s="17"/>
      <c r="AE160" s="18"/>
    </row>
    <row r="161" spans="2:31" x14ac:dyDescent="0.2">
      <c r="B161" s="147"/>
      <c r="C161" s="243"/>
      <c r="D161" s="305"/>
      <c r="E161" s="150"/>
      <c r="F161" s="141" t="s">
        <v>18</v>
      </c>
      <c r="G161" s="158"/>
      <c r="H161" s="161"/>
      <c r="I161" s="164"/>
      <c r="J161" s="222">
        <v>44580</v>
      </c>
      <c r="K161" s="224" t="s">
        <v>402</v>
      </c>
      <c r="L161" s="226">
        <v>1.1000000000000001</v>
      </c>
      <c r="M161" s="228">
        <v>12.4</v>
      </c>
      <c r="N161" s="5">
        <v>11.4</v>
      </c>
      <c r="O161" s="7">
        <v>0.5</v>
      </c>
      <c r="P161" s="8" t="s">
        <v>468</v>
      </c>
      <c r="Q161" s="8" t="s">
        <v>397</v>
      </c>
      <c r="R161" s="230">
        <v>3</v>
      </c>
      <c r="S161" s="6">
        <v>34.299999999999997</v>
      </c>
      <c r="T161" s="11">
        <v>3</v>
      </c>
      <c r="U161" s="12">
        <v>1.6</v>
      </c>
      <c r="V161" s="13" t="s">
        <v>571</v>
      </c>
      <c r="W161" s="88">
        <v>0.52</v>
      </c>
      <c r="X161" s="15"/>
      <c r="Y161" s="16"/>
      <c r="Z161" s="13" t="s">
        <v>571</v>
      </c>
      <c r="AA161" s="88">
        <v>0.5</v>
      </c>
      <c r="AB161" s="15"/>
      <c r="AC161" s="16"/>
      <c r="AD161" s="17"/>
      <c r="AE161" s="18"/>
    </row>
    <row r="162" spans="2:31" x14ac:dyDescent="0.2">
      <c r="B162" s="147"/>
      <c r="C162" s="243"/>
      <c r="D162" s="305"/>
      <c r="E162" s="150"/>
      <c r="F162" s="141" t="s">
        <v>25</v>
      </c>
      <c r="G162" s="158"/>
      <c r="H162" s="161"/>
      <c r="I162" s="164"/>
      <c r="J162" s="223"/>
      <c r="K162" s="225"/>
      <c r="L162" s="227"/>
      <c r="M162" s="229"/>
      <c r="N162" s="5">
        <v>11.3</v>
      </c>
      <c r="O162" s="7">
        <v>11.4</v>
      </c>
      <c r="P162" s="8" t="s">
        <v>434</v>
      </c>
      <c r="Q162" s="8" t="s">
        <v>397</v>
      </c>
      <c r="R162" s="231"/>
      <c r="S162" s="6">
        <v>34.4</v>
      </c>
      <c r="T162" s="11">
        <v>5</v>
      </c>
      <c r="U162" s="12">
        <v>1.4</v>
      </c>
      <c r="V162" s="13" t="s">
        <v>571</v>
      </c>
      <c r="W162" s="88">
        <v>0.52</v>
      </c>
      <c r="X162" s="15"/>
      <c r="Y162" s="16"/>
      <c r="Z162" s="13" t="s">
        <v>571</v>
      </c>
      <c r="AA162" s="88">
        <v>0.68</v>
      </c>
      <c r="AB162" s="15"/>
      <c r="AC162" s="16"/>
      <c r="AD162" s="17"/>
      <c r="AE162" s="18"/>
    </row>
    <row r="163" spans="2:31" x14ac:dyDescent="0.2">
      <c r="B163" s="147"/>
      <c r="C163" s="243"/>
      <c r="D163" s="305"/>
      <c r="E163" s="150"/>
      <c r="F163" s="141" t="s">
        <v>18</v>
      </c>
      <c r="G163" s="158"/>
      <c r="H163" s="161"/>
      <c r="I163" s="164"/>
      <c r="J163" s="222">
        <v>44596</v>
      </c>
      <c r="K163" s="224" t="s">
        <v>398</v>
      </c>
      <c r="L163" s="226">
        <v>2.4</v>
      </c>
      <c r="M163" s="228">
        <v>11.7</v>
      </c>
      <c r="N163" s="5">
        <v>7</v>
      </c>
      <c r="O163" s="7">
        <v>0.5</v>
      </c>
      <c r="P163" s="8" t="s">
        <v>468</v>
      </c>
      <c r="Q163" s="8" t="s">
        <v>397</v>
      </c>
      <c r="R163" s="230">
        <v>5</v>
      </c>
      <c r="S163" s="6">
        <v>33.4</v>
      </c>
      <c r="T163" s="11">
        <v>2</v>
      </c>
      <c r="U163" s="12">
        <v>1.3</v>
      </c>
      <c r="V163" s="13" t="s">
        <v>571</v>
      </c>
      <c r="W163" s="88">
        <v>0.61</v>
      </c>
      <c r="X163" s="15"/>
      <c r="Y163" s="16"/>
      <c r="Z163" s="13" t="s">
        <v>571</v>
      </c>
      <c r="AA163" s="88">
        <v>0.6</v>
      </c>
      <c r="AB163" s="15"/>
      <c r="AC163" s="16"/>
      <c r="AD163" s="17"/>
      <c r="AE163" s="18"/>
    </row>
    <row r="164" spans="2:31" x14ac:dyDescent="0.2">
      <c r="B164" s="147"/>
      <c r="C164" s="243"/>
      <c r="D164" s="305"/>
      <c r="E164" s="150"/>
      <c r="F164" s="141" t="s">
        <v>25</v>
      </c>
      <c r="G164" s="158"/>
      <c r="H164" s="161"/>
      <c r="I164" s="164"/>
      <c r="J164" s="223"/>
      <c r="K164" s="225"/>
      <c r="L164" s="227"/>
      <c r="M164" s="229"/>
      <c r="N164" s="5">
        <v>7</v>
      </c>
      <c r="O164" s="7">
        <v>10.7</v>
      </c>
      <c r="P164" s="8" t="s">
        <v>434</v>
      </c>
      <c r="Q164" s="8" t="s">
        <v>397</v>
      </c>
      <c r="R164" s="231"/>
      <c r="S164" s="6">
        <v>33.6</v>
      </c>
      <c r="T164" s="11">
        <v>3</v>
      </c>
      <c r="U164" s="12">
        <v>1.5</v>
      </c>
      <c r="V164" s="13" t="s">
        <v>571</v>
      </c>
      <c r="W164" s="88">
        <v>0.45</v>
      </c>
      <c r="X164" s="15"/>
      <c r="Y164" s="16"/>
      <c r="Z164" s="13" t="s">
        <v>571</v>
      </c>
      <c r="AA164" s="88">
        <v>0.6</v>
      </c>
      <c r="AB164" s="15"/>
      <c r="AC164" s="16"/>
      <c r="AD164" s="17"/>
      <c r="AE164" s="18"/>
    </row>
    <row r="165" spans="2:31" x14ac:dyDescent="0.2">
      <c r="B165" s="147"/>
      <c r="C165" s="243">
        <v>216</v>
      </c>
      <c r="D165" s="305"/>
      <c r="E165" s="150" t="s">
        <v>628</v>
      </c>
      <c r="F165" s="141" t="s">
        <v>18</v>
      </c>
      <c r="G165" s="158"/>
      <c r="H165" s="161"/>
      <c r="I165" s="164"/>
      <c r="J165" s="222">
        <v>44330</v>
      </c>
      <c r="K165" s="224" t="s">
        <v>402</v>
      </c>
      <c r="L165" s="226">
        <v>18</v>
      </c>
      <c r="M165" s="228">
        <v>9.6</v>
      </c>
      <c r="N165" s="5">
        <v>17.2</v>
      </c>
      <c r="O165" s="7">
        <v>0.5</v>
      </c>
      <c r="P165" s="8" t="s">
        <v>396</v>
      </c>
      <c r="Q165" s="8" t="s">
        <v>397</v>
      </c>
      <c r="R165" s="230">
        <v>4.5</v>
      </c>
      <c r="S165" s="6">
        <v>34</v>
      </c>
      <c r="T165" s="11">
        <v>2</v>
      </c>
      <c r="U165" s="12">
        <v>1.2</v>
      </c>
      <c r="V165" s="13" t="s">
        <v>571</v>
      </c>
      <c r="W165" s="88">
        <v>0.66</v>
      </c>
      <c r="X165" s="15"/>
      <c r="Y165" s="16"/>
      <c r="Z165" s="13" t="s">
        <v>571</v>
      </c>
      <c r="AA165" s="88">
        <v>0.65</v>
      </c>
      <c r="AB165" s="15"/>
      <c r="AC165" s="16"/>
      <c r="AD165" s="17"/>
      <c r="AE165" s="18"/>
    </row>
    <row r="166" spans="2:31" x14ac:dyDescent="0.2">
      <c r="B166" s="147"/>
      <c r="C166" s="243"/>
      <c r="D166" s="305"/>
      <c r="E166" s="150"/>
      <c r="F166" s="141" t="s">
        <v>25</v>
      </c>
      <c r="G166" s="158"/>
      <c r="H166" s="161"/>
      <c r="I166" s="164"/>
      <c r="J166" s="223"/>
      <c r="K166" s="225"/>
      <c r="L166" s="227"/>
      <c r="M166" s="229"/>
      <c r="N166" s="5">
        <v>14.3</v>
      </c>
      <c r="O166" s="7">
        <v>8.6</v>
      </c>
      <c r="P166" s="8" t="s">
        <v>434</v>
      </c>
      <c r="Q166" s="8" t="s">
        <v>397</v>
      </c>
      <c r="R166" s="231"/>
      <c r="S166" s="6">
        <v>34.299999999999997</v>
      </c>
      <c r="T166" s="11">
        <v>3</v>
      </c>
      <c r="U166" s="12">
        <v>2</v>
      </c>
      <c r="V166" s="13" t="s">
        <v>571</v>
      </c>
      <c r="W166" s="88">
        <v>0.72</v>
      </c>
      <c r="X166" s="15"/>
      <c r="Y166" s="16"/>
      <c r="Z166" s="13" t="s">
        <v>571</v>
      </c>
      <c r="AA166" s="88">
        <v>0.56999999999999995</v>
      </c>
      <c r="AB166" s="15"/>
      <c r="AC166" s="16"/>
      <c r="AD166" s="17"/>
      <c r="AE166" s="18"/>
    </row>
    <row r="167" spans="2:31" x14ac:dyDescent="0.2">
      <c r="B167" s="147"/>
      <c r="C167" s="243"/>
      <c r="D167" s="305"/>
      <c r="E167" s="150"/>
      <c r="F167" s="141" t="s">
        <v>18</v>
      </c>
      <c r="G167" s="158"/>
      <c r="H167" s="161"/>
      <c r="I167" s="164"/>
      <c r="J167" s="222">
        <v>44355</v>
      </c>
      <c r="K167" s="224" t="s">
        <v>402</v>
      </c>
      <c r="L167" s="226">
        <v>20.399999999999999</v>
      </c>
      <c r="M167" s="228">
        <v>10.3</v>
      </c>
      <c r="N167" s="5">
        <v>13.9</v>
      </c>
      <c r="O167" s="7">
        <v>0.5</v>
      </c>
      <c r="P167" s="8" t="s">
        <v>468</v>
      </c>
      <c r="Q167" s="8" t="s">
        <v>397</v>
      </c>
      <c r="R167" s="230">
        <v>2.5</v>
      </c>
      <c r="S167" s="6">
        <v>33.9</v>
      </c>
      <c r="T167" s="11">
        <v>3</v>
      </c>
      <c r="U167" s="12">
        <v>2.9</v>
      </c>
      <c r="V167" s="13" t="s">
        <v>571</v>
      </c>
      <c r="W167" s="88">
        <v>0.57999999999999996</v>
      </c>
      <c r="X167" s="15"/>
      <c r="Y167" s="16"/>
      <c r="Z167" s="13" t="s">
        <v>571</v>
      </c>
      <c r="AA167" s="88">
        <v>0.6</v>
      </c>
      <c r="AB167" s="15"/>
      <c r="AC167" s="16"/>
      <c r="AD167" s="17"/>
      <c r="AE167" s="18"/>
    </row>
    <row r="168" spans="2:31" x14ac:dyDescent="0.2">
      <c r="B168" s="147"/>
      <c r="C168" s="243"/>
      <c r="D168" s="305"/>
      <c r="E168" s="150"/>
      <c r="F168" s="141" t="s">
        <v>25</v>
      </c>
      <c r="G168" s="158"/>
      <c r="H168" s="161"/>
      <c r="I168" s="164"/>
      <c r="J168" s="223"/>
      <c r="K168" s="225"/>
      <c r="L168" s="227"/>
      <c r="M168" s="229"/>
      <c r="N168" s="5">
        <v>13.1</v>
      </c>
      <c r="O168" s="7">
        <v>9.3000000000000007</v>
      </c>
      <c r="P168" s="8" t="s">
        <v>434</v>
      </c>
      <c r="Q168" s="8" t="s">
        <v>397</v>
      </c>
      <c r="R168" s="231"/>
      <c r="S168" s="6">
        <v>34</v>
      </c>
      <c r="T168" s="11">
        <v>16</v>
      </c>
      <c r="U168" s="12">
        <v>5.6</v>
      </c>
      <c r="V168" s="13" t="s">
        <v>571</v>
      </c>
      <c r="W168" s="88">
        <v>0.53</v>
      </c>
      <c r="X168" s="15"/>
      <c r="Y168" s="16"/>
      <c r="Z168" s="13" t="s">
        <v>571</v>
      </c>
      <c r="AA168" s="88">
        <v>0.71</v>
      </c>
      <c r="AB168" s="15"/>
      <c r="AC168" s="16"/>
      <c r="AD168" s="17"/>
      <c r="AE168" s="18"/>
    </row>
    <row r="169" spans="2:31" x14ac:dyDescent="0.2">
      <c r="B169" s="147"/>
      <c r="C169" s="243"/>
      <c r="D169" s="305"/>
      <c r="E169" s="150"/>
      <c r="F169" s="141" t="s">
        <v>18</v>
      </c>
      <c r="G169" s="158"/>
      <c r="H169" s="161"/>
      <c r="I169" s="164"/>
      <c r="J169" s="222">
        <v>44392</v>
      </c>
      <c r="K169" s="224" t="s">
        <v>398</v>
      </c>
      <c r="L169" s="226">
        <v>22.8</v>
      </c>
      <c r="M169" s="228">
        <v>10.1</v>
      </c>
      <c r="N169" s="5">
        <v>22.8</v>
      </c>
      <c r="O169" s="7">
        <v>0.5</v>
      </c>
      <c r="P169" s="8" t="s">
        <v>396</v>
      </c>
      <c r="Q169" s="8" t="s">
        <v>397</v>
      </c>
      <c r="R169" s="230">
        <v>3.5</v>
      </c>
      <c r="S169" s="6">
        <v>30</v>
      </c>
      <c r="T169" s="11">
        <v>2</v>
      </c>
      <c r="U169" s="12">
        <v>1.5</v>
      </c>
      <c r="V169" s="13" t="s">
        <v>571</v>
      </c>
      <c r="W169" s="88">
        <v>0.59</v>
      </c>
      <c r="X169" s="15"/>
      <c r="Y169" s="16"/>
      <c r="Z169" s="13" t="s">
        <v>571</v>
      </c>
      <c r="AA169" s="88">
        <v>0.67</v>
      </c>
      <c r="AB169" s="15"/>
      <c r="AC169" s="16"/>
      <c r="AD169" s="17"/>
      <c r="AE169" s="18"/>
    </row>
    <row r="170" spans="2:31" x14ac:dyDescent="0.2">
      <c r="B170" s="147"/>
      <c r="C170" s="243"/>
      <c r="D170" s="305"/>
      <c r="E170" s="150"/>
      <c r="F170" s="141" t="s">
        <v>25</v>
      </c>
      <c r="G170" s="158"/>
      <c r="H170" s="161"/>
      <c r="I170" s="164"/>
      <c r="J170" s="223"/>
      <c r="K170" s="225"/>
      <c r="L170" s="227"/>
      <c r="M170" s="229"/>
      <c r="N170" s="5">
        <v>20.8</v>
      </c>
      <c r="O170" s="7">
        <v>9.1</v>
      </c>
      <c r="P170" s="8" t="s">
        <v>434</v>
      </c>
      <c r="Q170" s="8" t="s">
        <v>397</v>
      </c>
      <c r="R170" s="231"/>
      <c r="S170" s="6">
        <v>32.799999999999997</v>
      </c>
      <c r="T170" s="11">
        <v>1</v>
      </c>
      <c r="U170" s="12">
        <v>0.7</v>
      </c>
      <c r="V170" s="13" t="s">
        <v>571</v>
      </c>
      <c r="W170" s="88">
        <v>0.69</v>
      </c>
      <c r="X170" s="15"/>
      <c r="Y170" s="16"/>
      <c r="Z170" s="13" t="s">
        <v>571</v>
      </c>
      <c r="AA170" s="88">
        <v>0.5</v>
      </c>
      <c r="AB170" s="15"/>
      <c r="AC170" s="16"/>
      <c r="AD170" s="17"/>
      <c r="AE170" s="18"/>
    </row>
    <row r="171" spans="2:31" x14ac:dyDescent="0.2">
      <c r="B171" s="147"/>
      <c r="C171" s="243"/>
      <c r="D171" s="305"/>
      <c r="E171" s="150"/>
      <c r="F171" s="141" t="s">
        <v>18</v>
      </c>
      <c r="G171" s="158"/>
      <c r="H171" s="161"/>
      <c r="I171" s="164"/>
      <c r="J171" s="222">
        <v>44413</v>
      </c>
      <c r="K171" s="224" t="s">
        <v>402</v>
      </c>
      <c r="L171" s="226">
        <v>27.8</v>
      </c>
      <c r="M171" s="228">
        <v>10</v>
      </c>
      <c r="N171" s="5">
        <v>20.2</v>
      </c>
      <c r="O171" s="7">
        <v>0.5</v>
      </c>
      <c r="P171" s="8" t="s">
        <v>468</v>
      </c>
      <c r="Q171" s="8" t="s">
        <v>397</v>
      </c>
      <c r="R171" s="230">
        <v>6.1</v>
      </c>
      <c r="S171" s="6">
        <v>33.5</v>
      </c>
      <c r="T171" s="11">
        <v>1</v>
      </c>
      <c r="U171" s="12">
        <v>1.2</v>
      </c>
      <c r="V171" s="13" t="s">
        <v>571</v>
      </c>
      <c r="W171" s="88">
        <v>0.63</v>
      </c>
      <c r="X171" s="15"/>
      <c r="Y171" s="16"/>
      <c r="Z171" s="13" t="s">
        <v>571</v>
      </c>
      <c r="AA171" s="88">
        <v>0.6</v>
      </c>
      <c r="AB171" s="15"/>
      <c r="AC171" s="16"/>
      <c r="AD171" s="17"/>
      <c r="AE171" s="18"/>
    </row>
    <row r="172" spans="2:31" x14ac:dyDescent="0.2">
      <c r="B172" s="147"/>
      <c r="C172" s="243"/>
      <c r="D172" s="305"/>
      <c r="E172" s="150"/>
      <c r="F172" s="141" t="s">
        <v>25</v>
      </c>
      <c r="G172" s="158"/>
      <c r="H172" s="161"/>
      <c r="I172" s="164"/>
      <c r="J172" s="223"/>
      <c r="K172" s="225"/>
      <c r="L172" s="227"/>
      <c r="M172" s="229"/>
      <c r="N172" s="5">
        <v>18.600000000000001</v>
      </c>
      <c r="O172" s="7">
        <v>9</v>
      </c>
      <c r="P172" s="8" t="s">
        <v>434</v>
      </c>
      <c r="Q172" s="8" t="s">
        <v>397</v>
      </c>
      <c r="R172" s="231"/>
      <c r="S172" s="6">
        <v>33.5</v>
      </c>
      <c r="T172" s="11">
        <v>2</v>
      </c>
      <c r="U172" s="12">
        <v>1.2</v>
      </c>
      <c r="V172" s="13" t="s">
        <v>571</v>
      </c>
      <c r="W172" s="88">
        <v>0.55000000000000004</v>
      </c>
      <c r="X172" s="15"/>
      <c r="Y172" s="16"/>
      <c r="Z172" s="13" t="s">
        <v>571</v>
      </c>
      <c r="AA172" s="88">
        <v>0.68</v>
      </c>
      <c r="AB172" s="15"/>
      <c r="AC172" s="16"/>
      <c r="AD172" s="17"/>
      <c r="AE172" s="18"/>
    </row>
    <row r="173" spans="2:31" x14ac:dyDescent="0.2">
      <c r="B173" s="147"/>
      <c r="C173" s="243"/>
      <c r="D173" s="305"/>
      <c r="E173" s="150"/>
      <c r="F173" s="141" t="s">
        <v>18</v>
      </c>
      <c r="G173" s="158"/>
      <c r="H173" s="161"/>
      <c r="I173" s="164"/>
      <c r="J173" s="222">
        <v>44441</v>
      </c>
      <c r="K173" s="224" t="s">
        <v>398</v>
      </c>
      <c r="L173" s="226">
        <v>20</v>
      </c>
      <c r="M173" s="228">
        <v>9.4</v>
      </c>
      <c r="N173" s="5">
        <v>22.7</v>
      </c>
      <c r="O173" s="7">
        <v>0.5</v>
      </c>
      <c r="P173" s="8" t="s">
        <v>468</v>
      </c>
      <c r="Q173" s="8" t="s">
        <v>397</v>
      </c>
      <c r="R173" s="230">
        <v>6.5</v>
      </c>
      <c r="S173" s="6">
        <v>33</v>
      </c>
      <c r="T173" s="11">
        <v>2</v>
      </c>
      <c r="U173" s="12">
        <v>0.8</v>
      </c>
      <c r="V173" s="13" t="s">
        <v>571</v>
      </c>
      <c r="W173" s="88">
        <v>0.39</v>
      </c>
      <c r="X173" s="15"/>
      <c r="Y173" s="16"/>
      <c r="Z173" s="13" t="s">
        <v>571</v>
      </c>
      <c r="AA173" s="88">
        <v>0.46</v>
      </c>
      <c r="AB173" s="15"/>
      <c r="AC173" s="16"/>
      <c r="AD173" s="17"/>
      <c r="AE173" s="18"/>
    </row>
    <row r="174" spans="2:31" x14ac:dyDescent="0.2">
      <c r="B174" s="147"/>
      <c r="C174" s="243"/>
      <c r="D174" s="305"/>
      <c r="E174" s="150"/>
      <c r="F174" s="141" t="s">
        <v>25</v>
      </c>
      <c r="G174" s="158"/>
      <c r="H174" s="161"/>
      <c r="I174" s="164"/>
      <c r="J174" s="223"/>
      <c r="K174" s="225"/>
      <c r="L174" s="227"/>
      <c r="M174" s="229"/>
      <c r="N174" s="5">
        <v>21.6</v>
      </c>
      <c r="O174" s="7">
        <v>8.4</v>
      </c>
      <c r="P174" s="8" t="s">
        <v>434</v>
      </c>
      <c r="Q174" s="8" t="s">
        <v>397</v>
      </c>
      <c r="R174" s="231"/>
      <c r="S174" s="6">
        <v>33.6</v>
      </c>
      <c r="T174" s="11">
        <v>1</v>
      </c>
      <c r="U174" s="12">
        <v>0.6</v>
      </c>
      <c r="V174" s="13" t="s">
        <v>571</v>
      </c>
      <c r="W174" s="88">
        <v>0.55000000000000004</v>
      </c>
      <c r="X174" s="15"/>
      <c r="Y174" s="16"/>
      <c r="Z174" s="13" t="s">
        <v>571</v>
      </c>
      <c r="AA174" s="88">
        <v>0.54</v>
      </c>
      <c r="AB174" s="15"/>
      <c r="AC174" s="16"/>
      <c r="AD174" s="17"/>
      <c r="AE174" s="18"/>
    </row>
    <row r="175" spans="2:31" x14ac:dyDescent="0.2">
      <c r="B175" s="147"/>
      <c r="C175" s="243"/>
      <c r="D175" s="305"/>
      <c r="E175" s="150"/>
      <c r="F175" s="141" t="s">
        <v>18</v>
      </c>
      <c r="G175" s="158"/>
      <c r="H175" s="161"/>
      <c r="I175" s="164"/>
      <c r="J175" s="222">
        <v>44474</v>
      </c>
      <c r="K175" s="224" t="s">
        <v>398</v>
      </c>
      <c r="L175" s="226">
        <v>22.5</v>
      </c>
      <c r="M175" s="228">
        <v>9.1</v>
      </c>
      <c r="N175" s="5">
        <v>21.2</v>
      </c>
      <c r="O175" s="7">
        <v>0.5</v>
      </c>
      <c r="P175" s="8" t="s">
        <v>407</v>
      </c>
      <c r="Q175" s="8" t="s">
        <v>397</v>
      </c>
      <c r="R175" s="230">
        <v>2.5</v>
      </c>
      <c r="S175" s="6">
        <v>33.5</v>
      </c>
      <c r="T175" s="11">
        <v>7</v>
      </c>
      <c r="U175" s="12">
        <v>3.8</v>
      </c>
      <c r="V175" s="13" t="s">
        <v>571</v>
      </c>
      <c r="W175" s="88">
        <v>0.72</v>
      </c>
      <c r="X175" s="15"/>
      <c r="Y175" s="16"/>
      <c r="Z175" s="13" t="s">
        <v>571</v>
      </c>
      <c r="AA175" s="88">
        <v>0.55000000000000004</v>
      </c>
      <c r="AB175" s="15"/>
      <c r="AC175" s="16"/>
      <c r="AD175" s="17"/>
      <c r="AE175" s="18"/>
    </row>
    <row r="176" spans="2:31" x14ac:dyDescent="0.2">
      <c r="B176" s="147"/>
      <c r="C176" s="243"/>
      <c r="D176" s="305"/>
      <c r="E176" s="150"/>
      <c r="F176" s="141" t="s">
        <v>25</v>
      </c>
      <c r="G176" s="158"/>
      <c r="H176" s="161"/>
      <c r="I176" s="164"/>
      <c r="J176" s="223"/>
      <c r="K176" s="225"/>
      <c r="L176" s="227"/>
      <c r="M176" s="229"/>
      <c r="N176" s="5">
        <v>20.8</v>
      </c>
      <c r="O176" s="7">
        <v>8.1</v>
      </c>
      <c r="P176" s="8" t="s">
        <v>434</v>
      </c>
      <c r="Q176" s="8" t="s">
        <v>397</v>
      </c>
      <c r="R176" s="231"/>
      <c r="S176" s="6">
        <v>33.6</v>
      </c>
      <c r="T176" s="11">
        <v>16</v>
      </c>
      <c r="U176" s="12">
        <v>10</v>
      </c>
      <c r="V176" s="13" t="s">
        <v>571</v>
      </c>
      <c r="W176" s="88">
        <v>0.8</v>
      </c>
      <c r="X176" s="15"/>
      <c r="Y176" s="16"/>
      <c r="Z176" s="13" t="s">
        <v>571</v>
      </c>
      <c r="AA176" s="88">
        <v>0.8</v>
      </c>
      <c r="AB176" s="15"/>
      <c r="AC176" s="16"/>
      <c r="AD176" s="17"/>
      <c r="AE176" s="18"/>
    </row>
    <row r="177" spans="2:31" x14ac:dyDescent="0.2">
      <c r="B177" s="147"/>
      <c r="C177" s="243"/>
      <c r="D177" s="305"/>
      <c r="E177" s="150"/>
      <c r="F177" s="141" t="s">
        <v>18</v>
      </c>
      <c r="G177" s="158"/>
      <c r="H177" s="161"/>
      <c r="I177" s="164"/>
      <c r="J177" s="222">
        <v>44502</v>
      </c>
      <c r="K177" s="224" t="s">
        <v>398</v>
      </c>
      <c r="L177" s="226">
        <v>15.2</v>
      </c>
      <c r="M177" s="228">
        <v>9.9</v>
      </c>
      <c r="N177" s="5">
        <v>17.899999999999999</v>
      </c>
      <c r="O177" s="7">
        <v>0.5</v>
      </c>
      <c r="P177" s="8" t="s">
        <v>407</v>
      </c>
      <c r="Q177" s="8" t="s">
        <v>397</v>
      </c>
      <c r="R177" s="230">
        <v>1.5</v>
      </c>
      <c r="S177" s="6">
        <v>33</v>
      </c>
      <c r="T177" s="11">
        <v>7</v>
      </c>
      <c r="U177" s="12">
        <v>4</v>
      </c>
      <c r="V177" s="13" t="s">
        <v>571</v>
      </c>
      <c r="W177" s="88">
        <v>0.54</v>
      </c>
      <c r="X177" s="15"/>
      <c r="Y177" s="16"/>
      <c r="Z177" s="13" t="s">
        <v>571</v>
      </c>
      <c r="AA177" s="88">
        <v>0.56999999999999995</v>
      </c>
      <c r="AB177" s="15"/>
      <c r="AC177" s="16"/>
      <c r="AD177" s="17"/>
      <c r="AE177" s="18"/>
    </row>
    <row r="178" spans="2:31" x14ac:dyDescent="0.2">
      <c r="B178" s="147"/>
      <c r="C178" s="243"/>
      <c r="D178" s="305"/>
      <c r="E178" s="150"/>
      <c r="F178" s="141" t="s">
        <v>25</v>
      </c>
      <c r="G178" s="158"/>
      <c r="H178" s="161"/>
      <c r="I178" s="164"/>
      <c r="J178" s="223"/>
      <c r="K178" s="225"/>
      <c r="L178" s="227"/>
      <c r="M178" s="229"/>
      <c r="N178" s="5">
        <v>18.100000000000001</v>
      </c>
      <c r="O178" s="7">
        <v>8.9</v>
      </c>
      <c r="P178" s="8" t="s">
        <v>434</v>
      </c>
      <c r="Q178" s="8" t="s">
        <v>397</v>
      </c>
      <c r="R178" s="231"/>
      <c r="S178" s="6">
        <v>33.4</v>
      </c>
      <c r="T178" s="11">
        <v>3</v>
      </c>
      <c r="U178" s="12">
        <v>2.4</v>
      </c>
      <c r="V178" s="13" t="s">
        <v>571</v>
      </c>
      <c r="W178" s="88">
        <v>0.57999999999999996</v>
      </c>
      <c r="X178" s="15"/>
      <c r="Y178" s="16"/>
      <c r="Z178" s="13" t="s">
        <v>571</v>
      </c>
      <c r="AA178" s="88">
        <v>0.66</v>
      </c>
      <c r="AB178" s="15"/>
      <c r="AC178" s="16"/>
      <c r="AD178" s="17"/>
      <c r="AE178" s="18"/>
    </row>
    <row r="179" spans="2:31" x14ac:dyDescent="0.2">
      <c r="B179" s="147"/>
      <c r="C179" s="243"/>
      <c r="D179" s="305"/>
      <c r="E179" s="150"/>
      <c r="F179" s="141" t="s">
        <v>18</v>
      </c>
      <c r="G179" s="158"/>
      <c r="H179" s="161"/>
      <c r="I179" s="164"/>
      <c r="J179" s="222">
        <v>44546</v>
      </c>
      <c r="K179" s="224" t="s">
        <v>398</v>
      </c>
      <c r="L179" s="226">
        <v>8.1</v>
      </c>
      <c r="M179" s="228">
        <v>9.8000000000000007</v>
      </c>
      <c r="N179" s="5">
        <v>12.4</v>
      </c>
      <c r="O179" s="7">
        <v>0.5</v>
      </c>
      <c r="P179" s="8" t="s">
        <v>396</v>
      </c>
      <c r="Q179" s="8" t="s">
        <v>397</v>
      </c>
      <c r="R179" s="230">
        <v>2.2000000000000002</v>
      </c>
      <c r="S179" s="6">
        <v>33.200000000000003</v>
      </c>
      <c r="T179" s="11">
        <v>4</v>
      </c>
      <c r="U179" s="12">
        <v>3.4</v>
      </c>
      <c r="V179" s="13" t="s">
        <v>571</v>
      </c>
      <c r="W179" s="88">
        <v>0.71</v>
      </c>
      <c r="X179" s="15"/>
      <c r="Y179" s="16"/>
      <c r="Z179" s="13" t="s">
        <v>571</v>
      </c>
      <c r="AA179" s="88">
        <v>0.6</v>
      </c>
      <c r="AB179" s="15"/>
      <c r="AC179" s="16"/>
      <c r="AD179" s="17"/>
      <c r="AE179" s="18"/>
    </row>
    <row r="180" spans="2:31" x14ac:dyDescent="0.2">
      <c r="B180" s="147"/>
      <c r="C180" s="243"/>
      <c r="D180" s="305"/>
      <c r="E180" s="150"/>
      <c r="F180" s="141" t="s">
        <v>25</v>
      </c>
      <c r="G180" s="158"/>
      <c r="H180" s="161"/>
      <c r="I180" s="164"/>
      <c r="J180" s="223"/>
      <c r="K180" s="225"/>
      <c r="L180" s="227"/>
      <c r="M180" s="229"/>
      <c r="N180" s="5">
        <v>13</v>
      </c>
      <c r="O180" s="7">
        <v>8.8000000000000007</v>
      </c>
      <c r="P180" s="8" t="s">
        <v>434</v>
      </c>
      <c r="Q180" s="8" t="s">
        <v>397</v>
      </c>
      <c r="R180" s="231"/>
      <c r="S180" s="6">
        <v>33.5</v>
      </c>
      <c r="T180" s="11">
        <v>8</v>
      </c>
      <c r="U180" s="12">
        <v>3.3</v>
      </c>
      <c r="V180" s="13" t="s">
        <v>571</v>
      </c>
      <c r="W180" s="88">
        <v>0.62</v>
      </c>
      <c r="X180" s="15"/>
      <c r="Y180" s="16"/>
      <c r="Z180" s="13" t="s">
        <v>571</v>
      </c>
      <c r="AA180" s="88">
        <v>0.68</v>
      </c>
      <c r="AB180" s="15"/>
      <c r="AC180" s="16"/>
      <c r="AD180" s="17"/>
      <c r="AE180" s="18"/>
    </row>
    <row r="181" spans="2:31" x14ac:dyDescent="0.2">
      <c r="B181" s="147"/>
      <c r="C181" s="243"/>
      <c r="D181" s="305"/>
      <c r="E181" s="150"/>
      <c r="F181" s="141" t="s">
        <v>18</v>
      </c>
      <c r="G181" s="158"/>
      <c r="H181" s="161"/>
      <c r="I181" s="164"/>
      <c r="J181" s="222">
        <v>44580</v>
      </c>
      <c r="K181" s="224" t="s">
        <v>402</v>
      </c>
      <c r="L181" s="226">
        <v>2.5</v>
      </c>
      <c r="M181" s="228">
        <v>11.1</v>
      </c>
      <c r="N181" s="5">
        <v>10.4</v>
      </c>
      <c r="O181" s="7">
        <v>0.5</v>
      </c>
      <c r="P181" s="8" t="s">
        <v>396</v>
      </c>
      <c r="Q181" s="8" t="s">
        <v>397</v>
      </c>
      <c r="R181" s="230">
        <v>1.7</v>
      </c>
      <c r="S181" s="6">
        <v>34</v>
      </c>
      <c r="T181" s="11">
        <v>11</v>
      </c>
      <c r="U181" s="12">
        <v>3.4</v>
      </c>
      <c r="V181" s="13" t="s">
        <v>571</v>
      </c>
      <c r="W181" s="88">
        <v>0.49</v>
      </c>
      <c r="X181" s="15"/>
      <c r="Y181" s="16"/>
      <c r="Z181" s="13" t="s">
        <v>571</v>
      </c>
      <c r="AA181" s="88">
        <v>0.6</v>
      </c>
      <c r="AB181" s="15"/>
      <c r="AC181" s="16"/>
      <c r="AD181" s="17"/>
      <c r="AE181" s="18"/>
    </row>
    <row r="182" spans="2:31" x14ac:dyDescent="0.2">
      <c r="B182" s="147"/>
      <c r="C182" s="243"/>
      <c r="D182" s="305"/>
      <c r="E182" s="150"/>
      <c r="F182" s="141" t="s">
        <v>25</v>
      </c>
      <c r="G182" s="158"/>
      <c r="H182" s="161"/>
      <c r="I182" s="164"/>
      <c r="J182" s="223"/>
      <c r="K182" s="225"/>
      <c r="L182" s="227"/>
      <c r="M182" s="229"/>
      <c r="N182" s="5">
        <v>10.5</v>
      </c>
      <c r="O182" s="7">
        <v>10.1</v>
      </c>
      <c r="P182" s="8" t="s">
        <v>434</v>
      </c>
      <c r="Q182" s="8" t="s">
        <v>397</v>
      </c>
      <c r="R182" s="231"/>
      <c r="S182" s="6">
        <v>34.1</v>
      </c>
      <c r="T182" s="11">
        <v>27</v>
      </c>
      <c r="U182" s="12">
        <v>5.5</v>
      </c>
      <c r="V182" s="13" t="s">
        <v>571</v>
      </c>
      <c r="W182" s="88">
        <v>0.66</v>
      </c>
      <c r="X182" s="15"/>
      <c r="Y182" s="16"/>
      <c r="Z182" s="13" t="s">
        <v>571</v>
      </c>
      <c r="AA182" s="88">
        <v>0.67</v>
      </c>
      <c r="AB182" s="15"/>
      <c r="AC182" s="16"/>
      <c r="AD182" s="17"/>
      <c r="AE182" s="18"/>
    </row>
    <row r="183" spans="2:31" x14ac:dyDescent="0.2">
      <c r="B183" s="147"/>
      <c r="C183" s="243"/>
      <c r="D183" s="305"/>
      <c r="E183" s="150"/>
      <c r="F183" s="141" t="s">
        <v>18</v>
      </c>
      <c r="G183" s="158"/>
      <c r="H183" s="161"/>
      <c r="I183" s="164"/>
      <c r="J183" s="222">
        <v>44596</v>
      </c>
      <c r="K183" s="224" t="s">
        <v>398</v>
      </c>
      <c r="L183" s="226">
        <v>3.6</v>
      </c>
      <c r="M183" s="228">
        <v>9.8000000000000007</v>
      </c>
      <c r="N183" s="5">
        <v>7.5</v>
      </c>
      <c r="O183" s="7">
        <v>0.5</v>
      </c>
      <c r="P183" s="8" t="s">
        <v>396</v>
      </c>
      <c r="Q183" s="8" t="s">
        <v>397</v>
      </c>
      <c r="R183" s="230">
        <v>4</v>
      </c>
      <c r="S183" s="6">
        <v>33.6</v>
      </c>
      <c r="T183" s="11">
        <v>3</v>
      </c>
      <c r="U183" s="12">
        <v>1.6</v>
      </c>
      <c r="V183" s="13" t="s">
        <v>571</v>
      </c>
      <c r="W183" s="88">
        <v>0.59</v>
      </c>
      <c r="X183" s="15"/>
      <c r="Y183" s="16"/>
      <c r="Z183" s="13" t="s">
        <v>571</v>
      </c>
      <c r="AA183" s="88">
        <v>0.63</v>
      </c>
      <c r="AB183" s="15"/>
      <c r="AC183" s="16"/>
      <c r="AD183" s="17"/>
      <c r="AE183" s="18"/>
    </row>
    <row r="184" spans="2:31" x14ac:dyDescent="0.2">
      <c r="B184" s="148"/>
      <c r="C184" s="233"/>
      <c r="D184" s="306"/>
      <c r="E184" s="151"/>
      <c r="F184" s="143" t="s">
        <v>25</v>
      </c>
      <c r="G184" s="159"/>
      <c r="H184" s="162"/>
      <c r="I184" s="165"/>
      <c r="J184" s="264"/>
      <c r="K184" s="265"/>
      <c r="L184" s="266"/>
      <c r="M184" s="267"/>
      <c r="N184" s="22">
        <v>7.5</v>
      </c>
      <c r="O184" s="24">
        <v>8.8000000000000007</v>
      </c>
      <c r="P184" s="25" t="s">
        <v>434</v>
      </c>
      <c r="Q184" s="25" t="s">
        <v>397</v>
      </c>
      <c r="R184" s="268"/>
      <c r="S184" s="23">
        <v>33.700000000000003</v>
      </c>
      <c r="T184" s="28">
        <v>2</v>
      </c>
      <c r="U184" s="29">
        <v>1.1000000000000001</v>
      </c>
      <c r="V184" s="30" t="s">
        <v>571</v>
      </c>
      <c r="W184" s="89">
        <v>0.64</v>
      </c>
      <c r="X184" s="32"/>
      <c r="Y184" s="33"/>
      <c r="Z184" s="30" t="s">
        <v>571</v>
      </c>
      <c r="AA184" s="89">
        <v>0.6</v>
      </c>
      <c r="AB184" s="32"/>
      <c r="AC184" s="33"/>
      <c r="AD184" s="34"/>
      <c r="AE184" s="18"/>
    </row>
    <row r="185" spans="2:31" x14ac:dyDescent="0.2">
      <c r="B185" s="146" t="s">
        <v>617</v>
      </c>
      <c r="C185" s="245">
        <v>217</v>
      </c>
      <c r="D185" s="304" t="s">
        <v>618</v>
      </c>
      <c r="E185" s="152" t="s">
        <v>629</v>
      </c>
      <c r="F185" s="142" t="s">
        <v>18</v>
      </c>
      <c r="G185" s="167"/>
      <c r="H185" s="168"/>
      <c r="I185" s="169"/>
      <c r="J185" s="259">
        <v>44335</v>
      </c>
      <c r="K185" s="260" t="s">
        <v>398</v>
      </c>
      <c r="L185" s="261">
        <v>15.5</v>
      </c>
      <c r="M185" s="262">
        <v>9.5</v>
      </c>
      <c r="N185" s="101">
        <v>14</v>
      </c>
      <c r="O185" s="103">
        <v>0.5</v>
      </c>
      <c r="P185" s="104" t="s">
        <v>407</v>
      </c>
      <c r="Q185" s="104" t="s">
        <v>397</v>
      </c>
      <c r="R185" s="263">
        <v>2.7</v>
      </c>
      <c r="S185" s="102">
        <v>34.200000000000003</v>
      </c>
      <c r="T185" s="107">
        <v>6</v>
      </c>
      <c r="U185" s="108">
        <v>3.5</v>
      </c>
      <c r="V185" s="109" t="s">
        <v>571</v>
      </c>
      <c r="W185" s="110">
        <v>0.72</v>
      </c>
      <c r="X185" s="111"/>
      <c r="Y185" s="112"/>
      <c r="Z185" s="109" t="s">
        <v>571</v>
      </c>
      <c r="AA185" s="110">
        <v>0.55000000000000004</v>
      </c>
      <c r="AB185" s="111"/>
      <c r="AC185" s="112"/>
      <c r="AD185" s="113"/>
      <c r="AE185" s="18"/>
    </row>
    <row r="186" spans="2:31" x14ac:dyDescent="0.2">
      <c r="B186" s="147"/>
      <c r="C186" s="243"/>
      <c r="D186" s="305"/>
      <c r="E186" s="150"/>
      <c r="F186" s="141" t="s">
        <v>25</v>
      </c>
      <c r="G186" s="158"/>
      <c r="H186" s="161"/>
      <c r="I186" s="164"/>
      <c r="J186" s="223"/>
      <c r="K186" s="225"/>
      <c r="L186" s="227"/>
      <c r="M186" s="229"/>
      <c r="N186" s="5">
        <v>13.9</v>
      </c>
      <c r="O186" s="7">
        <v>8.5</v>
      </c>
      <c r="P186" s="8" t="s">
        <v>434</v>
      </c>
      <c r="Q186" s="8" t="s">
        <v>397</v>
      </c>
      <c r="R186" s="231"/>
      <c r="S186" s="6">
        <v>34.200000000000003</v>
      </c>
      <c r="T186" s="11">
        <v>16</v>
      </c>
      <c r="U186" s="12">
        <v>4.8</v>
      </c>
      <c r="V186" s="13" t="s">
        <v>571</v>
      </c>
      <c r="W186" s="88">
        <v>0.62</v>
      </c>
      <c r="X186" s="15"/>
      <c r="Y186" s="16"/>
      <c r="Z186" s="13" t="s">
        <v>571</v>
      </c>
      <c r="AA186" s="88">
        <v>0.6</v>
      </c>
      <c r="AB186" s="15"/>
      <c r="AC186" s="16"/>
      <c r="AD186" s="17"/>
      <c r="AE186" s="18"/>
    </row>
    <row r="187" spans="2:31" x14ac:dyDescent="0.2">
      <c r="B187" s="147"/>
      <c r="C187" s="243"/>
      <c r="D187" s="305"/>
      <c r="E187" s="150"/>
      <c r="F187" s="141" t="s">
        <v>18</v>
      </c>
      <c r="G187" s="158"/>
      <c r="H187" s="161"/>
      <c r="I187" s="164"/>
      <c r="J187" s="222">
        <v>44363</v>
      </c>
      <c r="K187" s="224" t="s">
        <v>398</v>
      </c>
      <c r="L187" s="226">
        <v>17</v>
      </c>
      <c r="M187" s="228">
        <v>10.8</v>
      </c>
      <c r="N187" s="5">
        <v>15.5</v>
      </c>
      <c r="O187" s="7">
        <v>0.5</v>
      </c>
      <c r="P187" s="8" t="s">
        <v>465</v>
      </c>
      <c r="Q187" s="8" t="s">
        <v>397</v>
      </c>
      <c r="R187" s="230">
        <v>4.4000000000000004</v>
      </c>
      <c r="S187" s="6">
        <v>33.799999999999997</v>
      </c>
      <c r="T187" s="11">
        <v>6</v>
      </c>
      <c r="U187" s="12">
        <v>2.2999999999999998</v>
      </c>
      <c r="V187" s="13" t="s">
        <v>571</v>
      </c>
      <c r="W187" s="88">
        <v>0.63</v>
      </c>
      <c r="X187" s="15"/>
      <c r="Y187" s="16"/>
      <c r="Z187" s="13" t="s">
        <v>571</v>
      </c>
      <c r="AA187" s="88">
        <v>0.54</v>
      </c>
      <c r="AB187" s="15"/>
      <c r="AC187" s="16"/>
      <c r="AD187" s="17"/>
      <c r="AE187" s="18"/>
    </row>
    <row r="188" spans="2:31" x14ac:dyDescent="0.2">
      <c r="B188" s="147"/>
      <c r="C188" s="243"/>
      <c r="D188" s="305"/>
      <c r="E188" s="150"/>
      <c r="F188" s="141" t="s">
        <v>25</v>
      </c>
      <c r="G188" s="158"/>
      <c r="H188" s="161"/>
      <c r="I188" s="164"/>
      <c r="J188" s="223"/>
      <c r="K188" s="225"/>
      <c r="L188" s="227"/>
      <c r="M188" s="229"/>
      <c r="N188" s="5">
        <v>15</v>
      </c>
      <c r="O188" s="7">
        <v>9.8000000000000007</v>
      </c>
      <c r="P188" s="8" t="s">
        <v>434</v>
      </c>
      <c r="Q188" s="8" t="s">
        <v>397</v>
      </c>
      <c r="R188" s="231"/>
      <c r="S188" s="6">
        <v>33.9</v>
      </c>
      <c r="T188" s="11">
        <v>8</v>
      </c>
      <c r="U188" s="12">
        <v>2.2999999999999998</v>
      </c>
      <c r="V188" s="13" t="s">
        <v>571</v>
      </c>
      <c r="W188" s="88">
        <v>0.92</v>
      </c>
      <c r="X188" s="15"/>
      <c r="Y188" s="16"/>
      <c r="Z188" s="13" t="s">
        <v>571</v>
      </c>
      <c r="AA188" s="88">
        <v>0.54</v>
      </c>
      <c r="AB188" s="15"/>
      <c r="AC188" s="16"/>
      <c r="AD188" s="17"/>
      <c r="AE188" s="18"/>
    </row>
    <row r="189" spans="2:31" x14ac:dyDescent="0.2">
      <c r="B189" s="147"/>
      <c r="C189" s="243"/>
      <c r="D189" s="305"/>
      <c r="E189" s="150"/>
      <c r="F189" s="141" t="s">
        <v>18</v>
      </c>
      <c r="G189" s="158"/>
      <c r="H189" s="161"/>
      <c r="I189" s="164"/>
      <c r="J189" s="222">
        <v>44386</v>
      </c>
      <c r="K189" s="224" t="s">
        <v>395</v>
      </c>
      <c r="L189" s="226">
        <v>21.2</v>
      </c>
      <c r="M189" s="228">
        <v>9.4</v>
      </c>
      <c r="N189" s="5">
        <v>21.3</v>
      </c>
      <c r="O189" s="7">
        <v>0.5</v>
      </c>
      <c r="P189" s="8" t="s">
        <v>465</v>
      </c>
      <c r="Q189" s="8" t="s">
        <v>397</v>
      </c>
      <c r="R189" s="230">
        <v>4.7</v>
      </c>
      <c r="S189" s="6">
        <v>32.4</v>
      </c>
      <c r="T189" s="11">
        <v>2</v>
      </c>
      <c r="U189" s="12">
        <v>1.1000000000000001</v>
      </c>
      <c r="V189" s="13" t="s">
        <v>571</v>
      </c>
      <c r="W189" s="88">
        <v>0.61</v>
      </c>
      <c r="X189" s="15"/>
      <c r="Y189" s="16"/>
      <c r="Z189" s="13" t="s">
        <v>571</v>
      </c>
      <c r="AA189" s="88">
        <v>0.47</v>
      </c>
      <c r="AB189" s="15"/>
      <c r="AC189" s="16"/>
      <c r="AD189" s="17"/>
      <c r="AE189" s="18"/>
    </row>
    <row r="190" spans="2:31" x14ac:dyDescent="0.2">
      <c r="B190" s="147"/>
      <c r="C190" s="243"/>
      <c r="D190" s="305"/>
      <c r="E190" s="150"/>
      <c r="F190" s="141" t="s">
        <v>25</v>
      </c>
      <c r="G190" s="158"/>
      <c r="H190" s="161"/>
      <c r="I190" s="164"/>
      <c r="J190" s="223"/>
      <c r="K190" s="225"/>
      <c r="L190" s="227"/>
      <c r="M190" s="229"/>
      <c r="N190" s="5">
        <v>20.3</v>
      </c>
      <c r="O190" s="7">
        <v>8.4</v>
      </c>
      <c r="P190" s="8" t="s">
        <v>434</v>
      </c>
      <c r="Q190" s="8" t="s">
        <v>397</v>
      </c>
      <c r="R190" s="231"/>
      <c r="S190" s="6">
        <v>33.1</v>
      </c>
      <c r="T190" s="11">
        <v>3</v>
      </c>
      <c r="U190" s="12">
        <v>0.8</v>
      </c>
      <c r="V190" s="13" t="s">
        <v>571</v>
      </c>
      <c r="W190" s="88">
        <v>0.61</v>
      </c>
      <c r="X190" s="15"/>
      <c r="Y190" s="16"/>
      <c r="Z190" s="13" t="s">
        <v>571</v>
      </c>
      <c r="AA190" s="88">
        <v>0.67</v>
      </c>
      <c r="AB190" s="15"/>
      <c r="AC190" s="16"/>
      <c r="AD190" s="17"/>
      <c r="AE190" s="18"/>
    </row>
    <row r="191" spans="2:31" x14ac:dyDescent="0.2">
      <c r="B191" s="147"/>
      <c r="C191" s="243"/>
      <c r="D191" s="305"/>
      <c r="E191" s="150"/>
      <c r="F191" s="141" t="s">
        <v>18</v>
      </c>
      <c r="G191" s="158"/>
      <c r="H191" s="161"/>
      <c r="I191" s="164"/>
      <c r="J191" s="222">
        <v>44414</v>
      </c>
      <c r="K191" s="224" t="s">
        <v>398</v>
      </c>
      <c r="L191" s="226">
        <v>24.3</v>
      </c>
      <c r="M191" s="228">
        <v>9.5</v>
      </c>
      <c r="N191" s="5">
        <v>21.5</v>
      </c>
      <c r="O191" s="7">
        <v>0.5</v>
      </c>
      <c r="P191" s="8" t="s">
        <v>468</v>
      </c>
      <c r="Q191" s="8" t="s">
        <v>397</v>
      </c>
      <c r="R191" s="230">
        <v>5</v>
      </c>
      <c r="S191" s="6">
        <v>33.6</v>
      </c>
      <c r="T191" s="11">
        <v>2</v>
      </c>
      <c r="U191" s="12">
        <v>1.2</v>
      </c>
      <c r="V191" s="13" t="s">
        <v>571</v>
      </c>
      <c r="W191" s="88">
        <v>0.5</v>
      </c>
      <c r="X191" s="15"/>
      <c r="Y191" s="16"/>
      <c r="Z191" s="13" t="s">
        <v>571</v>
      </c>
      <c r="AA191" s="88">
        <v>0.6</v>
      </c>
      <c r="AB191" s="15"/>
      <c r="AC191" s="16"/>
      <c r="AD191" s="17"/>
      <c r="AE191" s="18"/>
    </row>
    <row r="192" spans="2:31" x14ac:dyDescent="0.2">
      <c r="B192" s="147"/>
      <c r="C192" s="243"/>
      <c r="D192" s="305"/>
      <c r="E192" s="150"/>
      <c r="F192" s="141" t="s">
        <v>25</v>
      </c>
      <c r="G192" s="158"/>
      <c r="H192" s="161"/>
      <c r="I192" s="164"/>
      <c r="J192" s="223"/>
      <c r="K192" s="225"/>
      <c r="L192" s="227"/>
      <c r="M192" s="229"/>
      <c r="N192" s="5">
        <v>19.7</v>
      </c>
      <c r="O192" s="7">
        <v>8.5</v>
      </c>
      <c r="P192" s="8" t="s">
        <v>434</v>
      </c>
      <c r="Q192" s="8" t="s">
        <v>397</v>
      </c>
      <c r="R192" s="231"/>
      <c r="S192" s="6">
        <v>33.6</v>
      </c>
      <c r="T192" s="11">
        <v>23</v>
      </c>
      <c r="U192" s="12">
        <v>4.5</v>
      </c>
      <c r="V192" s="13" t="s">
        <v>571</v>
      </c>
      <c r="W192" s="88">
        <v>0.55000000000000004</v>
      </c>
      <c r="X192" s="15"/>
      <c r="Y192" s="16"/>
      <c r="Z192" s="13" t="s">
        <v>571</v>
      </c>
      <c r="AA192" s="88">
        <v>0.93</v>
      </c>
      <c r="AB192" s="15"/>
      <c r="AC192" s="16"/>
      <c r="AD192" s="17"/>
      <c r="AE192" s="18"/>
    </row>
    <row r="193" spans="2:31" x14ac:dyDescent="0.2">
      <c r="B193" s="147"/>
      <c r="C193" s="243"/>
      <c r="D193" s="305"/>
      <c r="E193" s="150"/>
      <c r="F193" s="141" t="s">
        <v>18</v>
      </c>
      <c r="G193" s="158"/>
      <c r="H193" s="161"/>
      <c r="I193" s="164"/>
      <c r="J193" s="222">
        <v>44449</v>
      </c>
      <c r="K193" s="224" t="s">
        <v>402</v>
      </c>
      <c r="L193" s="226">
        <v>21.6</v>
      </c>
      <c r="M193" s="228">
        <v>9.5</v>
      </c>
      <c r="N193" s="5">
        <v>21.3</v>
      </c>
      <c r="O193" s="7">
        <v>0.5</v>
      </c>
      <c r="P193" s="8" t="s">
        <v>465</v>
      </c>
      <c r="Q193" s="8" t="s">
        <v>397</v>
      </c>
      <c r="R193" s="230">
        <v>4.2</v>
      </c>
      <c r="S193" s="6">
        <v>33.1</v>
      </c>
      <c r="T193" s="11">
        <v>2</v>
      </c>
      <c r="U193" s="12">
        <v>1.7</v>
      </c>
      <c r="V193" s="13" t="s">
        <v>571</v>
      </c>
      <c r="W193" s="88">
        <v>0.7</v>
      </c>
      <c r="X193" s="15"/>
      <c r="Y193" s="16"/>
      <c r="Z193" s="13" t="s">
        <v>571</v>
      </c>
      <c r="AA193" s="88">
        <v>0.71</v>
      </c>
      <c r="AB193" s="15"/>
      <c r="AC193" s="16"/>
      <c r="AD193" s="17"/>
      <c r="AE193" s="18"/>
    </row>
    <row r="194" spans="2:31" x14ac:dyDescent="0.2">
      <c r="B194" s="147"/>
      <c r="C194" s="243"/>
      <c r="D194" s="305"/>
      <c r="E194" s="150"/>
      <c r="F194" s="141" t="s">
        <v>25</v>
      </c>
      <c r="G194" s="158"/>
      <c r="H194" s="161"/>
      <c r="I194" s="164"/>
      <c r="J194" s="223"/>
      <c r="K194" s="225"/>
      <c r="L194" s="227"/>
      <c r="M194" s="229"/>
      <c r="N194" s="5">
        <v>19.8</v>
      </c>
      <c r="O194" s="7">
        <v>8.5</v>
      </c>
      <c r="P194" s="8" t="s">
        <v>434</v>
      </c>
      <c r="Q194" s="8" t="s">
        <v>397</v>
      </c>
      <c r="R194" s="231"/>
      <c r="S194" s="6">
        <v>33.9</v>
      </c>
      <c r="T194" s="11">
        <v>2</v>
      </c>
      <c r="U194" s="12">
        <v>1.9</v>
      </c>
      <c r="V194" s="13" t="s">
        <v>571</v>
      </c>
      <c r="W194" s="88">
        <v>0.57999999999999996</v>
      </c>
      <c r="X194" s="15"/>
      <c r="Y194" s="16"/>
      <c r="Z194" s="13" t="s">
        <v>571</v>
      </c>
      <c r="AA194" s="88">
        <v>0.54</v>
      </c>
      <c r="AB194" s="15"/>
      <c r="AC194" s="16"/>
      <c r="AD194" s="17"/>
      <c r="AE194" s="18"/>
    </row>
    <row r="195" spans="2:31" x14ac:dyDescent="0.2">
      <c r="B195" s="147"/>
      <c r="C195" s="243"/>
      <c r="D195" s="305"/>
      <c r="E195" s="150"/>
      <c r="F195" s="141" t="s">
        <v>18</v>
      </c>
      <c r="G195" s="158"/>
      <c r="H195" s="161"/>
      <c r="I195" s="164"/>
      <c r="J195" s="222">
        <v>44477</v>
      </c>
      <c r="K195" s="224" t="s">
        <v>402</v>
      </c>
      <c r="L195" s="226">
        <v>21.1</v>
      </c>
      <c r="M195" s="228">
        <v>11.2</v>
      </c>
      <c r="N195" s="5">
        <v>21.3</v>
      </c>
      <c r="O195" s="7">
        <v>0.5</v>
      </c>
      <c r="P195" s="8" t="s">
        <v>407</v>
      </c>
      <c r="Q195" s="8" t="s">
        <v>397</v>
      </c>
      <c r="R195" s="230">
        <v>2</v>
      </c>
      <c r="S195" s="6">
        <v>32.5</v>
      </c>
      <c r="T195" s="11">
        <v>6</v>
      </c>
      <c r="U195" s="12">
        <v>3.8</v>
      </c>
      <c r="V195" s="13" t="s">
        <v>571</v>
      </c>
      <c r="W195" s="88">
        <v>0.63</v>
      </c>
      <c r="X195" s="15"/>
      <c r="Y195" s="16"/>
      <c r="Z195" s="13" t="s">
        <v>571</v>
      </c>
      <c r="AA195" s="88">
        <v>0.5</v>
      </c>
      <c r="AB195" s="15"/>
      <c r="AC195" s="16"/>
      <c r="AD195" s="17"/>
      <c r="AE195" s="18"/>
    </row>
    <row r="196" spans="2:31" x14ac:dyDescent="0.2">
      <c r="B196" s="147"/>
      <c r="C196" s="243"/>
      <c r="D196" s="305"/>
      <c r="E196" s="150"/>
      <c r="F196" s="141" t="s">
        <v>25</v>
      </c>
      <c r="G196" s="158"/>
      <c r="H196" s="161"/>
      <c r="I196" s="164"/>
      <c r="J196" s="223"/>
      <c r="K196" s="225"/>
      <c r="L196" s="227"/>
      <c r="M196" s="229"/>
      <c r="N196" s="5">
        <v>20.8</v>
      </c>
      <c r="O196" s="7">
        <v>10.199999999999999</v>
      </c>
      <c r="P196" s="8" t="s">
        <v>434</v>
      </c>
      <c r="Q196" s="8" t="s">
        <v>397</v>
      </c>
      <c r="R196" s="231"/>
      <c r="S196" s="6">
        <v>33.799999999999997</v>
      </c>
      <c r="T196" s="11">
        <v>31</v>
      </c>
      <c r="U196" s="12">
        <v>6.3</v>
      </c>
      <c r="V196" s="13" t="s">
        <v>571</v>
      </c>
      <c r="W196" s="88">
        <v>0.57999999999999996</v>
      </c>
      <c r="X196" s="15"/>
      <c r="Y196" s="16"/>
      <c r="Z196" s="13" t="s">
        <v>571</v>
      </c>
      <c r="AA196" s="88">
        <v>0.56999999999999995</v>
      </c>
      <c r="AB196" s="15"/>
      <c r="AC196" s="16"/>
      <c r="AD196" s="17"/>
      <c r="AE196" s="18"/>
    </row>
    <row r="197" spans="2:31" x14ac:dyDescent="0.2">
      <c r="B197" s="147"/>
      <c r="C197" s="243"/>
      <c r="D197" s="305"/>
      <c r="E197" s="150"/>
      <c r="F197" s="141" t="s">
        <v>18</v>
      </c>
      <c r="G197" s="158"/>
      <c r="H197" s="161"/>
      <c r="I197" s="164"/>
      <c r="J197" s="222">
        <v>44517</v>
      </c>
      <c r="K197" s="224" t="s">
        <v>402</v>
      </c>
      <c r="L197" s="226">
        <v>10.199999999999999</v>
      </c>
      <c r="M197" s="228">
        <v>9.6</v>
      </c>
      <c r="N197" s="5">
        <v>15.9</v>
      </c>
      <c r="O197" s="7">
        <v>0.5</v>
      </c>
      <c r="P197" s="8" t="s">
        <v>396</v>
      </c>
      <c r="Q197" s="8" t="s">
        <v>397</v>
      </c>
      <c r="R197" s="230">
        <v>4</v>
      </c>
      <c r="S197" s="6">
        <v>32.1</v>
      </c>
      <c r="T197" s="11">
        <v>2</v>
      </c>
      <c r="U197" s="12">
        <v>2.1</v>
      </c>
      <c r="V197" s="13" t="s">
        <v>571</v>
      </c>
      <c r="W197" s="88">
        <v>0.75</v>
      </c>
      <c r="X197" s="15"/>
      <c r="Y197" s="16"/>
      <c r="Z197" s="13" t="s">
        <v>571</v>
      </c>
      <c r="AA197" s="88">
        <v>0.55000000000000004</v>
      </c>
      <c r="AB197" s="15"/>
      <c r="AC197" s="16"/>
      <c r="AD197" s="17"/>
      <c r="AE197" s="18"/>
    </row>
    <row r="198" spans="2:31" x14ac:dyDescent="0.2">
      <c r="B198" s="147"/>
      <c r="C198" s="243"/>
      <c r="D198" s="305"/>
      <c r="E198" s="150"/>
      <c r="F198" s="141" t="s">
        <v>25</v>
      </c>
      <c r="G198" s="158"/>
      <c r="H198" s="161"/>
      <c r="I198" s="164"/>
      <c r="J198" s="223"/>
      <c r="K198" s="225"/>
      <c r="L198" s="227"/>
      <c r="M198" s="229"/>
      <c r="N198" s="5">
        <v>16.8</v>
      </c>
      <c r="O198" s="7">
        <v>8.6</v>
      </c>
      <c r="P198" s="8" t="s">
        <v>434</v>
      </c>
      <c r="Q198" s="8" t="s">
        <v>397</v>
      </c>
      <c r="R198" s="231"/>
      <c r="S198" s="6">
        <v>33.4</v>
      </c>
      <c r="T198" s="11">
        <v>3</v>
      </c>
      <c r="U198" s="12">
        <v>2.8</v>
      </c>
      <c r="V198" s="13" t="s">
        <v>571</v>
      </c>
      <c r="W198" s="88">
        <v>0.8</v>
      </c>
      <c r="X198" s="15"/>
      <c r="Y198" s="16"/>
      <c r="Z198" s="13" t="s">
        <v>571</v>
      </c>
      <c r="AA198" s="88">
        <v>0.71</v>
      </c>
      <c r="AB198" s="15"/>
      <c r="AC198" s="16"/>
      <c r="AD198" s="17"/>
      <c r="AE198" s="18"/>
    </row>
    <row r="199" spans="2:31" x14ac:dyDescent="0.2">
      <c r="B199" s="147"/>
      <c r="C199" s="243"/>
      <c r="D199" s="305"/>
      <c r="E199" s="150"/>
      <c r="F199" s="141" t="s">
        <v>18</v>
      </c>
      <c r="G199" s="158"/>
      <c r="H199" s="161"/>
      <c r="I199" s="164"/>
      <c r="J199" s="222">
        <v>44546</v>
      </c>
      <c r="K199" s="224" t="s">
        <v>398</v>
      </c>
      <c r="L199" s="226">
        <v>7.6</v>
      </c>
      <c r="M199" s="228">
        <v>9.3000000000000007</v>
      </c>
      <c r="N199" s="5">
        <v>13.8</v>
      </c>
      <c r="O199" s="7">
        <v>0.5</v>
      </c>
      <c r="P199" s="8" t="s">
        <v>468</v>
      </c>
      <c r="Q199" s="8" t="s">
        <v>397</v>
      </c>
      <c r="R199" s="230">
        <v>2.5</v>
      </c>
      <c r="S199" s="6">
        <v>32.799999999999997</v>
      </c>
      <c r="T199" s="11">
        <v>5</v>
      </c>
      <c r="U199" s="12">
        <v>5</v>
      </c>
      <c r="V199" s="13" t="s">
        <v>571</v>
      </c>
      <c r="W199" s="88">
        <v>0.75</v>
      </c>
      <c r="X199" s="15"/>
      <c r="Y199" s="16"/>
      <c r="Z199" s="13" t="s">
        <v>571</v>
      </c>
      <c r="AA199" s="88">
        <v>0.64</v>
      </c>
      <c r="AB199" s="15"/>
      <c r="AC199" s="16"/>
      <c r="AD199" s="17"/>
      <c r="AE199" s="18"/>
    </row>
    <row r="200" spans="2:31" x14ac:dyDescent="0.2">
      <c r="B200" s="147"/>
      <c r="C200" s="243"/>
      <c r="D200" s="305"/>
      <c r="E200" s="150"/>
      <c r="F200" s="141" t="s">
        <v>25</v>
      </c>
      <c r="G200" s="158"/>
      <c r="H200" s="161"/>
      <c r="I200" s="164"/>
      <c r="J200" s="223"/>
      <c r="K200" s="225"/>
      <c r="L200" s="227"/>
      <c r="M200" s="229"/>
      <c r="N200" s="5">
        <v>13</v>
      </c>
      <c r="O200" s="7">
        <v>8.3000000000000007</v>
      </c>
      <c r="P200" s="8" t="s">
        <v>434</v>
      </c>
      <c r="Q200" s="8" t="s">
        <v>397</v>
      </c>
      <c r="R200" s="231"/>
      <c r="S200" s="6">
        <v>33.5</v>
      </c>
      <c r="T200" s="11">
        <v>7</v>
      </c>
      <c r="U200" s="12">
        <v>4.5999999999999996</v>
      </c>
      <c r="V200" s="13" t="s">
        <v>571</v>
      </c>
      <c r="W200" s="88">
        <v>0.77</v>
      </c>
      <c r="X200" s="15"/>
      <c r="Y200" s="16"/>
      <c r="Z200" s="13" t="s">
        <v>571</v>
      </c>
      <c r="AA200" s="88">
        <v>0.74</v>
      </c>
      <c r="AB200" s="15"/>
      <c r="AC200" s="16"/>
      <c r="AD200" s="17"/>
      <c r="AE200" s="18"/>
    </row>
    <row r="201" spans="2:31" x14ac:dyDescent="0.2">
      <c r="B201" s="147"/>
      <c r="C201" s="243"/>
      <c r="D201" s="305"/>
      <c r="E201" s="150"/>
      <c r="F201" s="141" t="s">
        <v>18</v>
      </c>
      <c r="G201" s="158"/>
      <c r="H201" s="161"/>
      <c r="I201" s="164"/>
      <c r="J201" s="222">
        <v>44580</v>
      </c>
      <c r="K201" s="224" t="s">
        <v>402</v>
      </c>
      <c r="L201" s="226">
        <v>0</v>
      </c>
      <c r="M201" s="228">
        <v>12</v>
      </c>
      <c r="N201" s="5">
        <v>11.3</v>
      </c>
      <c r="O201" s="7">
        <v>0.5</v>
      </c>
      <c r="P201" s="8" t="s">
        <v>401</v>
      </c>
      <c r="Q201" s="8" t="s">
        <v>397</v>
      </c>
      <c r="R201" s="230">
        <v>2.4</v>
      </c>
      <c r="S201" s="6">
        <v>34.200000000000003</v>
      </c>
      <c r="T201" s="11">
        <v>7</v>
      </c>
      <c r="U201" s="12">
        <v>2.6</v>
      </c>
      <c r="V201" s="13" t="s">
        <v>571</v>
      </c>
      <c r="W201" s="88">
        <v>0.72</v>
      </c>
      <c r="X201" s="15"/>
      <c r="Y201" s="16"/>
      <c r="Z201" s="13" t="s">
        <v>571</v>
      </c>
      <c r="AA201" s="88">
        <v>0.6</v>
      </c>
      <c r="AB201" s="15"/>
      <c r="AC201" s="16"/>
      <c r="AD201" s="17"/>
      <c r="AE201" s="18"/>
    </row>
    <row r="202" spans="2:31" x14ac:dyDescent="0.2">
      <c r="B202" s="147"/>
      <c r="C202" s="243"/>
      <c r="D202" s="305"/>
      <c r="E202" s="150"/>
      <c r="F202" s="141" t="s">
        <v>25</v>
      </c>
      <c r="G202" s="158"/>
      <c r="H202" s="161"/>
      <c r="I202" s="164"/>
      <c r="J202" s="223"/>
      <c r="K202" s="225"/>
      <c r="L202" s="227"/>
      <c r="M202" s="229"/>
      <c r="N202" s="5">
        <v>11.6</v>
      </c>
      <c r="O202" s="7">
        <v>11</v>
      </c>
      <c r="P202" s="8" t="s">
        <v>434</v>
      </c>
      <c r="Q202" s="8" t="s">
        <v>397</v>
      </c>
      <c r="R202" s="231"/>
      <c r="S202" s="6">
        <v>34.299999999999997</v>
      </c>
      <c r="T202" s="11">
        <v>22</v>
      </c>
      <c r="U202" s="12">
        <v>3.7</v>
      </c>
      <c r="V202" s="13" t="s">
        <v>571</v>
      </c>
      <c r="W202" s="88">
        <v>0.62</v>
      </c>
      <c r="X202" s="15"/>
      <c r="Y202" s="16"/>
      <c r="Z202" s="13" t="s">
        <v>571</v>
      </c>
      <c r="AA202" s="88">
        <v>0.88</v>
      </c>
      <c r="AB202" s="15"/>
      <c r="AC202" s="16"/>
      <c r="AD202" s="17"/>
      <c r="AE202" s="18"/>
    </row>
    <row r="203" spans="2:31" x14ac:dyDescent="0.2">
      <c r="B203" s="147"/>
      <c r="C203" s="243"/>
      <c r="D203" s="305"/>
      <c r="E203" s="150"/>
      <c r="F203" s="141" t="s">
        <v>18</v>
      </c>
      <c r="G203" s="158"/>
      <c r="H203" s="161"/>
      <c r="I203" s="164"/>
      <c r="J203" s="222">
        <v>44594</v>
      </c>
      <c r="K203" s="224" t="s">
        <v>402</v>
      </c>
      <c r="L203" s="226">
        <v>3.4</v>
      </c>
      <c r="M203" s="228">
        <v>9.6999999999999993</v>
      </c>
      <c r="N203" s="5">
        <v>10</v>
      </c>
      <c r="O203" s="7">
        <v>0.5</v>
      </c>
      <c r="P203" s="8" t="s">
        <v>465</v>
      </c>
      <c r="Q203" s="8" t="s">
        <v>397</v>
      </c>
      <c r="R203" s="230">
        <v>4</v>
      </c>
      <c r="S203" s="6">
        <v>33.9</v>
      </c>
      <c r="T203" s="11">
        <v>4</v>
      </c>
      <c r="U203" s="12">
        <v>1.4</v>
      </c>
      <c r="V203" s="13" t="s">
        <v>571</v>
      </c>
      <c r="W203" s="88">
        <v>0.8</v>
      </c>
      <c r="X203" s="15"/>
      <c r="Y203" s="16"/>
      <c r="Z203" s="13" t="s">
        <v>571</v>
      </c>
      <c r="AA203" s="88">
        <v>0.77</v>
      </c>
      <c r="AB203" s="15"/>
      <c r="AC203" s="16"/>
      <c r="AD203" s="17"/>
      <c r="AE203" s="18"/>
    </row>
    <row r="204" spans="2:31" x14ac:dyDescent="0.2">
      <c r="B204" s="147"/>
      <c r="C204" s="243"/>
      <c r="D204" s="305"/>
      <c r="E204" s="150"/>
      <c r="F204" s="141" t="s">
        <v>25</v>
      </c>
      <c r="G204" s="158"/>
      <c r="H204" s="161"/>
      <c r="I204" s="164"/>
      <c r="J204" s="223"/>
      <c r="K204" s="225"/>
      <c r="L204" s="227"/>
      <c r="M204" s="229"/>
      <c r="N204" s="5">
        <v>10</v>
      </c>
      <c r="O204" s="7">
        <v>8.6999999999999993</v>
      </c>
      <c r="P204" s="8" t="s">
        <v>434</v>
      </c>
      <c r="Q204" s="8" t="s">
        <v>397</v>
      </c>
      <c r="R204" s="231"/>
      <c r="S204" s="6">
        <v>34.1</v>
      </c>
      <c r="T204" s="11">
        <v>4</v>
      </c>
      <c r="U204" s="12">
        <v>1.5</v>
      </c>
      <c r="V204" s="13" t="s">
        <v>571</v>
      </c>
      <c r="W204" s="88">
        <v>0.59</v>
      </c>
      <c r="X204" s="15"/>
      <c r="Y204" s="16"/>
      <c r="Z204" s="13" t="s">
        <v>571</v>
      </c>
      <c r="AA204" s="88">
        <v>0.64</v>
      </c>
      <c r="AB204" s="15"/>
      <c r="AC204" s="16"/>
      <c r="AD204" s="17"/>
      <c r="AE204" s="18"/>
    </row>
    <row r="205" spans="2:31" x14ac:dyDescent="0.2">
      <c r="B205" s="147"/>
      <c r="C205" s="243">
        <v>218</v>
      </c>
      <c r="D205" s="305"/>
      <c r="E205" s="150" t="s">
        <v>630</v>
      </c>
      <c r="F205" s="141" t="s">
        <v>18</v>
      </c>
      <c r="G205" s="158"/>
      <c r="H205" s="161"/>
      <c r="I205" s="164"/>
      <c r="J205" s="222">
        <v>44335</v>
      </c>
      <c r="K205" s="224" t="s">
        <v>398</v>
      </c>
      <c r="L205" s="226">
        <v>15.6</v>
      </c>
      <c r="M205" s="228">
        <v>10.6</v>
      </c>
      <c r="N205" s="5">
        <v>13.9</v>
      </c>
      <c r="O205" s="7">
        <v>0.5</v>
      </c>
      <c r="P205" s="8" t="s">
        <v>396</v>
      </c>
      <c r="Q205" s="8" t="s">
        <v>397</v>
      </c>
      <c r="R205" s="230">
        <v>1.5</v>
      </c>
      <c r="S205" s="6">
        <v>34.200000000000003</v>
      </c>
      <c r="T205" s="11">
        <v>11</v>
      </c>
      <c r="U205" s="12">
        <v>3.8</v>
      </c>
      <c r="V205" s="13" t="s">
        <v>571</v>
      </c>
      <c r="W205" s="88">
        <v>0.56000000000000005</v>
      </c>
      <c r="X205" s="15"/>
      <c r="Y205" s="16"/>
      <c r="Z205" s="13" t="s">
        <v>571</v>
      </c>
      <c r="AA205" s="88">
        <v>0.65</v>
      </c>
      <c r="AB205" s="15"/>
      <c r="AC205" s="16"/>
      <c r="AD205" s="17"/>
      <c r="AE205" s="18"/>
    </row>
    <row r="206" spans="2:31" x14ac:dyDescent="0.2">
      <c r="B206" s="147"/>
      <c r="C206" s="243"/>
      <c r="D206" s="305"/>
      <c r="E206" s="150"/>
      <c r="F206" s="141" t="s">
        <v>25</v>
      </c>
      <c r="G206" s="158"/>
      <c r="H206" s="161"/>
      <c r="I206" s="164"/>
      <c r="J206" s="223"/>
      <c r="K206" s="225"/>
      <c r="L206" s="227"/>
      <c r="M206" s="229"/>
      <c r="N206" s="5">
        <v>12.9</v>
      </c>
      <c r="O206" s="7">
        <v>9.6</v>
      </c>
      <c r="P206" s="8" t="s">
        <v>434</v>
      </c>
      <c r="Q206" s="8" t="s">
        <v>397</v>
      </c>
      <c r="R206" s="231"/>
      <c r="S206" s="6">
        <v>34.200000000000003</v>
      </c>
      <c r="T206" s="11">
        <v>11</v>
      </c>
      <c r="U206" s="12">
        <v>5.3</v>
      </c>
      <c r="V206" s="13" t="s">
        <v>571</v>
      </c>
      <c r="W206" s="88">
        <v>0.68</v>
      </c>
      <c r="X206" s="15"/>
      <c r="Y206" s="16"/>
      <c r="Z206" s="13" t="s">
        <v>571</v>
      </c>
      <c r="AA206" s="88">
        <v>0.6</v>
      </c>
      <c r="AB206" s="15"/>
      <c r="AC206" s="16"/>
      <c r="AD206" s="17"/>
      <c r="AE206" s="18"/>
    </row>
    <row r="207" spans="2:31" x14ac:dyDescent="0.2">
      <c r="B207" s="147"/>
      <c r="C207" s="243"/>
      <c r="D207" s="305"/>
      <c r="E207" s="150"/>
      <c r="F207" s="141" t="s">
        <v>18</v>
      </c>
      <c r="G207" s="158"/>
      <c r="H207" s="161"/>
      <c r="I207" s="164"/>
      <c r="J207" s="222">
        <v>44363</v>
      </c>
      <c r="K207" s="224" t="s">
        <v>398</v>
      </c>
      <c r="L207" s="226">
        <v>18</v>
      </c>
      <c r="M207" s="228">
        <v>10.6</v>
      </c>
      <c r="N207" s="5">
        <v>14.8</v>
      </c>
      <c r="O207" s="7">
        <v>0.5</v>
      </c>
      <c r="P207" s="8" t="s">
        <v>465</v>
      </c>
      <c r="Q207" s="8" t="s">
        <v>397</v>
      </c>
      <c r="R207" s="230">
        <v>4.5</v>
      </c>
      <c r="S207" s="6">
        <v>33.9</v>
      </c>
      <c r="T207" s="11">
        <v>5</v>
      </c>
      <c r="U207" s="12">
        <v>1.9</v>
      </c>
      <c r="V207" s="13" t="s">
        <v>571</v>
      </c>
      <c r="W207" s="88">
        <v>0.61</v>
      </c>
      <c r="X207" s="15"/>
      <c r="Y207" s="16"/>
      <c r="Z207" s="13" t="s">
        <v>571</v>
      </c>
      <c r="AA207" s="88">
        <v>0.62</v>
      </c>
      <c r="AB207" s="15"/>
      <c r="AC207" s="16"/>
      <c r="AD207" s="17"/>
      <c r="AE207" s="18"/>
    </row>
    <row r="208" spans="2:31" x14ac:dyDescent="0.2">
      <c r="B208" s="147"/>
      <c r="C208" s="243"/>
      <c r="D208" s="305"/>
      <c r="E208" s="150"/>
      <c r="F208" s="141" t="s">
        <v>25</v>
      </c>
      <c r="G208" s="158"/>
      <c r="H208" s="161"/>
      <c r="I208" s="164"/>
      <c r="J208" s="223"/>
      <c r="K208" s="225"/>
      <c r="L208" s="227"/>
      <c r="M208" s="229"/>
      <c r="N208" s="5">
        <v>14.6</v>
      </c>
      <c r="O208" s="7">
        <v>9.6</v>
      </c>
      <c r="P208" s="8" t="s">
        <v>434</v>
      </c>
      <c r="Q208" s="8" t="s">
        <v>397</v>
      </c>
      <c r="R208" s="231"/>
      <c r="S208" s="6">
        <v>33.9</v>
      </c>
      <c r="T208" s="11">
        <v>8</v>
      </c>
      <c r="U208" s="12">
        <v>2.1</v>
      </c>
      <c r="V208" s="13" t="s">
        <v>571</v>
      </c>
      <c r="W208" s="88">
        <v>0.49</v>
      </c>
      <c r="X208" s="15"/>
      <c r="Y208" s="16"/>
      <c r="Z208" s="13" t="s">
        <v>571</v>
      </c>
      <c r="AA208" s="88">
        <v>0.4</v>
      </c>
      <c r="AB208" s="15"/>
      <c r="AC208" s="16"/>
      <c r="AD208" s="17"/>
      <c r="AE208" s="18"/>
    </row>
    <row r="209" spans="2:31" x14ac:dyDescent="0.2">
      <c r="B209" s="147"/>
      <c r="C209" s="243"/>
      <c r="D209" s="305"/>
      <c r="E209" s="150"/>
      <c r="F209" s="141" t="s">
        <v>18</v>
      </c>
      <c r="G209" s="158"/>
      <c r="H209" s="161"/>
      <c r="I209" s="164"/>
      <c r="J209" s="222">
        <v>44386</v>
      </c>
      <c r="K209" s="224" t="s">
        <v>398</v>
      </c>
      <c r="L209" s="226">
        <v>21.9</v>
      </c>
      <c r="M209" s="228">
        <v>9.8000000000000007</v>
      </c>
      <c r="N209" s="5">
        <v>21.1</v>
      </c>
      <c r="O209" s="7">
        <v>0.5</v>
      </c>
      <c r="P209" s="8" t="s">
        <v>465</v>
      </c>
      <c r="Q209" s="8" t="s">
        <v>397</v>
      </c>
      <c r="R209" s="230">
        <v>5.2</v>
      </c>
      <c r="S209" s="6">
        <v>32.5</v>
      </c>
      <c r="T209" s="11">
        <v>1</v>
      </c>
      <c r="U209" s="12">
        <v>1.1000000000000001</v>
      </c>
      <c r="V209" s="13" t="s">
        <v>571</v>
      </c>
      <c r="W209" s="88">
        <v>0.67</v>
      </c>
      <c r="X209" s="15"/>
      <c r="Y209" s="16"/>
      <c r="Z209" s="13" t="s">
        <v>571</v>
      </c>
      <c r="AA209" s="88">
        <v>0.54</v>
      </c>
      <c r="AB209" s="15"/>
      <c r="AC209" s="16"/>
      <c r="AD209" s="17"/>
      <c r="AE209" s="18"/>
    </row>
    <row r="210" spans="2:31" x14ac:dyDescent="0.2">
      <c r="B210" s="147"/>
      <c r="C210" s="243"/>
      <c r="D210" s="305"/>
      <c r="E210" s="150"/>
      <c r="F210" s="141" t="s">
        <v>25</v>
      </c>
      <c r="G210" s="158"/>
      <c r="H210" s="161"/>
      <c r="I210" s="164"/>
      <c r="J210" s="223"/>
      <c r="K210" s="225"/>
      <c r="L210" s="227"/>
      <c r="M210" s="229"/>
      <c r="N210" s="5">
        <v>19.899999999999999</v>
      </c>
      <c r="O210" s="7">
        <v>8.8000000000000007</v>
      </c>
      <c r="P210" s="8" t="s">
        <v>434</v>
      </c>
      <c r="Q210" s="8" t="s">
        <v>397</v>
      </c>
      <c r="R210" s="231"/>
      <c r="S210" s="6">
        <v>33.200000000000003</v>
      </c>
      <c r="T210" s="11">
        <v>3</v>
      </c>
      <c r="U210" s="12">
        <v>0.9</v>
      </c>
      <c r="V210" s="13" t="s">
        <v>571</v>
      </c>
      <c r="W210" s="88">
        <v>0.56999999999999995</v>
      </c>
      <c r="X210" s="15"/>
      <c r="Y210" s="16"/>
      <c r="Z210" s="13" t="s">
        <v>571</v>
      </c>
      <c r="AA210" s="88">
        <v>0.5</v>
      </c>
      <c r="AB210" s="15"/>
      <c r="AC210" s="16"/>
      <c r="AD210" s="17"/>
      <c r="AE210" s="18"/>
    </row>
    <row r="211" spans="2:31" x14ac:dyDescent="0.2">
      <c r="B211" s="147"/>
      <c r="C211" s="243"/>
      <c r="D211" s="305"/>
      <c r="E211" s="150"/>
      <c r="F211" s="141" t="s">
        <v>18</v>
      </c>
      <c r="G211" s="158"/>
      <c r="H211" s="161"/>
      <c r="I211" s="164"/>
      <c r="J211" s="222">
        <v>44414</v>
      </c>
      <c r="K211" s="224" t="s">
        <v>398</v>
      </c>
      <c r="L211" s="226">
        <v>26.3</v>
      </c>
      <c r="M211" s="228">
        <v>10.6</v>
      </c>
      <c r="N211" s="5">
        <v>20.100000000000001</v>
      </c>
      <c r="O211" s="7">
        <v>0.5</v>
      </c>
      <c r="P211" s="8" t="s">
        <v>468</v>
      </c>
      <c r="Q211" s="8" t="s">
        <v>397</v>
      </c>
      <c r="R211" s="230">
        <v>6</v>
      </c>
      <c r="S211" s="6">
        <v>33.5</v>
      </c>
      <c r="T211" s="11">
        <v>2</v>
      </c>
      <c r="U211" s="12">
        <v>1.3</v>
      </c>
      <c r="V211" s="13" t="s">
        <v>571</v>
      </c>
      <c r="W211" s="88">
        <v>0.68</v>
      </c>
      <c r="X211" s="15"/>
      <c r="Y211" s="16"/>
      <c r="Z211" s="13" t="s">
        <v>571</v>
      </c>
      <c r="AA211" s="88">
        <v>0.74</v>
      </c>
      <c r="AB211" s="15"/>
      <c r="AC211" s="16"/>
      <c r="AD211" s="17"/>
      <c r="AE211" s="18"/>
    </row>
    <row r="212" spans="2:31" x14ac:dyDescent="0.2">
      <c r="B212" s="147"/>
      <c r="C212" s="243"/>
      <c r="D212" s="305"/>
      <c r="E212" s="150"/>
      <c r="F212" s="141" t="s">
        <v>25</v>
      </c>
      <c r="G212" s="158"/>
      <c r="H212" s="161"/>
      <c r="I212" s="164"/>
      <c r="J212" s="223"/>
      <c r="K212" s="225"/>
      <c r="L212" s="227"/>
      <c r="M212" s="229"/>
      <c r="N212" s="5">
        <v>19.100000000000001</v>
      </c>
      <c r="O212" s="7">
        <v>9.6</v>
      </c>
      <c r="P212" s="8" t="s">
        <v>434</v>
      </c>
      <c r="Q212" s="8" t="s">
        <v>397</v>
      </c>
      <c r="R212" s="231"/>
      <c r="S212" s="6">
        <v>33.700000000000003</v>
      </c>
      <c r="T212" s="11">
        <v>29</v>
      </c>
      <c r="U212" s="12">
        <v>4.8</v>
      </c>
      <c r="V212" s="13" t="s">
        <v>571</v>
      </c>
      <c r="W212" s="88">
        <v>0.61</v>
      </c>
      <c r="X212" s="15"/>
      <c r="Y212" s="16"/>
      <c r="Z212" s="13" t="s">
        <v>571</v>
      </c>
      <c r="AA212" s="88">
        <v>0.65</v>
      </c>
      <c r="AB212" s="15"/>
      <c r="AC212" s="16"/>
      <c r="AD212" s="17"/>
      <c r="AE212" s="18"/>
    </row>
    <row r="213" spans="2:31" x14ac:dyDescent="0.2">
      <c r="B213" s="147"/>
      <c r="C213" s="243"/>
      <c r="D213" s="305"/>
      <c r="E213" s="150"/>
      <c r="F213" s="141" t="s">
        <v>18</v>
      </c>
      <c r="G213" s="158"/>
      <c r="H213" s="161"/>
      <c r="I213" s="164"/>
      <c r="J213" s="222">
        <v>44449</v>
      </c>
      <c r="K213" s="224" t="s">
        <v>402</v>
      </c>
      <c r="L213" s="226">
        <v>22</v>
      </c>
      <c r="M213" s="228">
        <v>10.1</v>
      </c>
      <c r="N213" s="5">
        <v>21.3</v>
      </c>
      <c r="O213" s="7">
        <v>0.5</v>
      </c>
      <c r="P213" s="8" t="s">
        <v>465</v>
      </c>
      <c r="Q213" s="8" t="s">
        <v>397</v>
      </c>
      <c r="R213" s="230">
        <v>5.4</v>
      </c>
      <c r="S213" s="6">
        <v>33.4</v>
      </c>
      <c r="T213" s="11">
        <v>3</v>
      </c>
      <c r="U213" s="12">
        <v>1.9</v>
      </c>
      <c r="V213" s="13" t="s">
        <v>571</v>
      </c>
      <c r="W213" s="88">
        <v>0.5</v>
      </c>
      <c r="X213" s="15"/>
      <c r="Y213" s="16"/>
      <c r="Z213" s="13" t="s">
        <v>571</v>
      </c>
      <c r="AA213" s="88">
        <v>0.56999999999999995</v>
      </c>
      <c r="AB213" s="15"/>
      <c r="AC213" s="16"/>
      <c r="AD213" s="17"/>
      <c r="AE213" s="18"/>
    </row>
    <row r="214" spans="2:31" x14ac:dyDescent="0.2">
      <c r="B214" s="147"/>
      <c r="C214" s="243"/>
      <c r="D214" s="305"/>
      <c r="E214" s="150"/>
      <c r="F214" s="141" t="s">
        <v>25</v>
      </c>
      <c r="G214" s="158"/>
      <c r="H214" s="161"/>
      <c r="I214" s="164"/>
      <c r="J214" s="223"/>
      <c r="K214" s="225"/>
      <c r="L214" s="227"/>
      <c r="M214" s="229"/>
      <c r="N214" s="5">
        <v>19.5</v>
      </c>
      <c r="O214" s="7">
        <v>9.1</v>
      </c>
      <c r="P214" s="8" t="s">
        <v>434</v>
      </c>
      <c r="Q214" s="8" t="s">
        <v>397</v>
      </c>
      <c r="R214" s="231"/>
      <c r="S214" s="6">
        <v>34</v>
      </c>
      <c r="T214" s="11">
        <v>7</v>
      </c>
      <c r="U214" s="12">
        <v>1.8</v>
      </c>
      <c r="V214" s="13" t="s">
        <v>571</v>
      </c>
      <c r="W214" s="88">
        <v>0.5</v>
      </c>
      <c r="X214" s="15"/>
      <c r="Y214" s="16"/>
      <c r="Z214" s="13" t="s">
        <v>571</v>
      </c>
      <c r="AA214" s="88">
        <v>0.54</v>
      </c>
      <c r="AB214" s="15"/>
      <c r="AC214" s="16"/>
      <c r="AD214" s="17"/>
      <c r="AE214" s="18"/>
    </row>
    <row r="215" spans="2:31" x14ac:dyDescent="0.2">
      <c r="B215" s="147"/>
      <c r="C215" s="243"/>
      <c r="D215" s="305"/>
      <c r="E215" s="150"/>
      <c r="F215" s="141" t="s">
        <v>18</v>
      </c>
      <c r="G215" s="158"/>
      <c r="H215" s="161"/>
      <c r="I215" s="164"/>
      <c r="J215" s="222">
        <v>44477</v>
      </c>
      <c r="K215" s="224" t="s">
        <v>402</v>
      </c>
      <c r="L215" s="226">
        <v>20.8</v>
      </c>
      <c r="M215" s="228">
        <v>10.3</v>
      </c>
      <c r="N215" s="5">
        <v>21.1</v>
      </c>
      <c r="O215" s="7">
        <v>0.5</v>
      </c>
      <c r="P215" s="8" t="s">
        <v>407</v>
      </c>
      <c r="Q215" s="8" t="s">
        <v>397</v>
      </c>
      <c r="R215" s="230">
        <v>3.5</v>
      </c>
      <c r="S215" s="6">
        <v>33.5</v>
      </c>
      <c r="T215" s="11">
        <v>3</v>
      </c>
      <c r="U215" s="12">
        <v>1.6</v>
      </c>
      <c r="V215" s="13" t="s">
        <v>571</v>
      </c>
      <c r="W215" s="88">
        <v>0.76</v>
      </c>
      <c r="X215" s="15"/>
      <c r="Y215" s="16"/>
      <c r="Z215" s="13" t="s">
        <v>571</v>
      </c>
      <c r="AA215" s="88">
        <v>0.54</v>
      </c>
      <c r="AB215" s="15"/>
      <c r="AC215" s="16"/>
      <c r="AD215" s="17"/>
      <c r="AE215" s="18"/>
    </row>
    <row r="216" spans="2:31" x14ac:dyDescent="0.2">
      <c r="B216" s="147"/>
      <c r="C216" s="243"/>
      <c r="D216" s="305"/>
      <c r="E216" s="150"/>
      <c r="F216" s="141" t="s">
        <v>25</v>
      </c>
      <c r="G216" s="158"/>
      <c r="H216" s="161"/>
      <c r="I216" s="164"/>
      <c r="J216" s="223"/>
      <c r="K216" s="225"/>
      <c r="L216" s="227"/>
      <c r="M216" s="229"/>
      <c r="N216" s="5">
        <v>21.4</v>
      </c>
      <c r="O216" s="7">
        <v>9.3000000000000007</v>
      </c>
      <c r="P216" s="8" t="s">
        <v>434</v>
      </c>
      <c r="Q216" s="8" t="s">
        <v>397</v>
      </c>
      <c r="R216" s="231"/>
      <c r="S216" s="6">
        <v>33.700000000000003</v>
      </c>
      <c r="T216" s="11">
        <v>12</v>
      </c>
      <c r="U216" s="12">
        <v>3</v>
      </c>
      <c r="V216" s="13" t="s">
        <v>571</v>
      </c>
      <c r="W216" s="88">
        <v>0.46</v>
      </c>
      <c r="X216" s="15"/>
      <c r="Y216" s="16"/>
      <c r="Z216" s="13" t="s">
        <v>571</v>
      </c>
      <c r="AA216" s="88">
        <v>0.54</v>
      </c>
      <c r="AB216" s="15"/>
      <c r="AC216" s="16"/>
      <c r="AD216" s="17"/>
      <c r="AE216" s="18"/>
    </row>
    <row r="217" spans="2:31" x14ac:dyDescent="0.2">
      <c r="B217" s="147"/>
      <c r="C217" s="243"/>
      <c r="D217" s="305"/>
      <c r="E217" s="150"/>
      <c r="F217" s="141" t="s">
        <v>18</v>
      </c>
      <c r="G217" s="158"/>
      <c r="H217" s="161"/>
      <c r="I217" s="164"/>
      <c r="J217" s="222">
        <v>44517</v>
      </c>
      <c r="K217" s="224" t="s">
        <v>402</v>
      </c>
      <c r="L217" s="226">
        <v>11.6</v>
      </c>
      <c r="M217" s="228">
        <v>9.8000000000000007</v>
      </c>
      <c r="N217" s="5">
        <v>16.5</v>
      </c>
      <c r="O217" s="7">
        <v>0.5</v>
      </c>
      <c r="P217" s="8" t="s">
        <v>468</v>
      </c>
      <c r="Q217" s="8" t="s">
        <v>397</v>
      </c>
      <c r="R217" s="230">
        <v>3.5</v>
      </c>
      <c r="S217" s="6">
        <v>33.1</v>
      </c>
      <c r="T217" s="11">
        <v>2</v>
      </c>
      <c r="U217" s="12">
        <v>2</v>
      </c>
      <c r="V217" s="13" t="s">
        <v>571</v>
      </c>
      <c r="W217" s="88">
        <v>0.66</v>
      </c>
      <c r="X217" s="15"/>
      <c r="Y217" s="16"/>
      <c r="Z217" s="13" t="s">
        <v>571</v>
      </c>
      <c r="AA217" s="88">
        <v>0.71</v>
      </c>
      <c r="AB217" s="15"/>
      <c r="AC217" s="16"/>
      <c r="AD217" s="17"/>
      <c r="AE217" s="18"/>
    </row>
    <row r="218" spans="2:31" x14ac:dyDescent="0.2">
      <c r="B218" s="147"/>
      <c r="C218" s="243"/>
      <c r="D218" s="305"/>
      <c r="E218" s="150"/>
      <c r="F218" s="141" t="s">
        <v>25</v>
      </c>
      <c r="G218" s="158"/>
      <c r="H218" s="161"/>
      <c r="I218" s="164"/>
      <c r="J218" s="223"/>
      <c r="K218" s="225"/>
      <c r="L218" s="227"/>
      <c r="M218" s="229"/>
      <c r="N218" s="5">
        <v>16.899999999999999</v>
      </c>
      <c r="O218" s="7">
        <v>8.8000000000000007</v>
      </c>
      <c r="P218" s="8" t="s">
        <v>434</v>
      </c>
      <c r="Q218" s="8" t="s">
        <v>397</v>
      </c>
      <c r="R218" s="231"/>
      <c r="S218" s="6">
        <v>33.5</v>
      </c>
      <c r="T218" s="11">
        <v>3</v>
      </c>
      <c r="U218" s="12">
        <v>2.7</v>
      </c>
      <c r="V218" s="13" t="s">
        <v>571</v>
      </c>
      <c r="W218" s="88">
        <v>0.59</v>
      </c>
      <c r="X218" s="15"/>
      <c r="Y218" s="16"/>
      <c r="Z218" s="13" t="s">
        <v>571</v>
      </c>
      <c r="AA218" s="88">
        <v>0.55000000000000004</v>
      </c>
      <c r="AB218" s="15"/>
      <c r="AC218" s="16"/>
      <c r="AD218" s="17"/>
      <c r="AE218" s="18"/>
    </row>
    <row r="219" spans="2:31" x14ac:dyDescent="0.2">
      <c r="B219" s="147"/>
      <c r="C219" s="243"/>
      <c r="D219" s="305"/>
      <c r="E219" s="150"/>
      <c r="F219" s="141" t="s">
        <v>18</v>
      </c>
      <c r="G219" s="158"/>
      <c r="H219" s="161"/>
      <c r="I219" s="164"/>
      <c r="J219" s="222">
        <v>44546</v>
      </c>
      <c r="K219" s="224" t="s">
        <v>398</v>
      </c>
      <c r="L219" s="226">
        <v>9</v>
      </c>
      <c r="M219" s="228">
        <v>9.9</v>
      </c>
      <c r="N219" s="5">
        <v>12.6</v>
      </c>
      <c r="O219" s="7">
        <v>0.5</v>
      </c>
      <c r="P219" s="8" t="s">
        <v>468</v>
      </c>
      <c r="Q219" s="8" t="s">
        <v>397</v>
      </c>
      <c r="R219" s="230">
        <v>2.5</v>
      </c>
      <c r="S219" s="6">
        <v>33</v>
      </c>
      <c r="T219" s="11">
        <v>3</v>
      </c>
      <c r="U219" s="12">
        <v>3.1</v>
      </c>
      <c r="V219" s="13" t="s">
        <v>571</v>
      </c>
      <c r="W219" s="88">
        <v>0.5</v>
      </c>
      <c r="X219" s="15"/>
      <c r="Y219" s="16"/>
      <c r="Z219" s="13" t="s">
        <v>571</v>
      </c>
      <c r="AA219" s="88">
        <v>0.42</v>
      </c>
      <c r="AB219" s="15"/>
      <c r="AC219" s="16"/>
      <c r="AD219" s="17"/>
      <c r="AE219" s="18"/>
    </row>
    <row r="220" spans="2:31" x14ac:dyDescent="0.2">
      <c r="B220" s="147"/>
      <c r="C220" s="243"/>
      <c r="D220" s="305"/>
      <c r="E220" s="150"/>
      <c r="F220" s="141" t="s">
        <v>25</v>
      </c>
      <c r="G220" s="158"/>
      <c r="H220" s="161"/>
      <c r="I220" s="164"/>
      <c r="J220" s="223"/>
      <c r="K220" s="225"/>
      <c r="L220" s="227"/>
      <c r="M220" s="229"/>
      <c r="N220" s="5">
        <v>13.1</v>
      </c>
      <c r="O220" s="7">
        <v>8.9</v>
      </c>
      <c r="P220" s="8" t="s">
        <v>434</v>
      </c>
      <c r="Q220" s="8" t="s">
        <v>397</v>
      </c>
      <c r="R220" s="231"/>
      <c r="S220" s="6">
        <v>33.6</v>
      </c>
      <c r="T220" s="11">
        <v>4</v>
      </c>
      <c r="U220" s="12">
        <v>3</v>
      </c>
      <c r="V220" s="13" t="s">
        <v>571</v>
      </c>
      <c r="W220" s="88">
        <v>0.53</v>
      </c>
      <c r="X220" s="15"/>
      <c r="Y220" s="16"/>
      <c r="Z220" s="13" t="s">
        <v>571</v>
      </c>
      <c r="AA220" s="88">
        <v>0.56999999999999995</v>
      </c>
      <c r="AB220" s="15"/>
      <c r="AC220" s="16"/>
      <c r="AD220" s="17"/>
      <c r="AE220" s="18"/>
    </row>
    <row r="221" spans="2:31" x14ac:dyDescent="0.2">
      <c r="B221" s="147"/>
      <c r="C221" s="243"/>
      <c r="D221" s="305"/>
      <c r="E221" s="150"/>
      <c r="F221" s="141" t="s">
        <v>18</v>
      </c>
      <c r="G221" s="158"/>
      <c r="H221" s="161"/>
      <c r="I221" s="164"/>
      <c r="J221" s="222">
        <v>44580</v>
      </c>
      <c r="K221" s="224" t="s">
        <v>402</v>
      </c>
      <c r="L221" s="226">
        <v>0.3</v>
      </c>
      <c r="M221" s="228">
        <v>11.2</v>
      </c>
      <c r="N221" s="5">
        <v>12</v>
      </c>
      <c r="O221" s="7">
        <v>0.5</v>
      </c>
      <c r="P221" s="8" t="s">
        <v>470</v>
      </c>
      <c r="Q221" s="8" t="s">
        <v>397</v>
      </c>
      <c r="R221" s="230">
        <v>5</v>
      </c>
      <c r="S221" s="6">
        <v>34.299999999999997</v>
      </c>
      <c r="T221" s="11">
        <v>4</v>
      </c>
      <c r="U221" s="12">
        <v>1</v>
      </c>
      <c r="V221" s="13" t="s">
        <v>571</v>
      </c>
      <c r="W221" s="88">
        <v>0.56000000000000005</v>
      </c>
      <c r="X221" s="15"/>
      <c r="Y221" s="16"/>
      <c r="Z221" s="13" t="s">
        <v>571</v>
      </c>
      <c r="AA221" s="88">
        <v>0.62</v>
      </c>
      <c r="AB221" s="15"/>
      <c r="AC221" s="16"/>
      <c r="AD221" s="17"/>
      <c r="AE221" s="18"/>
    </row>
    <row r="222" spans="2:31" x14ac:dyDescent="0.2">
      <c r="B222" s="147"/>
      <c r="C222" s="243"/>
      <c r="D222" s="305"/>
      <c r="E222" s="150"/>
      <c r="F222" s="141" t="s">
        <v>25</v>
      </c>
      <c r="G222" s="158"/>
      <c r="H222" s="161"/>
      <c r="I222" s="164"/>
      <c r="J222" s="223"/>
      <c r="K222" s="225"/>
      <c r="L222" s="227"/>
      <c r="M222" s="229"/>
      <c r="N222" s="5">
        <v>11.3</v>
      </c>
      <c r="O222" s="7">
        <v>10.199999999999999</v>
      </c>
      <c r="P222" s="8" t="s">
        <v>434</v>
      </c>
      <c r="Q222" s="8" t="s">
        <v>397</v>
      </c>
      <c r="R222" s="231"/>
      <c r="S222" s="6">
        <v>34.299999999999997</v>
      </c>
      <c r="T222" s="11">
        <v>4</v>
      </c>
      <c r="U222" s="12">
        <v>1.7</v>
      </c>
      <c r="V222" s="13" t="s">
        <v>571</v>
      </c>
      <c r="W222" s="88">
        <v>0.61</v>
      </c>
      <c r="X222" s="15"/>
      <c r="Y222" s="16"/>
      <c r="Z222" s="13" t="s">
        <v>571</v>
      </c>
      <c r="AA222" s="88">
        <v>0.7</v>
      </c>
      <c r="AB222" s="15"/>
      <c r="AC222" s="16"/>
      <c r="AD222" s="17"/>
      <c r="AE222" s="18"/>
    </row>
    <row r="223" spans="2:31" x14ac:dyDescent="0.2">
      <c r="B223" s="147"/>
      <c r="C223" s="243"/>
      <c r="D223" s="305"/>
      <c r="E223" s="150"/>
      <c r="F223" s="141" t="s">
        <v>18</v>
      </c>
      <c r="G223" s="158"/>
      <c r="H223" s="161"/>
      <c r="I223" s="164"/>
      <c r="J223" s="222">
        <v>44594</v>
      </c>
      <c r="K223" s="224" t="s">
        <v>402</v>
      </c>
      <c r="L223" s="226">
        <v>3.4</v>
      </c>
      <c r="M223" s="228">
        <v>10.199999999999999</v>
      </c>
      <c r="N223" s="5">
        <v>9.1999999999999993</v>
      </c>
      <c r="O223" s="7">
        <v>0.5</v>
      </c>
      <c r="P223" s="8" t="s">
        <v>465</v>
      </c>
      <c r="Q223" s="8" t="s">
        <v>397</v>
      </c>
      <c r="R223" s="230">
        <v>4</v>
      </c>
      <c r="S223" s="6">
        <v>34</v>
      </c>
      <c r="T223" s="11">
        <v>4</v>
      </c>
      <c r="U223" s="12">
        <v>1.4</v>
      </c>
      <c r="V223" s="13" t="s">
        <v>571</v>
      </c>
      <c r="W223" s="88">
        <v>0.61</v>
      </c>
      <c r="X223" s="15"/>
      <c r="Y223" s="16"/>
      <c r="Z223" s="13" t="s">
        <v>571</v>
      </c>
      <c r="AA223" s="88">
        <v>0.62</v>
      </c>
      <c r="AB223" s="15"/>
      <c r="AC223" s="16"/>
      <c r="AD223" s="17"/>
      <c r="AE223" s="18"/>
    </row>
    <row r="224" spans="2:31" x14ac:dyDescent="0.2">
      <c r="B224" s="147"/>
      <c r="C224" s="243"/>
      <c r="D224" s="289"/>
      <c r="E224" s="150"/>
      <c r="F224" s="141" t="s">
        <v>25</v>
      </c>
      <c r="G224" s="158"/>
      <c r="H224" s="161"/>
      <c r="I224" s="164"/>
      <c r="J224" s="223"/>
      <c r="K224" s="225"/>
      <c r="L224" s="227"/>
      <c r="M224" s="229"/>
      <c r="N224" s="5">
        <v>9.5</v>
      </c>
      <c r="O224" s="7">
        <v>9.1999999999999993</v>
      </c>
      <c r="P224" s="8" t="s">
        <v>434</v>
      </c>
      <c r="Q224" s="8" t="s">
        <v>397</v>
      </c>
      <c r="R224" s="231"/>
      <c r="S224" s="6">
        <v>34.1</v>
      </c>
      <c r="T224" s="11">
        <v>5</v>
      </c>
      <c r="U224" s="12">
        <v>1.2</v>
      </c>
      <c r="V224" s="13" t="s">
        <v>571</v>
      </c>
      <c r="W224" s="88">
        <v>0.56000000000000005</v>
      </c>
      <c r="X224" s="15"/>
      <c r="Y224" s="16"/>
      <c r="Z224" s="13" t="s">
        <v>571</v>
      </c>
      <c r="AA224" s="88">
        <v>0.42</v>
      </c>
      <c r="AB224" s="15"/>
      <c r="AC224" s="16"/>
      <c r="AD224" s="17"/>
      <c r="AE224" s="18"/>
    </row>
    <row r="225" spans="2:31" x14ac:dyDescent="0.2">
      <c r="B225" s="147"/>
      <c r="C225" s="243">
        <v>219</v>
      </c>
      <c r="D225" s="240" t="s">
        <v>631</v>
      </c>
      <c r="E225" s="150" t="s">
        <v>632</v>
      </c>
      <c r="F225" s="141" t="s">
        <v>18</v>
      </c>
      <c r="G225" s="158"/>
      <c r="H225" s="161"/>
      <c r="I225" s="164"/>
      <c r="J225" s="222">
        <v>44335</v>
      </c>
      <c r="K225" s="224" t="s">
        <v>398</v>
      </c>
      <c r="L225" s="226">
        <v>15.3</v>
      </c>
      <c r="M225" s="228">
        <v>10.3</v>
      </c>
      <c r="N225" s="5">
        <v>13.7</v>
      </c>
      <c r="O225" s="7">
        <v>0.5</v>
      </c>
      <c r="P225" s="8" t="s">
        <v>396</v>
      </c>
      <c r="Q225" s="8" t="s">
        <v>397</v>
      </c>
      <c r="R225" s="230">
        <v>1.5</v>
      </c>
      <c r="S225" s="6">
        <v>34.1</v>
      </c>
      <c r="T225" s="11">
        <v>10</v>
      </c>
      <c r="U225" s="12">
        <v>4</v>
      </c>
      <c r="V225" s="13" t="s">
        <v>571</v>
      </c>
      <c r="W225" s="88">
        <v>0.56000000000000005</v>
      </c>
      <c r="X225" s="15"/>
      <c r="Y225" s="16"/>
      <c r="Z225" s="13" t="s">
        <v>571</v>
      </c>
      <c r="AA225" s="88">
        <v>0.6</v>
      </c>
      <c r="AB225" s="15"/>
      <c r="AC225" s="16"/>
      <c r="AD225" s="17"/>
      <c r="AE225" s="18"/>
    </row>
    <row r="226" spans="2:31" x14ac:dyDescent="0.2">
      <c r="B226" s="147"/>
      <c r="C226" s="243"/>
      <c r="D226" s="240"/>
      <c r="E226" s="150"/>
      <c r="F226" s="141" t="s">
        <v>25</v>
      </c>
      <c r="G226" s="158"/>
      <c r="H226" s="161"/>
      <c r="I226" s="164"/>
      <c r="J226" s="223"/>
      <c r="K226" s="225"/>
      <c r="L226" s="227"/>
      <c r="M226" s="229"/>
      <c r="N226" s="5">
        <v>13.4</v>
      </c>
      <c r="O226" s="7">
        <v>9.3000000000000007</v>
      </c>
      <c r="P226" s="8" t="s">
        <v>434</v>
      </c>
      <c r="Q226" s="8" t="s">
        <v>397</v>
      </c>
      <c r="R226" s="231"/>
      <c r="S226" s="6">
        <v>34.200000000000003</v>
      </c>
      <c r="T226" s="11">
        <v>12</v>
      </c>
      <c r="U226" s="12">
        <v>4.0999999999999996</v>
      </c>
      <c r="V226" s="13" t="s">
        <v>571</v>
      </c>
      <c r="W226" s="88">
        <v>0.56999999999999995</v>
      </c>
      <c r="X226" s="15"/>
      <c r="Y226" s="16"/>
      <c r="Z226" s="13" t="s">
        <v>571</v>
      </c>
      <c r="AA226" s="88">
        <v>0.71</v>
      </c>
      <c r="AB226" s="15"/>
      <c r="AC226" s="16"/>
      <c r="AD226" s="17"/>
      <c r="AE226" s="18"/>
    </row>
    <row r="227" spans="2:31" x14ac:dyDescent="0.2">
      <c r="B227" s="147"/>
      <c r="C227" s="243"/>
      <c r="D227" s="240"/>
      <c r="E227" s="150"/>
      <c r="F227" s="141" t="s">
        <v>18</v>
      </c>
      <c r="G227" s="158"/>
      <c r="H227" s="161"/>
      <c r="I227" s="164"/>
      <c r="J227" s="222">
        <v>44363</v>
      </c>
      <c r="K227" s="224" t="s">
        <v>398</v>
      </c>
      <c r="L227" s="226">
        <v>18.3</v>
      </c>
      <c r="M227" s="228">
        <v>10.199999999999999</v>
      </c>
      <c r="N227" s="5">
        <v>15.1</v>
      </c>
      <c r="O227" s="7">
        <v>0.5</v>
      </c>
      <c r="P227" s="8" t="s">
        <v>465</v>
      </c>
      <c r="Q227" s="8" t="s">
        <v>397</v>
      </c>
      <c r="R227" s="230">
        <v>4</v>
      </c>
      <c r="S227" s="6">
        <v>33.799999999999997</v>
      </c>
      <c r="T227" s="11">
        <v>4</v>
      </c>
      <c r="U227" s="12">
        <v>1.9</v>
      </c>
      <c r="V227" s="13" t="s">
        <v>571</v>
      </c>
      <c r="W227" s="88">
        <v>0.56000000000000005</v>
      </c>
      <c r="X227" s="15"/>
      <c r="Y227" s="16"/>
      <c r="Z227" s="13" t="s">
        <v>571</v>
      </c>
      <c r="AA227" s="88">
        <v>0.54</v>
      </c>
      <c r="AB227" s="15"/>
      <c r="AC227" s="16"/>
      <c r="AD227" s="17"/>
      <c r="AE227" s="18"/>
    </row>
    <row r="228" spans="2:31" x14ac:dyDescent="0.2">
      <c r="B228" s="147"/>
      <c r="C228" s="243"/>
      <c r="D228" s="240"/>
      <c r="E228" s="150"/>
      <c r="F228" s="141" t="s">
        <v>25</v>
      </c>
      <c r="G228" s="158"/>
      <c r="H228" s="161"/>
      <c r="I228" s="164"/>
      <c r="J228" s="223"/>
      <c r="K228" s="225"/>
      <c r="L228" s="227"/>
      <c r="M228" s="229"/>
      <c r="N228" s="5">
        <v>14.4</v>
      </c>
      <c r="O228" s="7">
        <v>9.1999999999999993</v>
      </c>
      <c r="P228" s="8" t="s">
        <v>434</v>
      </c>
      <c r="Q228" s="8" t="s">
        <v>397</v>
      </c>
      <c r="R228" s="231"/>
      <c r="S228" s="6">
        <v>33.9</v>
      </c>
      <c r="T228" s="11">
        <v>6</v>
      </c>
      <c r="U228" s="12">
        <v>2.5</v>
      </c>
      <c r="V228" s="13" t="s">
        <v>571</v>
      </c>
      <c r="W228" s="88">
        <v>0.65</v>
      </c>
      <c r="X228" s="15"/>
      <c r="Y228" s="16"/>
      <c r="Z228" s="13" t="s">
        <v>571</v>
      </c>
      <c r="AA228" s="88">
        <v>0.6</v>
      </c>
      <c r="AB228" s="15"/>
      <c r="AC228" s="16"/>
      <c r="AD228" s="17"/>
      <c r="AE228" s="18"/>
    </row>
    <row r="229" spans="2:31" x14ac:dyDescent="0.2">
      <c r="B229" s="147"/>
      <c r="C229" s="243"/>
      <c r="D229" s="240"/>
      <c r="E229" s="150"/>
      <c r="F229" s="141" t="s">
        <v>18</v>
      </c>
      <c r="G229" s="158"/>
      <c r="H229" s="161"/>
      <c r="I229" s="164"/>
      <c r="J229" s="222">
        <v>44386</v>
      </c>
      <c r="K229" s="224" t="s">
        <v>398</v>
      </c>
      <c r="L229" s="226">
        <v>21.9</v>
      </c>
      <c r="M229" s="228">
        <v>9.6</v>
      </c>
      <c r="N229" s="5">
        <v>20.6</v>
      </c>
      <c r="O229" s="7">
        <v>0.5</v>
      </c>
      <c r="P229" s="8" t="s">
        <v>468</v>
      </c>
      <c r="Q229" s="8" t="s">
        <v>397</v>
      </c>
      <c r="R229" s="230">
        <v>3.4</v>
      </c>
      <c r="S229" s="6">
        <v>32.200000000000003</v>
      </c>
      <c r="T229" s="11">
        <v>4</v>
      </c>
      <c r="U229" s="12">
        <v>2</v>
      </c>
      <c r="V229" s="13" t="s">
        <v>571</v>
      </c>
      <c r="W229" s="88">
        <v>0.56000000000000005</v>
      </c>
      <c r="X229" s="15"/>
      <c r="Y229" s="16"/>
      <c r="Z229" s="13" t="s">
        <v>571</v>
      </c>
      <c r="AA229" s="88">
        <v>0.62</v>
      </c>
      <c r="AB229" s="15"/>
      <c r="AC229" s="16"/>
      <c r="AD229" s="17"/>
      <c r="AE229" s="18"/>
    </row>
    <row r="230" spans="2:31" x14ac:dyDescent="0.2">
      <c r="B230" s="147"/>
      <c r="C230" s="243"/>
      <c r="D230" s="240"/>
      <c r="E230" s="150"/>
      <c r="F230" s="141" t="s">
        <v>25</v>
      </c>
      <c r="G230" s="158"/>
      <c r="H230" s="161"/>
      <c r="I230" s="164"/>
      <c r="J230" s="223"/>
      <c r="K230" s="225"/>
      <c r="L230" s="227"/>
      <c r="M230" s="229"/>
      <c r="N230" s="5">
        <v>20.100000000000001</v>
      </c>
      <c r="O230" s="7">
        <v>8.6</v>
      </c>
      <c r="P230" s="8" t="s">
        <v>434</v>
      </c>
      <c r="Q230" s="8" t="s">
        <v>397</v>
      </c>
      <c r="R230" s="231"/>
      <c r="S230" s="6">
        <v>33</v>
      </c>
      <c r="T230" s="11">
        <v>5</v>
      </c>
      <c r="U230" s="12">
        <v>1.8</v>
      </c>
      <c r="V230" s="13" t="s">
        <v>571</v>
      </c>
      <c r="W230" s="88">
        <v>0.66</v>
      </c>
      <c r="X230" s="15"/>
      <c r="Y230" s="16"/>
      <c r="Z230" s="13" t="s">
        <v>571</v>
      </c>
      <c r="AA230" s="88">
        <v>0.6</v>
      </c>
      <c r="AB230" s="15"/>
      <c r="AC230" s="16"/>
      <c r="AD230" s="17"/>
      <c r="AE230" s="18"/>
    </row>
    <row r="231" spans="2:31" x14ac:dyDescent="0.2">
      <c r="B231" s="147"/>
      <c r="C231" s="243"/>
      <c r="D231" s="240"/>
      <c r="E231" s="150"/>
      <c r="F231" s="141" t="s">
        <v>18</v>
      </c>
      <c r="G231" s="158"/>
      <c r="H231" s="161"/>
      <c r="I231" s="164"/>
      <c r="J231" s="222">
        <v>44414</v>
      </c>
      <c r="K231" s="224" t="s">
        <v>402</v>
      </c>
      <c r="L231" s="226">
        <v>27.1</v>
      </c>
      <c r="M231" s="228">
        <v>9.6</v>
      </c>
      <c r="N231" s="5">
        <v>21.3</v>
      </c>
      <c r="O231" s="7">
        <v>0.5</v>
      </c>
      <c r="P231" s="8" t="s">
        <v>465</v>
      </c>
      <c r="Q231" s="8" t="s">
        <v>397</v>
      </c>
      <c r="R231" s="230">
        <v>8</v>
      </c>
      <c r="S231" s="6">
        <v>33.6</v>
      </c>
      <c r="T231" s="11">
        <v>1</v>
      </c>
      <c r="U231" s="12">
        <v>0.7</v>
      </c>
      <c r="V231" s="13" t="s">
        <v>571</v>
      </c>
      <c r="W231" s="88">
        <v>0.5</v>
      </c>
      <c r="X231" s="15"/>
      <c r="Y231" s="16"/>
      <c r="Z231" s="13" t="s">
        <v>571</v>
      </c>
      <c r="AA231" s="88">
        <v>0.56999999999999995</v>
      </c>
      <c r="AB231" s="15"/>
      <c r="AC231" s="16"/>
      <c r="AD231" s="17"/>
      <c r="AE231" s="18"/>
    </row>
    <row r="232" spans="2:31" x14ac:dyDescent="0.2">
      <c r="B232" s="147"/>
      <c r="C232" s="243"/>
      <c r="D232" s="240"/>
      <c r="E232" s="150"/>
      <c r="F232" s="141" t="s">
        <v>25</v>
      </c>
      <c r="G232" s="158"/>
      <c r="H232" s="161"/>
      <c r="I232" s="164"/>
      <c r="J232" s="223"/>
      <c r="K232" s="225"/>
      <c r="L232" s="227"/>
      <c r="M232" s="229"/>
      <c r="N232" s="5">
        <v>19.8</v>
      </c>
      <c r="O232" s="7">
        <v>8.6</v>
      </c>
      <c r="P232" s="8" t="s">
        <v>434</v>
      </c>
      <c r="Q232" s="8" t="s">
        <v>397</v>
      </c>
      <c r="R232" s="231"/>
      <c r="S232" s="6">
        <v>33.700000000000003</v>
      </c>
      <c r="T232" s="11">
        <v>4</v>
      </c>
      <c r="U232" s="12">
        <v>1.7</v>
      </c>
      <c r="V232" s="13" t="s">
        <v>571</v>
      </c>
      <c r="W232" s="88">
        <v>0.6</v>
      </c>
      <c r="X232" s="15"/>
      <c r="Y232" s="16"/>
      <c r="Z232" s="13" t="s">
        <v>571</v>
      </c>
      <c r="AA232" s="88">
        <v>0.71</v>
      </c>
      <c r="AB232" s="15"/>
      <c r="AC232" s="16"/>
      <c r="AD232" s="17"/>
      <c r="AE232" s="18"/>
    </row>
    <row r="233" spans="2:31" x14ac:dyDescent="0.2">
      <c r="B233" s="147"/>
      <c r="C233" s="243"/>
      <c r="D233" s="240"/>
      <c r="E233" s="150"/>
      <c r="F233" s="141" t="s">
        <v>18</v>
      </c>
      <c r="G233" s="158"/>
      <c r="H233" s="161"/>
      <c r="I233" s="164"/>
      <c r="J233" s="222">
        <v>44449</v>
      </c>
      <c r="K233" s="224" t="s">
        <v>402</v>
      </c>
      <c r="L233" s="226">
        <v>24.3</v>
      </c>
      <c r="M233" s="228">
        <v>9.4</v>
      </c>
      <c r="N233" s="5">
        <v>21.2</v>
      </c>
      <c r="O233" s="7">
        <v>0.5</v>
      </c>
      <c r="P233" s="8" t="s">
        <v>465</v>
      </c>
      <c r="Q233" s="8" t="s">
        <v>397</v>
      </c>
      <c r="R233" s="230">
        <v>4.5</v>
      </c>
      <c r="S233" s="6">
        <v>33.4</v>
      </c>
      <c r="T233" s="11">
        <v>2</v>
      </c>
      <c r="U233" s="12">
        <v>1.2</v>
      </c>
      <c r="V233" s="13" t="s">
        <v>571</v>
      </c>
      <c r="W233" s="88">
        <v>0.63</v>
      </c>
      <c r="X233" s="15"/>
      <c r="Y233" s="16"/>
      <c r="Z233" s="13" t="s">
        <v>571</v>
      </c>
      <c r="AA233" s="88">
        <v>0.56999999999999995</v>
      </c>
      <c r="AB233" s="15"/>
      <c r="AC233" s="16"/>
      <c r="AD233" s="17"/>
      <c r="AE233" s="18"/>
    </row>
    <row r="234" spans="2:31" x14ac:dyDescent="0.2">
      <c r="B234" s="147"/>
      <c r="C234" s="243"/>
      <c r="D234" s="240"/>
      <c r="E234" s="150"/>
      <c r="F234" s="141" t="s">
        <v>25</v>
      </c>
      <c r="G234" s="158"/>
      <c r="H234" s="161"/>
      <c r="I234" s="164"/>
      <c r="J234" s="223"/>
      <c r="K234" s="225"/>
      <c r="L234" s="227"/>
      <c r="M234" s="229"/>
      <c r="N234" s="5">
        <v>20.100000000000001</v>
      </c>
      <c r="O234" s="7">
        <v>8.4</v>
      </c>
      <c r="P234" s="8" t="s">
        <v>434</v>
      </c>
      <c r="Q234" s="8" t="s">
        <v>397</v>
      </c>
      <c r="R234" s="231"/>
      <c r="S234" s="6">
        <v>33.700000000000003</v>
      </c>
      <c r="T234" s="11">
        <v>4</v>
      </c>
      <c r="U234" s="12">
        <v>1.7</v>
      </c>
      <c r="V234" s="13" t="s">
        <v>571</v>
      </c>
      <c r="W234" s="88">
        <v>0.61</v>
      </c>
      <c r="X234" s="15"/>
      <c r="Y234" s="16"/>
      <c r="Z234" s="13" t="s">
        <v>571</v>
      </c>
      <c r="AA234" s="88">
        <v>0.65</v>
      </c>
      <c r="AB234" s="15"/>
      <c r="AC234" s="16"/>
      <c r="AD234" s="17"/>
      <c r="AE234" s="18"/>
    </row>
    <row r="235" spans="2:31" x14ac:dyDescent="0.2">
      <c r="B235" s="147"/>
      <c r="C235" s="243"/>
      <c r="D235" s="240"/>
      <c r="E235" s="150"/>
      <c r="F235" s="141" t="s">
        <v>18</v>
      </c>
      <c r="G235" s="158"/>
      <c r="H235" s="161"/>
      <c r="I235" s="164"/>
      <c r="J235" s="222">
        <v>44477</v>
      </c>
      <c r="K235" s="224" t="s">
        <v>402</v>
      </c>
      <c r="L235" s="226">
        <v>22.5</v>
      </c>
      <c r="M235" s="228">
        <v>10</v>
      </c>
      <c r="N235" s="5">
        <v>20.9</v>
      </c>
      <c r="O235" s="7">
        <v>0.5</v>
      </c>
      <c r="P235" s="8" t="s">
        <v>396</v>
      </c>
      <c r="Q235" s="8" t="s">
        <v>397</v>
      </c>
      <c r="R235" s="230">
        <v>3</v>
      </c>
      <c r="S235" s="6">
        <v>33.799999999999997</v>
      </c>
      <c r="T235" s="11">
        <v>5</v>
      </c>
      <c r="U235" s="12">
        <v>2.2000000000000002</v>
      </c>
      <c r="V235" s="13" t="s">
        <v>571</v>
      </c>
      <c r="W235" s="88">
        <v>0.51</v>
      </c>
      <c r="X235" s="15"/>
      <c r="Y235" s="16"/>
      <c r="Z235" s="13" t="s">
        <v>571</v>
      </c>
      <c r="AA235" s="88">
        <v>0.67</v>
      </c>
      <c r="AB235" s="15"/>
      <c r="AC235" s="16"/>
      <c r="AD235" s="17"/>
      <c r="AE235" s="18"/>
    </row>
    <row r="236" spans="2:31" x14ac:dyDescent="0.2">
      <c r="B236" s="147"/>
      <c r="C236" s="243"/>
      <c r="D236" s="240"/>
      <c r="E236" s="150"/>
      <c r="F236" s="141" t="s">
        <v>25</v>
      </c>
      <c r="G236" s="158"/>
      <c r="H236" s="161"/>
      <c r="I236" s="164"/>
      <c r="J236" s="223"/>
      <c r="K236" s="225"/>
      <c r="L236" s="227"/>
      <c r="M236" s="229"/>
      <c r="N236" s="5">
        <v>20.6</v>
      </c>
      <c r="O236" s="7">
        <v>9</v>
      </c>
      <c r="P236" s="8" t="s">
        <v>434</v>
      </c>
      <c r="Q236" s="8" t="s">
        <v>397</v>
      </c>
      <c r="R236" s="231"/>
      <c r="S236" s="6">
        <v>33.799999999999997</v>
      </c>
      <c r="T236" s="11">
        <v>28</v>
      </c>
      <c r="U236" s="12">
        <v>4.8</v>
      </c>
      <c r="V236" s="13" t="s">
        <v>571</v>
      </c>
      <c r="W236" s="88">
        <v>0.56000000000000005</v>
      </c>
      <c r="X236" s="15"/>
      <c r="Y236" s="16"/>
      <c r="Z236" s="13" t="s">
        <v>571</v>
      </c>
      <c r="AA236" s="88">
        <v>0.72</v>
      </c>
      <c r="AB236" s="15"/>
      <c r="AC236" s="16"/>
      <c r="AD236" s="17"/>
      <c r="AE236" s="18"/>
    </row>
    <row r="237" spans="2:31" x14ac:dyDescent="0.2">
      <c r="B237" s="147"/>
      <c r="C237" s="243"/>
      <c r="D237" s="240"/>
      <c r="E237" s="150"/>
      <c r="F237" s="141" t="s">
        <v>18</v>
      </c>
      <c r="G237" s="158"/>
      <c r="H237" s="161"/>
      <c r="I237" s="164"/>
      <c r="J237" s="222">
        <v>44517</v>
      </c>
      <c r="K237" s="224" t="s">
        <v>402</v>
      </c>
      <c r="L237" s="226">
        <v>12.7</v>
      </c>
      <c r="M237" s="228">
        <v>10.6</v>
      </c>
      <c r="N237" s="5">
        <v>17.100000000000001</v>
      </c>
      <c r="O237" s="7">
        <v>0.5</v>
      </c>
      <c r="P237" s="8" t="s">
        <v>468</v>
      </c>
      <c r="Q237" s="8" t="s">
        <v>397</v>
      </c>
      <c r="R237" s="230">
        <v>5</v>
      </c>
      <c r="S237" s="6">
        <v>33.4</v>
      </c>
      <c r="T237" s="11">
        <v>2</v>
      </c>
      <c r="U237" s="12">
        <v>1.3</v>
      </c>
      <c r="V237" s="13" t="s">
        <v>571</v>
      </c>
      <c r="W237" s="88">
        <v>0.57999999999999996</v>
      </c>
      <c r="X237" s="15"/>
      <c r="Y237" s="16"/>
      <c r="Z237" s="13" t="s">
        <v>571</v>
      </c>
      <c r="AA237" s="88">
        <v>0.56999999999999995</v>
      </c>
      <c r="AB237" s="15"/>
      <c r="AC237" s="16"/>
      <c r="AD237" s="17"/>
      <c r="AE237" s="18"/>
    </row>
    <row r="238" spans="2:31" x14ac:dyDescent="0.2">
      <c r="B238" s="147"/>
      <c r="C238" s="243"/>
      <c r="D238" s="240"/>
      <c r="E238" s="150"/>
      <c r="F238" s="141" t="s">
        <v>25</v>
      </c>
      <c r="G238" s="158"/>
      <c r="H238" s="161"/>
      <c r="I238" s="164"/>
      <c r="J238" s="223"/>
      <c r="K238" s="225"/>
      <c r="L238" s="227"/>
      <c r="M238" s="229"/>
      <c r="N238" s="5">
        <v>16.899999999999999</v>
      </c>
      <c r="O238" s="7">
        <v>9.6</v>
      </c>
      <c r="P238" s="8" t="s">
        <v>434</v>
      </c>
      <c r="Q238" s="8" t="s">
        <v>397</v>
      </c>
      <c r="R238" s="231"/>
      <c r="S238" s="6">
        <v>33.5</v>
      </c>
      <c r="T238" s="11">
        <v>4</v>
      </c>
      <c r="U238" s="12">
        <v>2.6</v>
      </c>
      <c r="V238" s="13" t="s">
        <v>571</v>
      </c>
      <c r="W238" s="88">
        <v>0.72</v>
      </c>
      <c r="X238" s="15"/>
      <c r="Y238" s="16"/>
      <c r="Z238" s="13" t="s">
        <v>571</v>
      </c>
      <c r="AA238" s="88">
        <v>0.56999999999999995</v>
      </c>
      <c r="AB238" s="15"/>
      <c r="AC238" s="16"/>
      <c r="AD238" s="17"/>
      <c r="AE238" s="18"/>
    </row>
    <row r="239" spans="2:31" x14ac:dyDescent="0.2">
      <c r="B239" s="147"/>
      <c r="C239" s="243"/>
      <c r="D239" s="240"/>
      <c r="E239" s="150"/>
      <c r="F239" s="141" t="s">
        <v>18</v>
      </c>
      <c r="G239" s="158"/>
      <c r="H239" s="161"/>
      <c r="I239" s="164"/>
      <c r="J239" s="222">
        <v>44546</v>
      </c>
      <c r="K239" s="224" t="s">
        <v>398</v>
      </c>
      <c r="L239" s="226">
        <v>13.2</v>
      </c>
      <c r="M239" s="228">
        <v>10.1</v>
      </c>
      <c r="N239" s="5">
        <v>12.8</v>
      </c>
      <c r="O239" s="7">
        <v>0.5</v>
      </c>
      <c r="P239" s="8" t="s">
        <v>468</v>
      </c>
      <c r="Q239" s="8" t="s">
        <v>397</v>
      </c>
      <c r="R239" s="230">
        <v>3</v>
      </c>
      <c r="S239" s="6">
        <v>33.4</v>
      </c>
      <c r="T239" s="11">
        <v>3</v>
      </c>
      <c r="U239" s="12">
        <v>2.2000000000000002</v>
      </c>
      <c r="V239" s="13" t="s">
        <v>571</v>
      </c>
      <c r="W239" s="88">
        <v>0.54</v>
      </c>
      <c r="X239" s="15"/>
      <c r="Y239" s="16"/>
      <c r="Z239" s="13" t="s">
        <v>571</v>
      </c>
      <c r="AA239" s="88">
        <v>0.54</v>
      </c>
      <c r="AB239" s="15"/>
      <c r="AC239" s="16"/>
      <c r="AD239" s="17"/>
      <c r="AE239" s="18"/>
    </row>
    <row r="240" spans="2:31" x14ac:dyDescent="0.2">
      <c r="B240" s="147"/>
      <c r="C240" s="243"/>
      <c r="D240" s="240"/>
      <c r="E240" s="150"/>
      <c r="F240" s="141" t="s">
        <v>25</v>
      </c>
      <c r="G240" s="158"/>
      <c r="H240" s="161"/>
      <c r="I240" s="164"/>
      <c r="J240" s="223"/>
      <c r="K240" s="225"/>
      <c r="L240" s="227"/>
      <c r="M240" s="229"/>
      <c r="N240" s="5">
        <v>12.7</v>
      </c>
      <c r="O240" s="7">
        <v>9.1</v>
      </c>
      <c r="P240" s="8" t="s">
        <v>434</v>
      </c>
      <c r="Q240" s="8" t="s">
        <v>397</v>
      </c>
      <c r="R240" s="231"/>
      <c r="S240" s="6">
        <v>33.5</v>
      </c>
      <c r="T240" s="11">
        <v>4</v>
      </c>
      <c r="U240" s="12">
        <v>3</v>
      </c>
      <c r="V240" s="13" t="s">
        <v>571</v>
      </c>
      <c r="W240" s="88">
        <v>0.56000000000000005</v>
      </c>
      <c r="X240" s="15"/>
      <c r="Y240" s="16"/>
      <c r="Z240" s="13" t="s">
        <v>571</v>
      </c>
      <c r="AA240" s="88">
        <v>0.79</v>
      </c>
      <c r="AB240" s="15"/>
      <c r="AC240" s="16"/>
      <c r="AD240" s="17"/>
      <c r="AE240" s="18"/>
    </row>
    <row r="241" spans="2:31" x14ac:dyDescent="0.2">
      <c r="B241" s="147"/>
      <c r="C241" s="243"/>
      <c r="D241" s="240"/>
      <c r="E241" s="150"/>
      <c r="F241" s="141" t="s">
        <v>18</v>
      </c>
      <c r="G241" s="158"/>
      <c r="H241" s="161"/>
      <c r="I241" s="164"/>
      <c r="J241" s="222">
        <v>44580</v>
      </c>
      <c r="K241" s="224" t="s">
        <v>402</v>
      </c>
      <c r="L241" s="226">
        <v>4</v>
      </c>
      <c r="M241" s="228">
        <v>11.5</v>
      </c>
      <c r="N241" s="5">
        <v>11.9</v>
      </c>
      <c r="O241" s="7">
        <v>0.5</v>
      </c>
      <c r="P241" s="8" t="s">
        <v>468</v>
      </c>
      <c r="Q241" s="8" t="s">
        <v>397</v>
      </c>
      <c r="R241" s="230">
        <v>4.5</v>
      </c>
      <c r="S241" s="6">
        <v>34.4</v>
      </c>
      <c r="T241" s="11">
        <v>2</v>
      </c>
      <c r="U241" s="12">
        <v>0.8</v>
      </c>
      <c r="V241" s="13" t="s">
        <v>571</v>
      </c>
      <c r="W241" s="88">
        <v>0.52</v>
      </c>
      <c r="X241" s="15"/>
      <c r="Y241" s="16"/>
      <c r="Z241" s="13" t="s">
        <v>571</v>
      </c>
      <c r="AA241" s="88">
        <v>0.46</v>
      </c>
      <c r="AB241" s="15"/>
      <c r="AC241" s="16"/>
      <c r="AD241" s="17"/>
      <c r="AE241" s="18"/>
    </row>
    <row r="242" spans="2:31" x14ac:dyDescent="0.2">
      <c r="B242" s="147"/>
      <c r="C242" s="243"/>
      <c r="D242" s="240"/>
      <c r="E242" s="150"/>
      <c r="F242" s="141" t="s">
        <v>25</v>
      </c>
      <c r="G242" s="158"/>
      <c r="H242" s="161"/>
      <c r="I242" s="164"/>
      <c r="J242" s="223"/>
      <c r="K242" s="225"/>
      <c r="L242" s="227"/>
      <c r="M242" s="229"/>
      <c r="N242" s="5">
        <v>11.5</v>
      </c>
      <c r="O242" s="7">
        <v>10.5</v>
      </c>
      <c r="P242" s="8" t="s">
        <v>434</v>
      </c>
      <c r="Q242" s="8" t="s">
        <v>397</v>
      </c>
      <c r="R242" s="231"/>
      <c r="S242" s="6">
        <v>34.4</v>
      </c>
      <c r="T242" s="11">
        <v>17</v>
      </c>
      <c r="U242" s="12">
        <v>4</v>
      </c>
      <c r="V242" s="13" t="s">
        <v>571</v>
      </c>
      <c r="W242" s="88">
        <v>0.64</v>
      </c>
      <c r="X242" s="15"/>
      <c r="Y242" s="16"/>
      <c r="Z242" s="13" t="s">
        <v>571</v>
      </c>
      <c r="AA242" s="88">
        <v>0.68</v>
      </c>
      <c r="AB242" s="15"/>
      <c r="AC242" s="16"/>
      <c r="AD242" s="17"/>
      <c r="AE242" s="18"/>
    </row>
    <row r="243" spans="2:31" x14ac:dyDescent="0.2">
      <c r="B243" s="147"/>
      <c r="C243" s="243"/>
      <c r="D243" s="240"/>
      <c r="E243" s="150"/>
      <c r="F243" s="141" t="s">
        <v>18</v>
      </c>
      <c r="G243" s="158"/>
      <c r="H243" s="161"/>
      <c r="I243" s="164"/>
      <c r="J243" s="222">
        <v>44594</v>
      </c>
      <c r="K243" s="224" t="s">
        <v>402</v>
      </c>
      <c r="L243" s="226">
        <v>5.8</v>
      </c>
      <c r="M243" s="228">
        <v>10.5</v>
      </c>
      <c r="N243" s="5">
        <v>10.6</v>
      </c>
      <c r="O243" s="7">
        <v>0.5</v>
      </c>
      <c r="P243" s="8" t="s">
        <v>465</v>
      </c>
      <c r="Q243" s="8" t="s">
        <v>397</v>
      </c>
      <c r="R243" s="230">
        <v>5</v>
      </c>
      <c r="S243" s="6">
        <v>34.299999999999997</v>
      </c>
      <c r="T243" s="11">
        <v>3</v>
      </c>
      <c r="U243" s="12">
        <v>0.9</v>
      </c>
      <c r="V243" s="13" t="s">
        <v>571</v>
      </c>
      <c r="W243" s="88">
        <v>0.5</v>
      </c>
      <c r="X243" s="15"/>
      <c r="Y243" s="16"/>
      <c r="Z243" s="13" t="s">
        <v>571</v>
      </c>
      <c r="AA243" s="88">
        <v>0.6</v>
      </c>
      <c r="AB243" s="15"/>
      <c r="AC243" s="16"/>
      <c r="AD243" s="17"/>
      <c r="AE243" s="18"/>
    </row>
    <row r="244" spans="2:31" x14ac:dyDescent="0.2">
      <c r="B244" s="148"/>
      <c r="C244" s="233"/>
      <c r="D244" s="248"/>
      <c r="E244" s="151"/>
      <c r="F244" s="143" t="s">
        <v>25</v>
      </c>
      <c r="G244" s="159"/>
      <c r="H244" s="162"/>
      <c r="I244" s="165"/>
      <c r="J244" s="264"/>
      <c r="K244" s="265"/>
      <c r="L244" s="266"/>
      <c r="M244" s="267"/>
      <c r="N244" s="22">
        <v>10.6</v>
      </c>
      <c r="O244" s="24">
        <v>9.5</v>
      </c>
      <c r="P244" s="25" t="s">
        <v>434</v>
      </c>
      <c r="Q244" s="25" t="s">
        <v>397</v>
      </c>
      <c r="R244" s="268"/>
      <c r="S244" s="23">
        <v>34.299999999999997</v>
      </c>
      <c r="T244" s="28">
        <v>5</v>
      </c>
      <c r="U244" s="29">
        <v>1</v>
      </c>
      <c r="V244" s="30" t="s">
        <v>571</v>
      </c>
      <c r="W244" s="89">
        <v>0.6</v>
      </c>
      <c r="X244" s="32"/>
      <c r="Y244" s="33"/>
      <c r="Z244" s="30" t="s">
        <v>571</v>
      </c>
      <c r="AA244" s="89">
        <v>0.63</v>
      </c>
      <c r="AB244" s="32"/>
      <c r="AC244" s="33"/>
      <c r="AD244" s="34"/>
      <c r="AE244" s="18"/>
    </row>
    <row r="245" spans="2:31" x14ac:dyDescent="0.2">
      <c r="B245" s="147" t="s">
        <v>617</v>
      </c>
      <c r="C245" s="244">
        <v>220</v>
      </c>
      <c r="D245" s="283" t="s">
        <v>631</v>
      </c>
      <c r="E245" s="149" t="s">
        <v>633</v>
      </c>
      <c r="F245" s="145" t="s">
        <v>18</v>
      </c>
      <c r="G245" s="157"/>
      <c r="H245" s="160"/>
      <c r="I245" s="163"/>
      <c r="J245" s="271">
        <v>44336</v>
      </c>
      <c r="K245" s="272" t="s">
        <v>402</v>
      </c>
      <c r="L245" s="273">
        <v>16.399999999999999</v>
      </c>
      <c r="M245" s="269">
        <v>17.5</v>
      </c>
      <c r="N245" s="135">
        <v>13.9</v>
      </c>
      <c r="O245" s="137">
        <v>0.5</v>
      </c>
      <c r="P245" s="90" t="s">
        <v>468</v>
      </c>
      <c r="Q245" s="90" t="s">
        <v>397</v>
      </c>
      <c r="R245" s="270">
        <v>4.3</v>
      </c>
      <c r="S245" s="136">
        <v>33.9</v>
      </c>
      <c r="T245" s="93">
        <v>3</v>
      </c>
      <c r="U245" s="94">
        <v>2</v>
      </c>
      <c r="V245" s="95" t="s">
        <v>571</v>
      </c>
      <c r="W245" s="96">
        <v>0.62</v>
      </c>
      <c r="X245" s="97"/>
      <c r="Y245" s="98"/>
      <c r="Z245" s="95" t="s">
        <v>571</v>
      </c>
      <c r="AA245" s="96">
        <v>0.5</v>
      </c>
      <c r="AB245" s="97"/>
      <c r="AC245" s="98"/>
      <c r="AD245" s="99"/>
      <c r="AE245" s="18"/>
    </row>
    <row r="246" spans="2:31" x14ac:dyDescent="0.2">
      <c r="B246" s="147"/>
      <c r="C246" s="243"/>
      <c r="D246" s="240"/>
      <c r="E246" s="150"/>
      <c r="F246" s="87" t="s">
        <v>268</v>
      </c>
      <c r="G246" s="158"/>
      <c r="H246" s="161"/>
      <c r="I246" s="164"/>
      <c r="J246" s="223"/>
      <c r="K246" s="225"/>
      <c r="L246" s="227"/>
      <c r="M246" s="229"/>
      <c r="N246" s="5">
        <v>12.8</v>
      </c>
      <c r="O246" s="7">
        <v>16.5</v>
      </c>
      <c r="P246" s="8" t="s">
        <v>434</v>
      </c>
      <c r="Q246" s="8" t="s">
        <v>397</v>
      </c>
      <c r="R246" s="231"/>
      <c r="S246" s="6">
        <v>34.200000000000003</v>
      </c>
      <c r="T246" s="11">
        <v>5</v>
      </c>
      <c r="U246" s="12">
        <v>3.9</v>
      </c>
      <c r="V246" s="13" t="s">
        <v>571</v>
      </c>
      <c r="W246" s="88">
        <v>0.72</v>
      </c>
      <c r="X246" s="15"/>
      <c r="Y246" s="16"/>
      <c r="Z246" s="13" t="s">
        <v>571</v>
      </c>
      <c r="AA246" s="88">
        <v>0.8</v>
      </c>
      <c r="AB246" s="15"/>
      <c r="AC246" s="16"/>
      <c r="AD246" s="17"/>
      <c r="AE246" s="18"/>
    </row>
    <row r="247" spans="2:31" x14ac:dyDescent="0.2">
      <c r="B247" s="147"/>
      <c r="C247" s="243"/>
      <c r="D247" s="240"/>
      <c r="E247" s="150"/>
      <c r="F247" s="87" t="s">
        <v>18</v>
      </c>
      <c r="G247" s="158"/>
      <c r="H247" s="161"/>
      <c r="I247" s="164"/>
      <c r="J247" s="222">
        <v>44362</v>
      </c>
      <c r="K247" s="224" t="s">
        <v>398</v>
      </c>
      <c r="L247" s="226">
        <v>17.2</v>
      </c>
      <c r="M247" s="228">
        <v>17</v>
      </c>
      <c r="N247" s="5">
        <v>15.3</v>
      </c>
      <c r="O247" s="7">
        <v>0.5</v>
      </c>
      <c r="P247" s="8" t="s">
        <v>465</v>
      </c>
      <c r="Q247" s="8" t="s">
        <v>397</v>
      </c>
      <c r="R247" s="230">
        <v>5.5</v>
      </c>
      <c r="S247" s="6">
        <v>33.700000000000003</v>
      </c>
      <c r="T247" s="11">
        <v>2</v>
      </c>
      <c r="U247" s="12">
        <v>1.3</v>
      </c>
      <c r="V247" s="13" t="s">
        <v>571</v>
      </c>
      <c r="W247" s="88">
        <v>0.57999999999999996</v>
      </c>
      <c r="X247" s="15"/>
      <c r="Y247" s="16"/>
      <c r="Z247" s="13" t="s">
        <v>571</v>
      </c>
      <c r="AA247" s="88">
        <v>0.6</v>
      </c>
      <c r="AB247" s="15"/>
      <c r="AC247" s="16"/>
      <c r="AD247" s="17"/>
      <c r="AE247" s="18"/>
    </row>
    <row r="248" spans="2:31" x14ac:dyDescent="0.2">
      <c r="B248" s="147"/>
      <c r="C248" s="243"/>
      <c r="D248" s="240"/>
      <c r="E248" s="150"/>
      <c r="F248" s="87" t="s">
        <v>268</v>
      </c>
      <c r="G248" s="158"/>
      <c r="H248" s="161"/>
      <c r="I248" s="164"/>
      <c r="J248" s="223"/>
      <c r="K248" s="225"/>
      <c r="L248" s="227"/>
      <c r="M248" s="229"/>
      <c r="N248" s="5">
        <v>12.3</v>
      </c>
      <c r="O248" s="7">
        <v>16</v>
      </c>
      <c r="P248" s="8" t="s">
        <v>434</v>
      </c>
      <c r="Q248" s="8" t="s">
        <v>397</v>
      </c>
      <c r="R248" s="231"/>
      <c r="S248" s="6">
        <v>34</v>
      </c>
      <c r="T248" s="11">
        <v>3</v>
      </c>
      <c r="U248" s="12">
        <v>1.4</v>
      </c>
      <c r="V248" s="13" t="s">
        <v>571</v>
      </c>
      <c r="W248" s="88">
        <v>0.54</v>
      </c>
      <c r="X248" s="15"/>
      <c r="Y248" s="16"/>
      <c r="Z248" s="13" t="s">
        <v>571</v>
      </c>
      <c r="AA248" s="88">
        <v>0.63</v>
      </c>
      <c r="AB248" s="15"/>
      <c r="AC248" s="16"/>
      <c r="AD248" s="17"/>
      <c r="AE248" s="18"/>
    </row>
    <row r="249" spans="2:31" x14ac:dyDescent="0.2">
      <c r="B249" s="147"/>
      <c r="C249" s="243"/>
      <c r="D249" s="240"/>
      <c r="E249" s="150"/>
      <c r="F249" s="87" t="s">
        <v>18</v>
      </c>
      <c r="G249" s="158"/>
      <c r="H249" s="161"/>
      <c r="I249" s="164"/>
      <c r="J249" s="222">
        <v>44385</v>
      </c>
      <c r="K249" s="224" t="s">
        <v>398</v>
      </c>
      <c r="L249" s="226">
        <v>21.5</v>
      </c>
      <c r="M249" s="228">
        <v>16.5</v>
      </c>
      <c r="N249" s="5">
        <v>20.100000000000001</v>
      </c>
      <c r="O249" s="7">
        <v>0.5</v>
      </c>
      <c r="P249" s="8" t="s">
        <v>503</v>
      </c>
      <c r="Q249" s="8" t="s">
        <v>397</v>
      </c>
      <c r="R249" s="230">
        <v>10.1</v>
      </c>
      <c r="S249" s="6">
        <v>33.200000000000003</v>
      </c>
      <c r="T249" s="11" t="s">
        <v>572</v>
      </c>
      <c r="U249" s="12">
        <v>0.3</v>
      </c>
      <c r="V249" s="13" t="s">
        <v>571</v>
      </c>
      <c r="W249" s="88">
        <v>0.52</v>
      </c>
      <c r="X249" s="15"/>
      <c r="Y249" s="16"/>
      <c r="Z249" s="13" t="s">
        <v>571</v>
      </c>
      <c r="AA249" s="88">
        <v>0.63</v>
      </c>
      <c r="AB249" s="15"/>
      <c r="AC249" s="16"/>
      <c r="AD249" s="17"/>
      <c r="AE249" s="18"/>
    </row>
    <row r="250" spans="2:31" x14ac:dyDescent="0.2">
      <c r="B250" s="147"/>
      <c r="C250" s="243"/>
      <c r="D250" s="240"/>
      <c r="E250" s="150"/>
      <c r="F250" s="87" t="s">
        <v>268</v>
      </c>
      <c r="G250" s="158"/>
      <c r="H250" s="161"/>
      <c r="I250" s="164"/>
      <c r="J250" s="223"/>
      <c r="K250" s="225"/>
      <c r="L250" s="227"/>
      <c r="M250" s="229"/>
      <c r="N250" s="5">
        <v>18.8</v>
      </c>
      <c r="O250" s="7">
        <v>15.5</v>
      </c>
      <c r="P250" s="8" t="s">
        <v>434</v>
      </c>
      <c r="Q250" s="8" t="s">
        <v>397</v>
      </c>
      <c r="R250" s="231"/>
      <c r="S250" s="6">
        <v>33.299999999999997</v>
      </c>
      <c r="T250" s="11">
        <v>2</v>
      </c>
      <c r="U250" s="12">
        <v>0.9</v>
      </c>
      <c r="V250" s="13" t="s">
        <v>571</v>
      </c>
      <c r="W250" s="88">
        <v>0.54</v>
      </c>
      <c r="X250" s="15"/>
      <c r="Y250" s="16"/>
      <c r="Z250" s="13" t="s">
        <v>571</v>
      </c>
      <c r="AA250" s="88">
        <v>0.6</v>
      </c>
      <c r="AB250" s="15"/>
      <c r="AC250" s="16"/>
      <c r="AD250" s="17"/>
      <c r="AE250" s="18"/>
    </row>
    <row r="251" spans="2:31" x14ac:dyDescent="0.2">
      <c r="B251" s="147"/>
      <c r="C251" s="243"/>
      <c r="D251" s="240"/>
      <c r="E251" s="150"/>
      <c r="F251" s="87" t="s">
        <v>18</v>
      </c>
      <c r="G251" s="158"/>
      <c r="H251" s="161"/>
      <c r="I251" s="164"/>
      <c r="J251" s="222">
        <v>44413</v>
      </c>
      <c r="K251" s="224" t="s">
        <v>402</v>
      </c>
      <c r="L251" s="226">
        <v>24.6</v>
      </c>
      <c r="M251" s="228">
        <v>16.8</v>
      </c>
      <c r="N251" s="5">
        <v>17.899999999999999</v>
      </c>
      <c r="O251" s="7">
        <v>0.5</v>
      </c>
      <c r="P251" s="8" t="s">
        <v>468</v>
      </c>
      <c r="Q251" s="8" t="s">
        <v>397</v>
      </c>
      <c r="R251" s="230">
        <v>10</v>
      </c>
      <c r="S251" s="6">
        <v>33.700000000000003</v>
      </c>
      <c r="T251" s="11">
        <v>1</v>
      </c>
      <c r="U251" s="12">
        <v>1</v>
      </c>
      <c r="V251" s="13" t="s">
        <v>571</v>
      </c>
      <c r="W251" s="88">
        <v>0.66</v>
      </c>
      <c r="X251" s="15"/>
      <c r="Y251" s="16"/>
      <c r="Z251" s="13" t="s">
        <v>571</v>
      </c>
      <c r="AA251" s="88">
        <v>0.5</v>
      </c>
      <c r="AB251" s="15"/>
      <c r="AC251" s="16"/>
      <c r="AD251" s="17"/>
      <c r="AE251" s="18"/>
    </row>
    <row r="252" spans="2:31" x14ac:dyDescent="0.2">
      <c r="B252" s="147"/>
      <c r="C252" s="243"/>
      <c r="D252" s="240"/>
      <c r="E252" s="150"/>
      <c r="F252" s="87" t="s">
        <v>268</v>
      </c>
      <c r="G252" s="158"/>
      <c r="H252" s="161"/>
      <c r="I252" s="164"/>
      <c r="J252" s="223"/>
      <c r="K252" s="225"/>
      <c r="L252" s="227"/>
      <c r="M252" s="229"/>
      <c r="N252" s="5">
        <v>16.399999999999999</v>
      </c>
      <c r="O252" s="7">
        <v>15.8</v>
      </c>
      <c r="P252" s="8" t="s">
        <v>434</v>
      </c>
      <c r="Q252" s="8" t="s">
        <v>397</v>
      </c>
      <c r="R252" s="231"/>
      <c r="S252" s="6">
        <v>33.9</v>
      </c>
      <c r="T252" s="11">
        <v>3</v>
      </c>
      <c r="U252" s="12">
        <v>1.1000000000000001</v>
      </c>
      <c r="V252" s="13" t="s">
        <v>571</v>
      </c>
      <c r="W252" s="88">
        <v>0.8</v>
      </c>
      <c r="X252" s="15"/>
      <c r="Y252" s="16"/>
      <c r="Z252" s="13" t="s">
        <v>571</v>
      </c>
      <c r="AA252" s="88">
        <v>0.55000000000000004</v>
      </c>
      <c r="AB252" s="15"/>
      <c r="AC252" s="16"/>
      <c r="AD252" s="17"/>
      <c r="AE252" s="18"/>
    </row>
    <row r="253" spans="2:31" x14ac:dyDescent="0.2">
      <c r="B253" s="147"/>
      <c r="C253" s="243"/>
      <c r="D253" s="240"/>
      <c r="E253" s="150"/>
      <c r="F253" s="87" t="s">
        <v>18</v>
      </c>
      <c r="G253" s="158"/>
      <c r="H253" s="161"/>
      <c r="I253" s="164"/>
      <c r="J253" s="222">
        <v>44448</v>
      </c>
      <c r="K253" s="224" t="s">
        <v>395</v>
      </c>
      <c r="L253" s="226">
        <v>20.3</v>
      </c>
      <c r="M253" s="228">
        <v>17</v>
      </c>
      <c r="N253" s="5">
        <v>21.6</v>
      </c>
      <c r="O253" s="7">
        <v>0.5</v>
      </c>
      <c r="P253" s="8" t="s">
        <v>468</v>
      </c>
      <c r="Q253" s="8" t="s">
        <v>397</v>
      </c>
      <c r="R253" s="230">
        <v>6.5</v>
      </c>
      <c r="S253" s="6">
        <v>30.3</v>
      </c>
      <c r="T253" s="11">
        <v>4</v>
      </c>
      <c r="U253" s="12">
        <v>1.5</v>
      </c>
      <c r="V253" s="13" t="s">
        <v>571</v>
      </c>
      <c r="W253" s="88">
        <v>0.46</v>
      </c>
      <c r="X253" s="15"/>
      <c r="Y253" s="16"/>
      <c r="Z253" s="13" t="s">
        <v>571</v>
      </c>
      <c r="AA253" s="88">
        <v>0.6</v>
      </c>
      <c r="AB253" s="15"/>
      <c r="AC253" s="16"/>
      <c r="AD253" s="17"/>
      <c r="AE253" s="18"/>
    </row>
    <row r="254" spans="2:31" x14ac:dyDescent="0.2">
      <c r="B254" s="147"/>
      <c r="C254" s="243"/>
      <c r="D254" s="240"/>
      <c r="E254" s="150"/>
      <c r="F254" s="87" t="s">
        <v>268</v>
      </c>
      <c r="G254" s="158"/>
      <c r="H254" s="161"/>
      <c r="I254" s="164"/>
      <c r="J254" s="223"/>
      <c r="K254" s="225"/>
      <c r="L254" s="227"/>
      <c r="M254" s="229"/>
      <c r="N254" s="5">
        <v>20.8</v>
      </c>
      <c r="O254" s="7">
        <v>16</v>
      </c>
      <c r="P254" s="8" t="s">
        <v>434</v>
      </c>
      <c r="Q254" s="8" t="s">
        <v>397</v>
      </c>
      <c r="R254" s="231"/>
      <c r="S254" s="6">
        <v>33.700000000000003</v>
      </c>
      <c r="T254" s="11">
        <v>1</v>
      </c>
      <c r="U254" s="12">
        <v>0.4</v>
      </c>
      <c r="V254" s="13" t="s">
        <v>571</v>
      </c>
      <c r="W254" s="88">
        <v>0.61</v>
      </c>
      <c r="X254" s="15"/>
      <c r="Y254" s="16"/>
      <c r="Z254" s="13" t="s">
        <v>571</v>
      </c>
      <c r="AA254" s="88">
        <v>0.56999999999999995</v>
      </c>
      <c r="AB254" s="15"/>
      <c r="AC254" s="16"/>
      <c r="AD254" s="17"/>
      <c r="AE254" s="18"/>
    </row>
    <row r="255" spans="2:31" x14ac:dyDescent="0.2">
      <c r="B255" s="147"/>
      <c r="C255" s="243"/>
      <c r="D255" s="240"/>
      <c r="E255" s="150"/>
      <c r="F255" s="87" t="s">
        <v>18</v>
      </c>
      <c r="G255" s="158"/>
      <c r="H255" s="161"/>
      <c r="I255" s="164"/>
      <c r="J255" s="222">
        <v>44476</v>
      </c>
      <c r="K255" s="224" t="s">
        <v>398</v>
      </c>
      <c r="L255" s="226">
        <v>17.600000000000001</v>
      </c>
      <c r="M255" s="228">
        <v>17.2</v>
      </c>
      <c r="N255" s="5">
        <v>21</v>
      </c>
      <c r="O255" s="7">
        <v>0.5</v>
      </c>
      <c r="P255" s="8" t="s">
        <v>396</v>
      </c>
      <c r="Q255" s="8" t="s">
        <v>397</v>
      </c>
      <c r="R255" s="230">
        <v>3.8</v>
      </c>
      <c r="S255" s="6">
        <v>33.6</v>
      </c>
      <c r="T255" s="11">
        <v>2</v>
      </c>
      <c r="U255" s="12">
        <v>1.4</v>
      </c>
      <c r="V255" s="13" t="s">
        <v>571</v>
      </c>
      <c r="W255" s="88">
        <v>0.59</v>
      </c>
      <c r="X255" s="15"/>
      <c r="Y255" s="16"/>
      <c r="Z255" s="13" t="s">
        <v>571</v>
      </c>
      <c r="AA255" s="88">
        <v>0.64</v>
      </c>
      <c r="AB255" s="15"/>
      <c r="AC255" s="16"/>
      <c r="AD255" s="17"/>
      <c r="AE255" s="18"/>
    </row>
    <row r="256" spans="2:31" x14ac:dyDescent="0.2">
      <c r="B256" s="147"/>
      <c r="C256" s="243"/>
      <c r="D256" s="240"/>
      <c r="E256" s="150"/>
      <c r="F256" s="87" t="s">
        <v>268</v>
      </c>
      <c r="G256" s="158"/>
      <c r="H256" s="161"/>
      <c r="I256" s="164"/>
      <c r="J256" s="223"/>
      <c r="K256" s="225"/>
      <c r="L256" s="227"/>
      <c r="M256" s="229"/>
      <c r="N256" s="5">
        <v>21</v>
      </c>
      <c r="O256" s="7">
        <v>16.2</v>
      </c>
      <c r="P256" s="8" t="s">
        <v>434</v>
      </c>
      <c r="Q256" s="8" t="s">
        <v>397</v>
      </c>
      <c r="R256" s="231"/>
      <c r="S256" s="6">
        <v>33.6</v>
      </c>
      <c r="T256" s="11">
        <v>13</v>
      </c>
      <c r="U256" s="12">
        <v>3.6</v>
      </c>
      <c r="V256" s="13" t="s">
        <v>571</v>
      </c>
      <c r="W256" s="88">
        <v>0.8</v>
      </c>
      <c r="X256" s="15"/>
      <c r="Y256" s="16"/>
      <c r="Z256" s="13" t="s">
        <v>571</v>
      </c>
      <c r="AA256" s="88">
        <v>0.64</v>
      </c>
      <c r="AB256" s="15"/>
      <c r="AC256" s="16"/>
      <c r="AD256" s="17"/>
      <c r="AE256" s="18"/>
    </row>
    <row r="257" spans="2:31" x14ac:dyDescent="0.2">
      <c r="B257" s="147"/>
      <c r="C257" s="243"/>
      <c r="D257" s="240"/>
      <c r="E257" s="150"/>
      <c r="F257" s="87" t="s">
        <v>18</v>
      </c>
      <c r="G257" s="158"/>
      <c r="H257" s="161"/>
      <c r="I257" s="164"/>
      <c r="J257" s="222">
        <v>44516</v>
      </c>
      <c r="K257" s="224" t="s">
        <v>398</v>
      </c>
      <c r="L257" s="226">
        <v>12.9</v>
      </c>
      <c r="M257" s="228">
        <v>16.8</v>
      </c>
      <c r="N257" s="5">
        <v>17.100000000000001</v>
      </c>
      <c r="O257" s="7">
        <v>0.5</v>
      </c>
      <c r="P257" s="8" t="s">
        <v>468</v>
      </c>
      <c r="Q257" s="8" t="s">
        <v>397</v>
      </c>
      <c r="R257" s="230">
        <v>6.5</v>
      </c>
      <c r="S257" s="6">
        <v>33.5</v>
      </c>
      <c r="T257" s="11">
        <v>1</v>
      </c>
      <c r="U257" s="12">
        <v>0.9</v>
      </c>
      <c r="V257" s="13" t="s">
        <v>571</v>
      </c>
      <c r="W257" s="88">
        <v>0.56999999999999995</v>
      </c>
      <c r="X257" s="15"/>
      <c r="Y257" s="16"/>
      <c r="Z257" s="13" t="s">
        <v>571</v>
      </c>
      <c r="AA257" s="88">
        <v>0.63</v>
      </c>
      <c r="AB257" s="15"/>
      <c r="AC257" s="16"/>
      <c r="AD257" s="17"/>
      <c r="AE257" s="18"/>
    </row>
    <row r="258" spans="2:31" x14ac:dyDescent="0.2">
      <c r="B258" s="147"/>
      <c r="C258" s="243"/>
      <c r="D258" s="240"/>
      <c r="E258" s="150"/>
      <c r="F258" s="87" t="s">
        <v>268</v>
      </c>
      <c r="G258" s="158"/>
      <c r="H258" s="161"/>
      <c r="I258" s="164"/>
      <c r="J258" s="223"/>
      <c r="K258" s="225"/>
      <c r="L258" s="227"/>
      <c r="M258" s="229"/>
      <c r="N258" s="5">
        <v>17.5</v>
      </c>
      <c r="O258" s="7">
        <v>15.8</v>
      </c>
      <c r="P258" s="8" t="s">
        <v>434</v>
      </c>
      <c r="Q258" s="8" t="s">
        <v>397</v>
      </c>
      <c r="R258" s="231"/>
      <c r="S258" s="6">
        <v>33.799999999999997</v>
      </c>
      <c r="T258" s="11">
        <v>2</v>
      </c>
      <c r="U258" s="12">
        <v>0.9</v>
      </c>
      <c r="V258" s="13" t="s">
        <v>571</v>
      </c>
      <c r="W258" s="88">
        <v>0.52</v>
      </c>
      <c r="X258" s="15"/>
      <c r="Y258" s="16"/>
      <c r="Z258" s="13" t="s">
        <v>571</v>
      </c>
      <c r="AA258" s="88">
        <v>0.56999999999999995</v>
      </c>
      <c r="AB258" s="15"/>
      <c r="AC258" s="16"/>
      <c r="AD258" s="17"/>
      <c r="AE258" s="18"/>
    </row>
    <row r="259" spans="2:31" x14ac:dyDescent="0.2">
      <c r="B259" s="147"/>
      <c r="C259" s="243"/>
      <c r="D259" s="240"/>
      <c r="E259" s="150"/>
      <c r="F259" s="87" t="s">
        <v>18</v>
      </c>
      <c r="G259" s="158"/>
      <c r="H259" s="161"/>
      <c r="I259" s="164"/>
      <c r="J259" s="222">
        <v>44545</v>
      </c>
      <c r="K259" s="224" t="s">
        <v>402</v>
      </c>
      <c r="L259" s="226">
        <v>10.1</v>
      </c>
      <c r="M259" s="228">
        <v>16.8</v>
      </c>
      <c r="N259" s="5">
        <v>13</v>
      </c>
      <c r="O259" s="7">
        <v>0.5</v>
      </c>
      <c r="P259" s="8" t="s">
        <v>465</v>
      </c>
      <c r="Q259" s="8" t="s">
        <v>397</v>
      </c>
      <c r="R259" s="230">
        <v>4.5</v>
      </c>
      <c r="S259" s="6">
        <v>32.1</v>
      </c>
      <c r="T259" s="11">
        <v>3</v>
      </c>
      <c r="U259" s="12">
        <v>1.3</v>
      </c>
      <c r="V259" s="13" t="s">
        <v>571</v>
      </c>
      <c r="W259" s="88">
        <v>0.52</v>
      </c>
      <c r="X259" s="15"/>
      <c r="Y259" s="16"/>
      <c r="Z259" s="13" t="s">
        <v>571</v>
      </c>
      <c r="AA259" s="88">
        <v>0.63</v>
      </c>
      <c r="AB259" s="15"/>
      <c r="AC259" s="16"/>
      <c r="AD259" s="17"/>
      <c r="AE259" s="18"/>
    </row>
    <row r="260" spans="2:31" x14ac:dyDescent="0.2">
      <c r="B260" s="147"/>
      <c r="C260" s="243"/>
      <c r="D260" s="240"/>
      <c r="E260" s="150"/>
      <c r="F260" s="87" t="s">
        <v>268</v>
      </c>
      <c r="G260" s="158"/>
      <c r="H260" s="161"/>
      <c r="I260" s="164"/>
      <c r="J260" s="223"/>
      <c r="K260" s="225"/>
      <c r="L260" s="227"/>
      <c r="M260" s="229"/>
      <c r="N260" s="5">
        <v>13.7</v>
      </c>
      <c r="O260" s="7">
        <v>15.8</v>
      </c>
      <c r="P260" s="8" t="s">
        <v>434</v>
      </c>
      <c r="Q260" s="8" t="s">
        <v>397</v>
      </c>
      <c r="R260" s="231"/>
      <c r="S260" s="6">
        <v>33.799999999999997</v>
      </c>
      <c r="T260" s="11">
        <v>4</v>
      </c>
      <c r="U260" s="12">
        <v>2.5</v>
      </c>
      <c r="V260" s="13" t="s">
        <v>571</v>
      </c>
      <c r="W260" s="88">
        <v>0.56000000000000005</v>
      </c>
      <c r="X260" s="15"/>
      <c r="Y260" s="16"/>
      <c r="Z260" s="13" t="s">
        <v>571</v>
      </c>
      <c r="AA260" s="88">
        <v>0.73</v>
      </c>
      <c r="AB260" s="15"/>
      <c r="AC260" s="16"/>
      <c r="AD260" s="17"/>
      <c r="AE260" s="18"/>
    </row>
    <row r="261" spans="2:31" x14ac:dyDescent="0.2">
      <c r="B261" s="147"/>
      <c r="C261" s="243"/>
      <c r="D261" s="240"/>
      <c r="E261" s="150"/>
      <c r="F261" s="87" t="s">
        <v>18</v>
      </c>
      <c r="G261" s="158"/>
      <c r="H261" s="161"/>
      <c r="I261" s="164"/>
      <c r="J261" s="222">
        <v>44581</v>
      </c>
      <c r="K261" s="224" t="s">
        <v>402</v>
      </c>
      <c r="L261" s="226">
        <v>0.5</v>
      </c>
      <c r="M261" s="228">
        <v>18</v>
      </c>
      <c r="N261" s="5">
        <v>12.8</v>
      </c>
      <c r="O261" s="7">
        <v>0.5</v>
      </c>
      <c r="P261" s="8" t="s">
        <v>465</v>
      </c>
      <c r="Q261" s="8" t="s">
        <v>397</v>
      </c>
      <c r="R261" s="230">
        <v>8.5</v>
      </c>
      <c r="S261" s="6">
        <v>34.4</v>
      </c>
      <c r="T261" s="11" t="s">
        <v>572</v>
      </c>
      <c r="U261" s="12">
        <v>0.5</v>
      </c>
      <c r="V261" s="13" t="s">
        <v>571</v>
      </c>
      <c r="W261" s="88">
        <v>0.77</v>
      </c>
      <c r="X261" s="15"/>
      <c r="Y261" s="16"/>
      <c r="Z261" s="13" t="s">
        <v>571</v>
      </c>
      <c r="AA261" s="88">
        <v>0.74</v>
      </c>
      <c r="AB261" s="15"/>
      <c r="AC261" s="16"/>
      <c r="AD261" s="17"/>
      <c r="AE261" s="18"/>
    </row>
    <row r="262" spans="2:31" x14ac:dyDescent="0.2">
      <c r="B262" s="147"/>
      <c r="C262" s="243"/>
      <c r="D262" s="240"/>
      <c r="E262" s="150"/>
      <c r="F262" s="87" t="s">
        <v>268</v>
      </c>
      <c r="G262" s="158"/>
      <c r="H262" s="161"/>
      <c r="I262" s="164"/>
      <c r="J262" s="223"/>
      <c r="K262" s="225"/>
      <c r="L262" s="227"/>
      <c r="M262" s="229"/>
      <c r="N262" s="5">
        <v>12.8</v>
      </c>
      <c r="O262" s="7">
        <v>17</v>
      </c>
      <c r="P262" s="8" t="s">
        <v>434</v>
      </c>
      <c r="Q262" s="8" t="s">
        <v>397</v>
      </c>
      <c r="R262" s="231"/>
      <c r="S262" s="6">
        <v>34.4</v>
      </c>
      <c r="T262" s="11">
        <v>2</v>
      </c>
      <c r="U262" s="12">
        <v>1</v>
      </c>
      <c r="V262" s="13" t="s">
        <v>571</v>
      </c>
      <c r="W262" s="88">
        <v>0.72</v>
      </c>
      <c r="X262" s="15"/>
      <c r="Y262" s="16"/>
      <c r="Z262" s="13" t="s">
        <v>571</v>
      </c>
      <c r="AA262" s="88">
        <v>0.64</v>
      </c>
      <c r="AB262" s="15"/>
      <c r="AC262" s="16"/>
      <c r="AD262" s="17"/>
      <c r="AE262" s="18"/>
    </row>
    <row r="263" spans="2:31" x14ac:dyDescent="0.2">
      <c r="B263" s="147"/>
      <c r="C263" s="243"/>
      <c r="D263" s="240"/>
      <c r="E263" s="150"/>
      <c r="F263" s="87" t="s">
        <v>18</v>
      </c>
      <c r="G263" s="158"/>
      <c r="H263" s="161"/>
      <c r="I263" s="164"/>
      <c r="J263" s="222">
        <v>44595</v>
      </c>
      <c r="K263" s="224" t="s">
        <v>398</v>
      </c>
      <c r="L263" s="226">
        <v>4.8</v>
      </c>
      <c r="M263" s="228">
        <v>17</v>
      </c>
      <c r="N263" s="5">
        <v>11.6</v>
      </c>
      <c r="O263" s="7">
        <v>0.5</v>
      </c>
      <c r="P263" s="8" t="s">
        <v>465</v>
      </c>
      <c r="Q263" s="8" t="s">
        <v>397</v>
      </c>
      <c r="R263" s="230">
        <v>9.5</v>
      </c>
      <c r="S263" s="6">
        <v>34.4</v>
      </c>
      <c r="T263" s="11">
        <v>2</v>
      </c>
      <c r="U263" s="12">
        <v>0.9</v>
      </c>
      <c r="V263" s="13" t="s">
        <v>571</v>
      </c>
      <c r="W263" s="88">
        <v>0.72</v>
      </c>
      <c r="X263" s="15"/>
      <c r="Y263" s="16"/>
      <c r="Z263" s="13" t="s">
        <v>571</v>
      </c>
      <c r="AA263" s="88">
        <v>0.71</v>
      </c>
      <c r="AB263" s="15"/>
      <c r="AC263" s="16"/>
      <c r="AD263" s="17"/>
      <c r="AE263" s="18"/>
    </row>
    <row r="264" spans="2:31" x14ac:dyDescent="0.2">
      <c r="B264" s="147"/>
      <c r="C264" s="243"/>
      <c r="D264" s="240"/>
      <c r="E264" s="150"/>
      <c r="F264" s="87" t="s">
        <v>268</v>
      </c>
      <c r="G264" s="158"/>
      <c r="H264" s="161"/>
      <c r="I264" s="164"/>
      <c r="J264" s="223"/>
      <c r="K264" s="225"/>
      <c r="L264" s="227"/>
      <c r="M264" s="229"/>
      <c r="N264" s="5">
        <v>10.6</v>
      </c>
      <c r="O264" s="7">
        <v>16</v>
      </c>
      <c r="P264" s="8" t="s">
        <v>434</v>
      </c>
      <c r="Q264" s="8" t="s">
        <v>397</v>
      </c>
      <c r="R264" s="231"/>
      <c r="S264" s="6">
        <v>34.299999999999997</v>
      </c>
      <c r="T264" s="11">
        <v>3</v>
      </c>
      <c r="U264" s="12">
        <v>1.5</v>
      </c>
      <c r="V264" s="13" t="s">
        <v>571</v>
      </c>
      <c r="W264" s="88">
        <v>0.69</v>
      </c>
      <c r="X264" s="15"/>
      <c r="Y264" s="16"/>
      <c r="Z264" s="13" t="s">
        <v>571</v>
      </c>
      <c r="AA264" s="88">
        <v>0.6</v>
      </c>
      <c r="AB264" s="15"/>
      <c r="AC264" s="16"/>
      <c r="AD264" s="17"/>
      <c r="AE264" s="18"/>
    </row>
    <row r="265" spans="2:31" x14ac:dyDescent="0.2">
      <c r="B265" s="147"/>
      <c r="C265" s="243">
        <v>221</v>
      </c>
      <c r="D265" s="240" t="s">
        <v>634</v>
      </c>
      <c r="E265" s="150" t="s">
        <v>635</v>
      </c>
      <c r="F265" s="87" t="s">
        <v>18</v>
      </c>
      <c r="G265" s="158"/>
      <c r="H265" s="161"/>
      <c r="I265" s="164"/>
      <c r="J265" s="222">
        <v>44336</v>
      </c>
      <c r="K265" s="224" t="s">
        <v>402</v>
      </c>
      <c r="L265" s="226">
        <v>19.5</v>
      </c>
      <c r="M265" s="228">
        <v>16</v>
      </c>
      <c r="N265" s="5">
        <v>16.5</v>
      </c>
      <c r="O265" s="7">
        <v>0.5</v>
      </c>
      <c r="P265" s="8" t="s">
        <v>468</v>
      </c>
      <c r="Q265" s="8" t="s">
        <v>397</v>
      </c>
      <c r="R265" s="230">
        <v>4.5</v>
      </c>
      <c r="S265" s="6">
        <v>32.4</v>
      </c>
      <c r="T265" s="11">
        <v>3</v>
      </c>
      <c r="U265" s="12">
        <v>2</v>
      </c>
      <c r="V265" s="13" t="s">
        <v>571</v>
      </c>
      <c r="W265" s="88">
        <v>0.57999999999999996</v>
      </c>
      <c r="X265" s="15"/>
      <c r="Y265" s="16"/>
      <c r="Z265" s="13" t="s">
        <v>571</v>
      </c>
      <c r="AA265" s="88">
        <v>0.6</v>
      </c>
      <c r="AB265" s="15"/>
      <c r="AC265" s="16"/>
      <c r="AD265" s="17"/>
      <c r="AE265" s="18"/>
    </row>
    <row r="266" spans="2:31" x14ac:dyDescent="0.2">
      <c r="B266" s="147"/>
      <c r="C266" s="243"/>
      <c r="D266" s="240"/>
      <c r="E266" s="150"/>
      <c r="F266" s="87" t="s">
        <v>268</v>
      </c>
      <c r="G266" s="158"/>
      <c r="H266" s="161"/>
      <c r="I266" s="164"/>
      <c r="J266" s="223"/>
      <c r="K266" s="225"/>
      <c r="L266" s="227"/>
      <c r="M266" s="229"/>
      <c r="N266" s="5">
        <v>14.2</v>
      </c>
      <c r="O266" s="7">
        <v>15</v>
      </c>
      <c r="P266" s="8" t="s">
        <v>434</v>
      </c>
      <c r="Q266" s="8" t="s">
        <v>397</v>
      </c>
      <c r="R266" s="231"/>
      <c r="S266" s="6">
        <v>34.4</v>
      </c>
      <c r="T266" s="11">
        <v>3</v>
      </c>
      <c r="U266" s="12">
        <v>2.6</v>
      </c>
      <c r="V266" s="13" t="s">
        <v>571</v>
      </c>
      <c r="W266" s="88">
        <v>0.5</v>
      </c>
      <c r="X266" s="15"/>
      <c r="Y266" s="16"/>
      <c r="Z266" s="13" t="s">
        <v>571</v>
      </c>
      <c r="AA266" s="88">
        <v>0.78</v>
      </c>
      <c r="AB266" s="15"/>
      <c r="AC266" s="16"/>
      <c r="AD266" s="17"/>
      <c r="AE266" s="18"/>
    </row>
    <row r="267" spans="2:31" x14ac:dyDescent="0.2">
      <c r="B267" s="147"/>
      <c r="C267" s="243"/>
      <c r="D267" s="240"/>
      <c r="E267" s="150"/>
      <c r="F267" s="87" t="s">
        <v>18</v>
      </c>
      <c r="G267" s="158"/>
      <c r="H267" s="161"/>
      <c r="I267" s="164"/>
      <c r="J267" s="222">
        <v>44362</v>
      </c>
      <c r="K267" s="224" t="s">
        <v>398</v>
      </c>
      <c r="L267" s="226">
        <v>18.5</v>
      </c>
      <c r="M267" s="228">
        <v>16</v>
      </c>
      <c r="N267" s="5">
        <v>18.2</v>
      </c>
      <c r="O267" s="7">
        <v>0.5</v>
      </c>
      <c r="P267" s="8" t="s">
        <v>468</v>
      </c>
      <c r="Q267" s="8" t="s">
        <v>397</v>
      </c>
      <c r="R267" s="230">
        <v>2</v>
      </c>
      <c r="S267" s="6">
        <v>31.7</v>
      </c>
      <c r="T267" s="11">
        <v>4</v>
      </c>
      <c r="U267" s="12">
        <v>3.1</v>
      </c>
      <c r="V267" s="13" t="s">
        <v>571</v>
      </c>
      <c r="W267" s="88">
        <v>0.53</v>
      </c>
      <c r="X267" s="15"/>
      <c r="Y267" s="16"/>
      <c r="Z267" s="13" t="s">
        <v>571</v>
      </c>
      <c r="AA267" s="88">
        <v>0.6</v>
      </c>
      <c r="AB267" s="15"/>
      <c r="AC267" s="16"/>
      <c r="AD267" s="17"/>
      <c r="AE267" s="18"/>
    </row>
    <row r="268" spans="2:31" x14ac:dyDescent="0.2">
      <c r="B268" s="147"/>
      <c r="C268" s="243"/>
      <c r="D268" s="240"/>
      <c r="E268" s="150"/>
      <c r="F268" s="87" t="s">
        <v>268</v>
      </c>
      <c r="G268" s="158"/>
      <c r="H268" s="161"/>
      <c r="I268" s="164"/>
      <c r="J268" s="223"/>
      <c r="K268" s="225"/>
      <c r="L268" s="227"/>
      <c r="M268" s="229"/>
      <c r="N268" s="5">
        <v>12.1</v>
      </c>
      <c r="O268" s="7">
        <v>15</v>
      </c>
      <c r="P268" s="8" t="s">
        <v>434</v>
      </c>
      <c r="Q268" s="8" t="s">
        <v>397</v>
      </c>
      <c r="R268" s="231"/>
      <c r="S268" s="6">
        <v>33.9</v>
      </c>
      <c r="T268" s="11">
        <v>3</v>
      </c>
      <c r="U268" s="12">
        <v>1.5</v>
      </c>
      <c r="V268" s="13" t="s">
        <v>571</v>
      </c>
      <c r="W268" s="88">
        <v>0.56000000000000005</v>
      </c>
      <c r="X268" s="15"/>
      <c r="Y268" s="16"/>
      <c r="Z268" s="13" t="s">
        <v>571</v>
      </c>
      <c r="AA268" s="88">
        <v>0.6</v>
      </c>
      <c r="AB268" s="15"/>
      <c r="AC268" s="16"/>
      <c r="AD268" s="17"/>
      <c r="AE268" s="18"/>
    </row>
    <row r="269" spans="2:31" x14ac:dyDescent="0.2">
      <c r="B269" s="147"/>
      <c r="C269" s="243"/>
      <c r="D269" s="240"/>
      <c r="E269" s="150"/>
      <c r="F269" s="87" t="s">
        <v>18</v>
      </c>
      <c r="G269" s="158"/>
      <c r="H269" s="161"/>
      <c r="I269" s="164"/>
      <c r="J269" s="222">
        <v>44385</v>
      </c>
      <c r="K269" s="224" t="s">
        <v>398</v>
      </c>
      <c r="L269" s="226">
        <v>22.4</v>
      </c>
      <c r="M269" s="228">
        <v>15.5</v>
      </c>
      <c r="N269" s="5">
        <v>21.2</v>
      </c>
      <c r="O269" s="7">
        <v>0.5</v>
      </c>
      <c r="P269" s="8" t="s">
        <v>463</v>
      </c>
      <c r="Q269" s="8" t="s">
        <v>397</v>
      </c>
      <c r="R269" s="230">
        <v>2</v>
      </c>
      <c r="S269" s="6">
        <v>26.6</v>
      </c>
      <c r="T269" s="11">
        <v>6</v>
      </c>
      <c r="U269" s="12">
        <v>3.8</v>
      </c>
      <c r="V269" s="13" t="s">
        <v>571</v>
      </c>
      <c r="W269" s="88">
        <v>0.68</v>
      </c>
      <c r="X269" s="15"/>
      <c r="Y269" s="16"/>
      <c r="Z269" s="13" t="s">
        <v>571</v>
      </c>
      <c r="AA269" s="88">
        <v>0.62</v>
      </c>
      <c r="AB269" s="15"/>
      <c r="AC269" s="16"/>
      <c r="AD269" s="17"/>
      <c r="AE269" s="18"/>
    </row>
    <row r="270" spans="2:31" x14ac:dyDescent="0.2">
      <c r="B270" s="147"/>
      <c r="C270" s="243"/>
      <c r="D270" s="240"/>
      <c r="E270" s="150"/>
      <c r="F270" s="87" t="s">
        <v>268</v>
      </c>
      <c r="G270" s="158"/>
      <c r="H270" s="161"/>
      <c r="I270" s="164"/>
      <c r="J270" s="223"/>
      <c r="K270" s="225"/>
      <c r="L270" s="227"/>
      <c r="M270" s="229"/>
      <c r="N270" s="5">
        <v>16.3</v>
      </c>
      <c r="O270" s="7">
        <v>14.5</v>
      </c>
      <c r="P270" s="8" t="s">
        <v>434</v>
      </c>
      <c r="Q270" s="8" t="s">
        <v>397</v>
      </c>
      <c r="R270" s="231"/>
      <c r="S270" s="6">
        <v>33.700000000000003</v>
      </c>
      <c r="T270" s="11">
        <v>4</v>
      </c>
      <c r="U270" s="12">
        <v>2.5</v>
      </c>
      <c r="V270" s="13" t="s">
        <v>571</v>
      </c>
      <c r="W270" s="88">
        <v>0.72</v>
      </c>
      <c r="X270" s="15"/>
      <c r="Y270" s="16"/>
      <c r="Z270" s="13" t="s">
        <v>571</v>
      </c>
      <c r="AA270" s="88">
        <v>0.56999999999999995</v>
      </c>
      <c r="AB270" s="15"/>
      <c r="AC270" s="16"/>
      <c r="AD270" s="17"/>
      <c r="AE270" s="18"/>
    </row>
    <row r="271" spans="2:31" x14ac:dyDescent="0.2">
      <c r="B271" s="147"/>
      <c r="C271" s="243"/>
      <c r="D271" s="240"/>
      <c r="E271" s="150"/>
      <c r="F271" s="87" t="s">
        <v>18</v>
      </c>
      <c r="G271" s="158"/>
      <c r="H271" s="161"/>
      <c r="I271" s="164"/>
      <c r="J271" s="222">
        <v>44413</v>
      </c>
      <c r="K271" s="224" t="s">
        <v>402</v>
      </c>
      <c r="L271" s="226">
        <v>29.1</v>
      </c>
      <c r="M271" s="228">
        <v>15.2</v>
      </c>
      <c r="N271" s="5">
        <v>26.9</v>
      </c>
      <c r="O271" s="7">
        <v>0.5</v>
      </c>
      <c r="P271" s="8" t="s">
        <v>407</v>
      </c>
      <c r="Q271" s="8" t="s">
        <v>397</v>
      </c>
      <c r="R271" s="230">
        <v>3</v>
      </c>
      <c r="S271" s="6">
        <v>31.4</v>
      </c>
      <c r="T271" s="11">
        <v>3</v>
      </c>
      <c r="U271" s="12">
        <v>3</v>
      </c>
      <c r="V271" s="13" t="s">
        <v>571</v>
      </c>
      <c r="W271" s="88">
        <v>0.53</v>
      </c>
      <c r="X271" s="15"/>
      <c r="Y271" s="16"/>
      <c r="Z271" s="13" t="s">
        <v>571</v>
      </c>
      <c r="AA271" s="88">
        <v>0.42</v>
      </c>
      <c r="AB271" s="15"/>
      <c r="AC271" s="16"/>
      <c r="AD271" s="17"/>
      <c r="AE271" s="18"/>
    </row>
    <row r="272" spans="2:31" x14ac:dyDescent="0.2">
      <c r="B272" s="147"/>
      <c r="C272" s="243"/>
      <c r="D272" s="240"/>
      <c r="E272" s="150"/>
      <c r="F272" s="87" t="s">
        <v>268</v>
      </c>
      <c r="G272" s="158"/>
      <c r="H272" s="161"/>
      <c r="I272" s="164"/>
      <c r="J272" s="223"/>
      <c r="K272" s="225"/>
      <c r="L272" s="227"/>
      <c r="M272" s="229"/>
      <c r="N272" s="5">
        <v>19.399999999999999</v>
      </c>
      <c r="O272" s="7">
        <v>14.2</v>
      </c>
      <c r="P272" s="8" t="s">
        <v>434</v>
      </c>
      <c r="Q272" s="8" t="s">
        <v>397</v>
      </c>
      <c r="R272" s="231"/>
      <c r="S272" s="6">
        <v>33.700000000000003</v>
      </c>
      <c r="T272" s="11">
        <v>2</v>
      </c>
      <c r="U272" s="12">
        <v>2.2999999999999998</v>
      </c>
      <c r="V272" s="13" t="s">
        <v>571</v>
      </c>
      <c r="W272" s="88">
        <v>0.66</v>
      </c>
      <c r="X272" s="15"/>
      <c r="Y272" s="16"/>
      <c r="Z272" s="13" t="s">
        <v>571</v>
      </c>
      <c r="AA272" s="88">
        <v>0.67</v>
      </c>
      <c r="AB272" s="15"/>
      <c r="AC272" s="16"/>
      <c r="AD272" s="17"/>
      <c r="AE272" s="18"/>
    </row>
    <row r="273" spans="2:31" x14ac:dyDescent="0.2">
      <c r="B273" s="147"/>
      <c r="C273" s="243"/>
      <c r="D273" s="240"/>
      <c r="E273" s="150"/>
      <c r="F273" s="87" t="s">
        <v>18</v>
      </c>
      <c r="G273" s="158"/>
      <c r="H273" s="161"/>
      <c r="I273" s="164"/>
      <c r="J273" s="222">
        <v>44452</v>
      </c>
      <c r="K273" s="224" t="s">
        <v>398</v>
      </c>
      <c r="L273" s="226">
        <v>22.6</v>
      </c>
      <c r="M273" s="228">
        <v>16.100000000000001</v>
      </c>
      <c r="N273" s="5">
        <v>22.8</v>
      </c>
      <c r="O273" s="7">
        <v>0.5</v>
      </c>
      <c r="P273" s="8" t="s">
        <v>463</v>
      </c>
      <c r="Q273" s="8" t="s">
        <v>397</v>
      </c>
      <c r="R273" s="230">
        <v>1.9</v>
      </c>
      <c r="S273" s="6">
        <v>31.8</v>
      </c>
      <c r="T273" s="11">
        <v>4</v>
      </c>
      <c r="U273" s="12">
        <v>3.9</v>
      </c>
      <c r="V273" s="13" t="s">
        <v>571</v>
      </c>
      <c r="W273" s="88">
        <v>0.69</v>
      </c>
      <c r="X273" s="15"/>
      <c r="Y273" s="16"/>
      <c r="Z273" s="13" t="s">
        <v>571</v>
      </c>
      <c r="AA273" s="88">
        <v>0.55000000000000004</v>
      </c>
      <c r="AB273" s="15"/>
      <c r="AC273" s="16"/>
      <c r="AD273" s="17"/>
      <c r="AE273" s="18"/>
    </row>
    <row r="274" spans="2:31" x14ac:dyDescent="0.2">
      <c r="B274" s="147"/>
      <c r="C274" s="243"/>
      <c r="D274" s="240"/>
      <c r="E274" s="150"/>
      <c r="F274" s="87" t="s">
        <v>268</v>
      </c>
      <c r="G274" s="158"/>
      <c r="H274" s="161"/>
      <c r="I274" s="164"/>
      <c r="J274" s="223"/>
      <c r="K274" s="225"/>
      <c r="L274" s="227"/>
      <c r="M274" s="229"/>
      <c r="N274" s="5">
        <v>20.6</v>
      </c>
      <c r="O274" s="7">
        <v>15.1</v>
      </c>
      <c r="P274" s="8" t="s">
        <v>434</v>
      </c>
      <c r="Q274" s="8" t="s">
        <v>397</v>
      </c>
      <c r="R274" s="231"/>
      <c r="S274" s="6">
        <v>33.700000000000003</v>
      </c>
      <c r="T274" s="11">
        <v>2</v>
      </c>
      <c r="U274" s="12">
        <v>1.1000000000000001</v>
      </c>
      <c r="V274" s="13" t="s">
        <v>571</v>
      </c>
      <c r="W274" s="88">
        <v>0.66</v>
      </c>
      <c r="X274" s="15"/>
      <c r="Y274" s="16"/>
      <c r="Z274" s="13" t="s">
        <v>571</v>
      </c>
      <c r="AA274" s="88">
        <v>0.74</v>
      </c>
      <c r="AB274" s="15"/>
      <c r="AC274" s="16"/>
      <c r="AD274" s="17"/>
      <c r="AE274" s="18"/>
    </row>
    <row r="275" spans="2:31" x14ac:dyDescent="0.2">
      <c r="B275" s="147"/>
      <c r="C275" s="243"/>
      <c r="D275" s="240"/>
      <c r="E275" s="150"/>
      <c r="F275" s="87" t="s">
        <v>18</v>
      </c>
      <c r="G275" s="158"/>
      <c r="H275" s="161"/>
      <c r="I275" s="164"/>
      <c r="J275" s="222">
        <v>44476</v>
      </c>
      <c r="K275" s="224" t="s">
        <v>398</v>
      </c>
      <c r="L275" s="226">
        <v>19.5</v>
      </c>
      <c r="M275" s="228">
        <v>15.6</v>
      </c>
      <c r="N275" s="5">
        <v>21.8</v>
      </c>
      <c r="O275" s="7">
        <v>0.5</v>
      </c>
      <c r="P275" s="8" t="s">
        <v>407</v>
      </c>
      <c r="Q275" s="8" t="s">
        <v>397</v>
      </c>
      <c r="R275" s="230">
        <v>2.2999999999999998</v>
      </c>
      <c r="S275" s="6">
        <v>31.6</v>
      </c>
      <c r="T275" s="11">
        <v>5</v>
      </c>
      <c r="U275" s="12">
        <v>2.7</v>
      </c>
      <c r="V275" s="13" t="s">
        <v>571</v>
      </c>
      <c r="W275" s="88">
        <v>0.75</v>
      </c>
      <c r="X275" s="15"/>
      <c r="Y275" s="16"/>
      <c r="Z275" s="13" t="s">
        <v>571</v>
      </c>
      <c r="AA275" s="88">
        <v>0.55000000000000004</v>
      </c>
      <c r="AB275" s="15"/>
      <c r="AC275" s="16"/>
      <c r="AD275" s="17"/>
      <c r="AE275" s="18"/>
    </row>
    <row r="276" spans="2:31" x14ac:dyDescent="0.2">
      <c r="B276" s="147"/>
      <c r="C276" s="243"/>
      <c r="D276" s="240"/>
      <c r="E276" s="150"/>
      <c r="F276" s="87" t="s">
        <v>268</v>
      </c>
      <c r="G276" s="158"/>
      <c r="H276" s="161"/>
      <c r="I276" s="164"/>
      <c r="J276" s="223"/>
      <c r="K276" s="225"/>
      <c r="L276" s="227"/>
      <c r="M276" s="229"/>
      <c r="N276" s="5">
        <v>21</v>
      </c>
      <c r="O276" s="7">
        <v>14.6</v>
      </c>
      <c r="P276" s="8" t="s">
        <v>434</v>
      </c>
      <c r="Q276" s="8" t="s">
        <v>397</v>
      </c>
      <c r="R276" s="231"/>
      <c r="S276" s="6">
        <v>33.9</v>
      </c>
      <c r="T276" s="11">
        <v>5</v>
      </c>
      <c r="U276" s="12">
        <v>3.6</v>
      </c>
      <c r="V276" s="13" t="s">
        <v>571</v>
      </c>
      <c r="W276" s="88">
        <v>0.69</v>
      </c>
      <c r="X276" s="15"/>
      <c r="Y276" s="16"/>
      <c r="Z276" s="13" t="s">
        <v>571</v>
      </c>
      <c r="AA276" s="88">
        <v>0.5</v>
      </c>
      <c r="AB276" s="15"/>
      <c r="AC276" s="16"/>
      <c r="AD276" s="17"/>
      <c r="AE276" s="18"/>
    </row>
    <row r="277" spans="2:31" x14ac:dyDescent="0.2">
      <c r="B277" s="147"/>
      <c r="C277" s="243"/>
      <c r="D277" s="240"/>
      <c r="E277" s="150"/>
      <c r="F277" s="87" t="s">
        <v>18</v>
      </c>
      <c r="G277" s="158"/>
      <c r="H277" s="161"/>
      <c r="I277" s="164"/>
      <c r="J277" s="222">
        <v>44516</v>
      </c>
      <c r="K277" s="224" t="s">
        <v>398</v>
      </c>
      <c r="L277" s="226">
        <v>13.2</v>
      </c>
      <c r="M277" s="228">
        <v>15.7</v>
      </c>
      <c r="N277" s="5">
        <v>17.600000000000001</v>
      </c>
      <c r="O277" s="7">
        <v>0.5</v>
      </c>
      <c r="P277" s="8" t="s">
        <v>396</v>
      </c>
      <c r="Q277" s="8" t="s">
        <v>397</v>
      </c>
      <c r="R277" s="230">
        <v>3.5</v>
      </c>
      <c r="S277" s="6">
        <v>33.4</v>
      </c>
      <c r="T277" s="11">
        <v>1</v>
      </c>
      <c r="U277" s="12">
        <v>1.4</v>
      </c>
      <c r="V277" s="13" t="s">
        <v>571</v>
      </c>
      <c r="W277" s="88">
        <v>0.8</v>
      </c>
      <c r="X277" s="15"/>
      <c r="Y277" s="16"/>
      <c r="Z277" s="13" t="s">
        <v>571</v>
      </c>
      <c r="AA277" s="88">
        <v>0.68</v>
      </c>
      <c r="AB277" s="15"/>
      <c r="AC277" s="16"/>
      <c r="AD277" s="17"/>
      <c r="AE277" s="18"/>
    </row>
    <row r="278" spans="2:31" x14ac:dyDescent="0.2">
      <c r="B278" s="147"/>
      <c r="C278" s="243"/>
      <c r="D278" s="240"/>
      <c r="E278" s="150"/>
      <c r="F278" s="87" t="s">
        <v>268</v>
      </c>
      <c r="G278" s="158"/>
      <c r="H278" s="161"/>
      <c r="I278" s="164"/>
      <c r="J278" s="223"/>
      <c r="K278" s="225"/>
      <c r="L278" s="227"/>
      <c r="M278" s="229"/>
      <c r="N278" s="5">
        <v>17.899999999999999</v>
      </c>
      <c r="O278" s="7">
        <v>14.7</v>
      </c>
      <c r="P278" s="8" t="s">
        <v>434</v>
      </c>
      <c r="Q278" s="8" t="s">
        <v>397</v>
      </c>
      <c r="R278" s="231"/>
      <c r="S278" s="6">
        <v>33.700000000000003</v>
      </c>
      <c r="T278" s="11">
        <v>3</v>
      </c>
      <c r="U278" s="12">
        <v>2.1</v>
      </c>
      <c r="V278" s="13" t="s">
        <v>571</v>
      </c>
      <c r="W278" s="88">
        <v>0.75</v>
      </c>
      <c r="X278" s="15"/>
      <c r="Y278" s="16"/>
      <c r="Z278" s="13" t="s">
        <v>571</v>
      </c>
      <c r="AA278" s="88">
        <v>0.68</v>
      </c>
      <c r="AB278" s="15"/>
      <c r="AC278" s="16"/>
      <c r="AD278" s="17"/>
      <c r="AE278" s="18"/>
    </row>
    <row r="279" spans="2:31" x14ac:dyDescent="0.2">
      <c r="B279" s="147"/>
      <c r="C279" s="243"/>
      <c r="D279" s="240"/>
      <c r="E279" s="150"/>
      <c r="F279" s="87" t="s">
        <v>18</v>
      </c>
      <c r="G279" s="158"/>
      <c r="H279" s="161"/>
      <c r="I279" s="164"/>
      <c r="J279" s="222">
        <v>44545</v>
      </c>
      <c r="K279" s="224" t="s">
        <v>402</v>
      </c>
      <c r="L279" s="226">
        <v>5.0999999999999996</v>
      </c>
      <c r="M279" s="228">
        <v>15.6</v>
      </c>
      <c r="N279" s="5">
        <v>13.7</v>
      </c>
      <c r="O279" s="7">
        <v>0.5</v>
      </c>
      <c r="P279" s="8" t="s">
        <v>396</v>
      </c>
      <c r="Q279" s="8" t="s">
        <v>397</v>
      </c>
      <c r="R279" s="230">
        <v>3.5</v>
      </c>
      <c r="S279" s="6">
        <v>32.1</v>
      </c>
      <c r="T279" s="11">
        <v>2</v>
      </c>
      <c r="U279" s="12">
        <v>1.5</v>
      </c>
      <c r="V279" s="13" t="s">
        <v>571</v>
      </c>
      <c r="W279" s="88">
        <v>0.6</v>
      </c>
      <c r="X279" s="15"/>
      <c r="Y279" s="16"/>
      <c r="Z279" s="13" t="s">
        <v>571</v>
      </c>
      <c r="AA279" s="88">
        <v>0.56999999999999995</v>
      </c>
      <c r="AB279" s="15"/>
      <c r="AC279" s="16"/>
      <c r="AD279" s="17"/>
      <c r="AE279" s="18"/>
    </row>
    <row r="280" spans="2:31" x14ac:dyDescent="0.2">
      <c r="B280" s="147"/>
      <c r="C280" s="243"/>
      <c r="D280" s="240"/>
      <c r="E280" s="150"/>
      <c r="F280" s="87" t="s">
        <v>268</v>
      </c>
      <c r="G280" s="158"/>
      <c r="H280" s="161"/>
      <c r="I280" s="164"/>
      <c r="J280" s="223"/>
      <c r="K280" s="225"/>
      <c r="L280" s="227"/>
      <c r="M280" s="229"/>
      <c r="N280" s="5">
        <v>13.9</v>
      </c>
      <c r="O280" s="7">
        <v>14.6</v>
      </c>
      <c r="P280" s="8" t="s">
        <v>434</v>
      </c>
      <c r="Q280" s="8" t="s">
        <v>397</v>
      </c>
      <c r="R280" s="231"/>
      <c r="S280" s="6">
        <v>33.700000000000003</v>
      </c>
      <c r="T280" s="11">
        <v>4</v>
      </c>
      <c r="U280" s="12">
        <v>2.8</v>
      </c>
      <c r="V280" s="13" t="s">
        <v>571</v>
      </c>
      <c r="W280" s="88">
        <v>0.56999999999999995</v>
      </c>
      <c r="X280" s="15"/>
      <c r="Y280" s="16"/>
      <c r="Z280" s="13" t="s">
        <v>571</v>
      </c>
      <c r="AA280" s="88">
        <v>0.42</v>
      </c>
      <c r="AB280" s="15"/>
      <c r="AC280" s="16"/>
      <c r="AD280" s="17"/>
      <c r="AE280" s="18"/>
    </row>
    <row r="281" spans="2:31" x14ac:dyDescent="0.2">
      <c r="B281" s="147"/>
      <c r="C281" s="243"/>
      <c r="D281" s="240"/>
      <c r="E281" s="150"/>
      <c r="F281" s="87" t="s">
        <v>18</v>
      </c>
      <c r="G281" s="158"/>
      <c r="H281" s="161"/>
      <c r="I281" s="164"/>
      <c r="J281" s="222">
        <v>44581</v>
      </c>
      <c r="K281" s="224" t="s">
        <v>402</v>
      </c>
      <c r="L281" s="226">
        <v>1.6</v>
      </c>
      <c r="M281" s="228">
        <v>16</v>
      </c>
      <c r="N281" s="5">
        <v>10.5</v>
      </c>
      <c r="O281" s="7">
        <v>0.5</v>
      </c>
      <c r="P281" s="8" t="s">
        <v>396</v>
      </c>
      <c r="Q281" s="8" t="s">
        <v>397</v>
      </c>
      <c r="R281" s="230">
        <v>5</v>
      </c>
      <c r="S281" s="6">
        <v>33.200000000000003</v>
      </c>
      <c r="T281" s="11" t="s">
        <v>572</v>
      </c>
      <c r="U281" s="12">
        <v>1</v>
      </c>
      <c r="V281" s="13" t="s">
        <v>571</v>
      </c>
      <c r="W281" s="88">
        <v>0.49</v>
      </c>
      <c r="X281" s="15"/>
      <c r="Y281" s="16"/>
      <c r="Z281" s="13" t="s">
        <v>571</v>
      </c>
      <c r="AA281" s="88">
        <v>0.56999999999999995</v>
      </c>
      <c r="AB281" s="15"/>
      <c r="AC281" s="16"/>
      <c r="AD281" s="17"/>
      <c r="AE281" s="18"/>
    </row>
    <row r="282" spans="2:31" x14ac:dyDescent="0.2">
      <c r="B282" s="147"/>
      <c r="C282" s="243"/>
      <c r="D282" s="240"/>
      <c r="E282" s="150"/>
      <c r="F282" s="87" t="s">
        <v>268</v>
      </c>
      <c r="G282" s="158"/>
      <c r="H282" s="161"/>
      <c r="I282" s="164"/>
      <c r="J282" s="223"/>
      <c r="K282" s="225"/>
      <c r="L282" s="227"/>
      <c r="M282" s="229"/>
      <c r="N282" s="5">
        <v>12</v>
      </c>
      <c r="O282" s="7">
        <v>15</v>
      </c>
      <c r="P282" s="8" t="s">
        <v>434</v>
      </c>
      <c r="Q282" s="8" t="s">
        <v>397</v>
      </c>
      <c r="R282" s="231"/>
      <c r="S282" s="6">
        <v>34.200000000000003</v>
      </c>
      <c r="T282" s="11">
        <v>2</v>
      </c>
      <c r="U282" s="12">
        <v>1.6</v>
      </c>
      <c r="V282" s="13" t="s">
        <v>571</v>
      </c>
      <c r="W282" s="88">
        <v>0.68</v>
      </c>
      <c r="X282" s="15"/>
      <c r="Y282" s="16"/>
      <c r="Z282" s="13" t="s">
        <v>571</v>
      </c>
      <c r="AA282" s="88">
        <v>0.54</v>
      </c>
      <c r="AB282" s="15"/>
      <c r="AC282" s="16"/>
      <c r="AD282" s="17"/>
      <c r="AE282" s="18"/>
    </row>
    <row r="283" spans="2:31" x14ac:dyDescent="0.2">
      <c r="B283" s="147"/>
      <c r="C283" s="243"/>
      <c r="D283" s="240"/>
      <c r="E283" s="150"/>
      <c r="F283" s="87" t="s">
        <v>18</v>
      </c>
      <c r="G283" s="158"/>
      <c r="H283" s="161"/>
      <c r="I283" s="164"/>
      <c r="J283" s="222">
        <v>44595</v>
      </c>
      <c r="K283" s="224" t="s">
        <v>398</v>
      </c>
      <c r="L283" s="226">
        <v>1.8</v>
      </c>
      <c r="M283" s="228">
        <v>16</v>
      </c>
      <c r="N283" s="5">
        <v>10.6</v>
      </c>
      <c r="O283" s="7">
        <v>0.5</v>
      </c>
      <c r="P283" s="8" t="s">
        <v>396</v>
      </c>
      <c r="Q283" s="8" t="s">
        <v>397</v>
      </c>
      <c r="R283" s="230">
        <v>5.5</v>
      </c>
      <c r="S283" s="6">
        <v>34.1</v>
      </c>
      <c r="T283" s="11">
        <v>4</v>
      </c>
      <c r="U283" s="12">
        <v>1.1000000000000001</v>
      </c>
      <c r="V283" s="13" t="s">
        <v>571</v>
      </c>
      <c r="W283" s="88">
        <v>0.61</v>
      </c>
      <c r="X283" s="15"/>
      <c r="Y283" s="16"/>
      <c r="Z283" s="13" t="s">
        <v>571</v>
      </c>
      <c r="AA283" s="88">
        <v>0.6</v>
      </c>
      <c r="AB283" s="15"/>
      <c r="AC283" s="16"/>
      <c r="AD283" s="17"/>
      <c r="AE283" s="18"/>
    </row>
    <row r="284" spans="2:31" x14ac:dyDescent="0.2">
      <c r="B284" s="147"/>
      <c r="C284" s="243"/>
      <c r="D284" s="240"/>
      <c r="E284" s="150"/>
      <c r="F284" s="87" t="s">
        <v>268</v>
      </c>
      <c r="G284" s="158"/>
      <c r="H284" s="161"/>
      <c r="I284" s="164"/>
      <c r="J284" s="223"/>
      <c r="K284" s="225"/>
      <c r="L284" s="227"/>
      <c r="M284" s="229"/>
      <c r="N284" s="5">
        <v>10.8</v>
      </c>
      <c r="O284" s="7">
        <v>15</v>
      </c>
      <c r="P284" s="8" t="s">
        <v>434</v>
      </c>
      <c r="Q284" s="8" t="s">
        <v>397</v>
      </c>
      <c r="R284" s="231"/>
      <c r="S284" s="6">
        <v>34.299999999999997</v>
      </c>
      <c r="T284" s="11">
        <v>4</v>
      </c>
      <c r="U284" s="12">
        <v>1.3</v>
      </c>
      <c r="V284" s="13" t="s">
        <v>571</v>
      </c>
      <c r="W284" s="88">
        <v>0.66</v>
      </c>
      <c r="X284" s="15"/>
      <c r="Y284" s="16"/>
      <c r="Z284" s="13" t="s">
        <v>571</v>
      </c>
      <c r="AA284" s="88">
        <v>0.56999999999999995</v>
      </c>
      <c r="AB284" s="15"/>
      <c r="AC284" s="16"/>
      <c r="AD284" s="17"/>
      <c r="AE284" s="18"/>
    </row>
    <row r="285" spans="2:31" x14ac:dyDescent="0.2">
      <c r="B285" s="147"/>
      <c r="C285" s="243">
        <v>222</v>
      </c>
      <c r="D285" s="240" t="s">
        <v>636</v>
      </c>
      <c r="E285" s="150" t="s">
        <v>637</v>
      </c>
      <c r="F285" s="4" t="s">
        <v>18</v>
      </c>
      <c r="G285" s="158"/>
      <c r="H285" s="161"/>
      <c r="I285" s="164"/>
      <c r="J285" s="222">
        <v>44336</v>
      </c>
      <c r="K285" s="224" t="s">
        <v>402</v>
      </c>
      <c r="L285" s="226">
        <v>19.8</v>
      </c>
      <c r="M285" s="228">
        <v>17.5</v>
      </c>
      <c r="N285" s="5">
        <v>18.3</v>
      </c>
      <c r="O285" s="7">
        <v>0.5</v>
      </c>
      <c r="P285" s="8" t="s">
        <v>396</v>
      </c>
      <c r="Q285" s="8" t="s">
        <v>397</v>
      </c>
      <c r="R285" s="230">
        <v>4.8</v>
      </c>
      <c r="S285" s="6">
        <v>33.700000000000003</v>
      </c>
      <c r="T285" s="11">
        <v>2</v>
      </c>
      <c r="U285" s="12">
        <v>1.5</v>
      </c>
      <c r="V285" s="13" t="s">
        <v>571</v>
      </c>
      <c r="W285" s="88">
        <v>0.56000000000000005</v>
      </c>
      <c r="X285" s="15"/>
      <c r="Y285" s="16"/>
      <c r="Z285" s="13" t="s">
        <v>571</v>
      </c>
      <c r="AA285" s="88">
        <v>0.73</v>
      </c>
      <c r="AB285" s="15"/>
      <c r="AC285" s="16"/>
      <c r="AD285" s="17"/>
      <c r="AE285" s="18"/>
    </row>
    <row r="286" spans="2:31" x14ac:dyDescent="0.2">
      <c r="B286" s="147"/>
      <c r="C286" s="243"/>
      <c r="D286" s="240"/>
      <c r="E286" s="150"/>
      <c r="F286" s="4" t="s">
        <v>268</v>
      </c>
      <c r="G286" s="158"/>
      <c r="H286" s="161"/>
      <c r="I286" s="164"/>
      <c r="J286" s="223"/>
      <c r="K286" s="225"/>
      <c r="L286" s="227"/>
      <c r="M286" s="229"/>
      <c r="N286" s="5">
        <v>14.1</v>
      </c>
      <c r="O286" s="7">
        <v>16.5</v>
      </c>
      <c r="P286" s="8" t="s">
        <v>434</v>
      </c>
      <c r="Q286" s="8" t="s">
        <v>397</v>
      </c>
      <c r="R286" s="231"/>
      <c r="S286" s="6">
        <v>34.5</v>
      </c>
      <c r="T286" s="11">
        <v>1</v>
      </c>
      <c r="U286" s="12">
        <v>1</v>
      </c>
      <c r="V286" s="13" t="s">
        <v>571</v>
      </c>
      <c r="W286" s="88">
        <v>0.54</v>
      </c>
      <c r="X286" s="15"/>
      <c r="Y286" s="16"/>
      <c r="Z286" s="13" t="s">
        <v>571</v>
      </c>
      <c r="AA286" s="88">
        <v>0.54</v>
      </c>
      <c r="AB286" s="15"/>
      <c r="AC286" s="16"/>
      <c r="AD286" s="17"/>
      <c r="AE286" s="18"/>
    </row>
    <row r="287" spans="2:31" x14ac:dyDescent="0.2">
      <c r="B287" s="147"/>
      <c r="C287" s="243"/>
      <c r="D287" s="240"/>
      <c r="E287" s="150"/>
      <c r="F287" s="4" t="s">
        <v>18</v>
      </c>
      <c r="G287" s="158"/>
      <c r="H287" s="161"/>
      <c r="I287" s="164"/>
      <c r="J287" s="222">
        <v>44362</v>
      </c>
      <c r="K287" s="224" t="s">
        <v>398</v>
      </c>
      <c r="L287" s="226">
        <v>19</v>
      </c>
      <c r="M287" s="228">
        <v>17.600000000000001</v>
      </c>
      <c r="N287" s="5">
        <v>18.8</v>
      </c>
      <c r="O287" s="7">
        <v>0.5</v>
      </c>
      <c r="P287" s="8" t="s">
        <v>468</v>
      </c>
      <c r="Q287" s="8" t="s">
        <v>397</v>
      </c>
      <c r="R287" s="230">
        <v>4</v>
      </c>
      <c r="S287" s="6">
        <v>32.700000000000003</v>
      </c>
      <c r="T287" s="11">
        <v>4</v>
      </c>
      <c r="U287" s="12">
        <v>2.6</v>
      </c>
      <c r="V287" s="13" t="s">
        <v>571</v>
      </c>
      <c r="W287" s="88">
        <v>0.57999999999999996</v>
      </c>
      <c r="X287" s="15"/>
      <c r="Y287" s="16"/>
      <c r="Z287" s="13" t="s">
        <v>571</v>
      </c>
      <c r="AA287" s="88">
        <v>0.6</v>
      </c>
      <c r="AB287" s="15"/>
      <c r="AC287" s="16"/>
      <c r="AD287" s="17"/>
      <c r="AE287" s="18"/>
    </row>
    <row r="288" spans="2:31" x14ac:dyDescent="0.2">
      <c r="B288" s="147"/>
      <c r="C288" s="243"/>
      <c r="D288" s="240"/>
      <c r="E288" s="150"/>
      <c r="F288" s="4" t="s">
        <v>268</v>
      </c>
      <c r="G288" s="158"/>
      <c r="H288" s="161"/>
      <c r="I288" s="164"/>
      <c r="J288" s="223"/>
      <c r="K288" s="225"/>
      <c r="L288" s="227"/>
      <c r="M288" s="229"/>
      <c r="N288" s="5">
        <v>12.2</v>
      </c>
      <c r="O288" s="7">
        <v>16.600000000000001</v>
      </c>
      <c r="P288" s="8" t="s">
        <v>434</v>
      </c>
      <c r="Q288" s="8" t="s">
        <v>397</v>
      </c>
      <c r="R288" s="231"/>
      <c r="S288" s="6">
        <v>33.9</v>
      </c>
      <c r="T288" s="11">
        <v>3</v>
      </c>
      <c r="U288" s="12">
        <v>1.4</v>
      </c>
      <c r="V288" s="13" t="s">
        <v>571</v>
      </c>
      <c r="W288" s="88">
        <v>0.56000000000000005</v>
      </c>
      <c r="X288" s="15"/>
      <c r="Y288" s="16"/>
      <c r="Z288" s="13" t="s">
        <v>571</v>
      </c>
      <c r="AA288" s="88">
        <v>0.5</v>
      </c>
      <c r="AB288" s="15"/>
      <c r="AC288" s="16"/>
      <c r="AD288" s="17"/>
      <c r="AE288" s="18"/>
    </row>
    <row r="289" spans="2:31" x14ac:dyDescent="0.2">
      <c r="B289" s="147"/>
      <c r="C289" s="243"/>
      <c r="D289" s="240"/>
      <c r="E289" s="150"/>
      <c r="F289" s="4" t="s">
        <v>18</v>
      </c>
      <c r="G289" s="158"/>
      <c r="H289" s="161"/>
      <c r="I289" s="164"/>
      <c r="J289" s="222">
        <v>44385</v>
      </c>
      <c r="K289" s="224" t="s">
        <v>398</v>
      </c>
      <c r="L289" s="226">
        <v>22</v>
      </c>
      <c r="M289" s="228">
        <v>17.600000000000001</v>
      </c>
      <c r="N289" s="5">
        <v>21.1</v>
      </c>
      <c r="O289" s="7">
        <v>0.5</v>
      </c>
      <c r="P289" s="8" t="s">
        <v>407</v>
      </c>
      <c r="Q289" s="8" t="s">
        <v>397</v>
      </c>
      <c r="R289" s="230">
        <v>3.8</v>
      </c>
      <c r="S289" s="6">
        <v>32.5</v>
      </c>
      <c r="T289" s="11">
        <v>2</v>
      </c>
      <c r="U289" s="12">
        <v>1.8</v>
      </c>
      <c r="V289" s="13" t="s">
        <v>571</v>
      </c>
      <c r="W289" s="88">
        <v>0.52</v>
      </c>
      <c r="X289" s="15"/>
      <c r="Y289" s="16"/>
      <c r="Z289" s="13" t="s">
        <v>571</v>
      </c>
      <c r="AA289" s="88">
        <v>0.63</v>
      </c>
      <c r="AB289" s="15"/>
      <c r="AC289" s="16"/>
      <c r="AD289" s="17"/>
      <c r="AE289" s="18"/>
    </row>
    <row r="290" spans="2:31" x14ac:dyDescent="0.2">
      <c r="B290" s="147"/>
      <c r="C290" s="243"/>
      <c r="D290" s="240"/>
      <c r="E290" s="150"/>
      <c r="F290" s="4" t="s">
        <v>268</v>
      </c>
      <c r="G290" s="158"/>
      <c r="H290" s="161"/>
      <c r="I290" s="164"/>
      <c r="J290" s="223"/>
      <c r="K290" s="225"/>
      <c r="L290" s="227"/>
      <c r="M290" s="229"/>
      <c r="N290" s="5">
        <v>17.7</v>
      </c>
      <c r="O290" s="7">
        <v>16.600000000000001</v>
      </c>
      <c r="P290" s="8" t="s">
        <v>434</v>
      </c>
      <c r="Q290" s="8" t="s">
        <v>397</v>
      </c>
      <c r="R290" s="231"/>
      <c r="S290" s="6">
        <v>33.6</v>
      </c>
      <c r="T290" s="11">
        <v>1</v>
      </c>
      <c r="U290" s="12">
        <v>0.6</v>
      </c>
      <c r="V290" s="13" t="s">
        <v>571</v>
      </c>
      <c r="W290" s="88">
        <v>0.54</v>
      </c>
      <c r="X290" s="15"/>
      <c r="Y290" s="16"/>
      <c r="Z290" s="13" t="s">
        <v>571</v>
      </c>
      <c r="AA290" s="88">
        <v>0.54</v>
      </c>
      <c r="AB290" s="15"/>
      <c r="AC290" s="16"/>
      <c r="AD290" s="17"/>
      <c r="AE290" s="18"/>
    </row>
    <row r="291" spans="2:31" x14ac:dyDescent="0.2">
      <c r="B291" s="147"/>
      <c r="C291" s="243"/>
      <c r="D291" s="240"/>
      <c r="E291" s="150"/>
      <c r="F291" s="4" t="s">
        <v>18</v>
      </c>
      <c r="G291" s="158"/>
      <c r="H291" s="161"/>
      <c r="I291" s="164"/>
      <c r="J291" s="222">
        <v>44413</v>
      </c>
      <c r="K291" s="224" t="s">
        <v>402</v>
      </c>
      <c r="L291" s="226">
        <v>30</v>
      </c>
      <c r="M291" s="228">
        <v>17.399999999999999</v>
      </c>
      <c r="N291" s="5">
        <v>26.1</v>
      </c>
      <c r="O291" s="7">
        <v>0.5</v>
      </c>
      <c r="P291" s="8" t="s">
        <v>468</v>
      </c>
      <c r="Q291" s="8" t="s">
        <v>397</v>
      </c>
      <c r="R291" s="230">
        <v>4.2</v>
      </c>
      <c r="S291" s="6">
        <v>32.9</v>
      </c>
      <c r="T291" s="11">
        <v>2</v>
      </c>
      <c r="U291" s="12">
        <v>1.4</v>
      </c>
      <c r="V291" s="13" t="s">
        <v>571</v>
      </c>
      <c r="W291" s="88">
        <v>0.72</v>
      </c>
      <c r="X291" s="15"/>
      <c r="Y291" s="16"/>
      <c r="Z291" s="13" t="s">
        <v>571</v>
      </c>
      <c r="AA291" s="88">
        <v>0.6</v>
      </c>
      <c r="AB291" s="15"/>
      <c r="AC291" s="16"/>
      <c r="AD291" s="17"/>
      <c r="AE291" s="18"/>
    </row>
    <row r="292" spans="2:31" x14ac:dyDescent="0.2">
      <c r="B292" s="147"/>
      <c r="C292" s="243"/>
      <c r="D292" s="240"/>
      <c r="E292" s="150"/>
      <c r="F292" s="4" t="s">
        <v>268</v>
      </c>
      <c r="G292" s="158"/>
      <c r="H292" s="161"/>
      <c r="I292" s="164"/>
      <c r="J292" s="223"/>
      <c r="K292" s="225"/>
      <c r="L292" s="227"/>
      <c r="M292" s="229"/>
      <c r="N292" s="5">
        <v>19.600000000000001</v>
      </c>
      <c r="O292" s="7">
        <v>16.399999999999999</v>
      </c>
      <c r="P292" s="8" t="s">
        <v>434</v>
      </c>
      <c r="Q292" s="8" t="s">
        <v>397</v>
      </c>
      <c r="R292" s="231"/>
      <c r="S292" s="6">
        <v>33.5</v>
      </c>
      <c r="T292" s="11">
        <v>6</v>
      </c>
      <c r="U292" s="12">
        <v>2.2000000000000002</v>
      </c>
      <c r="V292" s="13" t="s">
        <v>571</v>
      </c>
      <c r="W292" s="88">
        <v>0.72</v>
      </c>
      <c r="X292" s="15"/>
      <c r="Y292" s="16"/>
      <c r="Z292" s="13" t="s">
        <v>571</v>
      </c>
      <c r="AA292" s="88">
        <v>0.64</v>
      </c>
      <c r="AB292" s="15"/>
      <c r="AC292" s="16"/>
      <c r="AD292" s="17"/>
      <c r="AE292" s="18"/>
    </row>
    <row r="293" spans="2:31" x14ac:dyDescent="0.2">
      <c r="B293" s="147"/>
      <c r="C293" s="243"/>
      <c r="D293" s="240"/>
      <c r="E293" s="150"/>
      <c r="F293" s="4" t="s">
        <v>18</v>
      </c>
      <c r="G293" s="158"/>
      <c r="H293" s="161"/>
      <c r="I293" s="164"/>
      <c r="J293" s="222">
        <v>44448</v>
      </c>
      <c r="K293" s="224" t="s">
        <v>398</v>
      </c>
      <c r="L293" s="226">
        <v>21.3</v>
      </c>
      <c r="M293" s="228">
        <v>17.2</v>
      </c>
      <c r="N293" s="5">
        <v>22.4</v>
      </c>
      <c r="O293" s="7">
        <v>0.5</v>
      </c>
      <c r="P293" s="8" t="s">
        <v>468</v>
      </c>
      <c r="Q293" s="8" t="s">
        <v>397</v>
      </c>
      <c r="R293" s="230">
        <v>6.1</v>
      </c>
      <c r="S293" s="6">
        <v>32.6</v>
      </c>
      <c r="T293" s="11">
        <v>2</v>
      </c>
      <c r="U293" s="12">
        <v>1</v>
      </c>
      <c r="V293" s="13" t="s">
        <v>571</v>
      </c>
      <c r="W293" s="88">
        <v>0.69</v>
      </c>
      <c r="X293" s="15"/>
      <c r="Y293" s="16"/>
      <c r="Z293" s="13" t="s">
        <v>571</v>
      </c>
      <c r="AA293" s="88">
        <v>0.55000000000000004</v>
      </c>
      <c r="AB293" s="15"/>
      <c r="AC293" s="16"/>
      <c r="AD293" s="17"/>
      <c r="AE293" s="18"/>
    </row>
    <row r="294" spans="2:31" x14ac:dyDescent="0.2">
      <c r="B294" s="147"/>
      <c r="C294" s="243"/>
      <c r="D294" s="240"/>
      <c r="E294" s="150"/>
      <c r="F294" s="4" t="s">
        <v>268</v>
      </c>
      <c r="G294" s="158"/>
      <c r="H294" s="161"/>
      <c r="I294" s="164"/>
      <c r="J294" s="223"/>
      <c r="K294" s="225"/>
      <c r="L294" s="227"/>
      <c r="M294" s="229"/>
      <c r="N294" s="5">
        <v>21.8</v>
      </c>
      <c r="O294" s="7">
        <v>16.2</v>
      </c>
      <c r="P294" s="8" t="s">
        <v>434</v>
      </c>
      <c r="Q294" s="8" t="s">
        <v>397</v>
      </c>
      <c r="R294" s="231"/>
      <c r="S294" s="6">
        <v>33.299999999999997</v>
      </c>
      <c r="T294" s="11">
        <v>2</v>
      </c>
      <c r="U294" s="12">
        <v>2</v>
      </c>
      <c r="V294" s="13" t="s">
        <v>571</v>
      </c>
      <c r="W294" s="88">
        <v>0.64</v>
      </c>
      <c r="X294" s="15"/>
      <c r="Y294" s="16"/>
      <c r="Z294" s="13" t="s">
        <v>571</v>
      </c>
      <c r="AA294" s="88">
        <v>0.55000000000000004</v>
      </c>
      <c r="AB294" s="15"/>
      <c r="AC294" s="16"/>
      <c r="AD294" s="17"/>
      <c r="AE294" s="18"/>
    </row>
    <row r="295" spans="2:31" x14ac:dyDescent="0.2">
      <c r="B295" s="147"/>
      <c r="C295" s="243"/>
      <c r="D295" s="240"/>
      <c r="E295" s="150"/>
      <c r="F295" s="4" t="s">
        <v>18</v>
      </c>
      <c r="G295" s="158"/>
      <c r="H295" s="161"/>
      <c r="I295" s="164"/>
      <c r="J295" s="222">
        <v>44476</v>
      </c>
      <c r="K295" s="224" t="s">
        <v>398</v>
      </c>
      <c r="L295" s="226">
        <v>19.600000000000001</v>
      </c>
      <c r="M295" s="228">
        <v>17.399999999999999</v>
      </c>
      <c r="N295" s="5">
        <v>21.8</v>
      </c>
      <c r="O295" s="7">
        <v>0.5</v>
      </c>
      <c r="P295" s="8" t="s">
        <v>407</v>
      </c>
      <c r="Q295" s="8" t="s">
        <v>397</v>
      </c>
      <c r="R295" s="230">
        <v>3.5</v>
      </c>
      <c r="S295" s="6">
        <v>31.6</v>
      </c>
      <c r="T295" s="11">
        <v>4</v>
      </c>
      <c r="U295" s="12">
        <v>2.2000000000000002</v>
      </c>
      <c r="V295" s="13" t="s">
        <v>571</v>
      </c>
      <c r="W295" s="88">
        <v>0.67</v>
      </c>
      <c r="X295" s="15"/>
      <c r="Y295" s="16"/>
      <c r="Z295" s="13" t="s">
        <v>571</v>
      </c>
      <c r="AA295" s="88">
        <v>0.67</v>
      </c>
      <c r="AB295" s="15"/>
      <c r="AC295" s="16"/>
      <c r="AD295" s="17"/>
      <c r="AE295" s="18"/>
    </row>
    <row r="296" spans="2:31" x14ac:dyDescent="0.2">
      <c r="B296" s="147"/>
      <c r="C296" s="243"/>
      <c r="D296" s="240"/>
      <c r="E296" s="150"/>
      <c r="F296" s="4" t="s">
        <v>268</v>
      </c>
      <c r="G296" s="158"/>
      <c r="H296" s="161"/>
      <c r="I296" s="164"/>
      <c r="J296" s="223"/>
      <c r="K296" s="225"/>
      <c r="L296" s="227"/>
      <c r="M296" s="229"/>
      <c r="N296" s="5">
        <v>21.4</v>
      </c>
      <c r="O296" s="7">
        <v>16.399999999999999</v>
      </c>
      <c r="P296" s="8" t="s">
        <v>434</v>
      </c>
      <c r="Q296" s="8" t="s">
        <v>397</v>
      </c>
      <c r="R296" s="231"/>
      <c r="S296" s="6">
        <v>33.799999999999997</v>
      </c>
      <c r="T296" s="11">
        <v>9</v>
      </c>
      <c r="U296" s="12">
        <v>2.5</v>
      </c>
      <c r="V296" s="13" t="s">
        <v>571</v>
      </c>
      <c r="W296" s="88">
        <v>0.72</v>
      </c>
      <c r="X296" s="15"/>
      <c r="Y296" s="16"/>
      <c r="Z296" s="13" t="s">
        <v>571</v>
      </c>
      <c r="AA296" s="88">
        <v>0.6</v>
      </c>
      <c r="AB296" s="15"/>
      <c r="AC296" s="16"/>
      <c r="AD296" s="17"/>
      <c r="AE296" s="18"/>
    </row>
    <row r="297" spans="2:31" x14ac:dyDescent="0.2">
      <c r="B297" s="147"/>
      <c r="C297" s="243"/>
      <c r="D297" s="240"/>
      <c r="E297" s="150"/>
      <c r="F297" s="4" t="s">
        <v>18</v>
      </c>
      <c r="G297" s="158"/>
      <c r="H297" s="161"/>
      <c r="I297" s="164"/>
      <c r="J297" s="222">
        <v>44516</v>
      </c>
      <c r="K297" s="224" t="s">
        <v>398</v>
      </c>
      <c r="L297" s="226">
        <v>12.7</v>
      </c>
      <c r="M297" s="228">
        <v>17.8</v>
      </c>
      <c r="N297" s="5">
        <v>17.2</v>
      </c>
      <c r="O297" s="7">
        <v>0.5</v>
      </c>
      <c r="P297" s="8" t="s">
        <v>468</v>
      </c>
      <c r="Q297" s="8" t="s">
        <v>397</v>
      </c>
      <c r="R297" s="230">
        <v>4</v>
      </c>
      <c r="S297" s="6">
        <v>32.5</v>
      </c>
      <c r="T297" s="11">
        <v>2</v>
      </c>
      <c r="U297" s="12">
        <v>1.7</v>
      </c>
      <c r="V297" s="13" t="s">
        <v>571</v>
      </c>
      <c r="W297" s="88">
        <v>0.66</v>
      </c>
      <c r="X297" s="15"/>
      <c r="Y297" s="16"/>
      <c r="Z297" s="13" t="s">
        <v>571</v>
      </c>
      <c r="AA297" s="88">
        <v>0.67</v>
      </c>
      <c r="AB297" s="15"/>
      <c r="AC297" s="16"/>
      <c r="AD297" s="17"/>
      <c r="AE297" s="18"/>
    </row>
    <row r="298" spans="2:31" x14ac:dyDescent="0.2">
      <c r="B298" s="147"/>
      <c r="C298" s="243"/>
      <c r="D298" s="240"/>
      <c r="E298" s="150"/>
      <c r="F298" s="4" t="s">
        <v>268</v>
      </c>
      <c r="G298" s="158"/>
      <c r="H298" s="161"/>
      <c r="I298" s="164"/>
      <c r="J298" s="223"/>
      <c r="K298" s="225"/>
      <c r="L298" s="227"/>
      <c r="M298" s="229"/>
      <c r="N298" s="5">
        <v>18.100000000000001</v>
      </c>
      <c r="O298" s="7">
        <v>16.8</v>
      </c>
      <c r="P298" s="8" t="s">
        <v>434</v>
      </c>
      <c r="Q298" s="8" t="s">
        <v>397</v>
      </c>
      <c r="R298" s="231"/>
      <c r="S298" s="6">
        <v>33.799999999999997</v>
      </c>
      <c r="T298" s="11">
        <v>2</v>
      </c>
      <c r="U298" s="12">
        <v>2</v>
      </c>
      <c r="V298" s="13" t="s">
        <v>571</v>
      </c>
      <c r="W298" s="88">
        <v>0.56000000000000005</v>
      </c>
      <c r="X298" s="15"/>
      <c r="Y298" s="16"/>
      <c r="Z298" s="13" t="s">
        <v>571</v>
      </c>
      <c r="AA298" s="88">
        <v>0.56999999999999995</v>
      </c>
      <c r="AB298" s="15"/>
      <c r="AC298" s="16"/>
      <c r="AD298" s="17"/>
      <c r="AE298" s="18"/>
    </row>
    <row r="299" spans="2:31" x14ac:dyDescent="0.2">
      <c r="B299" s="147"/>
      <c r="C299" s="243"/>
      <c r="D299" s="240"/>
      <c r="E299" s="150"/>
      <c r="F299" s="4" t="s">
        <v>18</v>
      </c>
      <c r="G299" s="158"/>
      <c r="H299" s="161"/>
      <c r="I299" s="164"/>
      <c r="J299" s="222">
        <v>44545</v>
      </c>
      <c r="K299" s="224" t="s">
        <v>402</v>
      </c>
      <c r="L299" s="226">
        <v>14.2</v>
      </c>
      <c r="M299" s="228">
        <v>17.8</v>
      </c>
      <c r="N299" s="5">
        <v>13.4</v>
      </c>
      <c r="O299" s="7">
        <v>0.5</v>
      </c>
      <c r="P299" s="8" t="s">
        <v>396</v>
      </c>
      <c r="Q299" s="8" t="s">
        <v>397</v>
      </c>
      <c r="R299" s="230">
        <v>2.5</v>
      </c>
      <c r="S299" s="6">
        <v>33</v>
      </c>
      <c r="T299" s="11">
        <v>3</v>
      </c>
      <c r="U299" s="12">
        <v>2.4</v>
      </c>
      <c r="V299" s="13" t="s">
        <v>571</v>
      </c>
      <c r="W299" s="88">
        <v>0.66</v>
      </c>
      <c r="X299" s="15"/>
      <c r="Y299" s="16"/>
      <c r="Z299" s="13" t="s">
        <v>571</v>
      </c>
      <c r="AA299" s="88">
        <v>0.67</v>
      </c>
      <c r="AB299" s="15"/>
      <c r="AC299" s="16"/>
      <c r="AD299" s="17"/>
      <c r="AE299" s="18"/>
    </row>
    <row r="300" spans="2:31" x14ac:dyDescent="0.2">
      <c r="B300" s="147"/>
      <c r="C300" s="243"/>
      <c r="D300" s="240"/>
      <c r="E300" s="150"/>
      <c r="F300" s="4" t="s">
        <v>268</v>
      </c>
      <c r="G300" s="158"/>
      <c r="H300" s="161"/>
      <c r="I300" s="164"/>
      <c r="J300" s="223"/>
      <c r="K300" s="225"/>
      <c r="L300" s="227"/>
      <c r="M300" s="229"/>
      <c r="N300" s="5">
        <v>14.2</v>
      </c>
      <c r="O300" s="7">
        <v>16.8</v>
      </c>
      <c r="P300" s="8" t="s">
        <v>434</v>
      </c>
      <c r="Q300" s="8" t="s">
        <v>397</v>
      </c>
      <c r="R300" s="231"/>
      <c r="S300" s="6">
        <v>33.9</v>
      </c>
      <c r="T300" s="11">
        <v>8</v>
      </c>
      <c r="U300" s="12">
        <v>5.7</v>
      </c>
      <c r="V300" s="13" t="s">
        <v>571</v>
      </c>
      <c r="W300" s="88">
        <v>0.55000000000000004</v>
      </c>
      <c r="X300" s="15"/>
      <c r="Y300" s="16"/>
      <c r="Z300" s="13" t="s">
        <v>571</v>
      </c>
      <c r="AA300" s="88">
        <v>0.68</v>
      </c>
      <c r="AB300" s="15"/>
      <c r="AC300" s="16"/>
      <c r="AD300" s="17"/>
      <c r="AE300" s="18"/>
    </row>
    <row r="301" spans="2:31" x14ac:dyDescent="0.2">
      <c r="B301" s="147"/>
      <c r="C301" s="243"/>
      <c r="D301" s="240"/>
      <c r="E301" s="150"/>
      <c r="F301" s="4" t="s">
        <v>18</v>
      </c>
      <c r="G301" s="158"/>
      <c r="H301" s="161"/>
      <c r="I301" s="164"/>
      <c r="J301" s="222">
        <v>44581</v>
      </c>
      <c r="K301" s="224" t="s">
        <v>402</v>
      </c>
      <c r="L301" s="226">
        <v>4.2</v>
      </c>
      <c r="M301" s="228">
        <v>17.600000000000001</v>
      </c>
      <c r="N301" s="5">
        <v>13</v>
      </c>
      <c r="O301" s="7">
        <v>0.5</v>
      </c>
      <c r="P301" s="8" t="s">
        <v>468</v>
      </c>
      <c r="Q301" s="8" t="s">
        <v>397</v>
      </c>
      <c r="R301" s="230">
        <v>6</v>
      </c>
      <c r="S301" s="6">
        <v>34.4</v>
      </c>
      <c r="T301" s="11">
        <v>2</v>
      </c>
      <c r="U301" s="12">
        <v>1.2</v>
      </c>
      <c r="V301" s="13" t="s">
        <v>571</v>
      </c>
      <c r="W301" s="88">
        <v>0.54</v>
      </c>
      <c r="X301" s="15"/>
      <c r="Y301" s="16"/>
      <c r="Z301" s="13" t="s">
        <v>571</v>
      </c>
      <c r="AA301" s="88">
        <v>0.56999999999999995</v>
      </c>
      <c r="AB301" s="15"/>
      <c r="AC301" s="16"/>
      <c r="AD301" s="17"/>
      <c r="AE301" s="18"/>
    </row>
    <row r="302" spans="2:31" x14ac:dyDescent="0.2">
      <c r="B302" s="147"/>
      <c r="C302" s="243"/>
      <c r="D302" s="240"/>
      <c r="E302" s="150"/>
      <c r="F302" s="4" t="s">
        <v>268</v>
      </c>
      <c r="G302" s="158"/>
      <c r="H302" s="161"/>
      <c r="I302" s="164"/>
      <c r="J302" s="223"/>
      <c r="K302" s="225"/>
      <c r="L302" s="227"/>
      <c r="M302" s="229"/>
      <c r="N302" s="5">
        <v>12.5</v>
      </c>
      <c r="O302" s="7">
        <v>16.600000000000001</v>
      </c>
      <c r="P302" s="8" t="s">
        <v>434</v>
      </c>
      <c r="Q302" s="8" t="s">
        <v>397</v>
      </c>
      <c r="R302" s="231"/>
      <c r="S302" s="6">
        <v>34.4</v>
      </c>
      <c r="T302" s="11">
        <v>8</v>
      </c>
      <c r="U302" s="12">
        <v>2.9</v>
      </c>
      <c r="V302" s="13" t="s">
        <v>571</v>
      </c>
      <c r="W302" s="88">
        <v>0.76</v>
      </c>
      <c r="X302" s="15"/>
      <c r="Y302" s="16"/>
      <c r="Z302" s="13" t="s">
        <v>571</v>
      </c>
      <c r="AA302" s="88">
        <v>0.63</v>
      </c>
      <c r="AB302" s="15"/>
      <c r="AC302" s="16"/>
      <c r="AD302" s="17"/>
      <c r="AE302" s="18"/>
    </row>
    <row r="303" spans="2:31" x14ac:dyDescent="0.2">
      <c r="B303" s="147"/>
      <c r="C303" s="243"/>
      <c r="D303" s="240"/>
      <c r="E303" s="150"/>
      <c r="F303" s="4" t="s">
        <v>18</v>
      </c>
      <c r="G303" s="158"/>
      <c r="H303" s="161"/>
      <c r="I303" s="164"/>
      <c r="J303" s="222">
        <v>44595</v>
      </c>
      <c r="K303" s="224" t="s">
        <v>398</v>
      </c>
      <c r="L303" s="226">
        <v>6.4</v>
      </c>
      <c r="M303" s="228">
        <v>17.2</v>
      </c>
      <c r="N303" s="5">
        <v>11.2</v>
      </c>
      <c r="O303" s="7">
        <v>0.5</v>
      </c>
      <c r="P303" s="8" t="s">
        <v>468</v>
      </c>
      <c r="Q303" s="8" t="s">
        <v>397</v>
      </c>
      <c r="R303" s="230">
        <v>6.5</v>
      </c>
      <c r="S303" s="6">
        <v>33.799999999999997</v>
      </c>
      <c r="T303" s="11">
        <v>3</v>
      </c>
      <c r="U303" s="12">
        <v>1.7</v>
      </c>
      <c r="V303" s="13" t="s">
        <v>571</v>
      </c>
      <c r="W303" s="88">
        <v>0.62</v>
      </c>
      <c r="X303" s="15"/>
      <c r="Y303" s="16"/>
      <c r="Z303" s="13" t="s">
        <v>571</v>
      </c>
      <c r="AA303" s="88">
        <v>0.5</v>
      </c>
      <c r="AB303" s="15"/>
      <c r="AC303" s="16"/>
      <c r="AD303" s="17"/>
      <c r="AE303" s="18"/>
    </row>
    <row r="304" spans="2:31" x14ac:dyDescent="0.2">
      <c r="B304" s="148"/>
      <c r="C304" s="233"/>
      <c r="D304" s="248"/>
      <c r="E304" s="151"/>
      <c r="F304" s="21" t="s">
        <v>268</v>
      </c>
      <c r="G304" s="159"/>
      <c r="H304" s="162"/>
      <c r="I304" s="165"/>
      <c r="J304" s="264"/>
      <c r="K304" s="265"/>
      <c r="L304" s="266"/>
      <c r="M304" s="267"/>
      <c r="N304" s="22">
        <v>10.7</v>
      </c>
      <c r="O304" s="24">
        <v>16.2</v>
      </c>
      <c r="P304" s="25" t="s">
        <v>434</v>
      </c>
      <c r="Q304" s="25" t="s">
        <v>397</v>
      </c>
      <c r="R304" s="268"/>
      <c r="S304" s="23">
        <v>34.299999999999997</v>
      </c>
      <c r="T304" s="28">
        <v>4</v>
      </c>
      <c r="U304" s="29">
        <v>1.5</v>
      </c>
      <c r="V304" s="30" t="s">
        <v>571</v>
      </c>
      <c r="W304" s="89">
        <v>0.64</v>
      </c>
      <c r="X304" s="32"/>
      <c r="Y304" s="33"/>
      <c r="Z304" s="30" t="s">
        <v>571</v>
      </c>
      <c r="AA304" s="89">
        <v>0.5</v>
      </c>
      <c r="AB304" s="32"/>
      <c r="AC304" s="33"/>
      <c r="AD304" s="34"/>
      <c r="AE304" s="18"/>
    </row>
  </sheetData>
  <mergeCells count="865">
    <mergeCell ref="D65:D104"/>
    <mergeCell ref="D125:D184"/>
    <mergeCell ref="D185:D224"/>
    <mergeCell ref="C3:C4"/>
    <mergeCell ref="D3:E4"/>
    <mergeCell ref="F3:F4"/>
    <mergeCell ref="N3:N4"/>
    <mergeCell ref="O3:O4"/>
    <mergeCell ref="P3:P4"/>
    <mergeCell ref="J5:J6"/>
    <mergeCell ref="K5:K6"/>
    <mergeCell ref="L5:L6"/>
    <mergeCell ref="M5:M6"/>
    <mergeCell ref="J11:J12"/>
    <mergeCell ref="K11:K12"/>
    <mergeCell ref="L11:L12"/>
    <mergeCell ref="M11:M12"/>
    <mergeCell ref="M21:M22"/>
    <mergeCell ref="C25:C44"/>
    <mergeCell ref="D25:D44"/>
    <mergeCell ref="E25:E44"/>
    <mergeCell ref="G25:G44"/>
    <mergeCell ref="H25:H44"/>
    <mergeCell ref="I25:I44"/>
    <mergeCell ref="B1:B4"/>
    <mergeCell ref="C1:F2"/>
    <mergeCell ref="J1:J4"/>
    <mergeCell ref="K1:K4"/>
    <mergeCell ref="L1:L4"/>
    <mergeCell ref="M1:M4"/>
    <mergeCell ref="Q3:Q4"/>
    <mergeCell ref="R3:R4"/>
    <mergeCell ref="S3:S4"/>
    <mergeCell ref="T3:T4"/>
    <mergeCell ref="U3:U4"/>
    <mergeCell ref="V3:AC3"/>
    <mergeCell ref="V4:Y4"/>
    <mergeCell ref="Z4:AC4"/>
    <mergeCell ref="N1:AD1"/>
    <mergeCell ref="N2:U2"/>
    <mergeCell ref="V2:AC2"/>
    <mergeCell ref="AD2:AD4"/>
    <mergeCell ref="R5:R6"/>
    <mergeCell ref="J7:J8"/>
    <mergeCell ref="K7:K8"/>
    <mergeCell ref="L7:L8"/>
    <mergeCell ref="M7:M8"/>
    <mergeCell ref="R7:R8"/>
    <mergeCell ref="J9:J10"/>
    <mergeCell ref="K9:K10"/>
    <mergeCell ref="L9:L10"/>
    <mergeCell ref="M9:M10"/>
    <mergeCell ref="R9:R10"/>
    <mergeCell ref="R11:R12"/>
    <mergeCell ref="J13:J14"/>
    <mergeCell ref="K13:K14"/>
    <mergeCell ref="L13:L14"/>
    <mergeCell ref="M13:M14"/>
    <mergeCell ref="R13:R14"/>
    <mergeCell ref="J15:J16"/>
    <mergeCell ref="K15:K16"/>
    <mergeCell ref="L15:L16"/>
    <mergeCell ref="M15:M16"/>
    <mergeCell ref="R15:R16"/>
    <mergeCell ref="R21:R22"/>
    <mergeCell ref="J23:J24"/>
    <mergeCell ref="K23:K24"/>
    <mergeCell ref="L23:L24"/>
    <mergeCell ref="M23:M24"/>
    <mergeCell ref="R23:R24"/>
    <mergeCell ref="J17:J18"/>
    <mergeCell ref="K17:K18"/>
    <mergeCell ref="L17:L18"/>
    <mergeCell ref="M17:M18"/>
    <mergeCell ref="R17:R18"/>
    <mergeCell ref="J19:J20"/>
    <mergeCell ref="K19:K20"/>
    <mergeCell ref="L19:L20"/>
    <mergeCell ref="M19:M20"/>
    <mergeCell ref="R19:R20"/>
    <mergeCell ref="J21:J22"/>
    <mergeCell ref="K21:K22"/>
    <mergeCell ref="L21:L22"/>
    <mergeCell ref="C5:C24"/>
    <mergeCell ref="D5:D24"/>
    <mergeCell ref="E5:E24"/>
    <mergeCell ref="G5:G24"/>
    <mergeCell ref="H5:H24"/>
    <mergeCell ref="I5:I24"/>
    <mergeCell ref="J25:J26"/>
    <mergeCell ref="K25:K26"/>
    <mergeCell ref="L25:L26"/>
    <mergeCell ref="J31:J32"/>
    <mergeCell ref="K31:K32"/>
    <mergeCell ref="L31:L32"/>
    <mergeCell ref="J37:J38"/>
    <mergeCell ref="K37:K38"/>
    <mergeCell ref="L37:L38"/>
    <mergeCell ref="M25:M26"/>
    <mergeCell ref="R25:R26"/>
    <mergeCell ref="J27:J28"/>
    <mergeCell ref="K27:K28"/>
    <mergeCell ref="L27:L28"/>
    <mergeCell ref="M27:M28"/>
    <mergeCell ref="R27:R28"/>
    <mergeCell ref="J29:J30"/>
    <mergeCell ref="K29:K30"/>
    <mergeCell ref="L29:L30"/>
    <mergeCell ref="M29:M30"/>
    <mergeCell ref="R29:R30"/>
    <mergeCell ref="M31:M32"/>
    <mergeCell ref="R31:R32"/>
    <mergeCell ref="J33:J34"/>
    <mergeCell ref="K33:K34"/>
    <mergeCell ref="L33:L34"/>
    <mergeCell ref="M33:M34"/>
    <mergeCell ref="R33:R34"/>
    <mergeCell ref="J35:J36"/>
    <mergeCell ref="K35:K36"/>
    <mergeCell ref="L35:L36"/>
    <mergeCell ref="M35:M36"/>
    <mergeCell ref="R35:R36"/>
    <mergeCell ref="M37:M38"/>
    <mergeCell ref="R37:R38"/>
    <mergeCell ref="J39:J40"/>
    <mergeCell ref="K39:K40"/>
    <mergeCell ref="L39:L40"/>
    <mergeCell ref="M39:M40"/>
    <mergeCell ref="R39:R40"/>
    <mergeCell ref="J41:J42"/>
    <mergeCell ref="K41:K42"/>
    <mergeCell ref="L41:L42"/>
    <mergeCell ref="M41:M42"/>
    <mergeCell ref="R41:R42"/>
    <mergeCell ref="J43:J44"/>
    <mergeCell ref="K43:K44"/>
    <mergeCell ref="L43:L44"/>
    <mergeCell ref="M43:M44"/>
    <mergeCell ref="R43:R44"/>
    <mergeCell ref="J45:J46"/>
    <mergeCell ref="K45:K46"/>
    <mergeCell ref="L45:L46"/>
    <mergeCell ref="M45:M46"/>
    <mergeCell ref="R45:R46"/>
    <mergeCell ref="J47:J48"/>
    <mergeCell ref="K47:K48"/>
    <mergeCell ref="L47:L48"/>
    <mergeCell ref="M47:M48"/>
    <mergeCell ref="R47:R48"/>
    <mergeCell ref="J49:J50"/>
    <mergeCell ref="K49:K50"/>
    <mergeCell ref="L49:L50"/>
    <mergeCell ref="M49:M50"/>
    <mergeCell ref="R49:R50"/>
    <mergeCell ref="J51:J52"/>
    <mergeCell ref="K51:K52"/>
    <mergeCell ref="L51:L52"/>
    <mergeCell ref="M51:M52"/>
    <mergeCell ref="R51:R52"/>
    <mergeCell ref="J53:J54"/>
    <mergeCell ref="K53:K54"/>
    <mergeCell ref="L53:L54"/>
    <mergeCell ref="M53:M54"/>
    <mergeCell ref="R53:R54"/>
    <mergeCell ref="J55:J56"/>
    <mergeCell ref="K55:K56"/>
    <mergeCell ref="L55:L56"/>
    <mergeCell ref="M55:M56"/>
    <mergeCell ref="R55:R56"/>
    <mergeCell ref="M61:M62"/>
    <mergeCell ref="R61:R62"/>
    <mergeCell ref="J63:J64"/>
    <mergeCell ref="K63:K64"/>
    <mergeCell ref="L63:L64"/>
    <mergeCell ref="M63:M64"/>
    <mergeCell ref="R63:R64"/>
    <mergeCell ref="J57:J58"/>
    <mergeCell ref="K57:K58"/>
    <mergeCell ref="L57:L58"/>
    <mergeCell ref="M57:M58"/>
    <mergeCell ref="R57:R58"/>
    <mergeCell ref="J59:J60"/>
    <mergeCell ref="K59:K60"/>
    <mergeCell ref="L59:L60"/>
    <mergeCell ref="M59:M60"/>
    <mergeCell ref="R59:R60"/>
    <mergeCell ref="C65:C84"/>
    <mergeCell ref="E65:E84"/>
    <mergeCell ref="G65:G84"/>
    <mergeCell ref="H65:H84"/>
    <mergeCell ref="I65:I84"/>
    <mergeCell ref="J61:J62"/>
    <mergeCell ref="K61:K62"/>
    <mergeCell ref="L61:L62"/>
    <mergeCell ref="C45:C64"/>
    <mergeCell ref="D45:D64"/>
    <mergeCell ref="E45:E64"/>
    <mergeCell ref="G45:G64"/>
    <mergeCell ref="H45:H64"/>
    <mergeCell ref="I45:I64"/>
    <mergeCell ref="J65:J66"/>
    <mergeCell ref="K65:K66"/>
    <mergeCell ref="L65:L66"/>
    <mergeCell ref="J71:J72"/>
    <mergeCell ref="K71:K72"/>
    <mergeCell ref="L71:L72"/>
    <mergeCell ref="J77:J78"/>
    <mergeCell ref="K77:K78"/>
    <mergeCell ref="L77:L78"/>
    <mergeCell ref="J83:J84"/>
    <mergeCell ref="M65:M66"/>
    <mergeCell ref="R65:R66"/>
    <mergeCell ref="J67:J68"/>
    <mergeCell ref="K67:K68"/>
    <mergeCell ref="L67:L68"/>
    <mergeCell ref="M67:M68"/>
    <mergeCell ref="R67:R68"/>
    <mergeCell ref="J69:J70"/>
    <mergeCell ref="K69:K70"/>
    <mergeCell ref="L69:L70"/>
    <mergeCell ref="M69:M70"/>
    <mergeCell ref="R69:R70"/>
    <mergeCell ref="M71:M72"/>
    <mergeCell ref="R71:R72"/>
    <mergeCell ref="J73:J74"/>
    <mergeCell ref="K73:K74"/>
    <mergeCell ref="L73:L74"/>
    <mergeCell ref="M73:M74"/>
    <mergeCell ref="R73:R74"/>
    <mergeCell ref="J75:J76"/>
    <mergeCell ref="K75:K76"/>
    <mergeCell ref="L75:L76"/>
    <mergeCell ref="M75:M76"/>
    <mergeCell ref="R75:R76"/>
    <mergeCell ref="M77:M78"/>
    <mergeCell ref="R77:R78"/>
    <mergeCell ref="J79:J80"/>
    <mergeCell ref="K79:K80"/>
    <mergeCell ref="L79:L80"/>
    <mergeCell ref="M79:M80"/>
    <mergeCell ref="R79:R80"/>
    <mergeCell ref="J81:J82"/>
    <mergeCell ref="K81:K82"/>
    <mergeCell ref="L81:L82"/>
    <mergeCell ref="M81:M82"/>
    <mergeCell ref="R81:R82"/>
    <mergeCell ref="K83:K84"/>
    <mergeCell ref="L83:L84"/>
    <mergeCell ref="M83:M84"/>
    <mergeCell ref="R83:R84"/>
    <mergeCell ref="J85:J86"/>
    <mergeCell ref="K85:K86"/>
    <mergeCell ref="L85:L86"/>
    <mergeCell ref="M85:M86"/>
    <mergeCell ref="R85:R86"/>
    <mergeCell ref="J87:J88"/>
    <mergeCell ref="K87:K88"/>
    <mergeCell ref="L87:L88"/>
    <mergeCell ref="M87:M88"/>
    <mergeCell ref="R87:R88"/>
    <mergeCell ref="J89:J90"/>
    <mergeCell ref="K89:K90"/>
    <mergeCell ref="L89:L90"/>
    <mergeCell ref="M89:M90"/>
    <mergeCell ref="R89:R90"/>
    <mergeCell ref="J91:J92"/>
    <mergeCell ref="K91:K92"/>
    <mergeCell ref="L91:L92"/>
    <mergeCell ref="M91:M92"/>
    <mergeCell ref="R91:R92"/>
    <mergeCell ref="J93:J94"/>
    <mergeCell ref="K93:K94"/>
    <mergeCell ref="L93:L94"/>
    <mergeCell ref="M93:M94"/>
    <mergeCell ref="R93:R94"/>
    <mergeCell ref="J95:J96"/>
    <mergeCell ref="K95:K96"/>
    <mergeCell ref="L95:L96"/>
    <mergeCell ref="M95:M96"/>
    <mergeCell ref="R95:R96"/>
    <mergeCell ref="M101:M102"/>
    <mergeCell ref="R101:R102"/>
    <mergeCell ref="J103:J104"/>
    <mergeCell ref="K103:K104"/>
    <mergeCell ref="L103:L104"/>
    <mergeCell ref="M103:M104"/>
    <mergeCell ref="R103:R104"/>
    <mergeCell ref="J97:J98"/>
    <mergeCell ref="K97:K98"/>
    <mergeCell ref="L97:L98"/>
    <mergeCell ref="M97:M98"/>
    <mergeCell ref="R97:R98"/>
    <mergeCell ref="J99:J100"/>
    <mergeCell ref="K99:K100"/>
    <mergeCell ref="L99:L100"/>
    <mergeCell ref="M99:M100"/>
    <mergeCell ref="R99:R100"/>
    <mergeCell ref="C105:C124"/>
    <mergeCell ref="D105:D124"/>
    <mergeCell ref="E105:E124"/>
    <mergeCell ref="G105:G124"/>
    <mergeCell ref="H105:H124"/>
    <mergeCell ref="I105:I124"/>
    <mergeCell ref="J101:J102"/>
    <mergeCell ref="K101:K102"/>
    <mergeCell ref="L101:L102"/>
    <mergeCell ref="C85:C104"/>
    <mergeCell ref="E85:E104"/>
    <mergeCell ref="G85:G104"/>
    <mergeCell ref="H85:H104"/>
    <mergeCell ref="I85:I104"/>
    <mergeCell ref="J105:J106"/>
    <mergeCell ref="K105:K106"/>
    <mergeCell ref="L105:L106"/>
    <mergeCell ref="J111:J112"/>
    <mergeCell ref="K111:K112"/>
    <mergeCell ref="L111:L112"/>
    <mergeCell ref="J117:J118"/>
    <mergeCell ref="K117:K118"/>
    <mergeCell ref="L117:L118"/>
    <mergeCell ref="J123:J124"/>
    <mergeCell ref="M105:M106"/>
    <mergeCell ref="R105:R106"/>
    <mergeCell ref="J107:J108"/>
    <mergeCell ref="K107:K108"/>
    <mergeCell ref="L107:L108"/>
    <mergeCell ref="M107:M108"/>
    <mergeCell ref="R107:R108"/>
    <mergeCell ref="J109:J110"/>
    <mergeCell ref="K109:K110"/>
    <mergeCell ref="L109:L110"/>
    <mergeCell ref="M109:M110"/>
    <mergeCell ref="R109:R110"/>
    <mergeCell ref="M111:M112"/>
    <mergeCell ref="R111:R112"/>
    <mergeCell ref="J113:J114"/>
    <mergeCell ref="K113:K114"/>
    <mergeCell ref="L113:L114"/>
    <mergeCell ref="M113:M114"/>
    <mergeCell ref="R113:R114"/>
    <mergeCell ref="J115:J116"/>
    <mergeCell ref="K115:K116"/>
    <mergeCell ref="L115:L116"/>
    <mergeCell ref="M115:M116"/>
    <mergeCell ref="R115:R116"/>
    <mergeCell ref="M117:M118"/>
    <mergeCell ref="R117:R118"/>
    <mergeCell ref="J119:J120"/>
    <mergeCell ref="K119:K120"/>
    <mergeCell ref="L119:L120"/>
    <mergeCell ref="M119:M120"/>
    <mergeCell ref="R119:R120"/>
    <mergeCell ref="J121:J122"/>
    <mergeCell ref="K121:K122"/>
    <mergeCell ref="L121:L122"/>
    <mergeCell ref="M121:M122"/>
    <mergeCell ref="R121:R122"/>
    <mergeCell ref="K123:K124"/>
    <mergeCell ref="L123:L124"/>
    <mergeCell ref="M123:M124"/>
    <mergeCell ref="R123:R124"/>
    <mergeCell ref="J125:J126"/>
    <mergeCell ref="K125:K126"/>
    <mergeCell ref="L125:L126"/>
    <mergeCell ref="M125:M126"/>
    <mergeCell ref="R125:R126"/>
    <mergeCell ref="J127:J128"/>
    <mergeCell ref="K127:K128"/>
    <mergeCell ref="L127:L128"/>
    <mergeCell ref="M127:M128"/>
    <mergeCell ref="R127:R128"/>
    <mergeCell ref="J129:J130"/>
    <mergeCell ref="K129:K130"/>
    <mergeCell ref="L129:L130"/>
    <mergeCell ref="M129:M130"/>
    <mergeCell ref="R129:R130"/>
    <mergeCell ref="J131:J132"/>
    <mergeCell ref="K131:K132"/>
    <mergeCell ref="L131:L132"/>
    <mergeCell ref="M131:M132"/>
    <mergeCell ref="R131:R132"/>
    <mergeCell ref="J133:J134"/>
    <mergeCell ref="K133:K134"/>
    <mergeCell ref="L133:L134"/>
    <mergeCell ref="M133:M134"/>
    <mergeCell ref="R133:R134"/>
    <mergeCell ref="J135:J136"/>
    <mergeCell ref="K135:K136"/>
    <mergeCell ref="L135:L136"/>
    <mergeCell ref="M135:M136"/>
    <mergeCell ref="R135:R136"/>
    <mergeCell ref="M141:M142"/>
    <mergeCell ref="R141:R142"/>
    <mergeCell ref="J143:J144"/>
    <mergeCell ref="K143:K144"/>
    <mergeCell ref="L143:L144"/>
    <mergeCell ref="M143:M144"/>
    <mergeCell ref="R143:R144"/>
    <mergeCell ref="J137:J138"/>
    <mergeCell ref="K137:K138"/>
    <mergeCell ref="L137:L138"/>
    <mergeCell ref="M137:M138"/>
    <mergeCell ref="R137:R138"/>
    <mergeCell ref="J139:J140"/>
    <mergeCell ref="K139:K140"/>
    <mergeCell ref="L139:L140"/>
    <mergeCell ref="M139:M140"/>
    <mergeCell ref="R139:R140"/>
    <mergeCell ref="C145:C164"/>
    <mergeCell ref="E145:E164"/>
    <mergeCell ref="G145:G164"/>
    <mergeCell ref="H145:H164"/>
    <mergeCell ref="I145:I164"/>
    <mergeCell ref="J141:J142"/>
    <mergeCell ref="K141:K142"/>
    <mergeCell ref="L141:L142"/>
    <mergeCell ref="C125:C144"/>
    <mergeCell ref="E125:E144"/>
    <mergeCell ref="G125:G144"/>
    <mergeCell ref="H125:H144"/>
    <mergeCell ref="I125:I144"/>
    <mergeCell ref="J145:J146"/>
    <mergeCell ref="K145:K146"/>
    <mergeCell ref="L145:L146"/>
    <mergeCell ref="J151:J152"/>
    <mergeCell ref="K151:K152"/>
    <mergeCell ref="L151:L152"/>
    <mergeCell ref="J157:J158"/>
    <mergeCell ref="K157:K158"/>
    <mergeCell ref="L157:L158"/>
    <mergeCell ref="J163:J164"/>
    <mergeCell ref="K163:K164"/>
    <mergeCell ref="M145:M146"/>
    <mergeCell ref="R145:R146"/>
    <mergeCell ref="J147:J148"/>
    <mergeCell ref="K147:K148"/>
    <mergeCell ref="L147:L148"/>
    <mergeCell ref="M147:M148"/>
    <mergeCell ref="R147:R148"/>
    <mergeCell ref="J149:J150"/>
    <mergeCell ref="K149:K150"/>
    <mergeCell ref="L149:L150"/>
    <mergeCell ref="M149:M150"/>
    <mergeCell ref="R149:R150"/>
    <mergeCell ref="M151:M152"/>
    <mergeCell ref="R151:R152"/>
    <mergeCell ref="J153:J154"/>
    <mergeCell ref="K153:K154"/>
    <mergeCell ref="L153:L154"/>
    <mergeCell ref="M153:M154"/>
    <mergeCell ref="R153:R154"/>
    <mergeCell ref="J155:J156"/>
    <mergeCell ref="K155:K156"/>
    <mergeCell ref="L155:L156"/>
    <mergeCell ref="M155:M156"/>
    <mergeCell ref="R155:R156"/>
    <mergeCell ref="M157:M158"/>
    <mergeCell ref="R157:R158"/>
    <mergeCell ref="J159:J160"/>
    <mergeCell ref="K159:K160"/>
    <mergeCell ref="L159:L160"/>
    <mergeCell ref="M159:M160"/>
    <mergeCell ref="R159:R160"/>
    <mergeCell ref="J161:J162"/>
    <mergeCell ref="K161:K162"/>
    <mergeCell ref="L161:L162"/>
    <mergeCell ref="M161:M162"/>
    <mergeCell ref="R161:R162"/>
    <mergeCell ref="L163:L164"/>
    <mergeCell ref="M163:M164"/>
    <mergeCell ref="R163:R164"/>
    <mergeCell ref="J165:J166"/>
    <mergeCell ref="K165:K166"/>
    <mergeCell ref="L165:L166"/>
    <mergeCell ref="M165:M166"/>
    <mergeCell ref="R165:R166"/>
    <mergeCell ref="J167:J168"/>
    <mergeCell ref="K167:K168"/>
    <mergeCell ref="L167:L168"/>
    <mergeCell ref="M167:M168"/>
    <mergeCell ref="R167:R168"/>
    <mergeCell ref="J169:J170"/>
    <mergeCell ref="K169:K170"/>
    <mergeCell ref="L169:L170"/>
    <mergeCell ref="M169:M170"/>
    <mergeCell ref="R169:R170"/>
    <mergeCell ref="J171:J172"/>
    <mergeCell ref="K171:K172"/>
    <mergeCell ref="L171:L172"/>
    <mergeCell ref="M171:M172"/>
    <mergeCell ref="R171:R172"/>
    <mergeCell ref="J173:J174"/>
    <mergeCell ref="K173:K174"/>
    <mergeCell ref="L173:L174"/>
    <mergeCell ref="M173:M174"/>
    <mergeCell ref="R173:R174"/>
    <mergeCell ref="J175:J176"/>
    <mergeCell ref="K175:K176"/>
    <mergeCell ref="L175:L176"/>
    <mergeCell ref="M175:M176"/>
    <mergeCell ref="R175:R176"/>
    <mergeCell ref="M181:M182"/>
    <mergeCell ref="R181:R182"/>
    <mergeCell ref="J183:J184"/>
    <mergeCell ref="K183:K184"/>
    <mergeCell ref="L183:L184"/>
    <mergeCell ref="M183:M184"/>
    <mergeCell ref="R183:R184"/>
    <mergeCell ref="J177:J178"/>
    <mergeCell ref="K177:K178"/>
    <mergeCell ref="L177:L178"/>
    <mergeCell ref="M177:M178"/>
    <mergeCell ref="R177:R178"/>
    <mergeCell ref="J179:J180"/>
    <mergeCell ref="K179:K180"/>
    <mergeCell ref="L179:L180"/>
    <mergeCell ref="M179:M180"/>
    <mergeCell ref="R179:R180"/>
    <mergeCell ref="C185:C204"/>
    <mergeCell ref="E185:E204"/>
    <mergeCell ref="G185:G204"/>
    <mergeCell ref="H185:H204"/>
    <mergeCell ref="I185:I204"/>
    <mergeCell ref="J181:J182"/>
    <mergeCell ref="K181:K182"/>
    <mergeCell ref="L181:L182"/>
    <mergeCell ref="C165:C184"/>
    <mergeCell ref="E165:E184"/>
    <mergeCell ref="G165:G184"/>
    <mergeCell ref="H165:H184"/>
    <mergeCell ref="I165:I184"/>
    <mergeCell ref="J185:J186"/>
    <mergeCell ref="K185:K186"/>
    <mergeCell ref="L185:L186"/>
    <mergeCell ref="J191:J192"/>
    <mergeCell ref="K191:K192"/>
    <mergeCell ref="L191:L192"/>
    <mergeCell ref="J197:J198"/>
    <mergeCell ref="K197:K198"/>
    <mergeCell ref="L197:L198"/>
    <mergeCell ref="J203:J204"/>
    <mergeCell ref="K203:K204"/>
    <mergeCell ref="M185:M186"/>
    <mergeCell ref="R185:R186"/>
    <mergeCell ref="J187:J188"/>
    <mergeCell ref="K187:K188"/>
    <mergeCell ref="L187:L188"/>
    <mergeCell ref="M187:M188"/>
    <mergeCell ref="R187:R188"/>
    <mergeCell ref="J189:J190"/>
    <mergeCell ref="K189:K190"/>
    <mergeCell ref="L189:L190"/>
    <mergeCell ref="M189:M190"/>
    <mergeCell ref="R189:R190"/>
    <mergeCell ref="M191:M192"/>
    <mergeCell ref="R191:R192"/>
    <mergeCell ref="J193:J194"/>
    <mergeCell ref="K193:K194"/>
    <mergeCell ref="L193:L194"/>
    <mergeCell ref="M193:M194"/>
    <mergeCell ref="R193:R194"/>
    <mergeCell ref="J195:J196"/>
    <mergeCell ref="K195:K196"/>
    <mergeCell ref="L195:L196"/>
    <mergeCell ref="M195:M196"/>
    <mergeCell ref="R195:R196"/>
    <mergeCell ref="M197:M198"/>
    <mergeCell ref="R197:R198"/>
    <mergeCell ref="J199:J200"/>
    <mergeCell ref="K199:K200"/>
    <mergeCell ref="L199:L200"/>
    <mergeCell ref="M199:M200"/>
    <mergeCell ref="R199:R200"/>
    <mergeCell ref="J201:J202"/>
    <mergeCell ref="K201:K202"/>
    <mergeCell ref="L201:L202"/>
    <mergeCell ref="M201:M202"/>
    <mergeCell ref="R201:R202"/>
    <mergeCell ref="L203:L204"/>
    <mergeCell ref="M203:M204"/>
    <mergeCell ref="R203:R204"/>
    <mergeCell ref="J205:J206"/>
    <mergeCell ref="K205:K206"/>
    <mergeCell ref="L205:L206"/>
    <mergeCell ref="M205:M206"/>
    <mergeCell ref="R205:R206"/>
    <mergeCell ref="J207:J208"/>
    <mergeCell ref="K207:K208"/>
    <mergeCell ref="L207:L208"/>
    <mergeCell ref="M207:M208"/>
    <mergeCell ref="R207:R208"/>
    <mergeCell ref="J209:J210"/>
    <mergeCell ref="K209:K210"/>
    <mergeCell ref="L209:L210"/>
    <mergeCell ref="M209:M210"/>
    <mergeCell ref="R209:R210"/>
    <mergeCell ref="J211:J212"/>
    <mergeCell ref="K211:K212"/>
    <mergeCell ref="L211:L212"/>
    <mergeCell ref="M211:M212"/>
    <mergeCell ref="R211:R212"/>
    <mergeCell ref="J213:J214"/>
    <mergeCell ref="K213:K214"/>
    <mergeCell ref="L213:L214"/>
    <mergeCell ref="M213:M214"/>
    <mergeCell ref="R213:R214"/>
    <mergeCell ref="J215:J216"/>
    <mergeCell ref="K215:K216"/>
    <mergeCell ref="L215:L216"/>
    <mergeCell ref="M215:M216"/>
    <mergeCell ref="R215:R216"/>
    <mergeCell ref="M221:M222"/>
    <mergeCell ref="R221:R222"/>
    <mergeCell ref="J223:J224"/>
    <mergeCell ref="K223:K224"/>
    <mergeCell ref="L223:L224"/>
    <mergeCell ref="M223:M224"/>
    <mergeCell ref="R223:R224"/>
    <mergeCell ref="J217:J218"/>
    <mergeCell ref="K217:K218"/>
    <mergeCell ref="L217:L218"/>
    <mergeCell ref="M217:M218"/>
    <mergeCell ref="R217:R218"/>
    <mergeCell ref="J219:J220"/>
    <mergeCell ref="K219:K220"/>
    <mergeCell ref="L219:L220"/>
    <mergeCell ref="M219:M220"/>
    <mergeCell ref="R219:R220"/>
    <mergeCell ref="C225:C244"/>
    <mergeCell ref="D225:D244"/>
    <mergeCell ref="E225:E244"/>
    <mergeCell ref="G225:G244"/>
    <mergeCell ref="H225:H244"/>
    <mergeCell ref="I225:I244"/>
    <mergeCell ref="J221:J222"/>
    <mergeCell ref="K221:K222"/>
    <mergeCell ref="L221:L222"/>
    <mergeCell ref="C205:C224"/>
    <mergeCell ref="E205:E224"/>
    <mergeCell ref="G205:G224"/>
    <mergeCell ref="H205:H224"/>
    <mergeCell ref="I205:I224"/>
    <mergeCell ref="J225:J226"/>
    <mergeCell ref="K225:K226"/>
    <mergeCell ref="L225:L226"/>
    <mergeCell ref="J231:J232"/>
    <mergeCell ref="K231:K232"/>
    <mergeCell ref="L231:L232"/>
    <mergeCell ref="J237:J238"/>
    <mergeCell ref="K237:K238"/>
    <mergeCell ref="L237:L238"/>
    <mergeCell ref="J243:J244"/>
    <mergeCell ref="M225:M226"/>
    <mergeCell ref="R225:R226"/>
    <mergeCell ref="J227:J228"/>
    <mergeCell ref="K227:K228"/>
    <mergeCell ref="L227:L228"/>
    <mergeCell ref="M227:M228"/>
    <mergeCell ref="R227:R228"/>
    <mergeCell ref="J229:J230"/>
    <mergeCell ref="K229:K230"/>
    <mergeCell ref="L229:L230"/>
    <mergeCell ref="M229:M230"/>
    <mergeCell ref="R229:R230"/>
    <mergeCell ref="M231:M232"/>
    <mergeCell ref="R231:R232"/>
    <mergeCell ref="J233:J234"/>
    <mergeCell ref="K233:K234"/>
    <mergeCell ref="L233:L234"/>
    <mergeCell ref="M233:M234"/>
    <mergeCell ref="R233:R234"/>
    <mergeCell ref="J235:J236"/>
    <mergeCell ref="K235:K236"/>
    <mergeCell ref="L235:L236"/>
    <mergeCell ref="M235:M236"/>
    <mergeCell ref="R235:R236"/>
    <mergeCell ref="M237:M238"/>
    <mergeCell ref="R237:R238"/>
    <mergeCell ref="J239:J240"/>
    <mergeCell ref="K239:K240"/>
    <mergeCell ref="L239:L240"/>
    <mergeCell ref="M239:M240"/>
    <mergeCell ref="R239:R240"/>
    <mergeCell ref="J241:J242"/>
    <mergeCell ref="K241:K242"/>
    <mergeCell ref="L241:L242"/>
    <mergeCell ref="M241:M242"/>
    <mergeCell ref="R241:R242"/>
    <mergeCell ref="K243:K244"/>
    <mergeCell ref="L243:L244"/>
    <mergeCell ref="M243:M244"/>
    <mergeCell ref="R243:R244"/>
    <mergeCell ref="J245:J246"/>
    <mergeCell ref="K245:K246"/>
    <mergeCell ref="L245:L246"/>
    <mergeCell ref="M245:M246"/>
    <mergeCell ref="R245:R246"/>
    <mergeCell ref="J247:J248"/>
    <mergeCell ref="K247:K248"/>
    <mergeCell ref="L247:L248"/>
    <mergeCell ref="M247:M248"/>
    <mergeCell ref="R247:R248"/>
    <mergeCell ref="J249:J250"/>
    <mergeCell ref="K249:K250"/>
    <mergeCell ref="L249:L250"/>
    <mergeCell ref="M249:M250"/>
    <mergeCell ref="R249:R250"/>
    <mergeCell ref="J251:J252"/>
    <mergeCell ref="K251:K252"/>
    <mergeCell ref="L251:L252"/>
    <mergeCell ref="M251:M252"/>
    <mergeCell ref="R251:R252"/>
    <mergeCell ref="J253:J254"/>
    <mergeCell ref="K253:K254"/>
    <mergeCell ref="L253:L254"/>
    <mergeCell ref="M253:M254"/>
    <mergeCell ref="R253:R254"/>
    <mergeCell ref="M255:M256"/>
    <mergeCell ref="R255:R256"/>
    <mergeCell ref="M261:M262"/>
    <mergeCell ref="R261:R262"/>
    <mergeCell ref="J263:J264"/>
    <mergeCell ref="K263:K264"/>
    <mergeCell ref="L263:L264"/>
    <mergeCell ref="M263:M264"/>
    <mergeCell ref="R263:R264"/>
    <mergeCell ref="J257:J258"/>
    <mergeCell ref="K257:K258"/>
    <mergeCell ref="L257:L258"/>
    <mergeCell ref="M257:M258"/>
    <mergeCell ref="R257:R258"/>
    <mergeCell ref="J259:J260"/>
    <mergeCell ref="K259:K260"/>
    <mergeCell ref="L259:L260"/>
    <mergeCell ref="M259:M260"/>
    <mergeCell ref="R259:R260"/>
    <mergeCell ref="C265:C284"/>
    <mergeCell ref="D265:D284"/>
    <mergeCell ref="E265:E284"/>
    <mergeCell ref="G265:G284"/>
    <mergeCell ref="H265:H284"/>
    <mergeCell ref="I265:I284"/>
    <mergeCell ref="J261:J262"/>
    <mergeCell ref="K261:K262"/>
    <mergeCell ref="L261:L262"/>
    <mergeCell ref="C245:C264"/>
    <mergeCell ref="D245:D264"/>
    <mergeCell ref="E245:E264"/>
    <mergeCell ref="G245:G264"/>
    <mergeCell ref="H245:H264"/>
    <mergeCell ref="I245:I264"/>
    <mergeCell ref="J265:J266"/>
    <mergeCell ref="K265:K266"/>
    <mergeCell ref="L265:L266"/>
    <mergeCell ref="J275:J276"/>
    <mergeCell ref="K275:K276"/>
    <mergeCell ref="L275:L276"/>
    <mergeCell ref="J255:J256"/>
    <mergeCell ref="K255:K256"/>
    <mergeCell ref="L255:L256"/>
    <mergeCell ref="M265:M266"/>
    <mergeCell ref="R265:R266"/>
    <mergeCell ref="J267:J268"/>
    <mergeCell ref="K267:K268"/>
    <mergeCell ref="L267:L268"/>
    <mergeCell ref="M267:M268"/>
    <mergeCell ref="R267:R268"/>
    <mergeCell ref="M273:M274"/>
    <mergeCell ref="R273:R274"/>
    <mergeCell ref="M275:M276"/>
    <mergeCell ref="R275:R276"/>
    <mergeCell ref="J269:J270"/>
    <mergeCell ref="K269:K270"/>
    <mergeCell ref="L269:L270"/>
    <mergeCell ref="M269:M270"/>
    <mergeCell ref="R269:R270"/>
    <mergeCell ref="J271:J272"/>
    <mergeCell ref="K271:K272"/>
    <mergeCell ref="L271:L272"/>
    <mergeCell ref="M271:M272"/>
    <mergeCell ref="R271:R272"/>
    <mergeCell ref="R281:R282"/>
    <mergeCell ref="J283:J284"/>
    <mergeCell ref="K283:K284"/>
    <mergeCell ref="L283:L284"/>
    <mergeCell ref="M283:M284"/>
    <mergeCell ref="R283:R284"/>
    <mergeCell ref="J277:J278"/>
    <mergeCell ref="K277:K278"/>
    <mergeCell ref="L277:L278"/>
    <mergeCell ref="M277:M278"/>
    <mergeCell ref="R277:R278"/>
    <mergeCell ref="J279:J280"/>
    <mergeCell ref="K279:K280"/>
    <mergeCell ref="L279:L280"/>
    <mergeCell ref="M279:M280"/>
    <mergeCell ref="R279:R280"/>
    <mergeCell ref="R285:R286"/>
    <mergeCell ref="J287:J288"/>
    <mergeCell ref="K287:K288"/>
    <mergeCell ref="L287:L288"/>
    <mergeCell ref="M287:M288"/>
    <mergeCell ref="R287:R288"/>
    <mergeCell ref="C285:C304"/>
    <mergeCell ref="D285:D304"/>
    <mergeCell ref="E285:E304"/>
    <mergeCell ref="G285:G304"/>
    <mergeCell ref="H285:H304"/>
    <mergeCell ref="I285:I304"/>
    <mergeCell ref="R293:R294"/>
    <mergeCell ref="J295:J296"/>
    <mergeCell ref="K295:K296"/>
    <mergeCell ref="L295:L296"/>
    <mergeCell ref="M295:M296"/>
    <mergeCell ref="R295:R296"/>
    <mergeCell ref="J289:J290"/>
    <mergeCell ref="K289:K290"/>
    <mergeCell ref="L289:L290"/>
    <mergeCell ref="M289:M290"/>
    <mergeCell ref="R289:R290"/>
    <mergeCell ref="J291:J292"/>
    <mergeCell ref="K291:K292"/>
    <mergeCell ref="L291:L292"/>
    <mergeCell ref="M291:M292"/>
    <mergeCell ref="R291:R292"/>
    <mergeCell ref="R301:R302"/>
    <mergeCell ref="J303:J304"/>
    <mergeCell ref="K303:K304"/>
    <mergeCell ref="L303:L304"/>
    <mergeCell ref="M303:M304"/>
    <mergeCell ref="R303:R304"/>
    <mergeCell ref="J297:J298"/>
    <mergeCell ref="K297:K298"/>
    <mergeCell ref="L297:L298"/>
    <mergeCell ref="M297:M298"/>
    <mergeCell ref="R297:R298"/>
    <mergeCell ref="J299:J300"/>
    <mergeCell ref="K299:K300"/>
    <mergeCell ref="L299:L300"/>
    <mergeCell ref="M299:M300"/>
    <mergeCell ref="R299:R300"/>
    <mergeCell ref="B5:B64"/>
    <mergeCell ref="B65:B124"/>
    <mergeCell ref="B125:B184"/>
    <mergeCell ref="B185:B244"/>
    <mergeCell ref="B245:B304"/>
    <mergeCell ref="J301:J302"/>
    <mergeCell ref="K301:K302"/>
    <mergeCell ref="L301:L302"/>
    <mergeCell ref="M301:M302"/>
    <mergeCell ref="J293:J294"/>
    <mergeCell ref="K293:K294"/>
    <mergeCell ref="L293:L294"/>
    <mergeCell ref="M293:M294"/>
    <mergeCell ref="J285:J286"/>
    <mergeCell ref="K285:K286"/>
    <mergeCell ref="L285:L286"/>
    <mergeCell ref="M285:M286"/>
    <mergeCell ref="J281:J282"/>
    <mergeCell ref="K281:K282"/>
    <mergeCell ref="L281:L282"/>
    <mergeCell ref="M281:M282"/>
    <mergeCell ref="J273:J274"/>
    <mergeCell ref="K273:K274"/>
    <mergeCell ref="L273:L274"/>
  </mergeCells>
  <phoneticPr fontId="3"/>
  <conditionalFormatting sqref="W5:W304 Y5:Y304 AC5:AC304 AA5:AA304">
    <cfRule type="cellIs" dxfId="14" priority="2" stopIfTrue="1" operator="greaterThanOrEqual">
      <formula>10</formula>
    </cfRule>
    <cfRule type="cellIs" dxfId="13" priority="3" stopIfTrue="1" operator="greaterThanOrEqual">
      <formula>1</formula>
    </cfRule>
    <cfRule type="cellIs" dxfId="12" priority="4" stopIfTrue="1" operator="greaterThanOrEqual">
      <formula>0.1</formula>
    </cfRule>
  </conditionalFormatting>
  <pageMargins left="0.78740157480314965" right="0.78740157480314965" top="1.1811023622047245" bottom="0.39370078740157483" header="0.78740157480314965" footer="0"/>
  <pageSetup paperSize="9" scale="59" fitToHeight="0" orientation="landscape" r:id="rId1"/>
  <headerFooter scaleWithDoc="0">
    <oddHeader>&amp;C&amp;18表4.3.4(1) 福島県 &amp;A &amp;P/&amp;N</oddHeader>
  </headerFooter>
  <rowBreaks count="4" manualBreakCount="4">
    <brk id="64" min="1" max="29" man="1"/>
    <brk id="124" min="1" max="29" man="1"/>
    <brk id="184" min="1" max="29" man="1"/>
    <brk id="244" min="1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67165B2-4775-4764-8398-116D0DE1FB8B}">
            <xm:f>NOT(ISERROR(SEARCH("-",W5)))</xm:f>
            <xm:f>"-"</xm:f>
            <x14:dxf>
              <numFmt numFmtId="187" formatCode="@_ "/>
            </x14:dxf>
          </x14:cfRule>
          <xm:sqref>W5:W304 Y5:Y304 AC5:AC304 AA5:AA304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M330"/>
  <sheetViews>
    <sheetView view="pageBreakPreview" zoomScale="85" zoomScaleNormal="100" zoomScaleSheetLayoutView="85" workbookViewId="0">
      <pane xSplit="9" ySplit="4" topLeftCell="J275" activePane="bottomRight" state="frozen"/>
      <selection activeCell="J1" sqref="J1:J4"/>
      <selection pane="topRight" activeCell="J1" sqref="J1:J4"/>
      <selection pane="bottomLeft" activeCell="J1" sqref="J1:J4"/>
      <selection pane="bottomRight" activeCell="U309" sqref="U309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9.81640625" style="35" customWidth="1"/>
    <col min="5" max="5" width="13.90625" style="35" hidden="1" customWidth="1"/>
    <col min="6" max="6" width="0" style="35" hidden="1" customWidth="1"/>
    <col min="7" max="7" width="13.90625" style="35" hidden="1" customWidth="1"/>
    <col min="8" max="8" width="15.81640625" style="35" customWidth="1"/>
    <col min="9" max="9" width="13.363281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10.08984375" style="35" customWidth="1"/>
    <col min="17" max="17" width="8.81640625" style="35" customWidth="1"/>
    <col min="18" max="25" width="5.453125" style="35" customWidth="1"/>
    <col min="26" max="27" width="6.453125" style="35" customWidth="1"/>
    <col min="28" max="28" width="10.81640625" style="35" customWidth="1"/>
    <col min="29" max="29" width="5.36328125" style="36" customWidth="1"/>
    <col min="30" max="30" width="6.81640625" style="36" customWidth="1"/>
    <col min="31" max="31" width="2.453125" style="37" customWidth="1"/>
    <col min="32" max="32" width="6.1796875" style="45" customWidth="1"/>
    <col min="33" max="33" width="5.36328125" style="36" customWidth="1"/>
    <col min="34" max="34" width="6.81640625" style="36" customWidth="1"/>
    <col min="35" max="35" width="2.453125" style="37" customWidth="1"/>
    <col min="36" max="36" width="6.1796875" style="36" customWidth="1"/>
    <col min="37" max="37" width="6.90625" style="36" customWidth="1"/>
    <col min="38" max="38" width="25.81640625" style="35" customWidth="1"/>
    <col min="39" max="39" width="2.453125" style="35" customWidth="1"/>
    <col min="40" max="16384" width="8.90625" style="35"/>
  </cols>
  <sheetData>
    <row r="1" spans="2:39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0" t="s">
        <v>19</v>
      </c>
      <c r="N1" s="198" t="s">
        <v>50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2:39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0"/>
      <c r="N2" s="190" t="s">
        <v>41</v>
      </c>
      <c r="O2" s="191" t="s">
        <v>1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05" t="s">
        <v>21</v>
      </c>
      <c r="AD2" s="206"/>
      <c r="AE2" s="206"/>
      <c r="AF2" s="206"/>
      <c r="AG2" s="206"/>
      <c r="AH2" s="206"/>
      <c r="AI2" s="206"/>
      <c r="AJ2" s="206"/>
      <c r="AK2" s="207"/>
      <c r="AL2" s="191" t="s">
        <v>2</v>
      </c>
    </row>
    <row r="3" spans="2:39" s="2" customFormat="1" ht="14.15" customHeight="1" x14ac:dyDescent="0.2">
      <c r="B3" s="186"/>
      <c r="C3" s="191" t="s">
        <v>3</v>
      </c>
      <c r="D3" s="192" t="s">
        <v>4</v>
      </c>
      <c r="E3" s="192"/>
      <c r="F3" s="192"/>
      <c r="G3" s="192"/>
      <c r="H3" s="192" t="s">
        <v>5</v>
      </c>
      <c r="I3" s="192" t="s">
        <v>6</v>
      </c>
      <c r="J3" s="188"/>
      <c r="K3" s="189"/>
      <c r="L3" s="190"/>
      <c r="M3" s="190"/>
      <c r="N3" s="189"/>
      <c r="O3" s="199" t="s">
        <v>51</v>
      </c>
      <c r="P3" s="189" t="s">
        <v>30</v>
      </c>
      <c r="Q3" s="189" t="s">
        <v>31</v>
      </c>
      <c r="R3" s="204" t="s">
        <v>54</v>
      </c>
      <c r="S3" s="204"/>
      <c r="T3" s="204"/>
      <c r="U3" s="204"/>
      <c r="V3" s="204"/>
      <c r="W3" s="204"/>
      <c r="X3" s="204"/>
      <c r="Y3" s="204"/>
      <c r="Z3" s="199" t="s">
        <v>52</v>
      </c>
      <c r="AA3" s="201" t="s">
        <v>53</v>
      </c>
      <c r="AB3" s="203" t="s">
        <v>12</v>
      </c>
      <c r="AC3" s="175" t="s">
        <v>9</v>
      </c>
      <c r="AD3" s="176"/>
      <c r="AE3" s="176"/>
      <c r="AF3" s="176"/>
      <c r="AG3" s="176"/>
      <c r="AH3" s="176"/>
      <c r="AI3" s="176"/>
      <c r="AJ3" s="176"/>
      <c r="AK3" s="177"/>
      <c r="AL3" s="191"/>
    </row>
    <row r="4" spans="2:39" s="2" customFormat="1" ht="14.15" customHeight="1" x14ac:dyDescent="0.2">
      <c r="B4" s="186"/>
      <c r="C4" s="191"/>
      <c r="D4" s="192"/>
      <c r="E4" s="192"/>
      <c r="F4" s="192"/>
      <c r="G4" s="192"/>
      <c r="H4" s="192"/>
      <c r="I4" s="192"/>
      <c r="J4" s="188"/>
      <c r="K4" s="189"/>
      <c r="L4" s="190"/>
      <c r="M4" s="190"/>
      <c r="N4" s="189"/>
      <c r="O4" s="200"/>
      <c r="P4" s="189"/>
      <c r="Q4" s="189"/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38</v>
      </c>
      <c r="X4" s="39" t="s">
        <v>39</v>
      </c>
      <c r="Y4" s="39" t="s">
        <v>40</v>
      </c>
      <c r="Z4" s="200"/>
      <c r="AA4" s="202"/>
      <c r="AB4" s="203"/>
      <c r="AC4" s="175" t="s">
        <v>10</v>
      </c>
      <c r="AD4" s="176"/>
      <c r="AE4" s="176"/>
      <c r="AF4" s="177"/>
      <c r="AG4" s="175" t="s">
        <v>11</v>
      </c>
      <c r="AH4" s="176"/>
      <c r="AI4" s="176"/>
      <c r="AJ4" s="177"/>
      <c r="AK4" s="40" t="s">
        <v>13</v>
      </c>
      <c r="AL4" s="191"/>
    </row>
    <row r="5" spans="2:39" s="2" customFormat="1" ht="14.15" customHeight="1" x14ac:dyDescent="0.2">
      <c r="B5" s="146" t="s">
        <v>32</v>
      </c>
      <c r="C5" s="166">
        <v>1</v>
      </c>
      <c r="D5" s="171" t="s">
        <v>59</v>
      </c>
      <c r="E5" s="178"/>
      <c r="F5" s="180"/>
      <c r="G5" s="182"/>
      <c r="H5" s="152" t="s">
        <v>60</v>
      </c>
      <c r="I5" s="152" t="s">
        <v>61</v>
      </c>
      <c r="J5" s="100">
        <v>44336</v>
      </c>
      <c r="K5" s="54" t="s">
        <v>398</v>
      </c>
      <c r="L5" s="101">
        <v>22.2</v>
      </c>
      <c r="M5" s="102">
        <v>1.1000000000000001</v>
      </c>
      <c r="N5" s="102">
        <v>17.7</v>
      </c>
      <c r="O5" s="105">
        <v>3</v>
      </c>
      <c r="P5" s="104" t="s">
        <v>440</v>
      </c>
      <c r="Q5" s="104" t="s">
        <v>423</v>
      </c>
      <c r="R5" s="103">
        <v>0</v>
      </c>
      <c r="S5" s="103">
        <v>0</v>
      </c>
      <c r="T5" s="103">
        <v>0</v>
      </c>
      <c r="U5" s="103">
        <v>0.3</v>
      </c>
      <c r="V5" s="103">
        <v>10.7</v>
      </c>
      <c r="W5" s="103">
        <v>86.6</v>
      </c>
      <c r="X5" s="103">
        <v>0.8</v>
      </c>
      <c r="Y5" s="103">
        <v>1.6</v>
      </c>
      <c r="Z5" s="103">
        <v>69.400000000000006</v>
      </c>
      <c r="AA5" s="119">
        <v>2.62</v>
      </c>
      <c r="AB5" s="120" t="s">
        <v>410</v>
      </c>
      <c r="AC5" s="109" t="s">
        <v>571</v>
      </c>
      <c r="AD5" s="121">
        <v>5.6</v>
      </c>
      <c r="AE5" s="111"/>
      <c r="AF5" s="112"/>
      <c r="AG5" s="109"/>
      <c r="AH5" s="121">
        <v>8.1999999999999993</v>
      </c>
      <c r="AI5" s="111" t="s">
        <v>573</v>
      </c>
      <c r="AJ5" s="112">
        <v>2.7</v>
      </c>
      <c r="AK5" s="122">
        <v>8.1999999999999993</v>
      </c>
      <c r="AL5" s="113"/>
      <c r="AM5" s="18"/>
    </row>
    <row r="6" spans="2:39" s="2" customFormat="1" ht="14.15" customHeight="1" x14ac:dyDescent="0.2">
      <c r="B6" s="147"/>
      <c r="C6" s="155"/>
      <c r="D6" s="170"/>
      <c r="E6" s="179"/>
      <c r="F6" s="181"/>
      <c r="G6" s="183"/>
      <c r="H6" s="150"/>
      <c r="I6" s="150"/>
      <c r="J6" s="3">
        <v>44348</v>
      </c>
      <c r="K6" s="4" t="s">
        <v>402</v>
      </c>
      <c r="L6" s="5">
        <v>24.3</v>
      </c>
      <c r="M6" s="6">
        <v>0.7</v>
      </c>
      <c r="N6" s="6">
        <v>21.5</v>
      </c>
      <c r="O6" s="9">
        <v>3</v>
      </c>
      <c r="P6" s="8" t="s">
        <v>409</v>
      </c>
      <c r="Q6" s="8" t="s">
        <v>397</v>
      </c>
      <c r="R6" s="7">
        <v>0</v>
      </c>
      <c r="S6" s="7">
        <v>0</v>
      </c>
      <c r="T6" s="7">
        <v>0</v>
      </c>
      <c r="U6" s="7">
        <v>0.2</v>
      </c>
      <c r="V6" s="7">
        <v>39.9</v>
      </c>
      <c r="W6" s="7">
        <v>59.3</v>
      </c>
      <c r="X6" s="7">
        <v>0.3</v>
      </c>
      <c r="Y6" s="7">
        <v>0.3</v>
      </c>
      <c r="Z6" s="7">
        <v>83.2</v>
      </c>
      <c r="AA6" s="46">
        <v>2.69</v>
      </c>
      <c r="AB6" s="41" t="s">
        <v>410</v>
      </c>
      <c r="AC6" s="13" t="s">
        <v>571</v>
      </c>
      <c r="AD6" s="14">
        <v>3</v>
      </c>
      <c r="AE6" s="15"/>
      <c r="AF6" s="16"/>
      <c r="AG6" s="13"/>
      <c r="AH6" s="14">
        <v>3</v>
      </c>
      <c r="AI6" s="15" t="s">
        <v>573</v>
      </c>
      <c r="AJ6" s="16">
        <v>0.93</v>
      </c>
      <c r="AK6" s="42">
        <v>3</v>
      </c>
      <c r="AL6" s="17"/>
      <c r="AM6" s="18"/>
    </row>
    <row r="7" spans="2:39" s="2" customFormat="1" ht="14.15" customHeight="1" x14ac:dyDescent="0.2">
      <c r="B7" s="147"/>
      <c r="C7" s="155"/>
      <c r="D7" s="170"/>
      <c r="E7" s="179"/>
      <c r="F7" s="181"/>
      <c r="G7" s="183"/>
      <c r="H7" s="150"/>
      <c r="I7" s="150"/>
      <c r="J7" s="3">
        <v>44415</v>
      </c>
      <c r="K7" s="4" t="s">
        <v>402</v>
      </c>
      <c r="L7" s="5">
        <v>29.1</v>
      </c>
      <c r="M7" s="6">
        <v>0.7</v>
      </c>
      <c r="N7" s="6">
        <v>27.4</v>
      </c>
      <c r="O7" s="9">
        <v>5</v>
      </c>
      <c r="P7" s="8" t="s">
        <v>409</v>
      </c>
      <c r="Q7" s="8" t="s">
        <v>397</v>
      </c>
      <c r="R7" s="7">
        <v>0</v>
      </c>
      <c r="S7" s="7">
        <v>0.1</v>
      </c>
      <c r="T7" s="7">
        <v>0</v>
      </c>
      <c r="U7" s="7">
        <v>0.9</v>
      </c>
      <c r="V7" s="7">
        <v>61.7</v>
      </c>
      <c r="W7" s="7">
        <v>35.9</v>
      </c>
      <c r="X7" s="7">
        <v>0.7</v>
      </c>
      <c r="Y7" s="7">
        <v>0.7</v>
      </c>
      <c r="Z7" s="7">
        <v>82.7</v>
      </c>
      <c r="AA7" s="46">
        <v>2.6779999999999999</v>
      </c>
      <c r="AB7" s="41" t="s">
        <v>410</v>
      </c>
      <c r="AC7" s="13" t="s">
        <v>571</v>
      </c>
      <c r="AD7" s="14">
        <v>1.3</v>
      </c>
      <c r="AE7" s="15"/>
      <c r="AF7" s="16"/>
      <c r="AG7" s="13"/>
      <c r="AH7" s="14">
        <v>1.5</v>
      </c>
      <c r="AI7" s="15" t="s">
        <v>573</v>
      </c>
      <c r="AJ7" s="16">
        <v>0.45</v>
      </c>
      <c r="AK7" s="42">
        <v>1.5</v>
      </c>
      <c r="AL7" s="17"/>
      <c r="AM7" s="18"/>
    </row>
    <row r="8" spans="2:39" s="2" customFormat="1" ht="14.15" customHeight="1" x14ac:dyDescent="0.2">
      <c r="B8" s="147"/>
      <c r="C8" s="155"/>
      <c r="D8" s="170"/>
      <c r="E8" s="179"/>
      <c r="F8" s="181"/>
      <c r="G8" s="183"/>
      <c r="H8" s="150"/>
      <c r="I8" s="150"/>
      <c r="J8" s="3">
        <v>44485</v>
      </c>
      <c r="K8" s="4" t="s">
        <v>395</v>
      </c>
      <c r="L8" s="5">
        <v>16.7</v>
      </c>
      <c r="M8" s="6">
        <v>0.7</v>
      </c>
      <c r="N8" s="6">
        <v>17.899999999999999</v>
      </c>
      <c r="O8" s="9">
        <v>5</v>
      </c>
      <c r="P8" s="8" t="s">
        <v>409</v>
      </c>
      <c r="Q8" s="8" t="s">
        <v>397</v>
      </c>
      <c r="R8" s="7">
        <v>0</v>
      </c>
      <c r="S8" s="7">
        <v>0</v>
      </c>
      <c r="T8" s="7">
        <v>0</v>
      </c>
      <c r="U8" s="7">
        <v>0.3</v>
      </c>
      <c r="V8" s="7">
        <v>58.7</v>
      </c>
      <c r="W8" s="7">
        <v>39.5</v>
      </c>
      <c r="X8" s="7">
        <v>0.5</v>
      </c>
      <c r="Y8" s="7">
        <v>1</v>
      </c>
      <c r="Z8" s="7">
        <v>77.5</v>
      </c>
      <c r="AA8" s="46">
        <v>2.6850000000000001</v>
      </c>
      <c r="AB8" s="41" t="s">
        <v>410</v>
      </c>
      <c r="AC8" s="13" t="s">
        <v>571</v>
      </c>
      <c r="AD8" s="14">
        <v>2.7</v>
      </c>
      <c r="AE8" s="15"/>
      <c r="AF8" s="16"/>
      <c r="AG8" s="13"/>
      <c r="AH8" s="14">
        <v>3.3</v>
      </c>
      <c r="AI8" s="15" t="s">
        <v>573</v>
      </c>
      <c r="AJ8" s="16">
        <v>1</v>
      </c>
      <c r="AK8" s="42">
        <v>3.3</v>
      </c>
      <c r="AL8" s="17"/>
      <c r="AM8" s="18"/>
    </row>
    <row r="9" spans="2:39" s="2" customFormat="1" ht="14.15" customHeight="1" x14ac:dyDescent="0.2">
      <c r="B9" s="147"/>
      <c r="C9" s="155"/>
      <c r="D9" s="170"/>
      <c r="E9" s="179"/>
      <c r="F9" s="181"/>
      <c r="G9" s="183"/>
      <c r="H9" s="150"/>
      <c r="I9" s="150"/>
      <c r="J9" s="3">
        <v>44511</v>
      </c>
      <c r="K9" s="4" t="s">
        <v>402</v>
      </c>
      <c r="L9" s="5">
        <v>16.100000000000001</v>
      </c>
      <c r="M9" s="6">
        <v>0.7</v>
      </c>
      <c r="N9" s="6">
        <v>16.100000000000001</v>
      </c>
      <c r="O9" s="9">
        <v>5</v>
      </c>
      <c r="P9" s="8" t="s">
        <v>409</v>
      </c>
      <c r="Q9" s="8" t="s">
        <v>397</v>
      </c>
      <c r="R9" s="7">
        <v>0</v>
      </c>
      <c r="S9" s="7">
        <v>0.1</v>
      </c>
      <c r="T9" s="7">
        <v>0</v>
      </c>
      <c r="U9" s="7">
        <v>0.7</v>
      </c>
      <c r="V9" s="7">
        <v>51.1</v>
      </c>
      <c r="W9" s="7">
        <v>46.2</v>
      </c>
      <c r="X9" s="7">
        <v>1</v>
      </c>
      <c r="Y9" s="7">
        <v>0.9</v>
      </c>
      <c r="Z9" s="7">
        <v>75.099999999999994</v>
      </c>
      <c r="AA9" s="46">
        <v>2.6880000000000002</v>
      </c>
      <c r="AB9" s="41" t="s">
        <v>410</v>
      </c>
      <c r="AC9" s="13" t="s">
        <v>571</v>
      </c>
      <c r="AD9" s="14">
        <v>1.9</v>
      </c>
      <c r="AE9" s="15"/>
      <c r="AF9" s="16"/>
      <c r="AG9" s="13"/>
      <c r="AH9" s="14">
        <v>2.9</v>
      </c>
      <c r="AI9" s="15" t="s">
        <v>573</v>
      </c>
      <c r="AJ9" s="16">
        <v>0.67</v>
      </c>
      <c r="AK9" s="42">
        <v>2.9</v>
      </c>
      <c r="AL9" s="17"/>
      <c r="AM9" s="18"/>
    </row>
    <row r="10" spans="2:39" s="2" customFormat="1" ht="14.15" customHeight="1" x14ac:dyDescent="0.2">
      <c r="B10" s="147"/>
      <c r="C10" s="155"/>
      <c r="D10" s="170"/>
      <c r="E10" s="179"/>
      <c r="F10" s="181"/>
      <c r="G10" s="183"/>
      <c r="H10" s="150"/>
      <c r="I10" s="150"/>
      <c r="J10" s="3">
        <v>44533</v>
      </c>
      <c r="K10" s="4" t="s">
        <v>398</v>
      </c>
      <c r="L10" s="5">
        <v>11.7</v>
      </c>
      <c r="M10" s="6">
        <v>1</v>
      </c>
      <c r="N10" s="6">
        <v>13.5</v>
      </c>
      <c r="O10" s="9">
        <v>5</v>
      </c>
      <c r="P10" s="8" t="s">
        <v>409</v>
      </c>
      <c r="Q10" s="8" t="s">
        <v>397</v>
      </c>
      <c r="R10" s="7">
        <v>0</v>
      </c>
      <c r="S10" s="7">
        <v>0</v>
      </c>
      <c r="T10" s="7">
        <v>0</v>
      </c>
      <c r="U10" s="7">
        <v>0.2</v>
      </c>
      <c r="V10" s="7">
        <v>46.4</v>
      </c>
      <c r="W10" s="7">
        <v>52</v>
      </c>
      <c r="X10" s="7">
        <v>0.8</v>
      </c>
      <c r="Y10" s="7">
        <v>0.6</v>
      </c>
      <c r="Z10" s="7">
        <v>78.5</v>
      </c>
      <c r="AA10" s="46">
        <v>2.6949999999999998</v>
      </c>
      <c r="AB10" s="41" t="s">
        <v>410</v>
      </c>
      <c r="AC10" s="13" t="s">
        <v>571</v>
      </c>
      <c r="AD10" s="14">
        <v>2.2999999999999998</v>
      </c>
      <c r="AE10" s="15"/>
      <c r="AF10" s="16"/>
      <c r="AG10" s="13"/>
      <c r="AH10" s="14">
        <v>2.8</v>
      </c>
      <c r="AI10" s="15" t="s">
        <v>573</v>
      </c>
      <c r="AJ10" s="16">
        <v>0.59</v>
      </c>
      <c r="AK10" s="42">
        <v>2.8</v>
      </c>
      <c r="AL10" s="17"/>
      <c r="AM10" s="18"/>
    </row>
    <row r="11" spans="2:39" x14ac:dyDescent="0.2">
      <c r="B11" s="147"/>
      <c r="C11" s="155">
        <v>2</v>
      </c>
      <c r="D11" s="150" t="s">
        <v>62</v>
      </c>
      <c r="E11" s="158"/>
      <c r="F11" s="161"/>
      <c r="G11" s="164"/>
      <c r="H11" s="150" t="s">
        <v>63</v>
      </c>
      <c r="I11" s="150" t="s">
        <v>64</v>
      </c>
      <c r="J11" s="3">
        <v>44336</v>
      </c>
      <c r="K11" s="4" t="s">
        <v>402</v>
      </c>
      <c r="L11" s="5">
        <v>24</v>
      </c>
      <c r="M11" s="6">
        <v>0.7</v>
      </c>
      <c r="N11" s="6">
        <v>24.6</v>
      </c>
      <c r="O11" s="9">
        <v>5</v>
      </c>
      <c r="P11" s="8" t="s">
        <v>421</v>
      </c>
      <c r="Q11" s="8" t="s">
        <v>397</v>
      </c>
      <c r="R11" s="7">
        <v>0</v>
      </c>
      <c r="S11" s="7">
        <v>17.5</v>
      </c>
      <c r="T11" s="7">
        <v>19</v>
      </c>
      <c r="U11" s="7">
        <v>19.399999999999999</v>
      </c>
      <c r="V11" s="7">
        <v>33.200000000000003</v>
      </c>
      <c r="W11" s="7">
        <v>7.1</v>
      </c>
      <c r="X11" s="7">
        <v>1.4</v>
      </c>
      <c r="Y11" s="7">
        <v>2.4</v>
      </c>
      <c r="Z11" s="7">
        <v>79.5</v>
      </c>
      <c r="AA11" s="46">
        <v>2.738</v>
      </c>
      <c r="AB11" s="41" t="s">
        <v>416</v>
      </c>
      <c r="AC11" s="13" t="s">
        <v>571</v>
      </c>
      <c r="AD11" s="14">
        <v>9.1999999999999993</v>
      </c>
      <c r="AE11" s="15"/>
      <c r="AF11" s="16"/>
      <c r="AG11" s="13"/>
      <c r="AH11" s="14">
        <v>84</v>
      </c>
      <c r="AI11" s="15" t="s">
        <v>573</v>
      </c>
      <c r="AJ11" s="16">
        <v>5.8</v>
      </c>
      <c r="AK11" s="42">
        <v>84</v>
      </c>
      <c r="AL11" s="17"/>
      <c r="AM11" s="18"/>
    </row>
    <row r="12" spans="2:39" x14ac:dyDescent="0.2">
      <c r="B12" s="147"/>
      <c r="C12" s="155"/>
      <c r="D12" s="150"/>
      <c r="E12" s="158"/>
      <c r="F12" s="161"/>
      <c r="G12" s="164"/>
      <c r="H12" s="150"/>
      <c r="I12" s="150"/>
      <c r="J12" s="3">
        <v>44348</v>
      </c>
      <c r="K12" s="4" t="s">
        <v>398</v>
      </c>
      <c r="L12" s="5">
        <v>17.600000000000001</v>
      </c>
      <c r="M12" s="6">
        <v>0.4</v>
      </c>
      <c r="N12" s="6">
        <v>17.7</v>
      </c>
      <c r="O12" s="9">
        <v>3</v>
      </c>
      <c r="P12" s="8" t="s">
        <v>411</v>
      </c>
      <c r="Q12" s="8" t="s">
        <v>412</v>
      </c>
      <c r="R12" s="7">
        <v>0</v>
      </c>
      <c r="S12" s="7">
        <v>20.8</v>
      </c>
      <c r="T12" s="7">
        <v>23.2</v>
      </c>
      <c r="U12" s="7">
        <v>24.7</v>
      </c>
      <c r="V12" s="7">
        <v>21.4</v>
      </c>
      <c r="W12" s="7">
        <v>5.4</v>
      </c>
      <c r="X12" s="7">
        <v>1.9</v>
      </c>
      <c r="Y12" s="7">
        <v>2.6</v>
      </c>
      <c r="Z12" s="7">
        <v>87.2</v>
      </c>
      <c r="AA12" s="46">
        <v>2.7309999999999999</v>
      </c>
      <c r="AB12" s="41" t="s">
        <v>413</v>
      </c>
      <c r="AC12" s="13" t="s">
        <v>571</v>
      </c>
      <c r="AD12" s="14">
        <v>5.6</v>
      </c>
      <c r="AE12" s="15"/>
      <c r="AF12" s="16"/>
      <c r="AG12" s="13"/>
      <c r="AH12" s="14">
        <v>57</v>
      </c>
      <c r="AI12" s="15" t="s">
        <v>573</v>
      </c>
      <c r="AJ12" s="16">
        <v>4.2</v>
      </c>
      <c r="AK12" s="42">
        <v>57</v>
      </c>
      <c r="AL12" s="17"/>
      <c r="AM12" s="18"/>
    </row>
    <row r="13" spans="2:39" x14ac:dyDescent="0.2">
      <c r="B13" s="147"/>
      <c r="C13" s="155"/>
      <c r="D13" s="150"/>
      <c r="E13" s="158"/>
      <c r="F13" s="161"/>
      <c r="G13" s="164"/>
      <c r="H13" s="150"/>
      <c r="I13" s="150"/>
      <c r="J13" s="3">
        <v>44415</v>
      </c>
      <c r="K13" s="4" t="s">
        <v>402</v>
      </c>
      <c r="L13" s="5">
        <v>29.4</v>
      </c>
      <c r="M13" s="6">
        <v>0.3</v>
      </c>
      <c r="N13" s="6">
        <v>26.2</v>
      </c>
      <c r="O13" s="9">
        <v>5</v>
      </c>
      <c r="P13" s="8" t="s">
        <v>411</v>
      </c>
      <c r="Q13" s="8" t="s">
        <v>412</v>
      </c>
      <c r="R13" s="7">
        <v>0</v>
      </c>
      <c r="S13" s="7">
        <v>24.6</v>
      </c>
      <c r="T13" s="7">
        <v>12.8</v>
      </c>
      <c r="U13" s="7">
        <v>20.7</v>
      </c>
      <c r="V13" s="7">
        <v>25.3</v>
      </c>
      <c r="W13" s="7">
        <v>9.1999999999999993</v>
      </c>
      <c r="X13" s="7">
        <v>3.3</v>
      </c>
      <c r="Y13" s="7">
        <v>4.0999999999999996</v>
      </c>
      <c r="Z13" s="7">
        <v>80.099999999999994</v>
      </c>
      <c r="AA13" s="46">
        <v>2.7170000000000001</v>
      </c>
      <c r="AB13" s="41" t="s">
        <v>413</v>
      </c>
      <c r="AC13" s="13" t="s">
        <v>571</v>
      </c>
      <c r="AD13" s="14">
        <v>9.5</v>
      </c>
      <c r="AE13" s="15"/>
      <c r="AF13" s="16"/>
      <c r="AG13" s="13"/>
      <c r="AH13" s="14">
        <v>80</v>
      </c>
      <c r="AI13" s="15" t="s">
        <v>573</v>
      </c>
      <c r="AJ13" s="16">
        <v>6.4</v>
      </c>
      <c r="AK13" s="42">
        <v>80</v>
      </c>
      <c r="AL13" s="17"/>
      <c r="AM13" s="18"/>
    </row>
    <row r="14" spans="2:39" x14ac:dyDescent="0.2">
      <c r="B14" s="147"/>
      <c r="C14" s="155"/>
      <c r="D14" s="150"/>
      <c r="E14" s="158"/>
      <c r="F14" s="161"/>
      <c r="G14" s="164"/>
      <c r="H14" s="150"/>
      <c r="I14" s="150"/>
      <c r="J14" s="3">
        <v>44488</v>
      </c>
      <c r="K14" s="4" t="s">
        <v>398</v>
      </c>
      <c r="L14" s="5">
        <v>15.2</v>
      </c>
      <c r="M14" s="6">
        <v>0.2</v>
      </c>
      <c r="N14" s="6">
        <v>16.100000000000001</v>
      </c>
      <c r="O14" s="9">
        <v>5</v>
      </c>
      <c r="P14" s="8" t="s">
        <v>411</v>
      </c>
      <c r="Q14" s="8" t="s">
        <v>412</v>
      </c>
      <c r="R14" s="7">
        <v>0</v>
      </c>
      <c r="S14" s="7">
        <v>32.299999999999997</v>
      </c>
      <c r="T14" s="7">
        <v>18.100000000000001</v>
      </c>
      <c r="U14" s="7">
        <v>23</v>
      </c>
      <c r="V14" s="7">
        <v>21.5</v>
      </c>
      <c r="W14" s="7">
        <v>2.2000000000000002</v>
      </c>
      <c r="X14" s="7">
        <v>1.8</v>
      </c>
      <c r="Y14" s="7">
        <v>1.1000000000000001</v>
      </c>
      <c r="Z14" s="7">
        <v>82.9</v>
      </c>
      <c r="AA14" s="46">
        <v>2.7559999999999998</v>
      </c>
      <c r="AB14" s="41" t="s">
        <v>413</v>
      </c>
      <c r="AC14" s="13" t="s">
        <v>571</v>
      </c>
      <c r="AD14" s="14">
        <v>8.1999999999999993</v>
      </c>
      <c r="AE14" s="15"/>
      <c r="AF14" s="16"/>
      <c r="AG14" s="13"/>
      <c r="AH14" s="14">
        <v>50</v>
      </c>
      <c r="AI14" s="15" t="s">
        <v>573</v>
      </c>
      <c r="AJ14" s="16">
        <v>4.9000000000000004</v>
      </c>
      <c r="AK14" s="42">
        <v>50</v>
      </c>
      <c r="AL14" s="17"/>
      <c r="AM14" s="18"/>
    </row>
    <row r="15" spans="2:39" x14ac:dyDescent="0.2">
      <c r="B15" s="147"/>
      <c r="C15" s="155"/>
      <c r="D15" s="150"/>
      <c r="E15" s="158"/>
      <c r="F15" s="161"/>
      <c r="G15" s="164"/>
      <c r="H15" s="150"/>
      <c r="I15" s="150"/>
      <c r="J15" s="3">
        <v>44515</v>
      </c>
      <c r="K15" s="4" t="s">
        <v>402</v>
      </c>
      <c r="L15" s="5">
        <v>17.100000000000001</v>
      </c>
      <c r="M15" s="6">
        <v>0.2</v>
      </c>
      <c r="N15" s="6">
        <v>16</v>
      </c>
      <c r="O15" s="9">
        <v>5</v>
      </c>
      <c r="P15" s="8" t="s">
        <v>411</v>
      </c>
      <c r="Q15" s="8" t="s">
        <v>412</v>
      </c>
      <c r="R15" s="7">
        <v>0</v>
      </c>
      <c r="S15" s="7">
        <v>17.399999999999999</v>
      </c>
      <c r="T15" s="7">
        <v>11.1</v>
      </c>
      <c r="U15" s="7">
        <v>30.7</v>
      </c>
      <c r="V15" s="7">
        <v>34.9</v>
      </c>
      <c r="W15" s="7">
        <v>3.3</v>
      </c>
      <c r="X15" s="7">
        <v>2</v>
      </c>
      <c r="Y15" s="7">
        <v>0.6</v>
      </c>
      <c r="Z15" s="7">
        <v>73.099999999999994</v>
      </c>
      <c r="AA15" s="46">
        <v>2.7530000000000001</v>
      </c>
      <c r="AB15" s="41" t="s">
        <v>413</v>
      </c>
      <c r="AC15" s="13" t="s">
        <v>571</v>
      </c>
      <c r="AD15" s="14">
        <v>7.3</v>
      </c>
      <c r="AE15" s="15"/>
      <c r="AF15" s="16"/>
      <c r="AG15" s="13"/>
      <c r="AH15" s="14">
        <v>80</v>
      </c>
      <c r="AI15" s="15" t="s">
        <v>573</v>
      </c>
      <c r="AJ15" s="16">
        <v>5.9</v>
      </c>
      <c r="AK15" s="42">
        <v>80</v>
      </c>
      <c r="AL15" s="17"/>
      <c r="AM15" s="18"/>
    </row>
    <row r="16" spans="2:39" x14ac:dyDescent="0.2">
      <c r="B16" s="147"/>
      <c r="C16" s="155"/>
      <c r="D16" s="150"/>
      <c r="E16" s="158"/>
      <c r="F16" s="161"/>
      <c r="G16" s="164"/>
      <c r="H16" s="150"/>
      <c r="I16" s="150"/>
      <c r="J16" s="3">
        <v>44537</v>
      </c>
      <c r="K16" s="4" t="s">
        <v>398</v>
      </c>
      <c r="L16" s="5">
        <v>12.8</v>
      </c>
      <c r="M16" s="6">
        <v>0.3</v>
      </c>
      <c r="N16" s="6">
        <v>11.6</v>
      </c>
      <c r="O16" s="9">
        <v>5</v>
      </c>
      <c r="P16" s="8" t="s">
        <v>411</v>
      </c>
      <c r="Q16" s="8" t="s">
        <v>412</v>
      </c>
      <c r="R16" s="7">
        <v>0.9</v>
      </c>
      <c r="S16" s="7">
        <v>34.799999999999997</v>
      </c>
      <c r="T16" s="7">
        <v>19</v>
      </c>
      <c r="U16" s="7">
        <v>14.3</v>
      </c>
      <c r="V16" s="7">
        <v>25.7</v>
      </c>
      <c r="W16" s="7">
        <v>3.7</v>
      </c>
      <c r="X16" s="7">
        <v>0.8</v>
      </c>
      <c r="Y16" s="7">
        <v>0.8</v>
      </c>
      <c r="Z16" s="7">
        <v>83.2</v>
      </c>
      <c r="AA16" s="46">
        <v>2.7509999999999999</v>
      </c>
      <c r="AB16" s="41" t="s">
        <v>413</v>
      </c>
      <c r="AC16" s="13" t="s">
        <v>571</v>
      </c>
      <c r="AD16" s="14">
        <v>6.1</v>
      </c>
      <c r="AE16" s="15"/>
      <c r="AF16" s="16"/>
      <c r="AG16" s="13"/>
      <c r="AH16" s="14">
        <v>49</v>
      </c>
      <c r="AI16" s="15" t="s">
        <v>573</v>
      </c>
      <c r="AJ16" s="16">
        <v>4.5</v>
      </c>
      <c r="AK16" s="42">
        <v>49</v>
      </c>
      <c r="AL16" s="17"/>
      <c r="AM16" s="18"/>
    </row>
    <row r="17" spans="2:39" x14ac:dyDescent="0.2">
      <c r="B17" s="147"/>
      <c r="C17" s="155">
        <v>3</v>
      </c>
      <c r="D17" s="150" t="s">
        <v>62</v>
      </c>
      <c r="E17" s="158"/>
      <c r="F17" s="161"/>
      <c r="G17" s="164"/>
      <c r="H17" s="150" t="s">
        <v>65</v>
      </c>
      <c r="I17" s="150" t="s">
        <v>64</v>
      </c>
      <c r="J17" s="3">
        <v>44336</v>
      </c>
      <c r="K17" s="4" t="s">
        <v>398</v>
      </c>
      <c r="L17" s="5">
        <v>19</v>
      </c>
      <c r="M17" s="6">
        <v>0.3</v>
      </c>
      <c r="N17" s="6">
        <v>21.1</v>
      </c>
      <c r="O17" s="9">
        <v>3</v>
      </c>
      <c r="P17" s="8" t="s">
        <v>426</v>
      </c>
      <c r="Q17" s="8" t="s">
        <v>397</v>
      </c>
      <c r="R17" s="7">
        <v>0</v>
      </c>
      <c r="S17" s="7">
        <v>1</v>
      </c>
      <c r="T17" s="7">
        <v>0.9</v>
      </c>
      <c r="U17" s="7">
        <v>1.6</v>
      </c>
      <c r="V17" s="7">
        <v>6.1</v>
      </c>
      <c r="W17" s="7">
        <v>31.6</v>
      </c>
      <c r="X17" s="7">
        <v>32.299999999999997</v>
      </c>
      <c r="Y17" s="7">
        <v>26.5</v>
      </c>
      <c r="Z17" s="7">
        <v>59.1</v>
      </c>
      <c r="AA17" s="46">
        <v>2.6829999999999998</v>
      </c>
      <c r="AB17" s="41" t="s">
        <v>444</v>
      </c>
      <c r="AC17" s="13"/>
      <c r="AD17" s="14">
        <v>20</v>
      </c>
      <c r="AE17" s="15" t="s">
        <v>573</v>
      </c>
      <c r="AF17" s="16">
        <v>3.9</v>
      </c>
      <c r="AG17" s="13"/>
      <c r="AH17" s="14">
        <v>390</v>
      </c>
      <c r="AI17" s="15" t="s">
        <v>573</v>
      </c>
      <c r="AJ17" s="16">
        <v>16</v>
      </c>
      <c r="AK17" s="42">
        <v>410</v>
      </c>
      <c r="AL17" s="17"/>
      <c r="AM17" s="18"/>
    </row>
    <row r="18" spans="2:39" x14ac:dyDescent="0.2">
      <c r="B18" s="147"/>
      <c r="C18" s="155"/>
      <c r="D18" s="150"/>
      <c r="E18" s="158"/>
      <c r="F18" s="161"/>
      <c r="G18" s="164"/>
      <c r="H18" s="150"/>
      <c r="I18" s="150"/>
      <c r="J18" s="3">
        <v>44348</v>
      </c>
      <c r="K18" s="4" t="s">
        <v>402</v>
      </c>
      <c r="L18" s="5">
        <v>23.2</v>
      </c>
      <c r="M18" s="6">
        <v>0.4</v>
      </c>
      <c r="N18" s="6">
        <v>23.8</v>
      </c>
      <c r="O18" s="9">
        <v>3</v>
      </c>
      <c r="P18" s="8" t="s">
        <v>411</v>
      </c>
      <c r="Q18" s="8" t="s">
        <v>414</v>
      </c>
      <c r="R18" s="7">
        <v>0</v>
      </c>
      <c r="S18" s="7">
        <v>41.7</v>
      </c>
      <c r="T18" s="7">
        <v>9.4</v>
      </c>
      <c r="U18" s="7">
        <v>5.4</v>
      </c>
      <c r="V18" s="7">
        <v>8.3000000000000007</v>
      </c>
      <c r="W18" s="7">
        <v>18.5</v>
      </c>
      <c r="X18" s="7">
        <v>8.4</v>
      </c>
      <c r="Y18" s="7">
        <v>8.3000000000000007</v>
      </c>
      <c r="Z18" s="7">
        <v>75.8</v>
      </c>
      <c r="AA18" s="46">
        <v>2.6960000000000002</v>
      </c>
      <c r="AB18" s="41" t="s">
        <v>410</v>
      </c>
      <c r="AC18" s="13"/>
      <c r="AD18" s="14">
        <v>6.1</v>
      </c>
      <c r="AE18" s="15" t="s">
        <v>573</v>
      </c>
      <c r="AF18" s="16">
        <v>1.6</v>
      </c>
      <c r="AG18" s="13"/>
      <c r="AH18" s="14">
        <v>97</v>
      </c>
      <c r="AI18" s="15" t="s">
        <v>573</v>
      </c>
      <c r="AJ18" s="16">
        <v>6.1</v>
      </c>
      <c r="AK18" s="42">
        <v>103.1</v>
      </c>
      <c r="AL18" s="17"/>
      <c r="AM18" s="18"/>
    </row>
    <row r="19" spans="2:39" x14ac:dyDescent="0.2">
      <c r="B19" s="147"/>
      <c r="C19" s="155"/>
      <c r="D19" s="150"/>
      <c r="E19" s="158"/>
      <c r="F19" s="161"/>
      <c r="G19" s="164"/>
      <c r="H19" s="150"/>
      <c r="I19" s="150"/>
      <c r="J19" s="3">
        <v>44415</v>
      </c>
      <c r="K19" s="4" t="s">
        <v>402</v>
      </c>
      <c r="L19" s="5">
        <v>28.4</v>
      </c>
      <c r="M19" s="6">
        <v>0.3</v>
      </c>
      <c r="N19" s="6">
        <v>28.9</v>
      </c>
      <c r="O19" s="9">
        <v>5</v>
      </c>
      <c r="P19" s="8" t="s">
        <v>411</v>
      </c>
      <c r="Q19" s="8" t="s">
        <v>414</v>
      </c>
      <c r="R19" s="7">
        <v>0</v>
      </c>
      <c r="S19" s="7">
        <v>0.4</v>
      </c>
      <c r="T19" s="7">
        <v>0.5</v>
      </c>
      <c r="U19" s="7">
        <v>1.1000000000000001</v>
      </c>
      <c r="V19" s="7">
        <v>40.700000000000003</v>
      </c>
      <c r="W19" s="7">
        <v>35.9</v>
      </c>
      <c r="X19" s="7">
        <v>9.3000000000000007</v>
      </c>
      <c r="Y19" s="7">
        <v>12.1</v>
      </c>
      <c r="Z19" s="7">
        <v>66.7</v>
      </c>
      <c r="AA19" s="46">
        <v>2.7229999999999999</v>
      </c>
      <c r="AB19" s="41" t="s">
        <v>410</v>
      </c>
      <c r="AC19" s="13"/>
      <c r="AD19" s="14">
        <v>11</v>
      </c>
      <c r="AE19" s="15" t="s">
        <v>573</v>
      </c>
      <c r="AF19" s="16">
        <v>2.2999999999999998</v>
      </c>
      <c r="AG19" s="13"/>
      <c r="AH19" s="14">
        <v>170</v>
      </c>
      <c r="AI19" s="15" t="s">
        <v>573</v>
      </c>
      <c r="AJ19" s="16">
        <v>9.5</v>
      </c>
      <c r="AK19" s="42">
        <v>181</v>
      </c>
      <c r="AL19" s="17"/>
      <c r="AM19" s="18"/>
    </row>
    <row r="20" spans="2:39" x14ac:dyDescent="0.2">
      <c r="B20" s="147"/>
      <c r="C20" s="155"/>
      <c r="D20" s="150"/>
      <c r="E20" s="158"/>
      <c r="F20" s="161"/>
      <c r="G20" s="164"/>
      <c r="H20" s="150"/>
      <c r="I20" s="150"/>
      <c r="J20" s="3">
        <v>44485</v>
      </c>
      <c r="K20" s="4" t="s">
        <v>395</v>
      </c>
      <c r="L20" s="5">
        <v>17.2</v>
      </c>
      <c r="M20" s="6">
        <v>0.7</v>
      </c>
      <c r="N20" s="6">
        <v>18.600000000000001</v>
      </c>
      <c r="O20" s="9">
        <v>5</v>
      </c>
      <c r="P20" s="8" t="s">
        <v>411</v>
      </c>
      <c r="Q20" s="8" t="s">
        <v>414</v>
      </c>
      <c r="R20" s="7">
        <v>0</v>
      </c>
      <c r="S20" s="7">
        <v>5.7</v>
      </c>
      <c r="T20" s="7">
        <v>1.8</v>
      </c>
      <c r="U20" s="7">
        <v>1.8</v>
      </c>
      <c r="V20" s="7">
        <v>32.299999999999997</v>
      </c>
      <c r="W20" s="7">
        <v>27.8</v>
      </c>
      <c r="X20" s="7">
        <v>14.8</v>
      </c>
      <c r="Y20" s="7">
        <v>15.8</v>
      </c>
      <c r="Z20" s="7">
        <v>63.7</v>
      </c>
      <c r="AA20" s="46">
        <v>2.738</v>
      </c>
      <c r="AB20" s="41" t="s">
        <v>415</v>
      </c>
      <c r="AC20" s="13" t="s">
        <v>571</v>
      </c>
      <c r="AD20" s="14">
        <v>7.6</v>
      </c>
      <c r="AE20" s="15"/>
      <c r="AF20" s="16"/>
      <c r="AG20" s="13"/>
      <c r="AH20" s="14">
        <v>100</v>
      </c>
      <c r="AI20" s="15" t="s">
        <v>573</v>
      </c>
      <c r="AJ20" s="16">
        <v>7.1</v>
      </c>
      <c r="AK20" s="42">
        <v>100</v>
      </c>
      <c r="AL20" s="17"/>
      <c r="AM20" s="18"/>
    </row>
    <row r="21" spans="2:39" x14ac:dyDescent="0.2">
      <c r="B21" s="147"/>
      <c r="C21" s="155"/>
      <c r="D21" s="150"/>
      <c r="E21" s="158"/>
      <c r="F21" s="161"/>
      <c r="G21" s="164"/>
      <c r="H21" s="150"/>
      <c r="I21" s="150"/>
      <c r="J21" s="3">
        <v>44511</v>
      </c>
      <c r="K21" s="4" t="s">
        <v>402</v>
      </c>
      <c r="L21" s="5">
        <v>17.100000000000001</v>
      </c>
      <c r="M21" s="6">
        <v>0.7</v>
      </c>
      <c r="N21" s="6">
        <v>16.100000000000001</v>
      </c>
      <c r="O21" s="9">
        <v>5</v>
      </c>
      <c r="P21" s="8" t="s">
        <v>411</v>
      </c>
      <c r="Q21" s="8" t="s">
        <v>414</v>
      </c>
      <c r="R21" s="7">
        <v>0</v>
      </c>
      <c r="S21" s="7">
        <v>5.6</v>
      </c>
      <c r="T21" s="7">
        <v>2.6</v>
      </c>
      <c r="U21" s="7">
        <v>1.7</v>
      </c>
      <c r="V21" s="7">
        <v>23.9</v>
      </c>
      <c r="W21" s="7">
        <v>34.299999999999997</v>
      </c>
      <c r="X21" s="7">
        <v>14.9</v>
      </c>
      <c r="Y21" s="7">
        <v>17</v>
      </c>
      <c r="Z21" s="7">
        <v>60.8</v>
      </c>
      <c r="AA21" s="46">
        <v>2.7240000000000002</v>
      </c>
      <c r="AB21" s="41" t="s">
        <v>415</v>
      </c>
      <c r="AC21" s="13"/>
      <c r="AD21" s="14">
        <v>9.6</v>
      </c>
      <c r="AE21" s="15" t="s">
        <v>573</v>
      </c>
      <c r="AF21" s="16">
        <v>2.4</v>
      </c>
      <c r="AG21" s="13"/>
      <c r="AH21" s="14">
        <v>200</v>
      </c>
      <c r="AI21" s="15" t="s">
        <v>573</v>
      </c>
      <c r="AJ21" s="16">
        <v>11</v>
      </c>
      <c r="AK21" s="42">
        <v>209.6</v>
      </c>
      <c r="AL21" s="17"/>
      <c r="AM21" s="18"/>
    </row>
    <row r="22" spans="2:39" x14ac:dyDescent="0.2">
      <c r="B22" s="147"/>
      <c r="C22" s="155"/>
      <c r="D22" s="150"/>
      <c r="E22" s="158"/>
      <c r="F22" s="161"/>
      <c r="G22" s="164"/>
      <c r="H22" s="150"/>
      <c r="I22" s="150"/>
      <c r="J22" s="3">
        <v>44533</v>
      </c>
      <c r="K22" s="4" t="s">
        <v>402</v>
      </c>
      <c r="L22" s="5">
        <v>11.8</v>
      </c>
      <c r="M22" s="6">
        <v>0.6</v>
      </c>
      <c r="N22" s="6">
        <v>9.3000000000000007</v>
      </c>
      <c r="O22" s="9">
        <v>5</v>
      </c>
      <c r="P22" s="8" t="s">
        <v>411</v>
      </c>
      <c r="Q22" s="8" t="s">
        <v>414</v>
      </c>
      <c r="R22" s="7">
        <v>0</v>
      </c>
      <c r="S22" s="7">
        <v>1.9</v>
      </c>
      <c r="T22" s="7">
        <v>0.8</v>
      </c>
      <c r="U22" s="7">
        <v>1.6</v>
      </c>
      <c r="V22" s="7">
        <v>13.3</v>
      </c>
      <c r="W22" s="7">
        <v>21.6</v>
      </c>
      <c r="X22" s="7">
        <v>33.4</v>
      </c>
      <c r="Y22" s="7">
        <v>27.4</v>
      </c>
      <c r="Z22" s="7">
        <v>46.7</v>
      </c>
      <c r="AA22" s="46">
        <v>2.617</v>
      </c>
      <c r="AB22" s="41" t="s">
        <v>415</v>
      </c>
      <c r="AC22" s="13"/>
      <c r="AD22" s="14">
        <v>12</v>
      </c>
      <c r="AE22" s="15" t="s">
        <v>573</v>
      </c>
      <c r="AF22" s="16">
        <v>2.7</v>
      </c>
      <c r="AG22" s="13"/>
      <c r="AH22" s="14">
        <v>300</v>
      </c>
      <c r="AI22" s="15" t="s">
        <v>573</v>
      </c>
      <c r="AJ22" s="16">
        <v>13</v>
      </c>
      <c r="AK22" s="42">
        <v>312</v>
      </c>
      <c r="AL22" s="17"/>
      <c r="AM22" s="18"/>
    </row>
    <row r="23" spans="2:39" x14ac:dyDescent="0.2">
      <c r="B23" s="147"/>
      <c r="C23" s="155">
        <v>4</v>
      </c>
      <c r="D23" s="150" t="s">
        <v>66</v>
      </c>
      <c r="E23" s="158"/>
      <c r="F23" s="161"/>
      <c r="G23" s="164"/>
      <c r="H23" s="150" t="s">
        <v>67</v>
      </c>
      <c r="I23" s="150" t="s">
        <v>64</v>
      </c>
      <c r="J23" s="3">
        <v>44336</v>
      </c>
      <c r="K23" s="4" t="s">
        <v>402</v>
      </c>
      <c r="L23" s="5">
        <v>22</v>
      </c>
      <c r="M23" s="6">
        <v>0.5</v>
      </c>
      <c r="N23" s="6">
        <v>18.7</v>
      </c>
      <c r="O23" s="9">
        <v>3</v>
      </c>
      <c r="P23" s="8" t="s">
        <v>436</v>
      </c>
      <c r="Q23" s="8" t="s">
        <v>423</v>
      </c>
      <c r="R23" s="7">
        <v>0</v>
      </c>
      <c r="S23" s="7">
        <v>3.7</v>
      </c>
      <c r="T23" s="7">
        <v>51.6</v>
      </c>
      <c r="U23" s="7">
        <v>37.5</v>
      </c>
      <c r="V23" s="7">
        <v>6.2</v>
      </c>
      <c r="W23" s="7">
        <v>0.6</v>
      </c>
      <c r="X23" s="7">
        <v>0.3</v>
      </c>
      <c r="Y23" s="7">
        <v>0.1</v>
      </c>
      <c r="Z23" s="7">
        <v>78.099999999999994</v>
      </c>
      <c r="AA23" s="46">
        <v>2.694</v>
      </c>
      <c r="AB23" s="41" t="s">
        <v>416</v>
      </c>
      <c r="AC23" s="13" t="s">
        <v>571</v>
      </c>
      <c r="AD23" s="14">
        <v>6.5</v>
      </c>
      <c r="AE23" s="15"/>
      <c r="AF23" s="16"/>
      <c r="AG23" s="13"/>
      <c r="AH23" s="14">
        <v>46</v>
      </c>
      <c r="AI23" s="15" t="s">
        <v>573</v>
      </c>
      <c r="AJ23" s="16">
        <v>4.8</v>
      </c>
      <c r="AK23" s="42">
        <v>46</v>
      </c>
      <c r="AL23" s="17"/>
      <c r="AM23" s="18"/>
    </row>
    <row r="24" spans="2:39" x14ac:dyDescent="0.2">
      <c r="B24" s="147"/>
      <c r="C24" s="155"/>
      <c r="D24" s="150"/>
      <c r="E24" s="158"/>
      <c r="F24" s="161"/>
      <c r="G24" s="164"/>
      <c r="H24" s="150"/>
      <c r="I24" s="150"/>
      <c r="J24" s="3">
        <v>44348</v>
      </c>
      <c r="K24" s="4" t="s">
        <v>395</v>
      </c>
      <c r="L24" s="5">
        <v>18.7</v>
      </c>
      <c r="M24" s="6">
        <v>0.57999999999999996</v>
      </c>
      <c r="N24" s="6">
        <v>17.2</v>
      </c>
      <c r="O24" s="9">
        <v>3</v>
      </c>
      <c r="P24" s="8" t="s">
        <v>409</v>
      </c>
      <c r="Q24" s="8" t="s">
        <v>397</v>
      </c>
      <c r="R24" s="7">
        <v>0</v>
      </c>
      <c r="S24" s="7">
        <v>0.5</v>
      </c>
      <c r="T24" s="7">
        <v>1</v>
      </c>
      <c r="U24" s="7">
        <v>6.2</v>
      </c>
      <c r="V24" s="7">
        <v>54.3</v>
      </c>
      <c r="W24" s="7">
        <v>30.2</v>
      </c>
      <c r="X24" s="7">
        <v>4.3</v>
      </c>
      <c r="Y24" s="7">
        <v>3.5</v>
      </c>
      <c r="Z24" s="7">
        <v>75.2</v>
      </c>
      <c r="AA24" s="46">
        <v>2.714</v>
      </c>
      <c r="AB24" s="41" t="s">
        <v>410</v>
      </c>
      <c r="AC24" s="13" t="s">
        <v>571</v>
      </c>
      <c r="AD24" s="14">
        <v>6.4</v>
      </c>
      <c r="AE24" s="15"/>
      <c r="AF24" s="16"/>
      <c r="AG24" s="13"/>
      <c r="AH24" s="14">
        <v>85</v>
      </c>
      <c r="AI24" s="15" t="s">
        <v>573</v>
      </c>
      <c r="AJ24" s="16">
        <v>5.7</v>
      </c>
      <c r="AK24" s="42">
        <v>85</v>
      </c>
      <c r="AL24" s="17"/>
      <c r="AM24" s="18"/>
    </row>
    <row r="25" spans="2:39" x14ac:dyDescent="0.2">
      <c r="B25" s="147"/>
      <c r="C25" s="155"/>
      <c r="D25" s="150"/>
      <c r="E25" s="158"/>
      <c r="F25" s="161"/>
      <c r="G25" s="164"/>
      <c r="H25" s="150"/>
      <c r="I25" s="150"/>
      <c r="J25" s="3">
        <v>44415</v>
      </c>
      <c r="K25" s="4" t="s">
        <v>402</v>
      </c>
      <c r="L25" s="5">
        <v>31.2</v>
      </c>
      <c r="M25" s="6">
        <v>0.4</v>
      </c>
      <c r="N25" s="6">
        <v>25.3</v>
      </c>
      <c r="O25" s="9">
        <v>5</v>
      </c>
      <c r="P25" s="8" t="s">
        <v>409</v>
      </c>
      <c r="Q25" s="8" t="s">
        <v>397</v>
      </c>
      <c r="R25" s="7">
        <v>0</v>
      </c>
      <c r="S25" s="7">
        <v>9.3000000000000007</v>
      </c>
      <c r="T25" s="7">
        <v>55.2</v>
      </c>
      <c r="U25" s="7">
        <v>30.9</v>
      </c>
      <c r="V25" s="7">
        <v>4.2</v>
      </c>
      <c r="W25" s="7">
        <v>0.3</v>
      </c>
      <c r="X25" s="7">
        <v>0.1</v>
      </c>
      <c r="Y25" s="7">
        <v>0</v>
      </c>
      <c r="Z25" s="7">
        <v>82.5</v>
      </c>
      <c r="AA25" s="46">
        <v>2.6890000000000001</v>
      </c>
      <c r="AB25" s="41" t="s">
        <v>416</v>
      </c>
      <c r="AC25" s="13" t="s">
        <v>571</v>
      </c>
      <c r="AD25" s="14">
        <v>7.7</v>
      </c>
      <c r="AE25" s="15"/>
      <c r="AF25" s="16"/>
      <c r="AG25" s="13"/>
      <c r="AH25" s="14">
        <v>29</v>
      </c>
      <c r="AI25" s="15" t="s">
        <v>573</v>
      </c>
      <c r="AJ25" s="16">
        <v>3.7</v>
      </c>
      <c r="AK25" s="42">
        <v>29</v>
      </c>
      <c r="AL25" s="17"/>
      <c r="AM25" s="18"/>
    </row>
    <row r="26" spans="2:39" x14ac:dyDescent="0.2">
      <c r="B26" s="147"/>
      <c r="C26" s="155"/>
      <c r="D26" s="150"/>
      <c r="E26" s="158"/>
      <c r="F26" s="161"/>
      <c r="G26" s="164"/>
      <c r="H26" s="150"/>
      <c r="I26" s="150"/>
      <c r="J26" s="3">
        <v>44498</v>
      </c>
      <c r="K26" s="4" t="s">
        <v>402</v>
      </c>
      <c r="L26" s="5">
        <v>23.4</v>
      </c>
      <c r="M26" s="6">
        <v>0.3</v>
      </c>
      <c r="N26" s="6">
        <v>13.2</v>
      </c>
      <c r="O26" s="9">
        <v>5</v>
      </c>
      <c r="P26" s="8" t="s">
        <v>409</v>
      </c>
      <c r="Q26" s="8" t="s">
        <v>412</v>
      </c>
      <c r="R26" s="7">
        <v>0</v>
      </c>
      <c r="S26" s="7">
        <v>36.1</v>
      </c>
      <c r="T26" s="7">
        <v>20.7</v>
      </c>
      <c r="U26" s="7">
        <v>27.2</v>
      </c>
      <c r="V26" s="7">
        <v>14.7</v>
      </c>
      <c r="W26" s="7">
        <v>0.7</v>
      </c>
      <c r="X26" s="7">
        <v>0.4</v>
      </c>
      <c r="Y26" s="7">
        <v>0.2</v>
      </c>
      <c r="Z26" s="7">
        <v>86.7</v>
      </c>
      <c r="AA26" s="46">
        <v>2.7170000000000001</v>
      </c>
      <c r="AB26" s="41" t="s">
        <v>416</v>
      </c>
      <c r="AC26" s="13" t="s">
        <v>571</v>
      </c>
      <c r="AD26" s="14">
        <v>7.9</v>
      </c>
      <c r="AE26" s="15"/>
      <c r="AF26" s="16"/>
      <c r="AG26" s="13"/>
      <c r="AH26" s="14">
        <v>36</v>
      </c>
      <c r="AI26" s="15" t="s">
        <v>573</v>
      </c>
      <c r="AJ26" s="16">
        <v>3.7</v>
      </c>
      <c r="AK26" s="42">
        <v>36</v>
      </c>
      <c r="AL26" s="17"/>
      <c r="AM26" s="18"/>
    </row>
    <row r="27" spans="2:39" x14ac:dyDescent="0.2">
      <c r="B27" s="147"/>
      <c r="C27" s="155"/>
      <c r="D27" s="150"/>
      <c r="E27" s="158"/>
      <c r="F27" s="161"/>
      <c r="G27" s="164"/>
      <c r="H27" s="150"/>
      <c r="I27" s="150"/>
      <c r="J27" s="3">
        <v>44525</v>
      </c>
      <c r="K27" s="4" t="s">
        <v>402</v>
      </c>
      <c r="L27" s="5">
        <v>10.199999999999999</v>
      </c>
      <c r="M27" s="6">
        <v>0.3</v>
      </c>
      <c r="N27" s="6">
        <v>7.4</v>
      </c>
      <c r="O27" s="9">
        <v>5</v>
      </c>
      <c r="P27" s="8" t="s">
        <v>409</v>
      </c>
      <c r="Q27" s="8" t="s">
        <v>397</v>
      </c>
      <c r="R27" s="7">
        <v>0</v>
      </c>
      <c r="S27" s="7">
        <v>8.1</v>
      </c>
      <c r="T27" s="7">
        <v>30.8</v>
      </c>
      <c r="U27" s="7">
        <v>46.4</v>
      </c>
      <c r="V27" s="7">
        <v>13.5</v>
      </c>
      <c r="W27" s="7">
        <v>1</v>
      </c>
      <c r="X27" s="7">
        <v>0.1</v>
      </c>
      <c r="Y27" s="7">
        <v>0.1</v>
      </c>
      <c r="Z27" s="7">
        <v>83.5</v>
      </c>
      <c r="AA27" s="46">
        <v>2.7120000000000002</v>
      </c>
      <c r="AB27" s="41" t="s">
        <v>416</v>
      </c>
      <c r="AC27" s="13" t="s">
        <v>571</v>
      </c>
      <c r="AD27" s="14">
        <v>6.3</v>
      </c>
      <c r="AE27" s="15"/>
      <c r="AF27" s="16"/>
      <c r="AG27" s="13"/>
      <c r="AH27" s="14">
        <v>31</v>
      </c>
      <c r="AI27" s="15" t="s">
        <v>573</v>
      </c>
      <c r="AJ27" s="16">
        <v>4.3</v>
      </c>
      <c r="AK27" s="42">
        <v>31</v>
      </c>
      <c r="AL27" s="17"/>
      <c r="AM27" s="18"/>
    </row>
    <row r="28" spans="2:39" x14ac:dyDescent="0.2">
      <c r="B28" s="147"/>
      <c r="C28" s="155"/>
      <c r="D28" s="150"/>
      <c r="E28" s="158"/>
      <c r="F28" s="161"/>
      <c r="G28" s="164"/>
      <c r="H28" s="150"/>
      <c r="I28" s="150"/>
      <c r="J28" s="3">
        <v>44555</v>
      </c>
      <c r="K28" s="4" t="s">
        <v>398</v>
      </c>
      <c r="L28" s="5">
        <v>3.9</v>
      </c>
      <c r="M28" s="6">
        <v>0.3</v>
      </c>
      <c r="N28" s="6">
        <v>6.1</v>
      </c>
      <c r="O28" s="9">
        <v>5</v>
      </c>
      <c r="P28" s="8" t="s">
        <v>409</v>
      </c>
      <c r="Q28" s="8" t="s">
        <v>397</v>
      </c>
      <c r="R28" s="7">
        <v>0</v>
      </c>
      <c r="S28" s="7">
        <v>22.3</v>
      </c>
      <c r="T28" s="7">
        <v>46.3</v>
      </c>
      <c r="U28" s="7">
        <v>27.6</v>
      </c>
      <c r="V28" s="7">
        <v>3.5</v>
      </c>
      <c r="W28" s="7">
        <v>0.2</v>
      </c>
      <c r="X28" s="7">
        <v>0.1</v>
      </c>
      <c r="Y28" s="7">
        <v>0</v>
      </c>
      <c r="Z28" s="7">
        <v>92.3</v>
      </c>
      <c r="AA28" s="46">
        <v>2.7029999999999998</v>
      </c>
      <c r="AB28" s="41" t="s">
        <v>416</v>
      </c>
      <c r="AC28" s="13" t="s">
        <v>571</v>
      </c>
      <c r="AD28" s="14">
        <v>8</v>
      </c>
      <c r="AE28" s="15"/>
      <c r="AF28" s="16"/>
      <c r="AG28" s="13"/>
      <c r="AH28" s="14">
        <v>29</v>
      </c>
      <c r="AI28" s="15" t="s">
        <v>573</v>
      </c>
      <c r="AJ28" s="16">
        <v>4.9000000000000004</v>
      </c>
      <c r="AK28" s="42">
        <v>29</v>
      </c>
      <c r="AL28" s="17"/>
      <c r="AM28" s="18"/>
    </row>
    <row r="29" spans="2:39" x14ac:dyDescent="0.2">
      <c r="B29" s="147"/>
      <c r="C29" s="155">
        <v>5</v>
      </c>
      <c r="D29" s="150" t="s">
        <v>66</v>
      </c>
      <c r="E29" s="158"/>
      <c r="F29" s="161"/>
      <c r="G29" s="164"/>
      <c r="H29" s="150" t="s">
        <v>65</v>
      </c>
      <c r="I29" s="150" t="s">
        <v>64</v>
      </c>
      <c r="J29" s="3">
        <v>44336</v>
      </c>
      <c r="K29" s="4" t="s">
        <v>398</v>
      </c>
      <c r="L29" s="5">
        <v>19</v>
      </c>
      <c r="M29" s="6">
        <v>0.46</v>
      </c>
      <c r="N29" s="6">
        <v>21.9</v>
      </c>
      <c r="O29" s="9">
        <v>3</v>
      </c>
      <c r="P29" s="8" t="s">
        <v>433</v>
      </c>
      <c r="Q29" s="8" t="s">
        <v>414</v>
      </c>
      <c r="R29" s="7">
        <v>0</v>
      </c>
      <c r="S29" s="7">
        <v>0.5</v>
      </c>
      <c r="T29" s="7">
        <v>0.7</v>
      </c>
      <c r="U29" s="7">
        <v>0.5</v>
      </c>
      <c r="V29" s="7">
        <v>2.6</v>
      </c>
      <c r="W29" s="7">
        <v>35</v>
      </c>
      <c r="X29" s="7">
        <v>40.1</v>
      </c>
      <c r="Y29" s="7">
        <v>20.6</v>
      </c>
      <c r="Z29" s="7">
        <v>53.5</v>
      </c>
      <c r="AA29" s="46">
        <v>2.7210000000000001</v>
      </c>
      <c r="AB29" s="41" t="s">
        <v>444</v>
      </c>
      <c r="AC29" s="13"/>
      <c r="AD29" s="14">
        <v>17</v>
      </c>
      <c r="AE29" s="15" t="s">
        <v>573</v>
      </c>
      <c r="AF29" s="16">
        <v>3.4</v>
      </c>
      <c r="AG29" s="13"/>
      <c r="AH29" s="14">
        <v>320</v>
      </c>
      <c r="AI29" s="15" t="s">
        <v>573</v>
      </c>
      <c r="AJ29" s="16">
        <v>12</v>
      </c>
      <c r="AK29" s="42">
        <v>337</v>
      </c>
      <c r="AL29" s="17"/>
      <c r="AM29" s="18"/>
    </row>
    <row r="30" spans="2:39" x14ac:dyDescent="0.2">
      <c r="B30" s="147"/>
      <c r="C30" s="155"/>
      <c r="D30" s="150"/>
      <c r="E30" s="158"/>
      <c r="F30" s="161"/>
      <c r="G30" s="164"/>
      <c r="H30" s="150"/>
      <c r="I30" s="150"/>
      <c r="J30" s="3">
        <v>44348</v>
      </c>
      <c r="K30" s="4" t="s">
        <v>402</v>
      </c>
      <c r="L30" s="5">
        <v>20.7</v>
      </c>
      <c r="M30" s="6">
        <v>0.42</v>
      </c>
      <c r="N30" s="6">
        <v>19.600000000000001</v>
      </c>
      <c r="O30" s="9">
        <v>3</v>
      </c>
      <c r="P30" s="8" t="s">
        <v>418</v>
      </c>
      <c r="Q30" s="8" t="s">
        <v>397</v>
      </c>
      <c r="R30" s="7">
        <v>0</v>
      </c>
      <c r="S30" s="7">
        <v>13.4</v>
      </c>
      <c r="T30" s="7">
        <v>2.6</v>
      </c>
      <c r="U30" s="7">
        <v>2.6</v>
      </c>
      <c r="V30" s="7">
        <v>33</v>
      </c>
      <c r="W30" s="7">
        <v>43.7</v>
      </c>
      <c r="X30" s="7">
        <v>1.7</v>
      </c>
      <c r="Y30" s="7">
        <v>3</v>
      </c>
      <c r="Z30" s="7">
        <v>72.900000000000006</v>
      </c>
      <c r="AA30" s="46">
        <v>2.746</v>
      </c>
      <c r="AB30" s="41" t="s">
        <v>410</v>
      </c>
      <c r="AC30" s="13" t="s">
        <v>571</v>
      </c>
      <c r="AD30" s="14">
        <v>7.9</v>
      </c>
      <c r="AE30" s="15"/>
      <c r="AF30" s="16"/>
      <c r="AG30" s="13"/>
      <c r="AH30" s="14">
        <v>90</v>
      </c>
      <c r="AI30" s="15" t="s">
        <v>573</v>
      </c>
      <c r="AJ30" s="16">
        <v>6.3</v>
      </c>
      <c r="AK30" s="42">
        <v>90</v>
      </c>
      <c r="AL30" s="17"/>
      <c r="AM30" s="18"/>
    </row>
    <row r="31" spans="2:39" x14ac:dyDescent="0.2">
      <c r="B31" s="147"/>
      <c r="C31" s="155"/>
      <c r="D31" s="150"/>
      <c r="E31" s="158"/>
      <c r="F31" s="161"/>
      <c r="G31" s="164"/>
      <c r="H31" s="150"/>
      <c r="I31" s="150"/>
      <c r="J31" s="3">
        <v>44415</v>
      </c>
      <c r="K31" s="4" t="s">
        <v>402</v>
      </c>
      <c r="L31" s="5">
        <v>27.9</v>
      </c>
      <c r="M31" s="6">
        <v>0.6</v>
      </c>
      <c r="N31" s="6">
        <v>29.1</v>
      </c>
      <c r="O31" s="9">
        <v>5</v>
      </c>
      <c r="P31" s="8" t="s">
        <v>409</v>
      </c>
      <c r="Q31" s="8" t="s">
        <v>397</v>
      </c>
      <c r="R31" s="7">
        <v>0</v>
      </c>
      <c r="S31" s="7">
        <v>1</v>
      </c>
      <c r="T31" s="7">
        <v>11.8</v>
      </c>
      <c r="U31" s="7">
        <v>25.4</v>
      </c>
      <c r="V31" s="7">
        <v>32.299999999999997</v>
      </c>
      <c r="W31" s="7">
        <v>18.7</v>
      </c>
      <c r="X31" s="7">
        <v>5.7</v>
      </c>
      <c r="Y31" s="7">
        <v>5.0999999999999996</v>
      </c>
      <c r="Z31" s="7">
        <v>79.099999999999994</v>
      </c>
      <c r="AA31" s="46">
        <v>2.71</v>
      </c>
      <c r="AB31" s="41" t="s">
        <v>410</v>
      </c>
      <c r="AC31" s="13" t="s">
        <v>571</v>
      </c>
      <c r="AD31" s="14">
        <v>7.3</v>
      </c>
      <c r="AE31" s="15"/>
      <c r="AF31" s="16"/>
      <c r="AG31" s="13"/>
      <c r="AH31" s="14">
        <v>62</v>
      </c>
      <c r="AI31" s="15" t="s">
        <v>573</v>
      </c>
      <c r="AJ31" s="16">
        <v>5.2</v>
      </c>
      <c r="AK31" s="42">
        <v>62</v>
      </c>
      <c r="AL31" s="17"/>
      <c r="AM31" s="18"/>
    </row>
    <row r="32" spans="2:39" x14ac:dyDescent="0.2">
      <c r="B32" s="147"/>
      <c r="C32" s="155"/>
      <c r="D32" s="150"/>
      <c r="E32" s="158"/>
      <c r="F32" s="161"/>
      <c r="G32" s="164"/>
      <c r="H32" s="150"/>
      <c r="I32" s="150"/>
      <c r="J32" s="3">
        <v>44485</v>
      </c>
      <c r="K32" s="4" t="s">
        <v>395</v>
      </c>
      <c r="L32" s="5">
        <v>17.399999999999999</v>
      </c>
      <c r="M32" s="6">
        <v>0.6</v>
      </c>
      <c r="N32" s="6">
        <v>16.399999999999999</v>
      </c>
      <c r="O32" s="9">
        <v>5</v>
      </c>
      <c r="P32" s="8" t="s">
        <v>409</v>
      </c>
      <c r="Q32" s="8" t="s">
        <v>397</v>
      </c>
      <c r="R32" s="7">
        <v>0</v>
      </c>
      <c r="S32" s="7">
        <v>8.3000000000000007</v>
      </c>
      <c r="T32" s="7">
        <v>24</v>
      </c>
      <c r="U32" s="7">
        <v>36.6</v>
      </c>
      <c r="V32" s="7">
        <v>20.100000000000001</v>
      </c>
      <c r="W32" s="7">
        <v>6.8</v>
      </c>
      <c r="X32" s="7">
        <v>1.8</v>
      </c>
      <c r="Y32" s="7">
        <v>2.4</v>
      </c>
      <c r="Z32" s="7">
        <v>82.5</v>
      </c>
      <c r="AA32" s="46">
        <v>2.7029999999999998</v>
      </c>
      <c r="AB32" s="41" t="s">
        <v>416</v>
      </c>
      <c r="AC32" s="13" t="s">
        <v>571</v>
      </c>
      <c r="AD32" s="14">
        <v>7.4</v>
      </c>
      <c r="AE32" s="15"/>
      <c r="AF32" s="16"/>
      <c r="AG32" s="13"/>
      <c r="AH32" s="14">
        <v>36</v>
      </c>
      <c r="AI32" s="15" t="s">
        <v>573</v>
      </c>
      <c r="AJ32" s="16">
        <v>3.7</v>
      </c>
      <c r="AK32" s="42">
        <v>36</v>
      </c>
      <c r="AL32" s="17"/>
      <c r="AM32" s="18"/>
    </row>
    <row r="33" spans="2:39" x14ac:dyDescent="0.2">
      <c r="B33" s="147"/>
      <c r="C33" s="155"/>
      <c r="D33" s="150"/>
      <c r="E33" s="158"/>
      <c r="F33" s="161"/>
      <c r="G33" s="164"/>
      <c r="H33" s="150"/>
      <c r="I33" s="150"/>
      <c r="J33" s="3">
        <v>44511</v>
      </c>
      <c r="K33" s="4" t="s">
        <v>402</v>
      </c>
      <c r="L33" s="5">
        <v>17.899999999999999</v>
      </c>
      <c r="M33" s="6">
        <v>0.6</v>
      </c>
      <c r="N33" s="6">
        <v>14.1</v>
      </c>
      <c r="O33" s="9">
        <v>5</v>
      </c>
      <c r="P33" s="8" t="s">
        <v>409</v>
      </c>
      <c r="Q33" s="8" t="s">
        <v>397</v>
      </c>
      <c r="R33" s="7">
        <v>0</v>
      </c>
      <c r="S33" s="7">
        <v>3.4</v>
      </c>
      <c r="T33" s="7">
        <v>20.7</v>
      </c>
      <c r="U33" s="7">
        <v>35.1</v>
      </c>
      <c r="V33" s="7">
        <v>29.2</v>
      </c>
      <c r="W33" s="7">
        <v>8.9</v>
      </c>
      <c r="X33" s="7">
        <v>1.5</v>
      </c>
      <c r="Y33" s="7">
        <v>1.2</v>
      </c>
      <c r="Z33" s="7">
        <v>80.5</v>
      </c>
      <c r="AA33" s="46">
        <v>2.6949999999999998</v>
      </c>
      <c r="AB33" s="41" t="s">
        <v>413</v>
      </c>
      <c r="AC33" s="13" t="s">
        <v>571</v>
      </c>
      <c r="AD33" s="14">
        <v>8.1999999999999993</v>
      </c>
      <c r="AE33" s="15"/>
      <c r="AF33" s="16"/>
      <c r="AG33" s="13"/>
      <c r="AH33" s="14">
        <v>46</v>
      </c>
      <c r="AI33" s="15" t="s">
        <v>573</v>
      </c>
      <c r="AJ33" s="16">
        <v>4.8</v>
      </c>
      <c r="AK33" s="42">
        <v>46</v>
      </c>
      <c r="AL33" s="17"/>
      <c r="AM33" s="18"/>
    </row>
    <row r="34" spans="2:39" x14ac:dyDescent="0.2">
      <c r="B34" s="147"/>
      <c r="C34" s="155"/>
      <c r="D34" s="150"/>
      <c r="E34" s="158"/>
      <c r="F34" s="161"/>
      <c r="G34" s="164"/>
      <c r="H34" s="150"/>
      <c r="I34" s="150"/>
      <c r="J34" s="3">
        <v>44533</v>
      </c>
      <c r="K34" s="4" t="s">
        <v>402</v>
      </c>
      <c r="L34" s="5">
        <v>11.8</v>
      </c>
      <c r="M34" s="6">
        <v>0.6</v>
      </c>
      <c r="N34" s="6">
        <v>8.6999999999999993</v>
      </c>
      <c r="O34" s="9">
        <v>5</v>
      </c>
      <c r="P34" s="8" t="s">
        <v>418</v>
      </c>
      <c r="Q34" s="8" t="s">
        <v>397</v>
      </c>
      <c r="R34" s="7">
        <v>0</v>
      </c>
      <c r="S34" s="7">
        <v>1.9</v>
      </c>
      <c r="T34" s="7">
        <v>3.7</v>
      </c>
      <c r="U34" s="7">
        <v>17.8</v>
      </c>
      <c r="V34" s="7">
        <v>41.8</v>
      </c>
      <c r="W34" s="7">
        <v>24.1</v>
      </c>
      <c r="X34" s="7">
        <v>4.5999999999999996</v>
      </c>
      <c r="Y34" s="7">
        <v>6.1</v>
      </c>
      <c r="Z34" s="7">
        <v>75</v>
      </c>
      <c r="AA34" s="46">
        <v>2.7170000000000001</v>
      </c>
      <c r="AB34" s="41" t="s">
        <v>413</v>
      </c>
      <c r="AC34" s="13" t="s">
        <v>571</v>
      </c>
      <c r="AD34" s="14">
        <v>8.6</v>
      </c>
      <c r="AE34" s="15"/>
      <c r="AF34" s="16"/>
      <c r="AG34" s="13"/>
      <c r="AH34" s="14">
        <v>57</v>
      </c>
      <c r="AI34" s="15" t="s">
        <v>573</v>
      </c>
      <c r="AJ34" s="16">
        <v>5.7</v>
      </c>
      <c r="AK34" s="42">
        <v>57</v>
      </c>
      <c r="AL34" s="17"/>
      <c r="AM34" s="18"/>
    </row>
    <row r="35" spans="2:39" x14ac:dyDescent="0.2">
      <c r="B35" s="147"/>
      <c r="C35" s="155">
        <v>6</v>
      </c>
      <c r="D35" s="150" t="s">
        <v>68</v>
      </c>
      <c r="E35" s="158"/>
      <c r="F35" s="161"/>
      <c r="G35" s="164"/>
      <c r="H35" s="150" t="s">
        <v>69</v>
      </c>
      <c r="I35" s="150" t="s">
        <v>70</v>
      </c>
      <c r="J35" s="3">
        <v>44336</v>
      </c>
      <c r="K35" s="4" t="s">
        <v>402</v>
      </c>
      <c r="L35" s="5">
        <v>23.2</v>
      </c>
      <c r="M35" s="6">
        <v>0.4</v>
      </c>
      <c r="N35" s="6">
        <v>20.3</v>
      </c>
      <c r="O35" s="9">
        <v>3</v>
      </c>
      <c r="P35" s="8" t="s">
        <v>421</v>
      </c>
      <c r="Q35" s="8" t="s">
        <v>412</v>
      </c>
      <c r="R35" s="7">
        <v>0</v>
      </c>
      <c r="S35" s="7">
        <v>2.9</v>
      </c>
      <c r="T35" s="7">
        <v>36.700000000000003</v>
      </c>
      <c r="U35" s="7">
        <v>33.700000000000003</v>
      </c>
      <c r="V35" s="7">
        <v>24.3</v>
      </c>
      <c r="W35" s="7">
        <v>1</v>
      </c>
      <c r="X35" s="7">
        <v>0.6</v>
      </c>
      <c r="Y35" s="7">
        <v>0.8</v>
      </c>
      <c r="Z35" s="7">
        <v>81.599999999999994</v>
      </c>
      <c r="AA35" s="46">
        <v>2.714</v>
      </c>
      <c r="AB35" s="41" t="s">
        <v>416</v>
      </c>
      <c r="AC35" s="13" t="s">
        <v>571</v>
      </c>
      <c r="AD35" s="14">
        <v>6.9</v>
      </c>
      <c r="AE35" s="15"/>
      <c r="AF35" s="16"/>
      <c r="AG35" s="13"/>
      <c r="AH35" s="14">
        <v>61</v>
      </c>
      <c r="AI35" s="15" t="s">
        <v>573</v>
      </c>
      <c r="AJ35" s="16">
        <v>5.0999999999999996</v>
      </c>
      <c r="AK35" s="42">
        <v>61</v>
      </c>
      <c r="AL35" s="17"/>
      <c r="AM35" s="18"/>
    </row>
    <row r="36" spans="2:39" x14ac:dyDescent="0.2">
      <c r="B36" s="147"/>
      <c r="C36" s="155"/>
      <c r="D36" s="150"/>
      <c r="E36" s="158"/>
      <c r="F36" s="161"/>
      <c r="G36" s="164"/>
      <c r="H36" s="150"/>
      <c r="I36" s="150"/>
      <c r="J36" s="3">
        <v>44348</v>
      </c>
      <c r="K36" s="4" t="s">
        <v>402</v>
      </c>
      <c r="L36" s="5">
        <v>21.4</v>
      </c>
      <c r="M36" s="6">
        <v>0.6</v>
      </c>
      <c r="N36" s="6">
        <v>20.8</v>
      </c>
      <c r="O36" s="9">
        <v>3</v>
      </c>
      <c r="P36" s="8" t="s">
        <v>418</v>
      </c>
      <c r="Q36" s="8" t="s">
        <v>397</v>
      </c>
      <c r="R36" s="7">
        <v>0</v>
      </c>
      <c r="S36" s="7">
        <v>37.6</v>
      </c>
      <c r="T36" s="7">
        <v>30.9</v>
      </c>
      <c r="U36" s="7">
        <v>19.100000000000001</v>
      </c>
      <c r="V36" s="7">
        <v>8.5</v>
      </c>
      <c r="W36" s="7">
        <v>1.4</v>
      </c>
      <c r="X36" s="7">
        <v>1.4</v>
      </c>
      <c r="Y36" s="7">
        <v>1.1000000000000001</v>
      </c>
      <c r="Z36" s="7">
        <v>80.7</v>
      </c>
      <c r="AA36" s="46">
        <v>2.6819999999999999</v>
      </c>
      <c r="AB36" s="41" t="s">
        <v>416</v>
      </c>
      <c r="AC36" s="13" t="s">
        <v>571</v>
      </c>
      <c r="AD36" s="14">
        <v>4.4000000000000004</v>
      </c>
      <c r="AE36" s="15"/>
      <c r="AF36" s="16"/>
      <c r="AG36" s="13"/>
      <c r="AH36" s="14">
        <v>86</v>
      </c>
      <c r="AI36" s="15" t="s">
        <v>573</v>
      </c>
      <c r="AJ36" s="16">
        <v>5.0999999999999996</v>
      </c>
      <c r="AK36" s="42">
        <v>86</v>
      </c>
      <c r="AL36" s="17"/>
      <c r="AM36" s="18"/>
    </row>
    <row r="37" spans="2:39" x14ac:dyDescent="0.2">
      <c r="B37" s="147"/>
      <c r="C37" s="155"/>
      <c r="D37" s="150"/>
      <c r="E37" s="158"/>
      <c r="F37" s="161"/>
      <c r="G37" s="164"/>
      <c r="H37" s="150"/>
      <c r="I37" s="150"/>
      <c r="J37" s="3">
        <v>44415</v>
      </c>
      <c r="K37" s="4" t="s">
        <v>402</v>
      </c>
      <c r="L37" s="5">
        <v>33.200000000000003</v>
      </c>
      <c r="M37" s="6">
        <v>0.4</v>
      </c>
      <c r="N37" s="6">
        <v>27.3</v>
      </c>
      <c r="O37" s="9">
        <v>5</v>
      </c>
      <c r="P37" s="8" t="s">
        <v>418</v>
      </c>
      <c r="Q37" s="8" t="s">
        <v>412</v>
      </c>
      <c r="R37" s="7">
        <v>9.6999999999999993</v>
      </c>
      <c r="S37" s="7">
        <v>38.5</v>
      </c>
      <c r="T37" s="7">
        <v>17.899999999999999</v>
      </c>
      <c r="U37" s="7">
        <v>19.899999999999999</v>
      </c>
      <c r="V37" s="7">
        <v>10.5</v>
      </c>
      <c r="W37" s="7">
        <v>1.4</v>
      </c>
      <c r="X37" s="7">
        <v>1.4</v>
      </c>
      <c r="Y37" s="7">
        <v>0.7</v>
      </c>
      <c r="Z37" s="7">
        <v>91.9</v>
      </c>
      <c r="AA37" s="46">
        <v>2.6989999999999998</v>
      </c>
      <c r="AB37" s="41" t="s">
        <v>416</v>
      </c>
      <c r="AC37" s="13" t="s">
        <v>571</v>
      </c>
      <c r="AD37" s="14">
        <v>6.5</v>
      </c>
      <c r="AE37" s="15"/>
      <c r="AF37" s="16"/>
      <c r="AG37" s="13"/>
      <c r="AH37" s="14">
        <v>87</v>
      </c>
      <c r="AI37" s="15" t="s">
        <v>573</v>
      </c>
      <c r="AJ37" s="16">
        <v>6.2</v>
      </c>
      <c r="AK37" s="42">
        <v>87</v>
      </c>
      <c r="AL37" s="17"/>
      <c r="AM37" s="18"/>
    </row>
    <row r="38" spans="2:39" x14ac:dyDescent="0.2">
      <c r="B38" s="147"/>
      <c r="C38" s="155"/>
      <c r="D38" s="150"/>
      <c r="E38" s="158"/>
      <c r="F38" s="161"/>
      <c r="G38" s="164"/>
      <c r="H38" s="150"/>
      <c r="I38" s="150"/>
      <c r="J38" s="3">
        <v>44498</v>
      </c>
      <c r="K38" s="4" t="s">
        <v>402</v>
      </c>
      <c r="L38" s="5">
        <v>22.6</v>
      </c>
      <c r="M38" s="6">
        <v>0.6</v>
      </c>
      <c r="N38" s="6">
        <v>16.8</v>
      </c>
      <c r="O38" s="9">
        <v>5</v>
      </c>
      <c r="P38" s="8" t="s">
        <v>409</v>
      </c>
      <c r="Q38" s="8" t="s">
        <v>412</v>
      </c>
      <c r="R38" s="7">
        <v>0</v>
      </c>
      <c r="S38" s="7">
        <v>54</v>
      </c>
      <c r="T38" s="7">
        <v>25.3</v>
      </c>
      <c r="U38" s="7">
        <v>16.399999999999999</v>
      </c>
      <c r="V38" s="7">
        <v>3.6</v>
      </c>
      <c r="W38" s="7">
        <v>0.4</v>
      </c>
      <c r="X38" s="7">
        <v>0.2</v>
      </c>
      <c r="Y38" s="7">
        <v>0.1</v>
      </c>
      <c r="Z38" s="7">
        <v>89.4</v>
      </c>
      <c r="AA38" s="46">
        <v>2.722</v>
      </c>
      <c r="AB38" s="41" t="s">
        <v>416</v>
      </c>
      <c r="AC38" s="13" t="s">
        <v>571</v>
      </c>
      <c r="AD38" s="14">
        <v>6.7</v>
      </c>
      <c r="AE38" s="15"/>
      <c r="AF38" s="16"/>
      <c r="AG38" s="13"/>
      <c r="AH38" s="14">
        <v>33</v>
      </c>
      <c r="AI38" s="15" t="s">
        <v>573</v>
      </c>
      <c r="AJ38" s="16">
        <v>3.6</v>
      </c>
      <c r="AK38" s="42">
        <v>33</v>
      </c>
      <c r="AL38" s="17"/>
      <c r="AM38" s="18"/>
    </row>
    <row r="39" spans="2:39" x14ac:dyDescent="0.2">
      <c r="B39" s="147"/>
      <c r="C39" s="155"/>
      <c r="D39" s="150"/>
      <c r="E39" s="158"/>
      <c r="F39" s="161"/>
      <c r="G39" s="164"/>
      <c r="H39" s="150"/>
      <c r="I39" s="150"/>
      <c r="J39" s="3">
        <v>44525</v>
      </c>
      <c r="K39" s="4" t="s">
        <v>402</v>
      </c>
      <c r="L39" s="5">
        <v>13.2</v>
      </c>
      <c r="M39" s="6">
        <v>0.3</v>
      </c>
      <c r="N39" s="6">
        <v>12.5</v>
      </c>
      <c r="O39" s="9">
        <v>5</v>
      </c>
      <c r="P39" s="8" t="s">
        <v>418</v>
      </c>
      <c r="Q39" s="8" t="s">
        <v>412</v>
      </c>
      <c r="R39" s="7">
        <v>3.3</v>
      </c>
      <c r="S39" s="7">
        <v>10.3</v>
      </c>
      <c r="T39" s="7">
        <v>6.8</v>
      </c>
      <c r="U39" s="7">
        <v>16</v>
      </c>
      <c r="V39" s="7">
        <v>33.1</v>
      </c>
      <c r="W39" s="7">
        <v>21.6</v>
      </c>
      <c r="X39" s="7">
        <v>4.8</v>
      </c>
      <c r="Y39" s="7">
        <v>4.0999999999999996</v>
      </c>
      <c r="Z39" s="7">
        <v>62.4</v>
      </c>
      <c r="AA39" s="46">
        <v>2.6920000000000002</v>
      </c>
      <c r="AB39" s="41" t="s">
        <v>416</v>
      </c>
      <c r="AC39" s="13" t="s">
        <v>571</v>
      </c>
      <c r="AD39" s="14">
        <v>8.6999999999999993</v>
      </c>
      <c r="AE39" s="15"/>
      <c r="AF39" s="16"/>
      <c r="AG39" s="13"/>
      <c r="AH39" s="14">
        <v>200</v>
      </c>
      <c r="AI39" s="15" t="s">
        <v>573</v>
      </c>
      <c r="AJ39" s="16">
        <v>10</v>
      </c>
      <c r="AK39" s="42">
        <v>200</v>
      </c>
      <c r="AL39" s="17"/>
      <c r="AM39" s="18"/>
    </row>
    <row r="40" spans="2:39" x14ac:dyDescent="0.2">
      <c r="B40" s="147"/>
      <c r="C40" s="155"/>
      <c r="D40" s="150"/>
      <c r="E40" s="158"/>
      <c r="F40" s="161"/>
      <c r="G40" s="164"/>
      <c r="H40" s="150"/>
      <c r="I40" s="150"/>
      <c r="J40" s="3">
        <v>44555</v>
      </c>
      <c r="K40" s="4" t="s">
        <v>398</v>
      </c>
      <c r="L40" s="5">
        <v>4.7</v>
      </c>
      <c r="M40" s="6">
        <v>0.3</v>
      </c>
      <c r="N40" s="6">
        <v>5.0999999999999996</v>
      </c>
      <c r="O40" s="9">
        <v>5</v>
      </c>
      <c r="P40" s="8" t="s">
        <v>418</v>
      </c>
      <c r="Q40" s="8" t="s">
        <v>397</v>
      </c>
      <c r="R40" s="7">
        <v>3.7</v>
      </c>
      <c r="S40" s="7">
        <v>21.1</v>
      </c>
      <c r="T40" s="7">
        <v>7.7</v>
      </c>
      <c r="U40" s="7">
        <v>14.8</v>
      </c>
      <c r="V40" s="7">
        <v>37.700000000000003</v>
      </c>
      <c r="W40" s="7">
        <v>11.7</v>
      </c>
      <c r="X40" s="7">
        <v>1.6</v>
      </c>
      <c r="Y40" s="7">
        <v>1.7</v>
      </c>
      <c r="Z40" s="7">
        <v>73.2</v>
      </c>
      <c r="AA40" s="46">
        <v>2.7170000000000001</v>
      </c>
      <c r="AB40" s="41" t="s">
        <v>413</v>
      </c>
      <c r="AC40" s="13" t="s">
        <v>571</v>
      </c>
      <c r="AD40" s="14">
        <v>8.5</v>
      </c>
      <c r="AE40" s="15"/>
      <c r="AF40" s="16"/>
      <c r="AG40" s="13"/>
      <c r="AH40" s="14">
        <v>110</v>
      </c>
      <c r="AI40" s="15" t="s">
        <v>573</v>
      </c>
      <c r="AJ40" s="16">
        <v>7.3</v>
      </c>
      <c r="AK40" s="42">
        <v>110</v>
      </c>
      <c r="AL40" s="17"/>
      <c r="AM40" s="18"/>
    </row>
    <row r="41" spans="2:39" x14ac:dyDescent="0.2">
      <c r="B41" s="147"/>
      <c r="C41" s="155">
        <v>7</v>
      </c>
      <c r="D41" s="150" t="s">
        <v>68</v>
      </c>
      <c r="E41" s="158"/>
      <c r="F41" s="161"/>
      <c r="G41" s="164"/>
      <c r="H41" s="150" t="s">
        <v>71</v>
      </c>
      <c r="I41" s="150" t="s">
        <v>70</v>
      </c>
      <c r="J41" s="3">
        <v>44336</v>
      </c>
      <c r="K41" s="4" t="s">
        <v>402</v>
      </c>
      <c r="L41" s="5">
        <v>21.3</v>
      </c>
      <c r="M41" s="6">
        <v>0.95</v>
      </c>
      <c r="N41" s="6">
        <v>18.7</v>
      </c>
      <c r="O41" s="9">
        <v>3</v>
      </c>
      <c r="P41" s="8" t="s">
        <v>419</v>
      </c>
      <c r="Q41" s="8" t="s">
        <v>414</v>
      </c>
      <c r="R41" s="7">
        <v>0</v>
      </c>
      <c r="S41" s="7">
        <v>2.1</v>
      </c>
      <c r="T41" s="7">
        <v>2.4</v>
      </c>
      <c r="U41" s="7">
        <v>23.9</v>
      </c>
      <c r="V41" s="7">
        <v>65.400000000000006</v>
      </c>
      <c r="W41" s="7">
        <v>1.7</v>
      </c>
      <c r="X41" s="7">
        <v>1.5</v>
      </c>
      <c r="Y41" s="7">
        <v>3</v>
      </c>
      <c r="Z41" s="7">
        <v>78.900000000000006</v>
      </c>
      <c r="AA41" s="46">
        <v>2.6859999999999999</v>
      </c>
      <c r="AB41" s="41" t="s">
        <v>424</v>
      </c>
      <c r="AC41" s="13" t="s">
        <v>571</v>
      </c>
      <c r="AD41" s="14">
        <v>7.4</v>
      </c>
      <c r="AE41" s="15"/>
      <c r="AF41" s="16"/>
      <c r="AG41" s="13"/>
      <c r="AH41" s="14">
        <v>43</v>
      </c>
      <c r="AI41" s="15" t="s">
        <v>573</v>
      </c>
      <c r="AJ41" s="16">
        <v>4.3</v>
      </c>
      <c r="AK41" s="42">
        <v>43</v>
      </c>
      <c r="AL41" s="17"/>
      <c r="AM41" s="18"/>
    </row>
    <row r="42" spans="2:39" x14ac:dyDescent="0.2">
      <c r="B42" s="147"/>
      <c r="C42" s="155"/>
      <c r="D42" s="150"/>
      <c r="E42" s="158"/>
      <c r="F42" s="161"/>
      <c r="G42" s="164"/>
      <c r="H42" s="150"/>
      <c r="I42" s="150"/>
      <c r="J42" s="3">
        <v>44348</v>
      </c>
      <c r="K42" s="4" t="s">
        <v>402</v>
      </c>
      <c r="L42" s="5">
        <v>22.6</v>
      </c>
      <c r="M42" s="6">
        <v>0.8</v>
      </c>
      <c r="N42" s="6">
        <v>23.6</v>
      </c>
      <c r="O42" s="9">
        <v>3</v>
      </c>
      <c r="P42" s="8" t="s">
        <v>411</v>
      </c>
      <c r="Q42" s="8" t="s">
        <v>397</v>
      </c>
      <c r="R42" s="7">
        <v>0</v>
      </c>
      <c r="S42" s="7">
        <v>1.9</v>
      </c>
      <c r="T42" s="7">
        <v>1.2</v>
      </c>
      <c r="U42" s="7">
        <v>5.9</v>
      </c>
      <c r="V42" s="7">
        <v>70.7</v>
      </c>
      <c r="W42" s="7">
        <v>16.899999999999999</v>
      </c>
      <c r="X42" s="7">
        <v>1.7</v>
      </c>
      <c r="Y42" s="7">
        <v>1.7</v>
      </c>
      <c r="Z42" s="7">
        <v>78.8</v>
      </c>
      <c r="AA42" s="46">
        <v>2.7149999999999999</v>
      </c>
      <c r="AB42" s="41" t="s">
        <v>410</v>
      </c>
      <c r="AC42" s="13" t="s">
        <v>571</v>
      </c>
      <c r="AD42" s="14">
        <v>5.8</v>
      </c>
      <c r="AE42" s="15"/>
      <c r="AF42" s="16"/>
      <c r="AG42" s="13"/>
      <c r="AH42" s="14">
        <v>27</v>
      </c>
      <c r="AI42" s="15" t="s">
        <v>573</v>
      </c>
      <c r="AJ42" s="16">
        <v>3.2</v>
      </c>
      <c r="AK42" s="42">
        <v>27</v>
      </c>
      <c r="AL42" s="17"/>
      <c r="AM42" s="18"/>
    </row>
    <row r="43" spans="2:39" x14ac:dyDescent="0.2">
      <c r="B43" s="147"/>
      <c r="C43" s="155"/>
      <c r="D43" s="150"/>
      <c r="E43" s="158"/>
      <c r="F43" s="161"/>
      <c r="G43" s="164"/>
      <c r="H43" s="150"/>
      <c r="I43" s="150"/>
      <c r="J43" s="3">
        <v>44414</v>
      </c>
      <c r="K43" s="4" t="s">
        <v>402</v>
      </c>
      <c r="L43" s="5">
        <v>27.8</v>
      </c>
      <c r="M43" s="6">
        <v>0.8</v>
      </c>
      <c r="N43" s="6">
        <v>25.7</v>
      </c>
      <c r="O43" s="9">
        <v>5</v>
      </c>
      <c r="P43" s="8" t="s">
        <v>411</v>
      </c>
      <c r="Q43" s="8" t="s">
        <v>414</v>
      </c>
      <c r="R43" s="7">
        <v>0</v>
      </c>
      <c r="S43" s="7">
        <v>0.9</v>
      </c>
      <c r="T43" s="7">
        <v>2.8</v>
      </c>
      <c r="U43" s="7">
        <v>20.7</v>
      </c>
      <c r="V43" s="7">
        <v>45.3</v>
      </c>
      <c r="W43" s="7">
        <v>8</v>
      </c>
      <c r="X43" s="7">
        <v>8.6</v>
      </c>
      <c r="Y43" s="7">
        <v>13.7</v>
      </c>
      <c r="Z43" s="7">
        <v>67.2</v>
      </c>
      <c r="AA43" s="46">
        <v>2.6760000000000002</v>
      </c>
      <c r="AB43" s="41" t="s">
        <v>415</v>
      </c>
      <c r="AC43" s="13" t="s">
        <v>571</v>
      </c>
      <c r="AD43" s="14">
        <v>6.9</v>
      </c>
      <c r="AE43" s="15"/>
      <c r="AF43" s="16"/>
      <c r="AG43" s="13"/>
      <c r="AH43" s="14">
        <v>160</v>
      </c>
      <c r="AI43" s="15" t="s">
        <v>573</v>
      </c>
      <c r="AJ43" s="16">
        <v>7.3</v>
      </c>
      <c r="AK43" s="42">
        <v>160</v>
      </c>
      <c r="AL43" s="17"/>
      <c r="AM43" s="18"/>
    </row>
    <row r="44" spans="2:39" x14ac:dyDescent="0.2">
      <c r="B44" s="147"/>
      <c r="C44" s="155"/>
      <c r="D44" s="150"/>
      <c r="E44" s="158"/>
      <c r="F44" s="161"/>
      <c r="G44" s="164"/>
      <c r="H44" s="150"/>
      <c r="I44" s="150"/>
      <c r="J44" s="3">
        <v>44491</v>
      </c>
      <c r="K44" s="4" t="s">
        <v>398</v>
      </c>
      <c r="L44" s="5">
        <v>18.2</v>
      </c>
      <c r="M44" s="6">
        <v>2</v>
      </c>
      <c r="N44" s="6">
        <v>16</v>
      </c>
      <c r="O44" s="9">
        <v>4</v>
      </c>
      <c r="P44" s="8" t="s">
        <v>411</v>
      </c>
      <c r="Q44" s="8" t="s">
        <v>414</v>
      </c>
      <c r="R44" s="7">
        <v>0</v>
      </c>
      <c r="S44" s="7">
        <v>0.8</v>
      </c>
      <c r="T44" s="7">
        <v>1.8</v>
      </c>
      <c r="U44" s="7">
        <v>19.3</v>
      </c>
      <c r="V44" s="7">
        <v>51.8</v>
      </c>
      <c r="W44" s="7">
        <v>5.0999999999999996</v>
      </c>
      <c r="X44" s="7">
        <v>8.9</v>
      </c>
      <c r="Y44" s="7">
        <v>12.3</v>
      </c>
      <c r="Z44" s="7">
        <v>69.2</v>
      </c>
      <c r="AA44" s="46">
        <v>2.6850000000000001</v>
      </c>
      <c r="AB44" s="41" t="s">
        <v>415</v>
      </c>
      <c r="AC44" s="13" t="s">
        <v>571</v>
      </c>
      <c r="AD44" s="14">
        <v>8.6999999999999993</v>
      </c>
      <c r="AE44" s="15"/>
      <c r="AF44" s="16"/>
      <c r="AG44" s="13"/>
      <c r="AH44" s="14">
        <v>140</v>
      </c>
      <c r="AI44" s="15" t="s">
        <v>573</v>
      </c>
      <c r="AJ44" s="16">
        <v>9.5</v>
      </c>
      <c r="AK44" s="42">
        <v>140</v>
      </c>
      <c r="AL44" s="17"/>
      <c r="AM44" s="18"/>
    </row>
    <row r="45" spans="2:39" x14ac:dyDescent="0.2">
      <c r="B45" s="147"/>
      <c r="C45" s="155"/>
      <c r="D45" s="150"/>
      <c r="E45" s="158"/>
      <c r="F45" s="161"/>
      <c r="G45" s="164"/>
      <c r="H45" s="150"/>
      <c r="I45" s="150"/>
      <c r="J45" s="3">
        <v>44525</v>
      </c>
      <c r="K45" s="4" t="s">
        <v>402</v>
      </c>
      <c r="L45" s="5">
        <v>15.1</v>
      </c>
      <c r="M45" s="6">
        <v>0.7</v>
      </c>
      <c r="N45" s="6">
        <v>13.8</v>
      </c>
      <c r="O45" s="9">
        <v>5</v>
      </c>
      <c r="P45" s="8" t="s">
        <v>411</v>
      </c>
      <c r="Q45" s="8" t="s">
        <v>414</v>
      </c>
      <c r="R45" s="7">
        <v>0</v>
      </c>
      <c r="S45" s="7">
        <v>1.5</v>
      </c>
      <c r="T45" s="7">
        <v>4</v>
      </c>
      <c r="U45" s="7">
        <v>28.1</v>
      </c>
      <c r="V45" s="7">
        <v>40.5</v>
      </c>
      <c r="W45" s="7">
        <v>6.9</v>
      </c>
      <c r="X45" s="7">
        <v>7.5</v>
      </c>
      <c r="Y45" s="7">
        <v>11.5</v>
      </c>
      <c r="Z45" s="7">
        <v>53.7</v>
      </c>
      <c r="AA45" s="46">
        <v>2.6680000000000001</v>
      </c>
      <c r="AB45" s="41" t="s">
        <v>415</v>
      </c>
      <c r="AC45" s="13"/>
      <c r="AD45" s="14">
        <v>9.8000000000000007</v>
      </c>
      <c r="AE45" s="15" t="s">
        <v>573</v>
      </c>
      <c r="AF45" s="16">
        <v>2.1</v>
      </c>
      <c r="AG45" s="13"/>
      <c r="AH45" s="14">
        <v>190</v>
      </c>
      <c r="AI45" s="15" t="s">
        <v>573</v>
      </c>
      <c r="AJ45" s="16">
        <v>9.1</v>
      </c>
      <c r="AK45" s="42">
        <v>199.8</v>
      </c>
      <c r="AL45" s="17"/>
      <c r="AM45" s="18"/>
    </row>
    <row r="46" spans="2:39" x14ac:dyDescent="0.2">
      <c r="B46" s="147"/>
      <c r="C46" s="155"/>
      <c r="D46" s="150"/>
      <c r="E46" s="158"/>
      <c r="F46" s="161"/>
      <c r="G46" s="164"/>
      <c r="H46" s="150"/>
      <c r="I46" s="150"/>
      <c r="J46" s="3">
        <v>44555</v>
      </c>
      <c r="K46" s="4" t="s">
        <v>395</v>
      </c>
      <c r="L46" s="5">
        <v>4.2</v>
      </c>
      <c r="M46" s="6">
        <v>0.7</v>
      </c>
      <c r="N46" s="6">
        <v>7.4</v>
      </c>
      <c r="O46" s="9">
        <v>5</v>
      </c>
      <c r="P46" s="8" t="s">
        <v>411</v>
      </c>
      <c r="Q46" s="8" t="s">
        <v>414</v>
      </c>
      <c r="R46" s="7">
        <v>0</v>
      </c>
      <c r="S46" s="7">
        <v>1.3</v>
      </c>
      <c r="T46" s="7">
        <v>1.1000000000000001</v>
      </c>
      <c r="U46" s="7">
        <v>2.6</v>
      </c>
      <c r="V46" s="7">
        <v>15.7</v>
      </c>
      <c r="W46" s="7">
        <v>10.8</v>
      </c>
      <c r="X46" s="7">
        <v>39</v>
      </c>
      <c r="Y46" s="7">
        <v>29.5</v>
      </c>
      <c r="Z46" s="7">
        <v>34.5</v>
      </c>
      <c r="AA46" s="46">
        <v>2.6869999999999998</v>
      </c>
      <c r="AB46" s="41" t="s">
        <v>415</v>
      </c>
      <c r="AC46" s="13"/>
      <c r="AD46" s="14">
        <v>29</v>
      </c>
      <c r="AE46" s="15" t="s">
        <v>573</v>
      </c>
      <c r="AF46" s="16">
        <v>6</v>
      </c>
      <c r="AG46" s="13"/>
      <c r="AH46" s="14">
        <v>630</v>
      </c>
      <c r="AI46" s="15" t="s">
        <v>573</v>
      </c>
      <c r="AJ46" s="16">
        <v>29</v>
      </c>
      <c r="AK46" s="42">
        <v>659</v>
      </c>
      <c r="AL46" s="17"/>
      <c r="AM46" s="18"/>
    </row>
    <row r="47" spans="2:39" x14ac:dyDescent="0.2">
      <c r="B47" s="147"/>
      <c r="C47" s="155">
        <v>8</v>
      </c>
      <c r="D47" s="150" t="s">
        <v>72</v>
      </c>
      <c r="E47" s="158"/>
      <c r="F47" s="161"/>
      <c r="G47" s="164"/>
      <c r="H47" s="150" t="s">
        <v>73</v>
      </c>
      <c r="I47" s="150" t="s">
        <v>74</v>
      </c>
      <c r="J47" s="3">
        <v>44333</v>
      </c>
      <c r="K47" s="4" t="s">
        <v>398</v>
      </c>
      <c r="L47" s="5">
        <v>23.5</v>
      </c>
      <c r="M47" s="6">
        <v>0.47</v>
      </c>
      <c r="N47" s="6">
        <v>17.399999999999999</v>
      </c>
      <c r="O47" s="9">
        <v>3</v>
      </c>
      <c r="P47" s="8" t="s">
        <v>445</v>
      </c>
      <c r="Q47" s="8" t="s">
        <v>397</v>
      </c>
      <c r="R47" s="7">
        <v>0</v>
      </c>
      <c r="S47" s="7">
        <v>0.5</v>
      </c>
      <c r="T47" s="7">
        <v>16.600000000000001</v>
      </c>
      <c r="U47" s="7">
        <v>40.4</v>
      </c>
      <c r="V47" s="7">
        <v>32.299999999999997</v>
      </c>
      <c r="W47" s="7">
        <v>7</v>
      </c>
      <c r="X47" s="7">
        <v>1.2</v>
      </c>
      <c r="Y47" s="7">
        <v>2</v>
      </c>
      <c r="Z47" s="7">
        <v>75.599999999999994</v>
      </c>
      <c r="AA47" s="46">
        <v>2.6709999999999998</v>
      </c>
      <c r="AB47" s="41" t="s">
        <v>413</v>
      </c>
      <c r="AC47" s="13"/>
      <c r="AD47" s="14">
        <v>40</v>
      </c>
      <c r="AE47" s="15" t="s">
        <v>573</v>
      </c>
      <c r="AF47" s="16">
        <v>6.4</v>
      </c>
      <c r="AG47" s="13"/>
      <c r="AH47" s="14">
        <v>930</v>
      </c>
      <c r="AI47" s="15" t="s">
        <v>573</v>
      </c>
      <c r="AJ47" s="16">
        <v>29</v>
      </c>
      <c r="AK47" s="42">
        <v>970</v>
      </c>
      <c r="AL47" s="17"/>
      <c r="AM47" s="18"/>
    </row>
    <row r="48" spans="2:39" x14ac:dyDescent="0.2">
      <c r="B48" s="147"/>
      <c r="C48" s="155"/>
      <c r="D48" s="150"/>
      <c r="E48" s="158"/>
      <c r="F48" s="161"/>
      <c r="G48" s="164"/>
      <c r="H48" s="150"/>
      <c r="I48" s="150"/>
      <c r="J48" s="3">
        <v>44349</v>
      </c>
      <c r="K48" s="4" t="s">
        <v>398</v>
      </c>
      <c r="L48" s="5">
        <v>19.2</v>
      </c>
      <c r="M48" s="6">
        <v>0.65</v>
      </c>
      <c r="N48" s="6">
        <v>17.8</v>
      </c>
      <c r="O48" s="9">
        <v>5</v>
      </c>
      <c r="P48" s="8" t="s">
        <v>417</v>
      </c>
      <c r="Q48" s="8" t="s">
        <v>397</v>
      </c>
      <c r="R48" s="7">
        <v>0</v>
      </c>
      <c r="S48" s="7">
        <v>8.6999999999999993</v>
      </c>
      <c r="T48" s="7">
        <v>41.5</v>
      </c>
      <c r="U48" s="7">
        <v>27.3</v>
      </c>
      <c r="V48" s="7">
        <v>21</v>
      </c>
      <c r="W48" s="7">
        <v>1</v>
      </c>
      <c r="X48" s="7">
        <v>0.3</v>
      </c>
      <c r="Y48" s="7">
        <v>0.2</v>
      </c>
      <c r="Z48" s="7">
        <v>84.4</v>
      </c>
      <c r="AA48" s="46">
        <v>2.6520000000000001</v>
      </c>
      <c r="AB48" s="41" t="s">
        <v>413</v>
      </c>
      <c r="AC48" s="13"/>
      <c r="AD48" s="14">
        <v>17</v>
      </c>
      <c r="AE48" s="15" t="s">
        <v>573</v>
      </c>
      <c r="AF48" s="16">
        <v>2.5</v>
      </c>
      <c r="AG48" s="13"/>
      <c r="AH48" s="14">
        <v>350</v>
      </c>
      <c r="AI48" s="15" t="s">
        <v>573</v>
      </c>
      <c r="AJ48" s="16">
        <v>11</v>
      </c>
      <c r="AK48" s="42">
        <v>367</v>
      </c>
      <c r="AL48" s="17"/>
      <c r="AM48" s="18"/>
    </row>
    <row r="49" spans="2:39" x14ac:dyDescent="0.2">
      <c r="B49" s="147"/>
      <c r="C49" s="155"/>
      <c r="D49" s="150"/>
      <c r="E49" s="158"/>
      <c r="F49" s="161"/>
      <c r="G49" s="164"/>
      <c r="H49" s="150"/>
      <c r="I49" s="150"/>
      <c r="J49" s="3">
        <v>44418</v>
      </c>
      <c r="K49" s="4" t="s">
        <v>398</v>
      </c>
      <c r="L49" s="5">
        <v>27.4</v>
      </c>
      <c r="M49" s="6">
        <v>0.5</v>
      </c>
      <c r="N49" s="6">
        <v>21.5</v>
      </c>
      <c r="O49" s="9">
        <v>5</v>
      </c>
      <c r="P49" s="8" t="s">
        <v>419</v>
      </c>
      <c r="Q49" s="8" t="s">
        <v>397</v>
      </c>
      <c r="R49" s="7">
        <v>0</v>
      </c>
      <c r="S49" s="7">
        <v>1.7</v>
      </c>
      <c r="T49" s="7">
        <v>25.1</v>
      </c>
      <c r="U49" s="7">
        <v>50.1</v>
      </c>
      <c r="V49" s="7">
        <v>21.9</v>
      </c>
      <c r="W49" s="7">
        <v>0.9</v>
      </c>
      <c r="X49" s="7">
        <v>0.2</v>
      </c>
      <c r="Y49" s="7">
        <v>0.1</v>
      </c>
      <c r="Z49" s="7">
        <v>80.3</v>
      </c>
      <c r="AA49" s="46">
        <v>2.6459999999999999</v>
      </c>
      <c r="AB49" s="41" t="s">
        <v>410</v>
      </c>
      <c r="AC49" s="13" t="s">
        <v>571</v>
      </c>
      <c r="AD49" s="14">
        <v>7.9</v>
      </c>
      <c r="AE49" s="15"/>
      <c r="AF49" s="16"/>
      <c r="AG49" s="13"/>
      <c r="AH49" s="14">
        <v>210</v>
      </c>
      <c r="AI49" s="15" t="s">
        <v>573</v>
      </c>
      <c r="AJ49" s="16">
        <v>8.9</v>
      </c>
      <c r="AK49" s="42">
        <v>210</v>
      </c>
      <c r="AL49" s="17"/>
      <c r="AM49" s="18"/>
    </row>
    <row r="50" spans="2:39" x14ac:dyDescent="0.2">
      <c r="B50" s="147"/>
      <c r="C50" s="155"/>
      <c r="D50" s="150"/>
      <c r="E50" s="158"/>
      <c r="F50" s="161"/>
      <c r="G50" s="164"/>
      <c r="H50" s="150"/>
      <c r="I50" s="150"/>
      <c r="J50" s="3">
        <v>44484</v>
      </c>
      <c r="K50" s="4" t="s">
        <v>402</v>
      </c>
      <c r="L50" s="5">
        <v>19.8</v>
      </c>
      <c r="M50" s="6">
        <v>0.6</v>
      </c>
      <c r="N50" s="6">
        <v>14.9</v>
      </c>
      <c r="O50" s="9">
        <v>5</v>
      </c>
      <c r="P50" s="8" t="s">
        <v>417</v>
      </c>
      <c r="Q50" s="8" t="s">
        <v>397</v>
      </c>
      <c r="R50" s="7">
        <v>0</v>
      </c>
      <c r="S50" s="7">
        <v>2.8</v>
      </c>
      <c r="T50" s="7">
        <v>29.6</v>
      </c>
      <c r="U50" s="7">
        <v>50.3</v>
      </c>
      <c r="V50" s="7">
        <v>15.7</v>
      </c>
      <c r="W50" s="7">
        <v>1.1000000000000001</v>
      </c>
      <c r="X50" s="7">
        <v>0.3</v>
      </c>
      <c r="Y50" s="7">
        <v>0.2</v>
      </c>
      <c r="Z50" s="7">
        <v>85.7</v>
      </c>
      <c r="AA50" s="46">
        <v>2.657</v>
      </c>
      <c r="AB50" s="41" t="s">
        <v>413</v>
      </c>
      <c r="AC50" s="13"/>
      <c r="AD50" s="14">
        <v>8.1999999999999993</v>
      </c>
      <c r="AE50" s="15" t="s">
        <v>573</v>
      </c>
      <c r="AF50" s="16">
        <v>1.9</v>
      </c>
      <c r="AG50" s="13"/>
      <c r="AH50" s="14">
        <v>240</v>
      </c>
      <c r="AI50" s="15" t="s">
        <v>573</v>
      </c>
      <c r="AJ50" s="16">
        <v>9.6999999999999993</v>
      </c>
      <c r="AK50" s="42">
        <v>248.2</v>
      </c>
      <c r="AL50" s="17"/>
      <c r="AM50" s="18"/>
    </row>
    <row r="51" spans="2:39" x14ac:dyDescent="0.2">
      <c r="B51" s="147"/>
      <c r="C51" s="155"/>
      <c r="D51" s="150"/>
      <c r="E51" s="158"/>
      <c r="F51" s="161"/>
      <c r="G51" s="164"/>
      <c r="H51" s="150"/>
      <c r="I51" s="150"/>
      <c r="J51" s="3">
        <v>44512</v>
      </c>
      <c r="K51" s="4" t="s">
        <v>402</v>
      </c>
      <c r="L51" s="5">
        <v>14.3</v>
      </c>
      <c r="M51" s="6">
        <v>0.5</v>
      </c>
      <c r="N51" s="6">
        <v>9.6</v>
      </c>
      <c r="O51" s="9">
        <v>5</v>
      </c>
      <c r="P51" s="8" t="s">
        <v>417</v>
      </c>
      <c r="Q51" s="8" t="s">
        <v>397</v>
      </c>
      <c r="R51" s="7">
        <v>0</v>
      </c>
      <c r="S51" s="7">
        <v>5.8</v>
      </c>
      <c r="T51" s="7">
        <v>42.2</v>
      </c>
      <c r="U51" s="7">
        <v>35.799999999999997</v>
      </c>
      <c r="V51" s="7">
        <v>14.7</v>
      </c>
      <c r="W51" s="7">
        <v>1</v>
      </c>
      <c r="X51" s="7">
        <v>0.3</v>
      </c>
      <c r="Y51" s="7">
        <v>0.2</v>
      </c>
      <c r="Z51" s="7">
        <v>91.6</v>
      </c>
      <c r="AA51" s="46">
        <v>2.6549999999999998</v>
      </c>
      <c r="AB51" s="41" t="s">
        <v>413</v>
      </c>
      <c r="AC51" s="13" t="s">
        <v>571</v>
      </c>
      <c r="AD51" s="14">
        <v>8.1999999999999993</v>
      </c>
      <c r="AE51" s="15"/>
      <c r="AF51" s="16"/>
      <c r="AG51" s="13"/>
      <c r="AH51" s="14">
        <v>190</v>
      </c>
      <c r="AI51" s="15" t="s">
        <v>573</v>
      </c>
      <c r="AJ51" s="16">
        <v>10</v>
      </c>
      <c r="AK51" s="42">
        <v>190</v>
      </c>
      <c r="AL51" s="17"/>
      <c r="AM51" s="18"/>
    </row>
    <row r="52" spans="2:39" x14ac:dyDescent="0.2">
      <c r="B52" s="148"/>
      <c r="C52" s="156"/>
      <c r="D52" s="151"/>
      <c r="E52" s="159"/>
      <c r="F52" s="162"/>
      <c r="G52" s="165"/>
      <c r="H52" s="151"/>
      <c r="I52" s="151"/>
      <c r="J52" s="20">
        <v>44534</v>
      </c>
      <c r="K52" s="21" t="s">
        <v>402</v>
      </c>
      <c r="L52" s="22">
        <v>1.8</v>
      </c>
      <c r="M52" s="23">
        <v>0.5</v>
      </c>
      <c r="N52" s="23">
        <v>5.8</v>
      </c>
      <c r="O52" s="26">
        <v>5</v>
      </c>
      <c r="P52" s="25" t="s">
        <v>417</v>
      </c>
      <c r="Q52" s="25" t="s">
        <v>397</v>
      </c>
      <c r="R52" s="24">
        <v>0</v>
      </c>
      <c r="S52" s="24">
        <v>8.8000000000000007</v>
      </c>
      <c r="T52" s="24">
        <v>29.5</v>
      </c>
      <c r="U52" s="24">
        <v>29.2</v>
      </c>
      <c r="V52" s="24">
        <v>30.2</v>
      </c>
      <c r="W52" s="24">
        <v>1.6</v>
      </c>
      <c r="X52" s="24">
        <v>0.5</v>
      </c>
      <c r="Y52" s="24">
        <v>0.2</v>
      </c>
      <c r="Z52" s="24">
        <v>85.3</v>
      </c>
      <c r="AA52" s="47">
        <v>2.6509999999999998</v>
      </c>
      <c r="AB52" s="43" t="s">
        <v>413</v>
      </c>
      <c r="AC52" s="30"/>
      <c r="AD52" s="31">
        <v>11</v>
      </c>
      <c r="AE52" s="32" t="s">
        <v>573</v>
      </c>
      <c r="AF52" s="33">
        <v>2.9</v>
      </c>
      <c r="AG52" s="30"/>
      <c r="AH52" s="31">
        <v>330</v>
      </c>
      <c r="AI52" s="32" t="s">
        <v>573</v>
      </c>
      <c r="AJ52" s="33">
        <v>13</v>
      </c>
      <c r="AK52" s="44">
        <v>341</v>
      </c>
      <c r="AL52" s="34"/>
      <c r="AM52" s="18"/>
    </row>
    <row r="53" spans="2:39" x14ac:dyDescent="0.2">
      <c r="B53" s="146" t="s">
        <v>32</v>
      </c>
      <c r="C53" s="166">
        <v>9</v>
      </c>
      <c r="D53" s="152" t="s">
        <v>72</v>
      </c>
      <c r="E53" s="167"/>
      <c r="F53" s="168"/>
      <c r="G53" s="169"/>
      <c r="H53" s="152" t="s">
        <v>75</v>
      </c>
      <c r="I53" s="152" t="s">
        <v>74</v>
      </c>
      <c r="J53" s="100">
        <v>44333</v>
      </c>
      <c r="K53" s="139" t="s">
        <v>398</v>
      </c>
      <c r="L53" s="101">
        <v>21.3</v>
      </c>
      <c r="M53" s="102">
        <v>0.48</v>
      </c>
      <c r="N53" s="102">
        <v>19.100000000000001</v>
      </c>
      <c r="O53" s="105">
        <v>3</v>
      </c>
      <c r="P53" s="104" t="s">
        <v>411</v>
      </c>
      <c r="Q53" s="104" t="s">
        <v>414</v>
      </c>
      <c r="R53" s="103">
        <v>0</v>
      </c>
      <c r="S53" s="103">
        <v>0</v>
      </c>
      <c r="T53" s="103">
        <v>0.6</v>
      </c>
      <c r="U53" s="103">
        <v>6.2</v>
      </c>
      <c r="V53" s="103">
        <v>55.5</v>
      </c>
      <c r="W53" s="103">
        <v>25.8</v>
      </c>
      <c r="X53" s="103">
        <v>6.7</v>
      </c>
      <c r="Y53" s="103">
        <v>5.2</v>
      </c>
      <c r="Z53" s="103">
        <v>64.8</v>
      </c>
      <c r="AA53" s="119">
        <v>2.6859999999999999</v>
      </c>
      <c r="AB53" s="120" t="s">
        <v>410</v>
      </c>
      <c r="AC53" s="109"/>
      <c r="AD53" s="121">
        <v>70</v>
      </c>
      <c r="AE53" s="111" t="s">
        <v>573</v>
      </c>
      <c r="AF53" s="112">
        <v>9</v>
      </c>
      <c r="AG53" s="109"/>
      <c r="AH53" s="121">
        <v>1500</v>
      </c>
      <c r="AI53" s="111" t="s">
        <v>573</v>
      </c>
      <c r="AJ53" s="112">
        <v>37</v>
      </c>
      <c r="AK53" s="122">
        <v>1570</v>
      </c>
      <c r="AL53" s="113"/>
      <c r="AM53" s="18"/>
    </row>
    <row r="54" spans="2:39" x14ac:dyDescent="0.2">
      <c r="B54" s="147"/>
      <c r="C54" s="155"/>
      <c r="D54" s="150"/>
      <c r="E54" s="158"/>
      <c r="F54" s="161"/>
      <c r="G54" s="164"/>
      <c r="H54" s="150"/>
      <c r="I54" s="150"/>
      <c r="J54" s="3">
        <v>44349</v>
      </c>
      <c r="K54" s="140" t="s">
        <v>398</v>
      </c>
      <c r="L54" s="5">
        <v>18.399999999999999</v>
      </c>
      <c r="M54" s="6">
        <v>0.65</v>
      </c>
      <c r="N54" s="6">
        <v>15.3</v>
      </c>
      <c r="O54" s="9">
        <v>5</v>
      </c>
      <c r="P54" s="8" t="s">
        <v>409</v>
      </c>
      <c r="Q54" s="8" t="s">
        <v>397</v>
      </c>
      <c r="R54" s="7">
        <v>0</v>
      </c>
      <c r="S54" s="7">
        <v>0</v>
      </c>
      <c r="T54" s="7">
        <v>1.7</v>
      </c>
      <c r="U54" s="7">
        <v>20.7</v>
      </c>
      <c r="V54" s="7">
        <v>60.7</v>
      </c>
      <c r="W54" s="7">
        <v>10.3</v>
      </c>
      <c r="X54" s="7">
        <v>2.4</v>
      </c>
      <c r="Y54" s="7">
        <v>4.2</v>
      </c>
      <c r="Z54" s="7">
        <v>71.8</v>
      </c>
      <c r="AA54" s="46">
        <v>2.6789999999999998</v>
      </c>
      <c r="AB54" s="41" t="s">
        <v>410</v>
      </c>
      <c r="AC54" s="13"/>
      <c r="AD54" s="14">
        <v>29</v>
      </c>
      <c r="AE54" s="15" t="s">
        <v>573</v>
      </c>
      <c r="AF54" s="16">
        <v>3.6</v>
      </c>
      <c r="AG54" s="13"/>
      <c r="AH54" s="14">
        <v>830</v>
      </c>
      <c r="AI54" s="15" t="s">
        <v>573</v>
      </c>
      <c r="AJ54" s="16">
        <v>18</v>
      </c>
      <c r="AK54" s="42">
        <v>859</v>
      </c>
      <c r="AL54" s="17"/>
      <c r="AM54" s="18"/>
    </row>
    <row r="55" spans="2:39" x14ac:dyDescent="0.2">
      <c r="B55" s="147"/>
      <c r="C55" s="155"/>
      <c r="D55" s="150"/>
      <c r="E55" s="158"/>
      <c r="F55" s="161"/>
      <c r="G55" s="164"/>
      <c r="H55" s="150"/>
      <c r="I55" s="150"/>
      <c r="J55" s="3">
        <v>44418</v>
      </c>
      <c r="K55" s="140" t="s">
        <v>398</v>
      </c>
      <c r="L55" s="5">
        <v>27.8</v>
      </c>
      <c r="M55" s="6">
        <v>0.6</v>
      </c>
      <c r="N55" s="6">
        <v>24.1</v>
      </c>
      <c r="O55" s="9">
        <v>5</v>
      </c>
      <c r="P55" s="8" t="s">
        <v>428</v>
      </c>
      <c r="Q55" s="8" t="s">
        <v>412</v>
      </c>
      <c r="R55" s="7">
        <v>0</v>
      </c>
      <c r="S55" s="7">
        <v>0</v>
      </c>
      <c r="T55" s="7">
        <v>0.1</v>
      </c>
      <c r="U55" s="7">
        <v>3.6</v>
      </c>
      <c r="V55" s="7">
        <v>33.1</v>
      </c>
      <c r="W55" s="7">
        <v>17.899999999999999</v>
      </c>
      <c r="X55" s="7">
        <v>24.4</v>
      </c>
      <c r="Y55" s="7">
        <v>20.9</v>
      </c>
      <c r="Z55" s="7">
        <v>82.4</v>
      </c>
      <c r="AA55" s="46">
        <v>2.677</v>
      </c>
      <c r="AB55" s="41" t="s">
        <v>413</v>
      </c>
      <c r="AC55" s="13"/>
      <c r="AD55" s="14">
        <v>8.5</v>
      </c>
      <c r="AE55" s="15" t="s">
        <v>573</v>
      </c>
      <c r="AF55" s="16">
        <v>1.9</v>
      </c>
      <c r="AG55" s="13"/>
      <c r="AH55" s="14">
        <v>260</v>
      </c>
      <c r="AI55" s="15" t="s">
        <v>573</v>
      </c>
      <c r="AJ55" s="16">
        <v>10</v>
      </c>
      <c r="AK55" s="42">
        <v>268.5</v>
      </c>
      <c r="AL55" s="17"/>
      <c r="AM55" s="18"/>
    </row>
    <row r="56" spans="2:39" x14ac:dyDescent="0.2">
      <c r="B56" s="147"/>
      <c r="C56" s="155"/>
      <c r="D56" s="150"/>
      <c r="E56" s="158"/>
      <c r="F56" s="161"/>
      <c r="G56" s="164"/>
      <c r="H56" s="150"/>
      <c r="I56" s="150"/>
      <c r="J56" s="3">
        <v>44484</v>
      </c>
      <c r="K56" s="140" t="s">
        <v>402</v>
      </c>
      <c r="L56" s="5">
        <v>20.2</v>
      </c>
      <c r="M56" s="6">
        <v>0.6</v>
      </c>
      <c r="N56" s="6">
        <v>15.7</v>
      </c>
      <c r="O56" s="9">
        <v>5</v>
      </c>
      <c r="P56" s="8" t="s">
        <v>409</v>
      </c>
      <c r="Q56" s="8" t="s">
        <v>397</v>
      </c>
      <c r="R56" s="7">
        <v>2.6</v>
      </c>
      <c r="S56" s="7">
        <v>24.1</v>
      </c>
      <c r="T56" s="7">
        <v>34.299999999999997</v>
      </c>
      <c r="U56" s="7">
        <v>23.2</v>
      </c>
      <c r="V56" s="7">
        <v>11.8</v>
      </c>
      <c r="W56" s="7">
        <v>2.5</v>
      </c>
      <c r="X56" s="7">
        <v>0.9</v>
      </c>
      <c r="Y56" s="7">
        <v>0.6</v>
      </c>
      <c r="Z56" s="7">
        <v>88.7</v>
      </c>
      <c r="AA56" s="46">
        <v>2.6880000000000002</v>
      </c>
      <c r="AB56" s="41" t="s">
        <v>413</v>
      </c>
      <c r="AC56" s="13" t="s">
        <v>571</v>
      </c>
      <c r="AD56" s="14">
        <v>7.3</v>
      </c>
      <c r="AE56" s="15"/>
      <c r="AF56" s="16"/>
      <c r="AG56" s="13"/>
      <c r="AH56" s="14">
        <v>220</v>
      </c>
      <c r="AI56" s="15" t="s">
        <v>573</v>
      </c>
      <c r="AJ56" s="16">
        <v>9.6999999999999993</v>
      </c>
      <c r="AK56" s="42">
        <v>220</v>
      </c>
      <c r="AL56" s="17"/>
      <c r="AM56" s="18"/>
    </row>
    <row r="57" spans="2:39" x14ac:dyDescent="0.2">
      <c r="B57" s="147"/>
      <c r="C57" s="155"/>
      <c r="D57" s="150"/>
      <c r="E57" s="158"/>
      <c r="F57" s="161"/>
      <c r="G57" s="164"/>
      <c r="H57" s="150"/>
      <c r="I57" s="150"/>
      <c r="J57" s="3">
        <v>44512</v>
      </c>
      <c r="K57" s="140" t="s">
        <v>402</v>
      </c>
      <c r="L57" s="5">
        <v>12.4</v>
      </c>
      <c r="M57" s="6">
        <v>0.4</v>
      </c>
      <c r="N57" s="6">
        <v>7.3</v>
      </c>
      <c r="O57" s="9">
        <v>5</v>
      </c>
      <c r="P57" s="8" t="s">
        <v>409</v>
      </c>
      <c r="Q57" s="8" t="s">
        <v>397</v>
      </c>
      <c r="R57" s="7">
        <v>0</v>
      </c>
      <c r="S57" s="7">
        <v>15.8</v>
      </c>
      <c r="T57" s="7">
        <v>30.4</v>
      </c>
      <c r="U57" s="7">
        <v>28.4</v>
      </c>
      <c r="V57" s="7">
        <v>10.3</v>
      </c>
      <c r="W57" s="7">
        <v>8.6</v>
      </c>
      <c r="X57" s="7">
        <v>2.6</v>
      </c>
      <c r="Y57" s="7">
        <v>3.9</v>
      </c>
      <c r="Z57" s="7">
        <v>76.2</v>
      </c>
      <c r="AA57" s="46">
        <v>2.6789999999999998</v>
      </c>
      <c r="AB57" s="41" t="s">
        <v>413</v>
      </c>
      <c r="AC57" s="13"/>
      <c r="AD57" s="14">
        <v>15</v>
      </c>
      <c r="AE57" s="15" t="s">
        <v>573</v>
      </c>
      <c r="AF57" s="16">
        <v>3.1</v>
      </c>
      <c r="AG57" s="13"/>
      <c r="AH57" s="14">
        <v>380</v>
      </c>
      <c r="AI57" s="15" t="s">
        <v>573</v>
      </c>
      <c r="AJ57" s="16">
        <v>15</v>
      </c>
      <c r="AK57" s="42">
        <v>395</v>
      </c>
      <c r="AL57" s="17"/>
      <c r="AM57" s="18"/>
    </row>
    <row r="58" spans="2:39" x14ac:dyDescent="0.2">
      <c r="B58" s="147"/>
      <c r="C58" s="155"/>
      <c r="D58" s="150"/>
      <c r="E58" s="158"/>
      <c r="F58" s="161"/>
      <c r="G58" s="164"/>
      <c r="H58" s="150"/>
      <c r="I58" s="150"/>
      <c r="J58" s="3">
        <v>44534</v>
      </c>
      <c r="K58" s="140" t="s">
        <v>402</v>
      </c>
      <c r="L58" s="5">
        <v>1</v>
      </c>
      <c r="M58" s="6">
        <v>0.6</v>
      </c>
      <c r="N58" s="6">
        <v>5.0999999999999996</v>
      </c>
      <c r="O58" s="9">
        <v>5</v>
      </c>
      <c r="P58" s="8" t="s">
        <v>428</v>
      </c>
      <c r="Q58" s="8" t="s">
        <v>397</v>
      </c>
      <c r="R58" s="7">
        <v>1.8</v>
      </c>
      <c r="S58" s="7">
        <v>18.899999999999999</v>
      </c>
      <c r="T58" s="7">
        <v>27.9</v>
      </c>
      <c r="U58" s="7">
        <v>24.1</v>
      </c>
      <c r="V58" s="7">
        <v>9.1</v>
      </c>
      <c r="W58" s="7">
        <v>10.5</v>
      </c>
      <c r="X58" s="7">
        <v>4.5</v>
      </c>
      <c r="Y58" s="7">
        <v>3.2</v>
      </c>
      <c r="Z58" s="7">
        <v>79.5</v>
      </c>
      <c r="AA58" s="46">
        <v>2.6749999999999998</v>
      </c>
      <c r="AB58" s="41" t="s">
        <v>413</v>
      </c>
      <c r="AC58" s="13"/>
      <c r="AD58" s="14">
        <v>13</v>
      </c>
      <c r="AE58" s="15" t="s">
        <v>573</v>
      </c>
      <c r="AF58" s="16">
        <v>3.1</v>
      </c>
      <c r="AG58" s="13"/>
      <c r="AH58" s="14">
        <v>410</v>
      </c>
      <c r="AI58" s="15" t="s">
        <v>573</v>
      </c>
      <c r="AJ58" s="16">
        <v>13</v>
      </c>
      <c r="AK58" s="42">
        <v>423</v>
      </c>
      <c r="AL58" s="17"/>
      <c r="AM58" s="18"/>
    </row>
    <row r="59" spans="2:39" x14ac:dyDescent="0.2">
      <c r="B59" s="147"/>
      <c r="C59" s="155">
        <v>10</v>
      </c>
      <c r="D59" s="150" t="s">
        <v>72</v>
      </c>
      <c r="E59" s="158"/>
      <c r="F59" s="161"/>
      <c r="G59" s="164"/>
      <c r="H59" s="150" t="s">
        <v>76</v>
      </c>
      <c r="I59" s="150" t="s">
        <v>70</v>
      </c>
      <c r="J59" s="3">
        <v>44333</v>
      </c>
      <c r="K59" s="140" t="s">
        <v>398</v>
      </c>
      <c r="L59" s="5">
        <v>21.7</v>
      </c>
      <c r="M59" s="6">
        <v>0.47</v>
      </c>
      <c r="N59" s="6">
        <v>19</v>
      </c>
      <c r="O59" s="9">
        <v>3</v>
      </c>
      <c r="P59" s="8" t="s">
        <v>411</v>
      </c>
      <c r="Q59" s="8" t="s">
        <v>397</v>
      </c>
      <c r="R59" s="7">
        <v>0</v>
      </c>
      <c r="S59" s="7">
        <v>20.8</v>
      </c>
      <c r="T59" s="7">
        <v>24.6</v>
      </c>
      <c r="U59" s="7">
        <v>31.7</v>
      </c>
      <c r="V59" s="7">
        <v>21.3</v>
      </c>
      <c r="W59" s="7">
        <v>0.9</v>
      </c>
      <c r="X59" s="7">
        <v>0.4</v>
      </c>
      <c r="Y59" s="7">
        <v>0.3</v>
      </c>
      <c r="Z59" s="7">
        <v>88.3</v>
      </c>
      <c r="AA59" s="46">
        <v>2.68</v>
      </c>
      <c r="AB59" s="41" t="s">
        <v>413</v>
      </c>
      <c r="AC59" s="13" t="s">
        <v>571</v>
      </c>
      <c r="AD59" s="14">
        <v>8.1999999999999993</v>
      </c>
      <c r="AE59" s="15"/>
      <c r="AF59" s="16"/>
      <c r="AG59" s="13"/>
      <c r="AH59" s="14">
        <v>130</v>
      </c>
      <c r="AI59" s="15" t="s">
        <v>573</v>
      </c>
      <c r="AJ59" s="16">
        <v>7.3</v>
      </c>
      <c r="AK59" s="42">
        <v>130</v>
      </c>
      <c r="AL59" s="17"/>
      <c r="AM59" s="18"/>
    </row>
    <row r="60" spans="2:39" x14ac:dyDescent="0.2">
      <c r="B60" s="147"/>
      <c r="C60" s="155"/>
      <c r="D60" s="150"/>
      <c r="E60" s="158"/>
      <c r="F60" s="161"/>
      <c r="G60" s="164"/>
      <c r="H60" s="150"/>
      <c r="I60" s="150"/>
      <c r="J60" s="3">
        <v>44349</v>
      </c>
      <c r="K60" s="140" t="s">
        <v>398</v>
      </c>
      <c r="L60" s="5">
        <v>18.8</v>
      </c>
      <c r="M60" s="6">
        <v>0.35</v>
      </c>
      <c r="N60" s="6">
        <v>17.100000000000001</v>
      </c>
      <c r="O60" s="9">
        <v>3</v>
      </c>
      <c r="P60" s="8" t="s">
        <v>418</v>
      </c>
      <c r="Q60" s="8" t="s">
        <v>397</v>
      </c>
      <c r="R60" s="7">
        <v>0</v>
      </c>
      <c r="S60" s="7">
        <v>7.9</v>
      </c>
      <c r="T60" s="7">
        <v>26.5</v>
      </c>
      <c r="U60" s="7">
        <v>38.200000000000003</v>
      </c>
      <c r="V60" s="7">
        <v>25.8</v>
      </c>
      <c r="W60" s="7">
        <v>0.7</v>
      </c>
      <c r="X60" s="7">
        <v>0.5</v>
      </c>
      <c r="Y60" s="7">
        <v>0.4</v>
      </c>
      <c r="Z60" s="7">
        <v>84</v>
      </c>
      <c r="AA60" s="46">
        <v>2.6709999999999998</v>
      </c>
      <c r="AB60" s="41" t="s">
        <v>410</v>
      </c>
      <c r="AC60" s="13"/>
      <c r="AD60" s="14">
        <v>10</v>
      </c>
      <c r="AE60" s="15" t="s">
        <v>573</v>
      </c>
      <c r="AF60" s="16">
        <v>2.4</v>
      </c>
      <c r="AG60" s="13"/>
      <c r="AH60" s="14">
        <v>140</v>
      </c>
      <c r="AI60" s="15" t="s">
        <v>573</v>
      </c>
      <c r="AJ60" s="16">
        <v>6.9</v>
      </c>
      <c r="AK60" s="42">
        <v>150</v>
      </c>
      <c r="AL60" s="17"/>
      <c r="AM60" s="18"/>
    </row>
    <row r="61" spans="2:39" x14ac:dyDescent="0.2">
      <c r="B61" s="147"/>
      <c r="C61" s="155"/>
      <c r="D61" s="150"/>
      <c r="E61" s="158"/>
      <c r="F61" s="161"/>
      <c r="G61" s="164"/>
      <c r="H61" s="150"/>
      <c r="I61" s="150"/>
      <c r="J61" s="3">
        <v>44436</v>
      </c>
      <c r="K61" s="140" t="s">
        <v>402</v>
      </c>
      <c r="L61" s="5">
        <v>24.8</v>
      </c>
      <c r="M61" s="6">
        <v>0.3</v>
      </c>
      <c r="N61" s="6">
        <v>18.3</v>
      </c>
      <c r="O61" s="9">
        <v>5</v>
      </c>
      <c r="P61" s="8" t="s">
        <v>409</v>
      </c>
      <c r="Q61" s="8" t="s">
        <v>397</v>
      </c>
      <c r="R61" s="7">
        <v>0</v>
      </c>
      <c r="S61" s="7">
        <v>35.200000000000003</v>
      </c>
      <c r="T61" s="7">
        <v>34.700000000000003</v>
      </c>
      <c r="U61" s="7">
        <v>24.4</v>
      </c>
      <c r="V61" s="7">
        <v>5.0999999999999996</v>
      </c>
      <c r="W61" s="7">
        <v>0.4</v>
      </c>
      <c r="X61" s="7">
        <v>0.2</v>
      </c>
      <c r="Y61" s="7">
        <v>0</v>
      </c>
      <c r="Z61" s="7">
        <v>88.7</v>
      </c>
      <c r="AA61" s="46">
        <v>2.6949999999999998</v>
      </c>
      <c r="AB61" s="41" t="s">
        <v>416</v>
      </c>
      <c r="AC61" s="13" t="s">
        <v>571</v>
      </c>
      <c r="AD61" s="14">
        <v>6.6</v>
      </c>
      <c r="AE61" s="15"/>
      <c r="AF61" s="16"/>
      <c r="AG61" s="13"/>
      <c r="AH61" s="14">
        <v>110</v>
      </c>
      <c r="AI61" s="15" t="s">
        <v>573</v>
      </c>
      <c r="AJ61" s="16">
        <v>6.9</v>
      </c>
      <c r="AK61" s="42">
        <v>110</v>
      </c>
      <c r="AL61" s="17"/>
      <c r="AM61" s="18"/>
    </row>
    <row r="62" spans="2:39" x14ac:dyDescent="0.2">
      <c r="B62" s="147"/>
      <c r="C62" s="155"/>
      <c r="D62" s="150"/>
      <c r="E62" s="158"/>
      <c r="F62" s="161"/>
      <c r="G62" s="164"/>
      <c r="H62" s="150"/>
      <c r="I62" s="150"/>
      <c r="J62" s="3">
        <v>44485</v>
      </c>
      <c r="K62" s="140" t="s">
        <v>395</v>
      </c>
      <c r="L62" s="5">
        <v>19.7</v>
      </c>
      <c r="M62" s="6">
        <v>0.3</v>
      </c>
      <c r="N62" s="6">
        <v>15.6</v>
      </c>
      <c r="O62" s="9">
        <v>5</v>
      </c>
      <c r="P62" s="8" t="s">
        <v>409</v>
      </c>
      <c r="Q62" s="8" t="s">
        <v>397</v>
      </c>
      <c r="R62" s="7">
        <v>0</v>
      </c>
      <c r="S62" s="7">
        <v>22</v>
      </c>
      <c r="T62" s="7">
        <v>28.2</v>
      </c>
      <c r="U62" s="7">
        <v>41.9</v>
      </c>
      <c r="V62" s="7">
        <v>7.6</v>
      </c>
      <c r="W62" s="7">
        <v>0.2</v>
      </c>
      <c r="X62" s="7">
        <v>0</v>
      </c>
      <c r="Y62" s="7">
        <v>0.1</v>
      </c>
      <c r="Z62" s="7">
        <v>81.7</v>
      </c>
      <c r="AA62" s="46">
        <v>2.6789999999999998</v>
      </c>
      <c r="AB62" s="41" t="s">
        <v>416</v>
      </c>
      <c r="AC62" s="13" t="s">
        <v>571</v>
      </c>
      <c r="AD62" s="14">
        <v>8</v>
      </c>
      <c r="AE62" s="15"/>
      <c r="AF62" s="16"/>
      <c r="AG62" s="13"/>
      <c r="AH62" s="14">
        <v>64</v>
      </c>
      <c r="AI62" s="15" t="s">
        <v>573</v>
      </c>
      <c r="AJ62" s="16">
        <v>6.4</v>
      </c>
      <c r="AK62" s="42">
        <v>64</v>
      </c>
      <c r="AL62" s="17"/>
      <c r="AM62" s="18"/>
    </row>
    <row r="63" spans="2:39" x14ac:dyDescent="0.2">
      <c r="B63" s="147"/>
      <c r="C63" s="155"/>
      <c r="D63" s="150"/>
      <c r="E63" s="158"/>
      <c r="F63" s="161"/>
      <c r="G63" s="164"/>
      <c r="H63" s="150"/>
      <c r="I63" s="150"/>
      <c r="J63" s="3">
        <v>44511</v>
      </c>
      <c r="K63" s="140" t="s">
        <v>402</v>
      </c>
      <c r="L63" s="5">
        <v>17.399999999999999</v>
      </c>
      <c r="M63" s="6">
        <v>0.3</v>
      </c>
      <c r="N63" s="6">
        <v>13.1</v>
      </c>
      <c r="O63" s="9">
        <v>5</v>
      </c>
      <c r="P63" s="8" t="s">
        <v>409</v>
      </c>
      <c r="Q63" s="8" t="s">
        <v>397</v>
      </c>
      <c r="R63" s="7">
        <v>1.3</v>
      </c>
      <c r="S63" s="7">
        <v>35.1</v>
      </c>
      <c r="T63" s="7">
        <v>23.9</v>
      </c>
      <c r="U63" s="7">
        <v>29.7</v>
      </c>
      <c r="V63" s="7">
        <v>8.8000000000000007</v>
      </c>
      <c r="W63" s="7">
        <v>0.8</v>
      </c>
      <c r="X63" s="7">
        <v>0.2</v>
      </c>
      <c r="Y63" s="7">
        <v>0.2</v>
      </c>
      <c r="Z63" s="7">
        <v>89.5</v>
      </c>
      <c r="AA63" s="46">
        <v>2.6890000000000001</v>
      </c>
      <c r="AB63" s="41" t="s">
        <v>416</v>
      </c>
      <c r="AC63" s="13" t="s">
        <v>571</v>
      </c>
      <c r="AD63" s="14">
        <v>6.7</v>
      </c>
      <c r="AE63" s="15"/>
      <c r="AF63" s="16"/>
      <c r="AG63" s="13"/>
      <c r="AH63" s="14">
        <v>140</v>
      </c>
      <c r="AI63" s="15" t="s">
        <v>573</v>
      </c>
      <c r="AJ63" s="16">
        <v>6.5</v>
      </c>
      <c r="AK63" s="42">
        <v>140</v>
      </c>
      <c r="AL63" s="17"/>
      <c r="AM63" s="18"/>
    </row>
    <row r="64" spans="2:39" x14ac:dyDescent="0.2">
      <c r="B64" s="147"/>
      <c r="C64" s="155"/>
      <c r="D64" s="150"/>
      <c r="E64" s="158"/>
      <c r="F64" s="161"/>
      <c r="G64" s="164"/>
      <c r="H64" s="150"/>
      <c r="I64" s="150"/>
      <c r="J64" s="3">
        <v>44533</v>
      </c>
      <c r="K64" s="140" t="s">
        <v>402</v>
      </c>
      <c r="L64" s="5">
        <v>11.4</v>
      </c>
      <c r="M64" s="6">
        <v>0.3</v>
      </c>
      <c r="N64" s="6">
        <v>7.8</v>
      </c>
      <c r="O64" s="9">
        <v>5</v>
      </c>
      <c r="P64" s="8" t="s">
        <v>418</v>
      </c>
      <c r="Q64" s="8" t="s">
        <v>397</v>
      </c>
      <c r="R64" s="7">
        <v>3.1</v>
      </c>
      <c r="S64" s="7">
        <v>31.5</v>
      </c>
      <c r="T64" s="7">
        <v>11.8</v>
      </c>
      <c r="U64" s="7">
        <v>22.9</v>
      </c>
      <c r="V64" s="7">
        <v>26</v>
      </c>
      <c r="W64" s="7">
        <v>3.3</v>
      </c>
      <c r="X64" s="7">
        <v>0.9</v>
      </c>
      <c r="Y64" s="7">
        <v>0.5</v>
      </c>
      <c r="Z64" s="7">
        <v>84.8</v>
      </c>
      <c r="AA64" s="46">
        <v>2.6930000000000001</v>
      </c>
      <c r="AB64" s="41" t="s">
        <v>416</v>
      </c>
      <c r="AC64" s="13" t="s">
        <v>571</v>
      </c>
      <c r="AD64" s="14">
        <v>8.6999999999999993</v>
      </c>
      <c r="AE64" s="15"/>
      <c r="AF64" s="16"/>
      <c r="AG64" s="13"/>
      <c r="AH64" s="14">
        <v>190</v>
      </c>
      <c r="AI64" s="15" t="s">
        <v>573</v>
      </c>
      <c r="AJ64" s="16">
        <v>10</v>
      </c>
      <c r="AK64" s="42">
        <v>190</v>
      </c>
      <c r="AL64" s="17"/>
      <c r="AM64" s="18"/>
    </row>
    <row r="65" spans="2:39" x14ac:dyDescent="0.2">
      <c r="B65" s="147"/>
      <c r="C65" s="155">
        <v>11</v>
      </c>
      <c r="D65" s="150" t="s">
        <v>72</v>
      </c>
      <c r="E65" s="158"/>
      <c r="F65" s="161"/>
      <c r="G65" s="164"/>
      <c r="H65" s="150" t="s">
        <v>77</v>
      </c>
      <c r="I65" s="150" t="s">
        <v>70</v>
      </c>
      <c r="J65" s="3">
        <v>44333</v>
      </c>
      <c r="K65" s="140" t="s">
        <v>398</v>
      </c>
      <c r="L65" s="5">
        <v>25</v>
      </c>
      <c r="M65" s="6">
        <v>0.38</v>
      </c>
      <c r="N65" s="6">
        <v>20.399999999999999</v>
      </c>
      <c r="O65" s="9">
        <v>3</v>
      </c>
      <c r="P65" s="8" t="s">
        <v>411</v>
      </c>
      <c r="Q65" s="8" t="s">
        <v>397</v>
      </c>
      <c r="R65" s="7">
        <v>2.9</v>
      </c>
      <c r="S65" s="7">
        <v>26.5</v>
      </c>
      <c r="T65" s="7">
        <v>11.5</v>
      </c>
      <c r="U65" s="7">
        <v>19.600000000000001</v>
      </c>
      <c r="V65" s="7">
        <v>31.8</v>
      </c>
      <c r="W65" s="7">
        <v>3.7</v>
      </c>
      <c r="X65" s="7">
        <v>2.2999999999999998</v>
      </c>
      <c r="Y65" s="7">
        <v>1.7</v>
      </c>
      <c r="Z65" s="7">
        <v>76.599999999999994</v>
      </c>
      <c r="AA65" s="46">
        <v>2.6749999999999998</v>
      </c>
      <c r="AB65" s="41" t="s">
        <v>413</v>
      </c>
      <c r="AC65" s="13" t="s">
        <v>571</v>
      </c>
      <c r="AD65" s="14">
        <v>7.4</v>
      </c>
      <c r="AE65" s="15"/>
      <c r="AF65" s="16"/>
      <c r="AG65" s="13"/>
      <c r="AH65" s="14">
        <v>110</v>
      </c>
      <c r="AI65" s="15" t="s">
        <v>573</v>
      </c>
      <c r="AJ65" s="16">
        <v>9.3000000000000007</v>
      </c>
      <c r="AK65" s="42">
        <v>110</v>
      </c>
      <c r="AL65" s="17"/>
      <c r="AM65" s="18"/>
    </row>
    <row r="66" spans="2:39" x14ac:dyDescent="0.2">
      <c r="B66" s="147"/>
      <c r="C66" s="155"/>
      <c r="D66" s="150"/>
      <c r="E66" s="158"/>
      <c r="F66" s="161"/>
      <c r="G66" s="164"/>
      <c r="H66" s="150"/>
      <c r="I66" s="150"/>
      <c r="J66" s="3">
        <v>44348</v>
      </c>
      <c r="K66" s="140" t="s">
        <v>402</v>
      </c>
      <c r="L66" s="5">
        <v>19.2</v>
      </c>
      <c r="M66" s="6">
        <v>0.53</v>
      </c>
      <c r="N66" s="6">
        <v>21.2</v>
      </c>
      <c r="O66" s="9">
        <v>3</v>
      </c>
      <c r="P66" s="8" t="s">
        <v>419</v>
      </c>
      <c r="Q66" s="8" t="s">
        <v>397</v>
      </c>
      <c r="R66" s="7">
        <v>1.8</v>
      </c>
      <c r="S66" s="7">
        <v>5.9</v>
      </c>
      <c r="T66" s="7">
        <v>5.5</v>
      </c>
      <c r="U66" s="7">
        <v>6.2</v>
      </c>
      <c r="V66" s="7">
        <v>24</v>
      </c>
      <c r="W66" s="7">
        <v>18.600000000000001</v>
      </c>
      <c r="X66" s="7">
        <v>17.399999999999999</v>
      </c>
      <c r="Y66" s="7">
        <v>20.6</v>
      </c>
      <c r="Z66" s="7">
        <v>70.5</v>
      </c>
      <c r="AA66" s="46">
        <v>2.6749999999999998</v>
      </c>
      <c r="AB66" s="41" t="s">
        <v>410</v>
      </c>
      <c r="AC66" s="13" t="s">
        <v>571</v>
      </c>
      <c r="AD66" s="14">
        <v>9.5</v>
      </c>
      <c r="AE66" s="15"/>
      <c r="AF66" s="16"/>
      <c r="AG66" s="13"/>
      <c r="AH66" s="14">
        <v>220</v>
      </c>
      <c r="AI66" s="15" t="s">
        <v>573</v>
      </c>
      <c r="AJ66" s="16">
        <v>11</v>
      </c>
      <c r="AK66" s="42">
        <v>220</v>
      </c>
      <c r="AL66" s="17"/>
      <c r="AM66" s="18"/>
    </row>
    <row r="67" spans="2:39" x14ac:dyDescent="0.2">
      <c r="B67" s="147"/>
      <c r="C67" s="155"/>
      <c r="D67" s="150"/>
      <c r="E67" s="158"/>
      <c r="F67" s="161"/>
      <c r="G67" s="164"/>
      <c r="H67" s="150"/>
      <c r="I67" s="150"/>
      <c r="J67" s="3">
        <v>44414</v>
      </c>
      <c r="K67" s="140" t="s">
        <v>402</v>
      </c>
      <c r="L67" s="5">
        <v>28.2</v>
      </c>
      <c r="M67" s="6">
        <v>0.8</v>
      </c>
      <c r="N67" s="6">
        <v>27.2</v>
      </c>
      <c r="O67" s="9">
        <v>5</v>
      </c>
      <c r="P67" s="8" t="s">
        <v>411</v>
      </c>
      <c r="Q67" s="8" t="s">
        <v>397</v>
      </c>
      <c r="R67" s="7">
        <v>0</v>
      </c>
      <c r="S67" s="7">
        <v>0.4</v>
      </c>
      <c r="T67" s="7">
        <v>0.6</v>
      </c>
      <c r="U67" s="7">
        <v>1.8</v>
      </c>
      <c r="V67" s="7">
        <v>55.3</v>
      </c>
      <c r="W67" s="7">
        <v>20.6</v>
      </c>
      <c r="X67" s="7">
        <v>10.1</v>
      </c>
      <c r="Y67" s="7">
        <v>11.2</v>
      </c>
      <c r="Z67" s="7">
        <v>64.900000000000006</v>
      </c>
      <c r="AA67" s="46">
        <v>2.6469999999999998</v>
      </c>
      <c r="AB67" s="41" t="s">
        <v>424</v>
      </c>
      <c r="AC67" s="13"/>
      <c r="AD67" s="14">
        <v>33</v>
      </c>
      <c r="AE67" s="15" t="s">
        <v>573</v>
      </c>
      <c r="AF67" s="16">
        <v>6.1</v>
      </c>
      <c r="AG67" s="13"/>
      <c r="AH67" s="14">
        <v>760</v>
      </c>
      <c r="AI67" s="15" t="s">
        <v>573</v>
      </c>
      <c r="AJ67" s="16">
        <v>30</v>
      </c>
      <c r="AK67" s="42">
        <v>793</v>
      </c>
      <c r="AL67" s="17"/>
      <c r="AM67" s="18"/>
    </row>
    <row r="68" spans="2:39" x14ac:dyDescent="0.2">
      <c r="B68" s="147"/>
      <c r="C68" s="155"/>
      <c r="D68" s="150"/>
      <c r="E68" s="158"/>
      <c r="F68" s="161"/>
      <c r="G68" s="164"/>
      <c r="H68" s="150"/>
      <c r="I68" s="150"/>
      <c r="J68" s="3">
        <v>44486</v>
      </c>
      <c r="K68" s="140" t="s">
        <v>398</v>
      </c>
      <c r="L68" s="5">
        <v>13.7</v>
      </c>
      <c r="M68" s="6">
        <v>1.1000000000000001</v>
      </c>
      <c r="N68" s="6">
        <v>15.4</v>
      </c>
      <c r="O68" s="9">
        <v>5</v>
      </c>
      <c r="P68" s="8" t="s">
        <v>411</v>
      </c>
      <c r="Q68" s="8" t="s">
        <v>414</v>
      </c>
      <c r="R68" s="7">
        <v>0</v>
      </c>
      <c r="S68" s="7">
        <v>0</v>
      </c>
      <c r="T68" s="7">
        <v>0.1</v>
      </c>
      <c r="U68" s="7">
        <v>0.8</v>
      </c>
      <c r="V68" s="7">
        <v>15.7</v>
      </c>
      <c r="W68" s="7">
        <v>26.7</v>
      </c>
      <c r="X68" s="7">
        <v>31.9</v>
      </c>
      <c r="Y68" s="7">
        <v>24.8</v>
      </c>
      <c r="Z68" s="7">
        <v>47.4</v>
      </c>
      <c r="AA68" s="46">
        <v>2.6389999999999998</v>
      </c>
      <c r="AB68" s="41" t="s">
        <v>415</v>
      </c>
      <c r="AC68" s="13"/>
      <c r="AD68" s="14">
        <v>59</v>
      </c>
      <c r="AE68" s="15" t="s">
        <v>573</v>
      </c>
      <c r="AF68" s="16">
        <v>12</v>
      </c>
      <c r="AG68" s="13"/>
      <c r="AH68" s="14">
        <v>1900</v>
      </c>
      <c r="AI68" s="15" t="s">
        <v>573</v>
      </c>
      <c r="AJ68" s="16">
        <v>54</v>
      </c>
      <c r="AK68" s="42">
        <v>1959</v>
      </c>
      <c r="AL68" s="17"/>
      <c r="AM68" s="18"/>
    </row>
    <row r="69" spans="2:39" x14ac:dyDescent="0.2">
      <c r="B69" s="147"/>
      <c r="C69" s="155"/>
      <c r="D69" s="150"/>
      <c r="E69" s="158"/>
      <c r="F69" s="161"/>
      <c r="G69" s="164"/>
      <c r="H69" s="150"/>
      <c r="I69" s="150"/>
      <c r="J69" s="3">
        <v>44512</v>
      </c>
      <c r="K69" s="140" t="s">
        <v>402</v>
      </c>
      <c r="L69" s="5">
        <v>15.9</v>
      </c>
      <c r="M69" s="6">
        <v>1.1000000000000001</v>
      </c>
      <c r="N69" s="6">
        <v>12.9</v>
      </c>
      <c r="O69" s="9">
        <v>5</v>
      </c>
      <c r="P69" s="8" t="s">
        <v>411</v>
      </c>
      <c r="Q69" s="8" t="s">
        <v>414</v>
      </c>
      <c r="R69" s="7">
        <v>0</v>
      </c>
      <c r="S69" s="7">
        <v>0.2</v>
      </c>
      <c r="T69" s="7">
        <v>0.1</v>
      </c>
      <c r="U69" s="7">
        <v>0.5</v>
      </c>
      <c r="V69" s="7">
        <v>15.2</v>
      </c>
      <c r="W69" s="7">
        <v>31.7</v>
      </c>
      <c r="X69" s="7">
        <v>28</v>
      </c>
      <c r="Y69" s="7">
        <v>24.3</v>
      </c>
      <c r="Z69" s="7">
        <v>54.2</v>
      </c>
      <c r="AA69" s="46">
        <v>2.6429999999999998</v>
      </c>
      <c r="AB69" s="41" t="s">
        <v>415</v>
      </c>
      <c r="AC69" s="13"/>
      <c r="AD69" s="14">
        <v>57</v>
      </c>
      <c r="AE69" s="15" t="s">
        <v>573</v>
      </c>
      <c r="AF69" s="16">
        <v>9.3000000000000007</v>
      </c>
      <c r="AG69" s="13"/>
      <c r="AH69" s="14">
        <v>1700</v>
      </c>
      <c r="AI69" s="15" t="s">
        <v>573</v>
      </c>
      <c r="AJ69" s="16">
        <v>48</v>
      </c>
      <c r="AK69" s="42">
        <v>1757</v>
      </c>
      <c r="AL69" s="17"/>
      <c r="AM69" s="18"/>
    </row>
    <row r="70" spans="2:39" x14ac:dyDescent="0.2">
      <c r="B70" s="147"/>
      <c r="C70" s="155"/>
      <c r="D70" s="150"/>
      <c r="E70" s="158"/>
      <c r="F70" s="161"/>
      <c r="G70" s="164"/>
      <c r="H70" s="150"/>
      <c r="I70" s="150"/>
      <c r="J70" s="3">
        <v>44534</v>
      </c>
      <c r="K70" s="140" t="s">
        <v>402</v>
      </c>
      <c r="L70" s="5">
        <v>12.2</v>
      </c>
      <c r="M70" s="6">
        <v>1.1000000000000001</v>
      </c>
      <c r="N70" s="6">
        <v>10.7</v>
      </c>
      <c r="O70" s="9">
        <v>5</v>
      </c>
      <c r="P70" s="8" t="s">
        <v>411</v>
      </c>
      <c r="Q70" s="8" t="s">
        <v>397</v>
      </c>
      <c r="R70" s="7">
        <v>0</v>
      </c>
      <c r="S70" s="7">
        <v>0.4</v>
      </c>
      <c r="T70" s="7">
        <v>0.5</v>
      </c>
      <c r="U70" s="7">
        <v>0.4</v>
      </c>
      <c r="V70" s="7">
        <v>11.1</v>
      </c>
      <c r="W70" s="7">
        <v>28.3</v>
      </c>
      <c r="X70" s="7">
        <v>40.9</v>
      </c>
      <c r="Y70" s="7">
        <v>18.399999999999999</v>
      </c>
      <c r="Z70" s="7">
        <v>51.9</v>
      </c>
      <c r="AA70" s="46">
        <v>2.633</v>
      </c>
      <c r="AB70" s="41" t="s">
        <v>415</v>
      </c>
      <c r="AC70" s="13"/>
      <c r="AD70" s="14">
        <v>67</v>
      </c>
      <c r="AE70" s="15" t="s">
        <v>573</v>
      </c>
      <c r="AF70" s="16">
        <v>10</v>
      </c>
      <c r="AG70" s="13"/>
      <c r="AH70" s="14">
        <v>1900</v>
      </c>
      <c r="AI70" s="15" t="s">
        <v>573</v>
      </c>
      <c r="AJ70" s="16">
        <v>53</v>
      </c>
      <c r="AK70" s="42">
        <v>1967</v>
      </c>
      <c r="AL70" s="17"/>
      <c r="AM70" s="18"/>
    </row>
    <row r="71" spans="2:39" x14ac:dyDescent="0.2">
      <c r="B71" s="147"/>
      <c r="C71" s="155">
        <v>12</v>
      </c>
      <c r="D71" s="150" t="s">
        <v>78</v>
      </c>
      <c r="E71" s="158"/>
      <c r="F71" s="161"/>
      <c r="G71" s="164"/>
      <c r="H71" s="150" t="s">
        <v>79</v>
      </c>
      <c r="I71" s="150" t="s">
        <v>70</v>
      </c>
      <c r="J71" s="3">
        <v>44334</v>
      </c>
      <c r="K71" s="140" t="s">
        <v>398</v>
      </c>
      <c r="L71" s="5">
        <v>19.7</v>
      </c>
      <c r="M71" s="6">
        <v>0.56999999999999995</v>
      </c>
      <c r="N71" s="6">
        <v>22.2</v>
      </c>
      <c r="O71" s="9">
        <v>3</v>
      </c>
      <c r="P71" s="8" t="s">
        <v>417</v>
      </c>
      <c r="Q71" s="8" t="s">
        <v>397</v>
      </c>
      <c r="R71" s="7">
        <v>0</v>
      </c>
      <c r="S71" s="7">
        <v>16.5</v>
      </c>
      <c r="T71" s="7">
        <v>16.600000000000001</v>
      </c>
      <c r="U71" s="7">
        <v>37.700000000000003</v>
      </c>
      <c r="V71" s="7">
        <v>26.9</v>
      </c>
      <c r="W71" s="7">
        <v>1.5</v>
      </c>
      <c r="X71" s="7">
        <v>0.5</v>
      </c>
      <c r="Y71" s="7">
        <v>0.3</v>
      </c>
      <c r="Z71" s="7">
        <v>85.2</v>
      </c>
      <c r="AA71" s="46">
        <v>2.65</v>
      </c>
      <c r="AB71" s="41" t="s">
        <v>413</v>
      </c>
      <c r="AC71" s="13"/>
      <c r="AD71" s="14">
        <v>11</v>
      </c>
      <c r="AE71" s="15" t="s">
        <v>573</v>
      </c>
      <c r="AF71" s="16">
        <v>2.2000000000000002</v>
      </c>
      <c r="AG71" s="13"/>
      <c r="AH71" s="14">
        <v>210</v>
      </c>
      <c r="AI71" s="15" t="s">
        <v>573</v>
      </c>
      <c r="AJ71" s="16">
        <v>9.9</v>
      </c>
      <c r="AK71" s="42">
        <v>221</v>
      </c>
      <c r="AL71" s="17"/>
      <c r="AM71" s="18"/>
    </row>
    <row r="72" spans="2:39" x14ac:dyDescent="0.2">
      <c r="B72" s="147"/>
      <c r="C72" s="155"/>
      <c r="D72" s="150"/>
      <c r="E72" s="158"/>
      <c r="F72" s="161"/>
      <c r="G72" s="164"/>
      <c r="H72" s="150"/>
      <c r="I72" s="150"/>
      <c r="J72" s="3">
        <v>44350</v>
      </c>
      <c r="K72" s="140" t="s">
        <v>402</v>
      </c>
      <c r="L72" s="5">
        <v>22.8</v>
      </c>
      <c r="M72" s="6">
        <v>0.25</v>
      </c>
      <c r="N72" s="6">
        <v>23.5</v>
      </c>
      <c r="O72" s="9">
        <v>3</v>
      </c>
      <c r="P72" s="8" t="s">
        <v>409</v>
      </c>
      <c r="Q72" s="8" t="s">
        <v>412</v>
      </c>
      <c r="R72" s="7">
        <v>0</v>
      </c>
      <c r="S72" s="7">
        <v>6.8</v>
      </c>
      <c r="T72" s="7">
        <v>21.6</v>
      </c>
      <c r="U72" s="7">
        <v>38.4</v>
      </c>
      <c r="V72" s="7">
        <v>28</v>
      </c>
      <c r="W72" s="7">
        <v>3</v>
      </c>
      <c r="X72" s="7">
        <v>0.8</v>
      </c>
      <c r="Y72" s="7">
        <v>1.4</v>
      </c>
      <c r="Z72" s="7">
        <v>80.8</v>
      </c>
      <c r="AA72" s="46">
        <v>2.6440000000000001</v>
      </c>
      <c r="AB72" s="41" t="s">
        <v>413</v>
      </c>
      <c r="AC72" s="13" t="s">
        <v>571</v>
      </c>
      <c r="AD72" s="14">
        <v>9.4</v>
      </c>
      <c r="AE72" s="15"/>
      <c r="AF72" s="16"/>
      <c r="AG72" s="13"/>
      <c r="AH72" s="14">
        <v>280</v>
      </c>
      <c r="AI72" s="15" t="s">
        <v>573</v>
      </c>
      <c r="AJ72" s="16">
        <v>11</v>
      </c>
      <c r="AK72" s="42">
        <v>280</v>
      </c>
      <c r="AL72" s="17"/>
      <c r="AM72" s="18"/>
    </row>
    <row r="73" spans="2:39" x14ac:dyDescent="0.2">
      <c r="B73" s="147"/>
      <c r="C73" s="155"/>
      <c r="D73" s="150"/>
      <c r="E73" s="158"/>
      <c r="F73" s="161"/>
      <c r="G73" s="164"/>
      <c r="H73" s="150"/>
      <c r="I73" s="150"/>
      <c r="J73" s="3">
        <v>44414</v>
      </c>
      <c r="K73" s="140" t="s">
        <v>402</v>
      </c>
      <c r="L73" s="5">
        <v>26.4</v>
      </c>
      <c r="M73" s="6">
        <v>0.5</v>
      </c>
      <c r="N73" s="6">
        <v>21.5</v>
      </c>
      <c r="O73" s="9">
        <v>5</v>
      </c>
      <c r="P73" s="8" t="s">
        <v>417</v>
      </c>
      <c r="Q73" s="8" t="s">
        <v>397</v>
      </c>
      <c r="R73" s="7">
        <v>1.2</v>
      </c>
      <c r="S73" s="7">
        <v>27.5</v>
      </c>
      <c r="T73" s="7">
        <v>20.9</v>
      </c>
      <c r="U73" s="7">
        <v>21.4</v>
      </c>
      <c r="V73" s="7">
        <v>25.1</v>
      </c>
      <c r="W73" s="7">
        <v>3.2</v>
      </c>
      <c r="X73" s="7">
        <v>0.3</v>
      </c>
      <c r="Y73" s="7">
        <v>0.4</v>
      </c>
      <c r="Z73" s="7">
        <v>84.4</v>
      </c>
      <c r="AA73" s="46">
        <v>2.6520000000000001</v>
      </c>
      <c r="AB73" s="41" t="s">
        <v>413</v>
      </c>
      <c r="AC73" s="13"/>
      <c r="AD73" s="14">
        <v>11</v>
      </c>
      <c r="AE73" s="15" t="s">
        <v>573</v>
      </c>
      <c r="AF73" s="16">
        <v>2.7</v>
      </c>
      <c r="AG73" s="13"/>
      <c r="AH73" s="14">
        <v>300</v>
      </c>
      <c r="AI73" s="15" t="s">
        <v>573</v>
      </c>
      <c r="AJ73" s="16">
        <v>12</v>
      </c>
      <c r="AK73" s="42">
        <v>311</v>
      </c>
      <c r="AL73" s="17"/>
      <c r="AM73" s="18"/>
    </row>
    <row r="74" spans="2:39" x14ac:dyDescent="0.2">
      <c r="B74" s="147"/>
      <c r="C74" s="155"/>
      <c r="D74" s="150"/>
      <c r="E74" s="158"/>
      <c r="F74" s="161"/>
      <c r="G74" s="164"/>
      <c r="H74" s="150"/>
      <c r="I74" s="150"/>
      <c r="J74" s="3">
        <v>44486</v>
      </c>
      <c r="K74" s="140" t="s">
        <v>398</v>
      </c>
      <c r="L74" s="5">
        <v>15.4</v>
      </c>
      <c r="M74" s="6">
        <v>0.4</v>
      </c>
      <c r="N74" s="6">
        <v>13.8</v>
      </c>
      <c r="O74" s="9">
        <v>5</v>
      </c>
      <c r="P74" s="8" t="s">
        <v>409</v>
      </c>
      <c r="Q74" s="8" t="s">
        <v>412</v>
      </c>
      <c r="R74" s="7">
        <v>2.1</v>
      </c>
      <c r="S74" s="7">
        <v>11.8</v>
      </c>
      <c r="T74" s="7">
        <v>41.9</v>
      </c>
      <c r="U74" s="7">
        <v>25.2</v>
      </c>
      <c r="V74" s="7">
        <v>17.2</v>
      </c>
      <c r="W74" s="7">
        <v>1.5</v>
      </c>
      <c r="X74" s="7">
        <v>0.2</v>
      </c>
      <c r="Y74" s="7">
        <v>0.1</v>
      </c>
      <c r="Z74" s="7">
        <v>83.1</v>
      </c>
      <c r="AA74" s="46">
        <v>2.67</v>
      </c>
      <c r="AB74" s="41" t="s">
        <v>416</v>
      </c>
      <c r="AC74" s="13"/>
      <c r="AD74" s="14">
        <v>11</v>
      </c>
      <c r="AE74" s="15" t="s">
        <v>573</v>
      </c>
      <c r="AF74" s="16">
        <v>3.4</v>
      </c>
      <c r="AG74" s="13"/>
      <c r="AH74" s="14">
        <v>310</v>
      </c>
      <c r="AI74" s="15" t="s">
        <v>573</v>
      </c>
      <c r="AJ74" s="16">
        <v>15</v>
      </c>
      <c r="AK74" s="42">
        <v>321</v>
      </c>
      <c r="AL74" s="17"/>
      <c r="AM74" s="18"/>
    </row>
    <row r="75" spans="2:39" x14ac:dyDescent="0.2">
      <c r="B75" s="147"/>
      <c r="C75" s="155"/>
      <c r="D75" s="150"/>
      <c r="E75" s="158"/>
      <c r="F75" s="161"/>
      <c r="G75" s="164"/>
      <c r="H75" s="150"/>
      <c r="I75" s="150"/>
      <c r="J75" s="3">
        <v>44511</v>
      </c>
      <c r="K75" s="140" t="s">
        <v>402</v>
      </c>
      <c r="L75" s="5">
        <v>15.2</v>
      </c>
      <c r="M75" s="6">
        <v>0.4</v>
      </c>
      <c r="N75" s="6">
        <v>15.1</v>
      </c>
      <c r="O75" s="9">
        <v>5</v>
      </c>
      <c r="P75" s="8" t="s">
        <v>409</v>
      </c>
      <c r="Q75" s="8" t="s">
        <v>412</v>
      </c>
      <c r="R75" s="7">
        <v>0.8</v>
      </c>
      <c r="S75" s="7">
        <v>21</v>
      </c>
      <c r="T75" s="7">
        <v>26.7</v>
      </c>
      <c r="U75" s="7">
        <v>30.5</v>
      </c>
      <c r="V75" s="7">
        <v>18.899999999999999</v>
      </c>
      <c r="W75" s="7">
        <v>1.4</v>
      </c>
      <c r="X75" s="7">
        <v>0.5</v>
      </c>
      <c r="Y75" s="7">
        <v>0.2</v>
      </c>
      <c r="Z75" s="7">
        <v>89.3</v>
      </c>
      <c r="AA75" s="46">
        <v>2.6659999999999999</v>
      </c>
      <c r="AB75" s="41" t="s">
        <v>413</v>
      </c>
      <c r="AC75" s="13"/>
      <c r="AD75" s="14">
        <v>8.8000000000000007</v>
      </c>
      <c r="AE75" s="15" t="s">
        <v>573</v>
      </c>
      <c r="AF75" s="16">
        <v>2</v>
      </c>
      <c r="AG75" s="13"/>
      <c r="AH75" s="14">
        <v>280</v>
      </c>
      <c r="AI75" s="15" t="s">
        <v>573</v>
      </c>
      <c r="AJ75" s="16">
        <v>11</v>
      </c>
      <c r="AK75" s="42">
        <v>288.8</v>
      </c>
      <c r="AL75" s="17"/>
      <c r="AM75" s="18"/>
    </row>
    <row r="76" spans="2:39" x14ac:dyDescent="0.2">
      <c r="B76" s="147"/>
      <c r="C76" s="155"/>
      <c r="D76" s="150"/>
      <c r="E76" s="158"/>
      <c r="F76" s="161"/>
      <c r="G76" s="164"/>
      <c r="H76" s="150"/>
      <c r="I76" s="150"/>
      <c r="J76" s="3">
        <v>44533</v>
      </c>
      <c r="K76" s="140" t="s">
        <v>398</v>
      </c>
      <c r="L76" s="5">
        <v>11.2</v>
      </c>
      <c r="M76" s="6">
        <v>0.4</v>
      </c>
      <c r="N76" s="6">
        <v>10.8</v>
      </c>
      <c r="O76" s="9">
        <v>5</v>
      </c>
      <c r="P76" s="8" t="s">
        <v>409</v>
      </c>
      <c r="Q76" s="8" t="s">
        <v>397</v>
      </c>
      <c r="R76" s="7">
        <v>2.2999999999999998</v>
      </c>
      <c r="S76" s="7">
        <v>19</v>
      </c>
      <c r="T76" s="7">
        <v>27</v>
      </c>
      <c r="U76" s="7">
        <v>35.799999999999997</v>
      </c>
      <c r="V76" s="7">
        <v>14.8</v>
      </c>
      <c r="W76" s="7">
        <v>0.7</v>
      </c>
      <c r="X76" s="7">
        <v>0.3</v>
      </c>
      <c r="Y76" s="7">
        <v>0.1</v>
      </c>
      <c r="Z76" s="7">
        <v>89.9</v>
      </c>
      <c r="AA76" s="46">
        <v>2.66</v>
      </c>
      <c r="AB76" s="41" t="s">
        <v>413</v>
      </c>
      <c r="AC76" s="13" t="s">
        <v>571</v>
      </c>
      <c r="AD76" s="14">
        <v>7.8</v>
      </c>
      <c r="AE76" s="15"/>
      <c r="AF76" s="16"/>
      <c r="AG76" s="13"/>
      <c r="AH76" s="14">
        <v>280</v>
      </c>
      <c r="AI76" s="15" t="s">
        <v>573</v>
      </c>
      <c r="AJ76" s="16">
        <v>10</v>
      </c>
      <c r="AK76" s="42">
        <v>280</v>
      </c>
      <c r="AL76" s="17"/>
      <c r="AM76" s="18"/>
    </row>
    <row r="77" spans="2:39" x14ac:dyDescent="0.2">
      <c r="B77" s="147"/>
      <c r="C77" s="155">
        <v>13</v>
      </c>
      <c r="D77" s="150" t="s">
        <v>78</v>
      </c>
      <c r="E77" s="158"/>
      <c r="F77" s="161"/>
      <c r="G77" s="164"/>
      <c r="H77" s="150" t="s">
        <v>80</v>
      </c>
      <c r="I77" s="150" t="s">
        <v>70</v>
      </c>
      <c r="J77" s="3">
        <v>44334</v>
      </c>
      <c r="K77" s="140" t="s">
        <v>402</v>
      </c>
      <c r="L77" s="5">
        <v>21.8</v>
      </c>
      <c r="M77" s="6">
        <v>0.6</v>
      </c>
      <c r="N77" s="6">
        <v>23.2</v>
      </c>
      <c r="O77" s="9">
        <v>3</v>
      </c>
      <c r="P77" s="8" t="s">
        <v>417</v>
      </c>
      <c r="Q77" s="8" t="s">
        <v>397</v>
      </c>
      <c r="R77" s="7">
        <v>3.1</v>
      </c>
      <c r="S77" s="7">
        <v>31.1</v>
      </c>
      <c r="T77" s="7">
        <v>26.9</v>
      </c>
      <c r="U77" s="7">
        <v>22.5</v>
      </c>
      <c r="V77" s="7">
        <v>12.2</v>
      </c>
      <c r="W77" s="7">
        <v>3.3</v>
      </c>
      <c r="X77" s="7">
        <v>0.5</v>
      </c>
      <c r="Y77" s="7">
        <v>0.4</v>
      </c>
      <c r="Z77" s="7">
        <v>84.6</v>
      </c>
      <c r="AA77" s="46">
        <v>2.6589999999999998</v>
      </c>
      <c r="AB77" s="41" t="s">
        <v>416</v>
      </c>
      <c r="AC77" s="13"/>
      <c r="AD77" s="14">
        <v>20</v>
      </c>
      <c r="AE77" s="15" t="s">
        <v>573</v>
      </c>
      <c r="AF77" s="16">
        <v>4</v>
      </c>
      <c r="AG77" s="13"/>
      <c r="AH77" s="14">
        <v>400</v>
      </c>
      <c r="AI77" s="15" t="s">
        <v>573</v>
      </c>
      <c r="AJ77" s="16">
        <v>18</v>
      </c>
      <c r="AK77" s="42">
        <v>420</v>
      </c>
      <c r="AL77" s="17"/>
      <c r="AM77" s="18"/>
    </row>
    <row r="78" spans="2:39" x14ac:dyDescent="0.2">
      <c r="B78" s="147"/>
      <c r="C78" s="155"/>
      <c r="D78" s="150"/>
      <c r="E78" s="158"/>
      <c r="F78" s="161"/>
      <c r="G78" s="164"/>
      <c r="H78" s="150"/>
      <c r="I78" s="150"/>
      <c r="J78" s="3">
        <v>44349</v>
      </c>
      <c r="K78" s="140" t="s">
        <v>402</v>
      </c>
      <c r="L78" s="5">
        <v>22.8</v>
      </c>
      <c r="M78" s="6">
        <v>0.3</v>
      </c>
      <c r="N78" s="6">
        <v>21.8</v>
      </c>
      <c r="O78" s="9">
        <v>3</v>
      </c>
      <c r="P78" s="8" t="s">
        <v>417</v>
      </c>
      <c r="Q78" s="8" t="s">
        <v>397</v>
      </c>
      <c r="R78" s="7">
        <v>1</v>
      </c>
      <c r="S78" s="7">
        <v>17.3</v>
      </c>
      <c r="T78" s="7">
        <v>46.7</v>
      </c>
      <c r="U78" s="7">
        <v>26.6</v>
      </c>
      <c r="V78" s="7">
        <v>4.9000000000000004</v>
      </c>
      <c r="W78" s="7">
        <v>1.9</v>
      </c>
      <c r="X78" s="7">
        <v>1</v>
      </c>
      <c r="Y78" s="7">
        <v>0.6</v>
      </c>
      <c r="Z78" s="7">
        <v>76.400000000000006</v>
      </c>
      <c r="AA78" s="46">
        <v>2.64</v>
      </c>
      <c r="AB78" s="41" t="s">
        <v>416</v>
      </c>
      <c r="AC78" s="13"/>
      <c r="AD78" s="14">
        <v>15</v>
      </c>
      <c r="AE78" s="15" t="s">
        <v>573</v>
      </c>
      <c r="AF78" s="16">
        <v>3</v>
      </c>
      <c r="AG78" s="13"/>
      <c r="AH78" s="14">
        <v>340</v>
      </c>
      <c r="AI78" s="15" t="s">
        <v>573</v>
      </c>
      <c r="AJ78" s="16">
        <v>13</v>
      </c>
      <c r="AK78" s="42">
        <v>355</v>
      </c>
      <c r="AL78" s="17"/>
      <c r="AM78" s="18"/>
    </row>
    <row r="79" spans="2:39" x14ac:dyDescent="0.2">
      <c r="B79" s="147"/>
      <c r="C79" s="155"/>
      <c r="D79" s="150"/>
      <c r="E79" s="158"/>
      <c r="F79" s="161"/>
      <c r="G79" s="164"/>
      <c r="H79" s="150"/>
      <c r="I79" s="150"/>
      <c r="J79" s="3">
        <v>44414</v>
      </c>
      <c r="K79" s="140" t="s">
        <v>402</v>
      </c>
      <c r="L79" s="5">
        <v>29.8</v>
      </c>
      <c r="M79" s="6">
        <v>0.4</v>
      </c>
      <c r="N79" s="6">
        <v>21.7</v>
      </c>
      <c r="O79" s="9">
        <v>5</v>
      </c>
      <c r="P79" s="8" t="s">
        <v>417</v>
      </c>
      <c r="Q79" s="8" t="s">
        <v>397</v>
      </c>
      <c r="R79" s="7">
        <v>0</v>
      </c>
      <c r="S79" s="7">
        <v>39.799999999999997</v>
      </c>
      <c r="T79" s="7">
        <v>31.7</v>
      </c>
      <c r="U79" s="7">
        <v>24</v>
      </c>
      <c r="V79" s="7">
        <v>2.9</v>
      </c>
      <c r="W79" s="7">
        <v>0.8</v>
      </c>
      <c r="X79" s="7">
        <v>0.5</v>
      </c>
      <c r="Y79" s="7">
        <v>0.3</v>
      </c>
      <c r="Z79" s="7">
        <v>84.5</v>
      </c>
      <c r="AA79" s="46">
        <v>2.6539999999999999</v>
      </c>
      <c r="AB79" s="41" t="s">
        <v>416</v>
      </c>
      <c r="AC79" s="13"/>
      <c r="AD79" s="14">
        <v>11</v>
      </c>
      <c r="AE79" s="15" t="s">
        <v>573</v>
      </c>
      <c r="AF79" s="16">
        <v>2.2999999999999998</v>
      </c>
      <c r="AG79" s="13"/>
      <c r="AH79" s="14">
        <v>290</v>
      </c>
      <c r="AI79" s="15" t="s">
        <v>573</v>
      </c>
      <c r="AJ79" s="16">
        <v>10</v>
      </c>
      <c r="AK79" s="42">
        <v>301</v>
      </c>
      <c r="AL79" s="17"/>
      <c r="AM79" s="18"/>
    </row>
    <row r="80" spans="2:39" x14ac:dyDescent="0.2">
      <c r="B80" s="147"/>
      <c r="C80" s="155"/>
      <c r="D80" s="150"/>
      <c r="E80" s="158"/>
      <c r="F80" s="161"/>
      <c r="G80" s="164"/>
      <c r="H80" s="150"/>
      <c r="I80" s="150"/>
      <c r="J80" s="3">
        <v>44486</v>
      </c>
      <c r="K80" s="140" t="s">
        <v>398</v>
      </c>
      <c r="L80" s="5">
        <v>14.8</v>
      </c>
      <c r="M80" s="6">
        <v>0.3</v>
      </c>
      <c r="N80" s="6">
        <v>16.399999999999999</v>
      </c>
      <c r="O80" s="9">
        <v>5</v>
      </c>
      <c r="P80" s="8" t="s">
        <v>417</v>
      </c>
      <c r="Q80" s="8" t="s">
        <v>412</v>
      </c>
      <c r="R80" s="7">
        <v>0</v>
      </c>
      <c r="S80" s="7">
        <v>3.3</v>
      </c>
      <c r="T80" s="7">
        <v>24.7</v>
      </c>
      <c r="U80" s="7">
        <v>46</v>
      </c>
      <c r="V80" s="7">
        <v>20.2</v>
      </c>
      <c r="W80" s="7">
        <v>3.1</v>
      </c>
      <c r="X80" s="7">
        <v>1.5</v>
      </c>
      <c r="Y80" s="7">
        <v>1.2</v>
      </c>
      <c r="Z80" s="7">
        <v>78.3</v>
      </c>
      <c r="AA80" s="46">
        <v>2.64</v>
      </c>
      <c r="AB80" s="41" t="s">
        <v>416</v>
      </c>
      <c r="AC80" s="13"/>
      <c r="AD80" s="14">
        <v>13</v>
      </c>
      <c r="AE80" s="15" t="s">
        <v>573</v>
      </c>
      <c r="AF80" s="16">
        <v>2.9</v>
      </c>
      <c r="AG80" s="13"/>
      <c r="AH80" s="14">
        <v>370</v>
      </c>
      <c r="AI80" s="15" t="s">
        <v>573</v>
      </c>
      <c r="AJ80" s="16">
        <v>12</v>
      </c>
      <c r="AK80" s="42">
        <v>383</v>
      </c>
      <c r="AL80" s="17"/>
      <c r="AM80" s="18"/>
    </row>
    <row r="81" spans="2:39" x14ac:dyDescent="0.2">
      <c r="B81" s="147"/>
      <c r="C81" s="155"/>
      <c r="D81" s="150"/>
      <c r="E81" s="158"/>
      <c r="F81" s="161"/>
      <c r="G81" s="164"/>
      <c r="H81" s="150"/>
      <c r="I81" s="150"/>
      <c r="J81" s="3">
        <v>44512</v>
      </c>
      <c r="K81" s="140" t="s">
        <v>402</v>
      </c>
      <c r="L81" s="5">
        <v>16.2</v>
      </c>
      <c r="M81" s="6">
        <v>0.2</v>
      </c>
      <c r="N81" s="6">
        <v>12.6</v>
      </c>
      <c r="O81" s="9">
        <v>5</v>
      </c>
      <c r="P81" s="8" t="s">
        <v>417</v>
      </c>
      <c r="Q81" s="8" t="s">
        <v>397</v>
      </c>
      <c r="R81" s="7">
        <v>0</v>
      </c>
      <c r="S81" s="7">
        <v>1.9</v>
      </c>
      <c r="T81" s="7">
        <v>19.600000000000001</v>
      </c>
      <c r="U81" s="7">
        <v>55</v>
      </c>
      <c r="V81" s="7">
        <v>17.100000000000001</v>
      </c>
      <c r="W81" s="7">
        <v>3.7</v>
      </c>
      <c r="X81" s="7">
        <v>1.7</v>
      </c>
      <c r="Y81" s="7">
        <v>1</v>
      </c>
      <c r="Z81" s="7">
        <v>82.8</v>
      </c>
      <c r="AA81" s="46">
        <v>2.6389999999999998</v>
      </c>
      <c r="AB81" s="41" t="s">
        <v>416</v>
      </c>
      <c r="AC81" s="13"/>
      <c r="AD81" s="14">
        <v>9.4</v>
      </c>
      <c r="AE81" s="15" t="s">
        <v>573</v>
      </c>
      <c r="AF81" s="16">
        <v>2</v>
      </c>
      <c r="AG81" s="13"/>
      <c r="AH81" s="14">
        <v>240</v>
      </c>
      <c r="AI81" s="15" t="s">
        <v>573</v>
      </c>
      <c r="AJ81" s="16">
        <v>11</v>
      </c>
      <c r="AK81" s="42">
        <v>249.4</v>
      </c>
      <c r="AL81" s="17"/>
      <c r="AM81" s="18"/>
    </row>
    <row r="82" spans="2:39" x14ac:dyDescent="0.2">
      <c r="B82" s="147"/>
      <c r="C82" s="155"/>
      <c r="D82" s="150"/>
      <c r="E82" s="158"/>
      <c r="F82" s="161"/>
      <c r="G82" s="164"/>
      <c r="H82" s="150"/>
      <c r="I82" s="150"/>
      <c r="J82" s="3">
        <v>44534</v>
      </c>
      <c r="K82" s="140" t="s">
        <v>402</v>
      </c>
      <c r="L82" s="5">
        <v>7.8</v>
      </c>
      <c r="M82" s="6">
        <v>0.3</v>
      </c>
      <c r="N82" s="6">
        <v>8.5</v>
      </c>
      <c r="O82" s="9">
        <v>5</v>
      </c>
      <c r="P82" s="8" t="s">
        <v>417</v>
      </c>
      <c r="Q82" s="8" t="s">
        <v>397</v>
      </c>
      <c r="R82" s="7">
        <v>0</v>
      </c>
      <c r="S82" s="7">
        <v>0</v>
      </c>
      <c r="T82" s="7">
        <v>2.9</v>
      </c>
      <c r="U82" s="7">
        <v>46.3</v>
      </c>
      <c r="V82" s="7">
        <v>37.4</v>
      </c>
      <c r="W82" s="7">
        <v>9.1</v>
      </c>
      <c r="X82" s="7">
        <v>2.5</v>
      </c>
      <c r="Y82" s="7">
        <v>1.8</v>
      </c>
      <c r="Z82" s="7">
        <v>82.1</v>
      </c>
      <c r="AA82" s="46">
        <v>2.6429999999999998</v>
      </c>
      <c r="AB82" s="41" t="s">
        <v>416</v>
      </c>
      <c r="AC82" s="13"/>
      <c r="AD82" s="14">
        <v>16</v>
      </c>
      <c r="AE82" s="15" t="s">
        <v>573</v>
      </c>
      <c r="AF82" s="16">
        <v>2.9</v>
      </c>
      <c r="AG82" s="13"/>
      <c r="AH82" s="14">
        <v>400</v>
      </c>
      <c r="AI82" s="15" t="s">
        <v>573</v>
      </c>
      <c r="AJ82" s="16">
        <v>14</v>
      </c>
      <c r="AK82" s="42">
        <v>416</v>
      </c>
      <c r="AL82" s="17"/>
      <c r="AM82" s="18"/>
    </row>
    <row r="83" spans="2:39" x14ac:dyDescent="0.2">
      <c r="B83" s="147"/>
      <c r="C83" s="155">
        <v>14</v>
      </c>
      <c r="D83" s="150" t="s">
        <v>78</v>
      </c>
      <c r="E83" s="158"/>
      <c r="F83" s="161"/>
      <c r="G83" s="164"/>
      <c r="H83" s="150" t="s">
        <v>81</v>
      </c>
      <c r="I83" s="150" t="s">
        <v>70</v>
      </c>
      <c r="J83" s="3">
        <v>44334</v>
      </c>
      <c r="K83" s="140" t="s">
        <v>402</v>
      </c>
      <c r="L83" s="5">
        <v>19.7</v>
      </c>
      <c r="M83" s="6">
        <v>0.34</v>
      </c>
      <c r="N83" s="6">
        <v>21.3</v>
      </c>
      <c r="O83" s="9">
        <v>3</v>
      </c>
      <c r="P83" s="8" t="s">
        <v>420</v>
      </c>
      <c r="Q83" s="8" t="s">
        <v>397</v>
      </c>
      <c r="R83" s="7">
        <v>3.2</v>
      </c>
      <c r="S83" s="7">
        <v>25.3</v>
      </c>
      <c r="T83" s="7">
        <v>24.6</v>
      </c>
      <c r="U83" s="7">
        <v>30.7</v>
      </c>
      <c r="V83" s="7">
        <v>12.9</v>
      </c>
      <c r="W83" s="7">
        <v>1.5</v>
      </c>
      <c r="X83" s="7">
        <v>0.8</v>
      </c>
      <c r="Y83" s="7">
        <v>1</v>
      </c>
      <c r="Z83" s="7">
        <v>86.2</v>
      </c>
      <c r="AA83" s="46">
        <v>2.649</v>
      </c>
      <c r="AB83" s="41" t="s">
        <v>413</v>
      </c>
      <c r="AC83" s="13"/>
      <c r="AD83" s="14">
        <v>12</v>
      </c>
      <c r="AE83" s="15" t="s">
        <v>573</v>
      </c>
      <c r="AF83" s="16">
        <v>2.2000000000000002</v>
      </c>
      <c r="AG83" s="13"/>
      <c r="AH83" s="14">
        <v>330</v>
      </c>
      <c r="AI83" s="15" t="s">
        <v>573</v>
      </c>
      <c r="AJ83" s="16">
        <v>12</v>
      </c>
      <c r="AK83" s="42">
        <v>342</v>
      </c>
      <c r="AL83" s="17"/>
      <c r="AM83" s="18"/>
    </row>
    <row r="84" spans="2:39" x14ac:dyDescent="0.2">
      <c r="B84" s="147"/>
      <c r="C84" s="155"/>
      <c r="D84" s="150"/>
      <c r="E84" s="158"/>
      <c r="F84" s="161"/>
      <c r="G84" s="164"/>
      <c r="H84" s="150"/>
      <c r="I84" s="150"/>
      <c r="J84" s="3">
        <v>44349</v>
      </c>
      <c r="K84" s="140" t="s">
        <v>402</v>
      </c>
      <c r="L84" s="5">
        <v>24.6</v>
      </c>
      <c r="M84" s="6">
        <v>0.32</v>
      </c>
      <c r="N84" s="6">
        <v>21.6</v>
      </c>
      <c r="O84" s="9">
        <v>3</v>
      </c>
      <c r="P84" s="8" t="s">
        <v>409</v>
      </c>
      <c r="Q84" s="8" t="s">
        <v>397</v>
      </c>
      <c r="R84" s="7">
        <v>2.2999999999999998</v>
      </c>
      <c r="S84" s="7">
        <v>23.1</v>
      </c>
      <c r="T84" s="7">
        <v>16.100000000000001</v>
      </c>
      <c r="U84" s="7">
        <v>21.6</v>
      </c>
      <c r="V84" s="7">
        <v>23.8</v>
      </c>
      <c r="W84" s="7">
        <v>9.8000000000000007</v>
      </c>
      <c r="X84" s="7">
        <v>1.4</v>
      </c>
      <c r="Y84" s="7">
        <v>1.9</v>
      </c>
      <c r="Z84" s="7">
        <v>81.5</v>
      </c>
      <c r="AA84" s="46">
        <v>2.6579999999999999</v>
      </c>
      <c r="AB84" s="41" t="s">
        <v>410</v>
      </c>
      <c r="AC84" s="13" t="s">
        <v>571</v>
      </c>
      <c r="AD84" s="14">
        <v>7.8</v>
      </c>
      <c r="AE84" s="15"/>
      <c r="AF84" s="16"/>
      <c r="AG84" s="13"/>
      <c r="AH84" s="14">
        <v>220</v>
      </c>
      <c r="AI84" s="15" t="s">
        <v>573</v>
      </c>
      <c r="AJ84" s="16">
        <v>10</v>
      </c>
      <c r="AK84" s="42">
        <v>220</v>
      </c>
      <c r="AL84" s="17"/>
      <c r="AM84" s="18"/>
    </row>
    <row r="85" spans="2:39" x14ac:dyDescent="0.2">
      <c r="B85" s="147"/>
      <c r="C85" s="155"/>
      <c r="D85" s="150"/>
      <c r="E85" s="158"/>
      <c r="F85" s="161"/>
      <c r="G85" s="164"/>
      <c r="H85" s="150"/>
      <c r="I85" s="150"/>
      <c r="J85" s="3">
        <v>44414</v>
      </c>
      <c r="K85" s="140" t="s">
        <v>402</v>
      </c>
      <c r="L85" s="5">
        <v>32.1</v>
      </c>
      <c r="M85" s="6">
        <v>0.6</v>
      </c>
      <c r="N85" s="6">
        <v>24.7</v>
      </c>
      <c r="O85" s="9">
        <v>5</v>
      </c>
      <c r="P85" s="8" t="s">
        <v>409</v>
      </c>
      <c r="Q85" s="8" t="s">
        <v>397</v>
      </c>
      <c r="R85" s="7">
        <v>10.7</v>
      </c>
      <c r="S85" s="7">
        <v>19</v>
      </c>
      <c r="T85" s="7">
        <v>20.2</v>
      </c>
      <c r="U85" s="7">
        <v>31.7</v>
      </c>
      <c r="V85" s="7">
        <v>16.5</v>
      </c>
      <c r="W85" s="7">
        <v>0.9</v>
      </c>
      <c r="X85" s="7">
        <v>0.4</v>
      </c>
      <c r="Y85" s="7">
        <v>0.6</v>
      </c>
      <c r="Z85" s="7">
        <v>85.2</v>
      </c>
      <c r="AA85" s="46">
        <v>2.649</v>
      </c>
      <c r="AB85" s="41" t="s">
        <v>416</v>
      </c>
      <c r="AC85" s="13" t="s">
        <v>571</v>
      </c>
      <c r="AD85" s="14">
        <v>8.3000000000000007</v>
      </c>
      <c r="AE85" s="15"/>
      <c r="AF85" s="16"/>
      <c r="AG85" s="13"/>
      <c r="AH85" s="14">
        <v>97</v>
      </c>
      <c r="AI85" s="15" t="s">
        <v>573</v>
      </c>
      <c r="AJ85" s="16">
        <v>6.4</v>
      </c>
      <c r="AK85" s="42">
        <v>97</v>
      </c>
      <c r="AL85" s="17"/>
      <c r="AM85" s="18"/>
    </row>
    <row r="86" spans="2:39" x14ac:dyDescent="0.2">
      <c r="B86" s="147"/>
      <c r="C86" s="155"/>
      <c r="D86" s="150"/>
      <c r="E86" s="158"/>
      <c r="F86" s="161"/>
      <c r="G86" s="164"/>
      <c r="H86" s="150"/>
      <c r="I86" s="150"/>
      <c r="J86" s="3">
        <v>44486</v>
      </c>
      <c r="K86" s="140" t="s">
        <v>395</v>
      </c>
      <c r="L86" s="5">
        <v>13.1</v>
      </c>
      <c r="M86" s="6">
        <v>0.6</v>
      </c>
      <c r="N86" s="6">
        <v>16.399999999999999</v>
      </c>
      <c r="O86" s="9">
        <v>5</v>
      </c>
      <c r="P86" s="8" t="s">
        <v>409</v>
      </c>
      <c r="Q86" s="8" t="s">
        <v>397</v>
      </c>
      <c r="R86" s="7">
        <v>0</v>
      </c>
      <c r="S86" s="7">
        <v>4.5999999999999996</v>
      </c>
      <c r="T86" s="7">
        <v>32.9</v>
      </c>
      <c r="U86" s="7">
        <v>43.7</v>
      </c>
      <c r="V86" s="7">
        <v>17.5</v>
      </c>
      <c r="W86" s="7">
        <v>0.5</v>
      </c>
      <c r="X86" s="7">
        <v>0.5</v>
      </c>
      <c r="Y86" s="7">
        <v>0.3</v>
      </c>
      <c r="Z86" s="7">
        <v>82.1</v>
      </c>
      <c r="AA86" s="46">
        <v>2.6389999999999998</v>
      </c>
      <c r="AB86" s="41" t="s">
        <v>413</v>
      </c>
      <c r="AC86" s="13"/>
      <c r="AD86" s="14">
        <v>8.9</v>
      </c>
      <c r="AE86" s="15" t="s">
        <v>573</v>
      </c>
      <c r="AF86" s="16">
        <v>2</v>
      </c>
      <c r="AG86" s="13"/>
      <c r="AH86" s="14">
        <v>180</v>
      </c>
      <c r="AI86" s="15" t="s">
        <v>573</v>
      </c>
      <c r="AJ86" s="16">
        <v>9.1</v>
      </c>
      <c r="AK86" s="42">
        <v>188.9</v>
      </c>
      <c r="AL86" s="17"/>
      <c r="AM86" s="18"/>
    </row>
    <row r="87" spans="2:39" x14ac:dyDescent="0.2">
      <c r="B87" s="147"/>
      <c r="C87" s="155"/>
      <c r="D87" s="150"/>
      <c r="E87" s="158"/>
      <c r="F87" s="161"/>
      <c r="G87" s="164"/>
      <c r="H87" s="150"/>
      <c r="I87" s="150"/>
      <c r="J87" s="3">
        <v>44511</v>
      </c>
      <c r="K87" s="140" t="s">
        <v>402</v>
      </c>
      <c r="L87" s="5">
        <v>14.3</v>
      </c>
      <c r="M87" s="6">
        <v>0.4</v>
      </c>
      <c r="N87" s="6">
        <v>13.8</v>
      </c>
      <c r="O87" s="9">
        <v>5</v>
      </c>
      <c r="P87" s="8" t="s">
        <v>409</v>
      </c>
      <c r="Q87" s="8" t="s">
        <v>397</v>
      </c>
      <c r="R87" s="7">
        <v>1.2</v>
      </c>
      <c r="S87" s="7">
        <v>27.6</v>
      </c>
      <c r="T87" s="7">
        <v>16.5</v>
      </c>
      <c r="U87" s="7">
        <v>30.8</v>
      </c>
      <c r="V87" s="7">
        <v>20.5</v>
      </c>
      <c r="W87" s="7">
        <v>2.5</v>
      </c>
      <c r="X87" s="7">
        <v>0.3</v>
      </c>
      <c r="Y87" s="7">
        <v>0.6</v>
      </c>
      <c r="Z87" s="7">
        <v>89</v>
      </c>
      <c r="AA87" s="46">
        <v>2.65</v>
      </c>
      <c r="AB87" s="41" t="s">
        <v>413</v>
      </c>
      <c r="AC87" s="13"/>
      <c r="AD87" s="14">
        <v>6.7</v>
      </c>
      <c r="AE87" s="15" t="s">
        <v>573</v>
      </c>
      <c r="AF87" s="16">
        <v>1.7</v>
      </c>
      <c r="AG87" s="13"/>
      <c r="AH87" s="14">
        <v>150</v>
      </c>
      <c r="AI87" s="15" t="s">
        <v>573</v>
      </c>
      <c r="AJ87" s="16">
        <v>8.1</v>
      </c>
      <c r="AK87" s="42">
        <v>156.69999999999999</v>
      </c>
      <c r="AL87" s="17"/>
      <c r="AM87" s="18"/>
    </row>
    <row r="88" spans="2:39" x14ac:dyDescent="0.2">
      <c r="B88" s="147"/>
      <c r="C88" s="155"/>
      <c r="D88" s="150"/>
      <c r="E88" s="158"/>
      <c r="F88" s="161"/>
      <c r="G88" s="164"/>
      <c r="H88" s="150"/>
      <c r="I88" s="150"/>
      <c r="J88" s="3">
        <v>44534</v>
      </c>
      <c r="K88" s="140" t="s">
        <v>402</v>
      </c>
      <c r="L88" s="5">
        <v>9.4</v>
      </c>
      <c r="M88" s="6">
        <v>0.6</v>
      </c>
      <c r="N88" s="6">
        <v>10.9</v>
      </c>
      <c r="O88" s="9">
        <v>5</v>
      </c>
      <c r="P88" s="8" t="s">
        <v>409</v>
      </c>
      <c r="Q88" s="8" t="s">
        <v>397</v>
      </c>
      <c r="R88" s="7">
        <v>0</v>
      </c>
      <c r="S88" s="7">
        <v>6.8</v>
      </c>
      <c r="T88" s="7">
        <v>34.299999999999997</v>
      </c>
      <c r="U88" s="7">
        <v>37.9</v>
      </c>
      <c r="V88" s="7">
        <v>20</v>
      </c>
      <c r="W88" s="7">
        <v>0.5</v>
      </c>
      <c r="X88" s="7">
        <v>0.4</v>
      </c>
      <c r="Y88" s="7">
        <v>0.1</v>
      </c>
      <c r="Z88" s="7">
        <v>87.6</v>
      </c>
      <c r="AA88" s="46">
        <v>2.641</v>
      </c>
      <c r="AB88" s="41" t="s">
        <v>413</v>
      </c>
      <c r="AC88" s="13" t="s">
        <v>571</v>
      </c>
      <c r="AD88" s="14">
        <v>9</v>
      </c>
      <c r="AE88" s="15"/>
      <c r="AF88" s="16"/>
      <c r="AG88" s="13"/>
      <c r="AH88" s="14">
        <v>140</v>
      </c>
      <c r="AI88" s="15" t="s">
        <v>573</v>
      </c>
      <c r="AJ88" s="16">
        <v>9.4</v>
      </c>
      <c r="AK88" s="42">
        <v>140</v>
      </c>
      <c r="AL88" s="17"/>
      <c r="AM88" s="18"/>
    </row>
    <row r="89" spans="2:39" x14ac:dyDescent="0.2">
      <c r="B89" s="147"/>
      <c r="C89" s="155">
        <v>15</v>
      </c>
      <c r="D89" s="150" t="s">
        <v>78</v>
      </c>
      <c r="E89" s="158"/>
      <c r="F89" s="161"/>
      <c r="G89" s="164"/>
      <c r="H89" s="150" t="s">
        <v>82</v>
      </c>
      <c r="I89" s="150" t="s">
        <v>70</v>
      </c>
      <c r="J89" s="3">
        <v>44334</v>
      </c>
      <c r="K89" s="140" t="s">
        <v>402</v>
      </c>
      <c r="L89" s="5">
        <v>18.100000000000001</v>
      </c>
      <c r="M89" s="6">
        <v>0.53</v>
      </c>
      <c r="N89" s="6">
        <v>20.7</v>
      </c>
      <c r="O89" s="9">
        <v>3</v>
      </c>
      <c r="P89" s="8" t="s">
        <v>417</v>
      </c>
      <c r="Q89" s="8" t="s">
        <v>397</v>
      </c>
      <c r="R89" s="7">
        <v>4.5</v>
      </c>
      <c r="S89" s="7">
        <v>5</v>
      </c>
      <c r="T89" s="7">
        <v>5.2</v>
      </c>
      <c r="U89" s="7">
        <v>21.8</v>
      </c>
      <c r="V89" s="7">
        <v>56.6</v>
      </c>
      <c r="W89" s="7">
        <v>5.9</v>
      </c>
      <c r="X89" s="7">
        <v>0.4</v>
      </c>
      <c r="Y89" s="7">
        <v>0.6</v>
      </c>
      <c r="Z89" s="7">
        <v>81.900000000000006</v>
      </c>
      <c r="AA89" s="46">
        <v>2.661</v>
      </c>
      <c r="AB89" s="41" t="s">
        <v>413</v>
      </c>
      <c r="AC89" s="13" t="s">
        <v>571</v>
      </c>
      <c r="AD89" s="14">
        <v>7.2</v>
      </c>
      <c r="AE89" s="15"/>
      <c r="AF89" s="16"/>
      <c r="AG89" s="13"/>
      <c r="AH89" s="14">
        <v>130</v>
      </c>
      <c r="AI89" s="15" t="s">
        <v>573</v>
      </c>
      <c r="AJ89" s="16">
        <v>7.9</v>
      </c>
      <c r="AK89" s="42">
        <v>130</v>
      </c>
      <c r="AL89" s="17"/>
      <c r="AM89" s="18"/>
    </row>
    <row r="90" spans="2:39" x14ac:dyDescent="0.2">
      <c r="B90" s="147"/>
      <c r="C90" s="155"/>
      <c r="D90" s="150"/>
      <c r="E90" s="158"/>
      <c r="F90" s="161"/>
      <c r="G90" s="164"/>
      <c r="H90" s="150"/>
      <c r="I90" s="150"/>
      <c r="J90" s="3">
        <v>44349</v>
      </c>
      <c r="K90" s="140" t="s">
        <v>402</v>
      </c>
      <c r="L90" s="5">
        <v>23.8</v>
      </c>
      <c r="M90" s="6">
        <v>0.25</v>
      </c>
      <c r="N90" s="6">
        <v>23.3</v>
      </c>
      <c r="O90" s="9">
        <v>3</v>
      </c>
      <c r="P90" s="8" t="s">
        <v>417</v>
      </c>
      <c r="Q90" s="8" t="s">
        <v>397</v>
      </c>
      <c r="R90" s="7">
        <v>0</v>
      </c>
      <c r="S90" s="7">
        <v>17.399999999999999</v>
      </c>
      <c r="T90" s="7">
        <v>10.6</v>
      </c>
      <c r="U90" s="7">
        <v>22.2</v>
      </c>
      <c r="V90" s="7">
        <v>46.3</v>
      </c>
      <c r="W90" s="7">
        <v>2.6</v>
      </c>
      <c r="X90" s="7">
        <v>0.4</v>
      </c>
      <c r="Y90" s="7">
        <v>0.5</v>
      </c>
      <c r="Z90" s="7">
        <v>82.1</v>
      </c>
      <c r="AA90" s="46">
        <v>2.6640000000000001</v>
      </c>
      <c r="AB90" s="41" t="s">
        <v>410</v>
      </c>
      <c r="AC90" s="13" t="s">
        <v>571</v>
      </c>
      <c r="AD90" s="14">
        <v>6</v>
      </c>
      <c r="AE90" s="15"/>
      <c r="AF90" s="16"/>
      <c r="AG90" s="13"/>
      <c r="AH90" s="14">
        <v>110</v>
      </c>
      <c r="AI90" s="15" t="s">
        <v>573</v>
      </c>
      <c r="AJ90" s="16">
        <v>7.2</v>
      </c>
      <c r="AK90" s="42">
        <v>110</v>
      </c>
      <c r="AL90" s="17"/>
      <c r="AM90" s="18"/>
    </row>
    <row r="91" spans="2:39" x14ac:dyDescent="0.2">
      <c r="B91" s="147"/>
      <c r="C91" s="155"/>
      <c r="D91" s="150"/>
      <c r="E91" s="158"/>
      <c r="F91" s="161"/>
      <c r="G91" s="164"/>
      <c r="H91" s="150"/>
      <c r="I91" s="150"/>
      <c r="J91" s="3">
        <v>44414</v>
      </c>
      <c r="K91" s="140" t="s">
        <v>402</v>
      </c>
      <c r="L91" s="5">
        <v>30.2</v>
      </c>
      <c r="M91" s="6">
        <v>0.4</v>
      </c>
      <c r="N91" s="6">
        <v>26.4</v>
      </c>
      <c r="O91" s="9">
        <v>5</v>
      </c>
      <c r="P91" s="8" t="s">
        <v>409</v>
      </c>
      <c r="Q91" s="8" t="s">
        <v>397</v>
      </c>
      <c r="R91" s="7">
        <v>5.5</v>
      </c>
      <c r="S91" s="7">
        <v>20.100000000000001</v>
      </c>
      <c r="T91" s="7">
        <v>23.1</v>
      </c>
      <c r="U91" s="7">
        <v>30.6</v>
      </c>
      <c r="V91" s="7">
        <v>19.399999999999999</v>
      </c>
      <c r="W91" s="7">
        <v>0.9</v>
      </c>
      <c r="X91" s="7">
        <v>0.2</v>
      </c>
      <c r="Y91" s="7">
        <v>0.2</v>
      </c>
      <c r="Z91" s="7">
        <v>91.1</v>
      </c>
      <c r="AA91" s="46">
        <v>2.657</v>
      </c>
      <c r="AB91" s="41" t="s">
        <v>413</v>
      </c>
      <c r="AC91" s="13" t="s">
        <v>571</v>
      </c>
      <c r="AD91" s="14">
        <v>8</v>
      </c>
      <c r="AE91" s="15"/>
      <c r="AF91" s="16"/>
      <c r="AG91" s="13"/>
      <c r="AH91" s="14">
        <v>98</v>
      </c>
      <c r="AI91" s="15" t="s">
        <v>573</v>
      </c>
      <c r="AJ91" s="16">
        <v>7.4</v>
      </c>
      <c r="AK91" s="42">
        <v>98</v>
      </c>
      <c r="AL91" s="17"/>
      <c r="AM91" s="18"/>
    </row>
    <row r="92" spans="2:39" x14ac:dyDescent="0.2">
      <c r="B92" s="147"/>
      <c r="C92" s="155"/>
      <c r="D92" s="150"/>
      <c r="E92" s="158"/>
      <c r="F92" s="161"/>
      <c r="G92" s="164"/>
      <c r="H92" s="150"/>
      <c r="I92" s="150"/>
      <c r="J92" s="3">
        <v>44486</v>
      </c>
      <c r="K92" s="140" t="s">
        <v>395</v>
      </c>
      <c r="L92" s="5">
        <v>12.9</v>
      </c>
      <c r="M92" s="6">
        <v>0.3</v>
      </c>
      <c r="N92" s="6">
        <v>17.100000000000001</v>
      </c>
      <c r="O92" s="9">
        <v>5</v>
      </c>
      <c r="P92" s="8" t="s">
        <v>417</v>
      </c>
      <c r="Q92" s="8" t="s">
        <v>412</v>
      </c>
      <c r="R92" s="7">
        <v>0</v>
      </c>
      <c r="S92" s="7">
        <v>25.4</v>
      </c>
      <c r="T92" s="7">
        <v>20.399999999999999</v>
      </c>
      <c r="U92" s="7">
        <v>24.3</v>
      </c>
      <c r="V92" s="7">
        <v>27.8</v>
      </c>
      <c r="W92" s="7">
        <v>1.6</v>
      </c>
      <c r="X92" s="7">
        <v>0.2</v>
      </c>
      <c r="Y92" s="7">
        <v>0.3</v>
      </c>
      <c r="Z92" s="7">
        <v>79.599999999999994</v>
      </c>
      <c r="AA92" s="46">
        <v>2.6560000000000001</v>
      </c>
      <c r="AB92" s="41" t="s">
        <v>413</v>
      </c>
      <c r="AC92" s="13" t="s">
        <v>571</v>
      </c>
      <c r="AD92" s="14">
        <v>7.6</v>
      </c>
      <c r="AE92" s="15"/>
      <c r="AF92" s="16"/>
      <c r="AG92" s="13"/>
      <c r="AH92" s="14">
        <v>200</v>
      </c>
      <c r="AI92" s="15" t="s">
        <v>573</v>
      </c>
      <c r="AJ92" s="16">
        <v>8.5</v>
      </c>
      <c r="AK92" s="42">
        <v>200</v>
      </c>
      <c r="AL92" s="17"/>
      <c r="AM92" s="18"/>
    </row>
    <row r="93" spans="2:39" x14ac:dyDescent="0.2">
      <c r="B93" s="147"/>
      <c r="C93" s="155"/>
      <c r="D93" s="150"/>
      <c r="E93" s="158"/>
      <c r="F93" s="161"/>
      <c r="G93" s="164"/>
      <c r="H93" s="150"/>
      <c r="I93" s="150"/>
      <c r="J93" s="3">
        <v>44512</v>
      </c>
      <c r="K93" s="140" t="s">
        <v>402</v>
      </c>
      <c r="L93" s="5">
        <v>17.100000000000001</v>
      </c>
      <c r="M93" s="6">
        <v>0.3</v>
      </c>
      <c r="N93" s="6">
        <v>16</v>
      </c>
      <c r="O93" s="9">
        <v>5</v>
      </c>
      <c r="P93" s="8" t="s">
        <v>417</v>
      </c>
      <c r="Q93" s="8" t="s">
        <v>397</v>
      </c>
      <c r="R93" s="7">
        <v>0</v>
      </c>
      <c r="S93" s="7">
        <v>32.799999999999997</v>
      </c>
      <c r="T93" s="7">
        <v>37.9</v>
      </c>
      <c r="U93" s="7">
        <v>25</v>
      </c>
      <c r="V93" s="7">
        <v>4.0999999999999996</v>
      </c>
      <c r="W93" s="7">
        <v>0.1</v>
      </c>
      <c r="X93" s="7">
        <v>0.1</v>
      </c>
      <c r="Y93" s="7">
        <v>0</v>
      </c>
      <c r="Z93" s="7">
        <v>87.6</v>
      </c>
      <c r="AA93" s="46">
        <v>2.6680000000000001</v>
      </c>
      <c r="AB93" s="41" t="s">
        <v>413</v>
      </c>
      <c r="AC93" s="13" t="s">
        <v>571</v>
      </c>
      <c r="AD93" s="14">
        <v>6.9</v>
      </c>
      <c r="AE93" s="15"/>
      <c r="AF93" s="16"/>
      <c r="AG93" s="13"/>
      <c r="AH93" s="14">
        <v>69</v>
      </c>
      <c r="AI93" s="15" t="s">
        <v>573</v>
      </c>
      <c r="AJ93" s="16">
        <v>5.2</v>
      </c>
      <c r="AK93" s="42">
        <v>69</v>
      </c>
      <c r="AL93" s="17"/>
      <c r="AM93" s="18"/>
    </row>
    <row r="94" spans="2:39" x14ac:dyDescent="0.2">
      <c r="B94" s="148"/>
      <c r="C94" s="156"/>
      <c r="D94" s="151"/>
      <c r="E94" s="159"/>
      <c r="F94" s="162"/>
      <c r="G94" s="165"/>
      <c r="H94" s="151"/>
      <c r="I94" s="151"/>
      <c r="J94" s="20">
        <v>44534</v>
      </c>
      <c r="K94" s="144" t="s">
        <v>402</v>
      </c>
      <c r="L94" s="22">
        <v>12.1</v>
      </c>
      <c r="M94" s="23">
        <v>0.3</v>
      </c>
      <c r="N94" s="23">
        <v>9.8000000000000007</v>
      </c>
      <c r="O94" s="26">
        <v>5</v>
      </c>
      <c r="P94" s="25" t="s">
        <v>417</v>
      </c>
      <c r="Q94" s="25" t="s">
        <v>397</v>
      </c>
      <c r="R94" s="24">
        <v>2.5</v>
      </c>
      <c r="S94" s="24">
        <v>38.700000000000003</v>
      </c>
      <c r="T94" s="24">
        <v>30.5</v>
      </c>
      <c r="U94" s="24">
        <v>18.7</v>
      </c>
      <c r="V94" s="24">
        <v>8.5</v>
      </c>
      <c r="W94" s="24">
        <v>0.8</v>
      </c>
      <c r="X94" s="24">
        <v>0.2</v>
      </c>
      <c r="Y94" s="24">
        <v>0.1</v>
      </c>
      <c r="Z94" s="24">
        <v>87</v>
      </c>
      <c r="AA94" s="47">
        <v>2.6549999999999998</v>
      </c>
      <c r="AB94" s="43" t="s">
        <v>413</v>
      </c>
      <c r="AC94" s="30" t="s">
        <v>571</v>
      </c>
      <c r="AD94" s="31">
        <v>8.8000000000000007</v>
      </c>
      <c r="AE94" s="32"/>
      <c r="AF94" s="33"/>
      <c r="AG94" s="30"/>
      <c r="AH94" s="31">
        <v>91</v>
      </c>
      <c r="AI94" s="32" t="s">
        <v>573</v>
      </c>
      <c r="AJ94" s="33">
        <v>7.4</v>
      </c>
      <c r="AK94" s="44">
        <v>91</v>
      </c>
      <c r="AL94" s="34"/>
      <c r="AM94" s="18"/>
    </row>
    <row r="95" spans="2:39" x14ac:dyDescent="0.2">
      <c r="B95" s="146" t="s">
        <v>32</v>
      </c>
      <c r="C95" s="166">
        <v>16</v>
      </c>
      <c r="D95" s="152" t="s">
        <v>78</v>
      </c>
      <c r="E95" s="167"/>
      <c r="F95" s="168"/>
      <c r="G95" s="169"/>
      <c r="H95" s="152" t="s">
        <v>83</v>
      </c>
      <c r="I95" s="152" t="s">
        <v>70</v>
      </c>
      <c r="J95" s="100">
        <v>44333</v>
      </c>
      <c r="K95" s="139" t="s">
        <v>395</v>
      </c>
      <c r="L95" s="101">
        <v>21.4</v>
      </c>
      <c r="M95" s="102">
        <v>0.45</v>
      </c>
      <c r="N95" s="102">
        <v>18.8</v>
      </c>
      <c r="O95" s="105">
        <v>3</v>
      </c>
      <c r="P95" s="104" t="s">
        <v>426</v>
      </c>
      <c r="Q95" s="104" t="s">
        <v>414</v>
      </c>
      <c r="R95" s="103">
        <v>0</v>
      </c>
      <c r="S95" s="103">
        <v>0.9</v>
      </c>
      <c r="T95" s="103">
        <v>2.2999999999999998</v>
      </c>
      <c r="U95" s="103">
        <v>8.9</v>
      </c>
      <c r="V95" s="103">
        <v>72.5</v>
      </c>
      <c r="W95" s="103">
        <v>10.4</v>
      </c>
      <c r="X95" s="103">
        <v>3.6</v>
      </c>
      <c r="Y95" s="103">
        <v>1.4</v>
      </c>
      <c r="Z95" s="103">
        <v>79.5</v>
      </c>
      <c r="AA95" s="119">
        <v>2.673</v>
      </c>
      <c r="AB95" s="120" t="s">
        <v>410</v>
      </c>
      <c r="AC95" s="109" t="s">
        <v>571</v>
      </c>
      <c r="AD95" s="121">
        <v>6.5</v>
      </c>
      <c r="AE95" s="111"/>
      <c r="AF95" s="112"/>
      <c r="AG95" s="109"/>
      <c r="AH95" s="121">
        <v>48</v>
      </c>
      <c r="AI95" s="111" t="s">
        <v>573</v>
      </c>
      <c r="AJ95" s="112">
        <v>5</v>
      </c>
      <c r="AK95" s="122">
        <v>48</v>
      </c>
      <c r="AL95" s="113"/>
      <c r="AM95" s="18"/>
    </row>
    <row r="96" spans="2:39" x14ac:dyDescent="0.2">
      <c r="B96" s="147"/>
      <c r="C96" s="155"/>
      <c r="D96" s="150"/>
      <c r="E96" s="158"/>
      <c r="F96" s="161"/>
      <c r="G96" s="164"/>
      <c r="H96" s="150"/>
      <c r="I96" s="150"/>
      <c r="J96" s="3">
        <v>44350</v>
      </c>
      <c r="K96" s="140" t="s">
        <v>402</v>
      </c>
      <c r="L96" s="5">
        <v>19.399999999999999</v>
      </c>
      <c r="M96" s="6">
        <v>0.7</v>
      </c>
      <c r="N96" s="6">
        <v>20</v>
      </c>
      <c r="O96" s="9">
        <v>3</v>
      </c>
      <c r="P96" s="8" t="s">
        <v>409</v>
      </c>
      <c r="Q96" s="8" t="s">
        <v>397</v>
      </c>
      <c r="R96" s="7">
        <v>0</v>
      </c>
      <c r="S96" s="7">
        <v>0.1</v>
      </c>
      <c r="T96" s="7">
        <v>0.1</v>
      </c>
      <c r="U96" s="7">
        <v>0.3</v>
      </c>
      <c r="V96" s="7">
        <v>42.5</v>
      </c>
      <c r="W96" s="7">
        <v>56.1</v>
      </c>
      <c r="X96" s="7">
        <v>0.4</v>
      </c>
      <c r="Y96" s="7">
        <v>0.5</v>
      </c>
      <c r="Z96" s="7">
        <v>79.5</v>
      </c>
      <c r="AA96" s="46">
        <v>2.677</v>
      </c>
      <c r="AB96" s="41" t="s">
        <v>410</v>
      </c>
      <c r="AC96" s="13" t="s">
        <v>571</v>
      </c>
      <c r="AD96" s="14">
        <v>6.7</v>
      </c>
      <c r="AE96" s="15"/>
      <c r="AF96" s="16"/>
      <c r="AG96" s="13"/>
      <c r="AH96" s="14">
        <v>10</v>
      </c>
      <c r="AI96" s="15" t="s">
        <v>573</v>
      </c>
      <c r="AJ96" s="16">
        <v>2</v>
      </c>
      <c r="AK96" s="42">
        <v>10</v>
      </c>
      <c r="AL96" s="17"/>
      <c r="AM96" s="18"/>
    </row>
    <row r="97" spans="2:39" x14ac:dyDescent="0.2">
      <c r="B97" s="147"/>
      <c r="C97" s="155"/>
      <c r="D97" s="150"/>
      <c r="E97" s="158"/>
      <c r="F97" s="161"/>
      <c r="G97" s="164"/>
      <c r="H97" s="150"/>
      <c r="I97" s="150"/>
      <c r="J97" s="3">
        <v>44414</v>
      </c>
      <c r="K97" s="140" t="s">
        <v>402</v>
      </c>
      <c r="L97" s="5">
        <v>29.8</v>
      </c>
      <c r="M97" s="6">
        <v>0.5</v>
      </c>
      <c r="N97" s="6">
        <v>25.7</v>
      </c>
      <c r="O97" s="9">
        <v>5</v>
      </c>
      <c r="P97" s="8" t="s">
        <v>409</v>
      </c>
      <c r="Q97" s="8" t="s">
        <v>397</v>
      </c>
      <c r="R97" s="7">
        <v>21.8</v>
      </c>
      <c r="S97" s="7">
        <v>18.7</v>
      </c>
      <c r="T97" s="7">
        <v>12.6</v>
      </c>
      <c r="U97" s="7">
        <v>17</v>
      </c>
      <c r="V97" s="7">
        <v>14</v>
      </c>
      <c r="W97" s="7">
        <v>6</v>
      </c>
      <c r="X97" s="7">
        <v>4.9000000000000004</v>
      </c>
      <c r="Y97" s="7">
        <v>5</v>
      </c>
      <c r="Z97" s="7">
        <v>85.9</v>
      </c>
      <c r="AA97" s="46">
        <v>2.6640000000000001</v>
      </c>
      <c r="AB97" s="41" t="s">
        <v>413</v>
      </c>
      <c r="AC97" s="13" t="s">
        <v>571</v>
      </c>
      <c r="AD97" s="14">
        <v>6</v>
      </c>
      <c r="AE97" s="15"/>
      <c r="AF97" s="16"/>
      <c r="AG97" s="13"/>
      <c r="AH97" s="14">
        <v>9</v>
      </c>
      <c r="AI97" s="15" t="s">
        <v>573</v>
      </c>
      <c r="AJ97" s="16">
        <v>2.4</v>
      </c>
      <c r="AK97" s="42">
        <v>9</v>
      </c>
      <c r="AL97" s="17"/>
      <c r="AM97" s="18"/>
    </row>
    <row r="98" spans="2:39" x14ac:dyDescent="0.2">
      <c r="B98" s="147"/>
      <c r="C98" s="155"/>
      <c r="D98" s="150"/>
      <c r="E98" s="158"/>
      <c r="F98" s="161"/>
      <c r="G98" s="164"/>
      <c r="H98" s="150"/>
      <c r="I98" s="150"/>
      <c r="J98" s="3">
        <v>44488</v>
      </c>
      <c r="K98" s="140" t="s">
        <v>402</v>
      </c>
      <c r="L98" s="5">
        <v>13.8</v>
      </c>
      <c r="M98" s="6">
        <v>0.3</v>
      </c>
      <c r="N98" s="6">
        <v>16.2</v>
      </c>
      <c r="O98" s="9">
        <v>5</v>
      </c>
      <c r="P98" s="8" t="s">
        <v>418</v>
      </c>
      <c r="Q98" s="8" t="s">
        <v>397</v>
      </c>
      <c r="R98" s="7">
        <v>0</v>
      </c>
      <c r="S98" s="7">
        <v>0</v>
      </c>
      <c r="T98" s="7">
        <v>0.1</v>
      </c>
      <c r="U98" s="7">
        <v>0.2</v>
      </c>
      <c r="V98" s="7">
        <v>44.5</v>
      </c>
      <c r="W98" s="7">
        <v>53.3</v>
      </c>
      <c r="X98" s="7">
        <v>0.8</v>
      </c>
      <c r="Y98" s="7">
        <v>1.1000000000000001</v>
      </c>
      <c r="Z98" s="7">
        <v>79.5</v>
      </c>
      <c r="AA98" s="46">
        <v>2.7690000000000001</v>
      </c>
      <c r="AB98" s="41" t="s">
        <v>413</v>
      </c>
      <c r="AC98" s="13" t="s">
        <v>571</v>
      </c>
      <c r="AD98" s="14">
        <v>9.3000000000000007</v>
      </c>
      <c r="AE98" s="15"/>
      <c r="AF98" s="16"/>
      <c r="AG98" s="13"/>
      <c r="AH98" s="14">
        <v>11</v>
      </c>
      <c r="AI98" s="15" t="s">
        <v>573</v>
      </c>
      <c r="AJ98" s="16">
        <v>2.9</v>
      </c>
      <c r="AK98" s="42">
        <v>11</v>
      </c>
      <c r="AL98" s="17"/>
      <c r="AM98" s="18"/>
    </row>
    <row r="99" spans="2:39" x14ac:dyDescent="0.2">
      <c r="B99" s="147"/>
      <c r="C99" s="155"/>
      <c r="D99" s="150"/>
      <c r="E99" s="158"/>
      <c r="F99" s="161"/>
      <c r="G99" s="164"/>
      <c r="H99" s="150"/>
      <c r="I99" s="150"/>
      <c r="J99" s="3">
        <v>44512</v>
      </c>
      <c r="K99" s="140" t="s">
        <v>402</v>
      </c>
      <c r="L99" s="5">
        <v>16.7</v>
      </c>
      <c r="M99" s="6">
        <v>0.4</v>
      </c>
      <c r="N99" s="6">
        <v>15.2</v>
      </c>
      <c r="O99" s="9">
        <v>5</v>
      </c>
      <c r="P99" s="8" t="s">
        <v>418</v>
      </c>
      <c r="Q99" s="8" t="s">
        <v>397</v>
      </c>
      <c r="R99" s="7">
        <v>0</v>
      </c>
      <c r="S99" s="7">
        <v>0.5</v>
      </c>
      <c r="T99" s="7">
        <v>0.1</v>
      </c>
      <c r="U99" s="7">
        <v>0.6</v>
      </c>
      <c r="V99" s="7">
        <v>68.2</v>
      </c>
      <c r="W99" s="7">
        <v>29.1</v>
      </c>
      <c r="X99" s="7">
        <v>0.5</v>
      </c>
      <c r="Y99" s="7">
        <v>1</v>
      </c>
      <c r="Z99" s="7">
        <v>82.6</v>
      </c>
      <c r="AA99" s="46">
        <v>2.75</v>
      </c>
      <c r="AB99" s="41" t="s">
        <v>413</v>
      </c>
      <c r="AC99" s="13" t="s">
        <v>571</v>
      </c>
      <c r="AD99" s="14">
        <v>3.1</v>
      </c>
      <c r="AE99" s="15"/>
      <c r="AF99" s="16"/>
      <c r="AG99" s="13"/>
      <c r="AH99" s="14">
        <v>7.4</v>
      </c>
      <c r="AI99" s="15" t="s">
        <v>573</v>
      </c>
      <c r="AJ99" s="16">
        <v>1.3</v>
      </c>
      <c r="AK99" s="42">
        <v>7.4</v>
      </c>
      <c r="AL99" s="17"/>
      <c r="AM99" s="18"/>
    </row>
    <row r="100" spans="2:39" x14ac:dyDescent="0.2">
      <c r="B100" s="147"/>
      <c r="C100" s="155"/>
      <c r="D100" s="150"/>
      <c r="E100" s="158"/>
      <c r="F100" s="161"/>
      <c r="G100" s="164"/>
      <c r="H100" s="150"/>
      <c r="I100" s="150"/>
      <c r="J100" s="3">
        <v>44534</v>
      </c>
      <c r="K100" s="140" t="s">
        <v>398</v>
      </c>
      <c r="L100" s="5">
        <v>13.2</v>
      </c>
      <c r="M100" s="6">
        <v>0.5</v>
      </c>
      <c r="N100" s="6">
        <v>12.1</v>
      </c>
      <c r="O100" s="9">
        <v>5</v>
      </c>
      <c r="P100" s="8" t="s">
        <v>418</v>
      </c>
      <c r="Q100" s="8" t="s">
        <v>397</v>
      </c>
      <c r="R100" s="7">
        <v>0</v>
      </c>
      <c r="S100" s="7">
        <v>1.8</v>
      </c>
      <c r="T100" s="7">
        <v>0.9</v>
      </c>
      <c r="U100" s="7">
        <v>1.8</v>
      </c>
      <c r="V100" s="7">
        <v>75.900000000000006</v>
      </c>
      <c r="W100" s="7">
        <v>18.2</v>
      </c>
      <c r="X100" s="7">
        <v>0.9</v>
      </c>
      <c r="Y100" s="7">
        <v>0.5</v>
      </c>
      <c r="Z100" s="7">
        <v>83</v>
      </c>
      <c r="AA100" s="46">
        <v>2.7149999999999999</v>
      </c>
      <c r="AB100" s="41" t="s">
        <v>413</v>
      </c>
      <c r="AC100" s="13" t="s">
        <v>571</v>
      </c>
      <c r="AD100" s="14">
        <v>2.7</v>
      </c>
      <c r="AE100" s="15"/>
      <c r="AF100" s="16"/>
      <c r="AG100" s="13"/>
      <c r="AH100" s="14">
        <v>6.5</v>
      </c>
      <c r="AI100" s="15" t="s">
        <v>573</v>
      </c>
      <c r="AJ100" s="16">
        <v>0.87</v>
      </c>
      <c r="AK100" s="42">
        <v>6.5</v>
      </c>
      <c r="AL100" s="17"/>
      <c r="AM100" s="18"/>
    </row>
    <row r="101" spans="2:39" x14ac:dyDescent="0.2">
      <c r="B101" s="147"/>
      <c r="C101" s="155">
        <v>17</v>
      </c>
      <c r="D101" s="150" t="s">
        <v>84</v>
      </c>
      <c r="E101" s="158"/>
      <c r="F101" s="161"/>
      <c r="G101" s="164"/>
      <c r="H101" s="150" t="s">
        <v>85</v>
      </c>
      <c r="I101" s="150" t="s">
        <v>70</v>
      </c>
      <c r="J101" s="3">
        <v>44334</v>
      </c>
      <c r="K101" s="140" t="s">
        <v>402</v>
      </c>
      <c r="L101" s="5">
        <v>17.399999999999999</v>
      </c>
      <c r="M101" s="6">
        <v>0.32</v>
      </c>
      <c r="N101" s="6">
        <v>19.5</v>
      </c>
      <c r="O101" s="9">
        <v>3</v>
      </c>
      <c r="P101" s="8" t="s">
        <v>409</v>
      </c>
      <c r="Q101" s="8" t="s">
        <v>397</v>
      </c>
      <c r="R101" s="7">
        <v>0</v>
      </c>
      <c r="S101" s="7">
        <v>0</v>
      </c>
      <c r="T101" s="7">
        <v>0.2</v>
      </c>
      <c r="U101" s="7">
        <v>1.2</v>
      </c>
      <c r="V101" s="7">
        <v>38.799999999999997</v>
      </c>
      <c r="W101" s="7">
        <v>47.8</v>
      </c>
      <c r="X101" s="7">
        <v>6.7</v>
      </c>
      <c r="Y101" s="7">
        <v>5.3</v>
      </c>
      <c r="Z101" s="7">
        <v>86.1</v>
      </c>
      <c r="AA101" s="46">
        <v>2.6629999999999998</v>
      </c>
      <c r="AB101" s="41" t="s">
        <v>410</v>
      </c>
      <c r="AC101" s="13"/>
      <c r="AD101" s="14">
        <v>9.6</v>
      </c>
      <c r="AE101" s="15" t="s">
        <v>573</v>
      </c>
      <c r="AF101" s="16">
        <v>2.4</v>
      </c>
      <c r="AG101" s="13"/>
      <c r="AH101" s="14">
        <v>220</v>
      </c>
      <c r="AI101" s="15" t="s">
        <v>573</v>
      </c>
      <c r="AJ101" s="16">
        <v>12</v>
      </c>
      <c r="AK101" s="42">
        <v>229.6</v>
      </c>
      <c r="AL101" s="17"/>
      <c r="AM101" s="18"/>
    </row>
    <row r="102" spans="2:39" x14ac:dyDescent="0.2">
      <c r="B102" s="147"/>
      <c r="C102" s="155"/>
      <c r="D102" s="150"/>
      <c r="E102" s="158"/>
      <c r="F102" s="161"/>
      <c r="G102" s="164"/>
      <c r="H102" s="150"/>
      <c r="I102" s="150"/>
      <c r="J102" s="3">
        <v>44350</v>
      </c>
      <c r="K102" s="140" t="s">
        <v>402</v>
      </c>
      <c r="L102" s="5">
        <v>24.5</v>
      </c>
      <c r="M102" s="6">
        <v>0.3</v>
      </c>
      <c r="N102" s="6">
        <v>24.3</v>
      </c>
      <c r="O102" s="9">
        <v>3</v>
      </c>
      <c r="P102" s="8" t="s">
        <v>417</v>
      </c>
      <c r="Q102" s="8" t="s">
        <v>397</v>
      </c>
      <c r="R102" s="7">
        <v>5.5</v>
      </c>
      <c r="S102" s="7">
        <v>1.4</v>
      </c>
      <c r="T102" s="7">
        <v>0</v>
      </c>
      <c r="U102" s="7">
        <v>0.2</v>
      </c>
      <c r="V102" s="7">
        <v>4.5</v>
      </c>
      <c r="W102" s="7">
        <v>44.8</v>
      </c>
      <c r="X102" s="7">
        <v>34</v>
      </c>
      <c r="Y102" s="7">
        <v>9.6</v>
      </c>
      <c r="Z102" s="7">
        <v>62.3</v>
      </c>
      <c r="AA102" s="46">
        <v>2.6219999999999999</v>
      </c>
      <c r="AB102" s="41" t="s">
        <v>410</v>
      </c>
      <c r="AC102" s="13"/>
      <c r="AD102" s="14">
        <v>22</v>
      </c>
      <c r="AE102" s="15" t="s">
        <v>573</v>
      </c>
      <c r="AF102" s="16">
        <v>4.5</v>
      </c>
      <c r="AG102" s="13"/>
      <c r="AH102" s="14">
        <v>650</v>
      </c>
      <c r="AI102" s="15" t="s">
        <v>573</v>
      </c>
      <c r="AJ102" s="16">
        <v>25</v>
      </c>
      <c r="AK102" s="42">
        <v>672</v>
      </c>
      <c r="AL102" s="17"/>
      <c r="AM102" s="18"/>
    </row>
    <row r="103" spans="2:39" x14ac:dyDescent="0.2">
      <c r="B103" s="147"/>
      <c r="C103" s="155"/>
      <c r="D103" s="150"/>
      <c r="E103" s="158"/>
      <c r="F103" s="161"/>
      <c r="G103" s="164"/>
      <c r="H103" s="150"/>
      <c r="I103" s="150"/>
      <c r="J103" s="3">
        <v>44413</v>
      </c>
      <c r="K103" s="140" t="s">
        <v>402</v>
      </c>
      <c r="L103" s="5">
        <v>34.799999999999997</v>
      </c>
      <c r="M103" s="6">
        <v>0.4</v>
      </c>
      <c r="N103" s="6">
        <v>26.3</v>
      </c>
      <c r="O103" s="9">
        <v>5</v>
      </c>
      <c r="P103" s="8" t="s">
        <v>419</v>
      </c>
      <c r="Q103" s="8" t="s">
        <v>397</v>
      </c>
      <c r="R103" s="7">
        <v>1.1000000000000001</v>
      </c>
      <c r="S103" s="7">
        <v>22.7</v>
      </c>
      <c r="T103" s="7">
        <v>19.5</v>
      </c>
      <c r="U103" s="7">
        <v>28.5</v>
      </c>
      <c r="V103" s="7">
        <v>26.1</v>
      </c>
      <c r="W103" s="7">
        <v>1.8</v>
      </c>
      <c r="X103" s="7">
        <v>0.2</v>
      </c>
      <c r="Y103" s="7">
        <v>0.1</v>
      </c>
      <c r="Z103" s="7">
        <v>84.1</v>
      </c>
      <c r="AA103" s="46">
        <v>2.673</v>
      </c>
      <c r="AB103" s="41" t="s">
        <v>413</v>
      </c>
      <c r="AC103" s="13"/>
      <c r="AD103" s="14">
        <v>7.8</v>
      </c>
      <c r="AE103" s="15" t="s">
        <v>573</v>
      </c>
      <c r="AF103" s="16">
        <v>1.7</v>
      </c>
      <c r="AG103" s="13"/>
      <c r="AH103" s="14">
        <v>190</v>
      </c>
      <c r="AI103" s="15" t="s">
        <v>573</v>
      </c>
      <c r="AJ103" s="16">
        <v>8.1999999999999993</v>
      </c>
      <c r="AK103" s="42">
        <v>197.8</v>
      </c>
      <c r="AL103" s="17"/>
      <c r="AM103" s="18"/>
    </row>
    <row r="104" spans="2:39" x14ac:dyDescent="0.2">
      <c r="B104" s="147"/>
      <c r="C104" s="155"/>
      <c r="D104" s="150"/>
      <c r="E104" s="158"/>
      <c r="F104" s="161"/>
      <c r="G104" s="164"/>
      <c r="H104" s="150"/>
      <c r="I104" s="150"/>
      <c r="J104" s="3">
        <v>44486</v>
      </c>
      <c r="K104" s="140" t="s">
        <v>395</v>
      </c>
      <c r="L104" s="5">
        <v>14.7</v>
      </c>
      <c r="M104" s="6">
        <v>0.3</v>
      </c>
      <c r="N104" s="6">
        <v>15.1</v>
      </c>
      <c r="O104" s="9">
        <v>5</v>
      </c>
      <c r="P104" s="8" t="s">
        <v>417</v>
      </c>
      <c r="Q104" s="8" t="s">
        <v>397</v>
      </c>
      <c r="R104" s="7">
        <v>0</v>
      </c>
      <c r="S104" s="7">
        <v>5.0999999999999996</v>
      </c>
      <c r="T104" s="7">
        <v>18.7</v>
      </c>
      <c r="U104" s="7">
        <v>68.099999999999994</v>
      </c>
      <c r="V104" s="7">
        <v>7.8</v>
      </c>
      <c r="W104" s="7">
        <v>0.1</v>
      </c>
      <c r="X104" s="7">
        <v>0.1</v>
      </c>
      <c r="Y104" s="7">
        <v>0.1</v>
      </c>
      <c r="Z104" s="7">
        <v>77.599999999999994</v>
      </c>
      <c r="AA104" s="46">
        <v>2.6469999999999998</v>
      </c>
      <c r="AB104" s="41" t="s">
        <v>413</v>
      </c>
      <c r="AC104" s="13"/>
      <c r="AD104" s="14">
        <v>13</v>
      </c>
      <c r="AE104" s="15" t="s">
        <v>573</v>
      </c>
      <c r="AF104" s="16">
        <v>3.1</v>
      </c>
      <c r="AG104" s="13"/>
      <c r="AH104" s="14">
        <v>270</v>
      </c>
      <c r="AI104" s="15" t="s">
        <v>573</v>
      </c>
      <c r="AJ104" s="16">
        <v>12</v>
      </c>
      <c r="AK104" s="42">
        <v>283</v>
      </c>
      <c r="AL104" s="17"/>
      <c r="AM104" s="18"/>
    </row>
    <row r="105" spans="2:39" x14ac:dyDescent="0.2">
      <c r="B105" s="147"/>
      <c r="C105" s="155"/>
      <c r="D105" s="150"/>
      <c r="E105" s="158"/>
      <c r="F105" s="161"/>
      <c r="G105" s="164"/>
      <c r="H105" s="150"/>
      <c r="I105" s="150"/>
      <c r="J105" s="3">
        <v>44512</v>
      </c>
      <c r="K105" s="140" t="s">
        <v>402</v>
      </c>
      <c r="L105" s="5">
        <v>18.100000000000001</v>
      </c>
      <c r="M105" s="6">
        <v>0.3</v>
      </c>
      <c r="N105" s="6">
        <v>14.5</v>
      </c>
      <c r="O105" s="9">
        <v>5</v>
      </c>
      <c r="P105" s="8" t="s">
        <v>417</v>
      </c>
      <c r="Q105" s="8" t="s">
        <v>397</v>
      </c>
      <c r="R105" s="7">
        <v>1.5</v>
      </c>
      <c r="S105" s="7">
        <v>0.2</v>
      </c>
      <c r="T105" s="7">
        <v>1.8</v>
      </c>
      <c r="U105" s="7">
        <v>50.7</v>
      </c>
      <c r="V105" s="7">
        <v>37.799999999999997</v>
      </c>
      <c r="W105" s="7">
        <v>4.7</v>
      </c>
      <c r="X105" s="7">
        <v>1</v>
      </c>
      <c r="Y105" s="7">
        <v>2.2999999999999998</v>
      </c>
      <c r="Z105" s="7">
        <v>81</v>
      </c>
      <c r="AA105" s="46">
        <v>2.6469999999999998</v>
      </c>
      <c r="AB105" s="41" t="s">
        <v>413</v>
      </c>
      <c r="AC105" s="13"/>
      <c r="AD105" s="14">
        <v>13</v>
      </c>
      <c r="AE105" s="15" t="s">
        <v>573</v>
      </c>
      <c r="AF105" s="16">
        <v>2.8</v>
      </c>
      <c r="AG105" s="13"/>
      <c r="AH105" s="14">
        <v>330</v>
      </c>
      <c r="AI105" s="15" t="s">
        <v>573</v>
      </c>
      <c r="AJ105" s="16">
        <v>14</v>
      </c>
      <c r="AK105" s="42">
        <v>343</v>
      </c>
      <c r="AL105" s="17"/>
      <c r="AM105" s="18"/>
    </row>
    <row r="106" spans="2:39" x14ac:dyDescent="0.2">
      <c r="B106" s="147"/>
      <c r="C106" s="155"/>
      <c r="D106" s="150"/>
      <c r="E106" s="158"/>
      <c r="F106" s="161"/>
      <c r="G106" s="164"/>
      <c r="H106" s="150"/>
      <c r="I106" s="150"/>
      <c r="J106" s="3">
        <v>44534</v>
      </c>
      <c r="K106" s="140" t="s">
        <v>398</v>
      </c>
      <c r="L106" s="5">
        <v>13.2</v>
      </c>
      <c r="M106" s="6">
        <v>0.3</v>
      </c>
      <c r="N106" s="6">
        <v>10.8</v>
      </c>
      <c r="O106" s="9">
        <v>5</v>
      </c>
      <c r="P106" s="8" t="s">
        <v>417</v>
      </c>
      <c r="Q106" s="8" t="s">
        <v>397</v>
      </c>
      <c r="R106" s="7">
        <v>0</v>
      </c>
      <c r="S106" s="7">
        <v>6.1</v>
      </c>
      <c r="T106" s="7">
        <v>6</v>
      </c>
      <c r="U106" s="7">
        <v>50.7</v>
      </c>
      <c r="V106" s="7">
        <v>34.1</v>
      </c>
      <c r="W106" s="7">
        <v>1.7</v>
      </c>
      <c r="X106" s="7">
        <v>0.9</v>
      </c>
      <c r="Y106" s="7">
        <v>0.5</v>
      </c>
      <c r="Z106" s="7">
        <v>83.9</v>
      </c>
      <c r="AA106" s="46">
        <v>2.6520000000000001</v>
      </c>
      <c r="AB106" s="41" t="s">
        <v>413</v>
      </c>
      <c r="AC106" s="13"/>
      <c r="AD106" s="14">
        <v>13</v>
      </c>
      <c r="AE106" s="15" t="s">
        <v>573</v>
      </c>
      <c r="AF106" s="16">
        <v>2</v>
      </c>
      <c r="AG106" s="13"/>
      <c r="AH106" s="14">
        <v>430</v>
      </c>
      <c r="AI106" s="15" t="s">
        <v>573</v>
      </c>
      <c r="AJ106" s="16">
        <v>11</v>
      </c>
      <c r="AK106" s="42">
        <v>443</v>
      </c>
      <c r="AL106" s="17"/>
      <c r="AM106" s="18"/>
    </row>
    <row r="107" spans="2:39" x14ac:dyDescent="0.2">
      <c r="B107" s="147"/>
      <c r="C107" s="155">
        <v>18</v>
      </c>
      <c r="D107" s="150" t="s">
        <v>84</v>
      </c>
      <c r="E107" s="158"/>
      <c r="F107" s="161"/>
      <c r="G107" s="164"/>
      <c r="H107" s="150" t="s">
        <v>86</v>
      </c>
      <c r="I107" s="150" t="s">
        <v>70</v>
      </c>
      <c r="J107" s="3">
        <v>44334</v>
      </c>
      <c r="K107" s="140" t="s">
        <v>402</v>
      </c>
      <c r="L107" s="5">
        <v>17.8</v>
      </c>
      <c r="M107" s="6">
        <v>0.47</v>
      </c>
      <c r="N107" s="6">
        <v>18.899999999999999</v>
      </c>
      <c r="O107" s="9">
        <v>3</v>
      </c>
      <c r="P107" s="8" t="s">
        <v>417</v>
      </c>
      <c r="Q107" s="8" t="s">
        <v>414</v>
      </c>
      <c r="R107" s="7">
        <v>0</v>
      </c>
      <c r="S107" s="7">
        <v>1.6</v>
      </c>
      <c r="T107" s="7">
        <v>3.8</v>
      </c>
      <c r="U107" s="7">
        <v>26.8</v>
      </c>
      <c r="V107" s="7">
        <v>61.9</v>
      </c>
      <c r="W107" s="7">
        <v>4.8</v>
      </c>
      <c r="X107" s="7">
        <v>0.7</v>
      </c>
      <c r="Y107" s="7">
        <v>0.4</v>
      </c>
      <c r="Z107" s="7">
        <v>77.8</v>
      </c>
      <c r="AA107" s="46">
        <v>2.65</v>
      </c>
      <c r="AB107" s="41" t="s">
        <v>410</v>
      </c>
      <c r="AC107" s="13"/>
      <c r="AD107" s="14">
        <v>17</v>
      </c>
      <c r="AE107" s="15" t="s">
        <v>573</v>
      </c>
      <c r="AF107" s="16">
        <v>3.4</v>
      </c>
      <c r="AG107" s="13"/>
      <c r="AH107" s="14">
        <v>360</v>
      </c>
      <c r="AI107" s="15" t="s">
        <v>573</v>
      </c>
      <c r="AJ107" s="16">
        <v>17</v>
      </c>
      <c r="AK107" s="42">
        <v>377</v>
      </c>
      <c r="AL107" s="17"/>
      <c r="AM107" s="18"/>
    </row>
    <row r="108" spans="2:39" x14ac:dyDescent="0.2">
      <c r="B108" s="147"/>
      <c r="C108" s="155"/>
      <c r="D108" s="150"/>
      <c r="E108" s="158"/>
      <c r="F108" s="161"/>
      <c r="G108" s="164"/>
      <c r="H108" s="150"/>
      <c r="I108" s="150"/>
      <c r="J108" s="3">
        <v>44350</v>
      </c>
      <c r="K108" s="140" t="s">
        <v>402</v>
      </c>
      <c r="L108" s="5">
        <v>22.8</v>
      </c>
      <c r="M108" s="6">
        <v>0.37</v>
      </c>
      <c r="N108" s="6">
        <v>22.1</v>
      </c>
      <c r="O108" s="9">
        <v>5</v>
      </c>
      <c r="P108" s="8" t="s">
        <v>409</v>
      </c>
      <c r="Q108" s="8" t="s">
        <v>412</v>
      </c>
      <c r="R108" s="7">
        <v>0</v>
      </c>
      <c r="S108" s="7">
        <v>0</v>
      </c>
      <c r="T108" s="7">
        <v>0</v>
      </c>
      <c r="U108" s="7">
        <v>0.1</v>
      </c>
      <c r="V108" s="7">
        <v>17.100000000000001</v>
      </c>
      <c r="W108" s="7">
        <v>79.099999999999994</v>
      </c>
      <c r="X108" s="7">
        <v>1.9</v>
      </c>
      <c r="Y108" s="7">
        <v>1.8</v>
      </c>
      <c r="Z108" s="7">
        <v>74.5</v>
      </c>
      <c r="AA108" s="46">
        <v>2.6669999999999998</v>
      </c>
      <c r="AB108" s="41" t="s">
        <v>410</v>
      </c>
      <c r="AC108" s="13"/>
      <c r="AD108" s="14">
        <v>22</v>
      </c>
      <c r="AE108" s="15" t="s">
        <v>573</v>
      </c>
      <c r="AF108" s="16">
        <v>4.7</v>
      </c>
      <c r="AG108" s="13"/>
      <c r="AH108" s="14">
        <v>750</v>
      </c>
      <c r="AI108" s="15" t="s">
        <v>573</v>
      </c>
      <c r="AJ108" s="16">
        <v>25</v>
      </c>
      <c r="AK108" s="42">
        <v>772</v>
      </c>
      <c r="AL108" s="17"/>
      <c r="AM108" s="18"/>
    </row>
    <row r="109" spans="2:39" x14ac:dyDescent="0.2">
      <c r="B109" s="147"/>
      <c r="C109" s="155"/>
      <c r="D109" s="150"/>
      <c r="E109" s="158"/>
      <c r="F109" s="161"/>
      <c r="G109" s="164"/>
      <c r="H109" s="150"/>
      <c r="I109" s="150"/>
      <c r="J109" s="3">
        <v>44413</v>
      </c>
      <c r="K109" s="140" t="s">
        <v>402</v>
      </c>
      <c r="L109" s="5">
        <v>32.799999999999997</v>
      </c>
      <c r="M109" s="6">
        <v>0.3</v>
      </c>
      <c r="N109" s="6">
        <v>27.1</v>
      </c>
      <c r="O109" s="9">
        <v>5</v>
      </c>
      <c r="P109" s="8" t="s">
        <v>417</v>
      </c>
      <c r="Q109" s="8" t="s">
        <v>397</v>
      </c>
      <c r="R109" s="7">
        <v>0</v>
      </c>
      <c r="S109" s="7">
        <v>0</v>
      </c>
      <c r="T109" s="7">
        <v>0</v>
      </c>
      <c r="U109" s="7">
        <v>0.1</v>
      </c>
      <c r="V109" s="7">
        <v>15.4</v>
      </c>
      <c r="W109" s="7">
        <v>73.599999999999994</v>
      </c>
      <c r="X109" s="7">
        <v>5.8</v>
      </c>
      <c r="Y109" s="7">
        <v>5.0999999999999996</v>
      </c>
      <c r="Z109" s="7">
        <v>68.8</v>
      </c>
      <c r="AA109" s="46">
        <v>2.6459999999999999</v>
      </c>
      <c r="AB109" s="41" t="s">
        <v>410</v>
      </c>
      <c r="AC109" s="13"/>
      <c r="AD109" s="14">
        <v>32</v>
      </c>
      <c r="AE109" s="15" t="s">
        <v>573</v>
      </c>
      <c r="AF109" s="16">
        <v>5.6</v>
      </c>
      <c r="AG109" s="13"/>
      <c r="AH109" s="14">
        <v>1100</v>
      </c>
      <c r="AI109" s="15" t="s">
        <v>573</v>
      </c>
      <c r="AJ109" s="16">
        <v>32</v>
      </c>
      <c r="AK109" s="42">
        <v>1132</v>
      </c>
      <c r="AL109" s="17"/>
      <c r="AM109" s="18"/>
    </row>
    <row r="110" spans="2:39" x14ac:dyDescent="0.2">
      <c r="B110" s="147"/>
      <c r="C110" s="155"/>
      <c r="D110" s="150"/>
      <c r="E110" s="158"/>
      <c r="F110" s="161"/>
      <c r="G110" s="164"/>
      <c r="H110" s="150"/>
      <c r="I110" s="150"/>
      <c r="J110" s="3">
        <v>44486</v>
      </c>
      <c r="K110" s="140" t="s">
        <v>395</v>
      </c>
      <c r="L110" s="5">
        <v>14.3</v>
      </c>
      <c r="M110" s="6">
        <v>0.5</v>
      </c>
      <c r="N110" s="6">
        <v>16.100000000000001</v>
      </c>
      <c r="O110" s="9">
        <v>5</v>
      </c>
      <c r="P110" s="8" t="s">
        <v>409</v>
      </c>
      <c r="Q110" s="8" t="s">
        <v>412</v>
      </c>
      <c r="R110" s="7">
        <v>0</v>
      </c>
      <c r="S110" s="7">
        <v>0.1</v>
      </c>
      <c r="T110" s="7">
        <v>3.4</v>
      </c>
      <c r="U110" s="7">
        <v>32.700000000000003</v>
      </c>
      <c r="V110" s="7">
        <v>62.2</v>
      </c>
      <c r="W110" s="7">
        <v>1.3</v>
      </c>
      <c r="X110" s="7">
        <v>0.2</v>
      </c>
      <c r="Y110" s="7">
        <v>0.1</v>
      </c>
      <c r="Z110" s="7">
        <v>78.8</v>
      </c>
      <c r="AA110" s="46">
        <v>2.653</v>
      </c>
      <c r="AB110" s="41" t="s">
        <v>410</v>
      </c>
      <c r="AC110" s="13"/>
      <c r="AD110" s="14">
        <v>13</v>
      </c>
      <c r="AE110" s="15" t="s">
        <v>573</v>
      </c>
      <c r="AF110" s="16">
        <v>2.8</v>
      </c>
      <c r="AG110" s="13"/>
      <c r="AH110" s="14">
        <v>230</v>
      </c>
      <c r="AI110" s="15" t="s">
        <v>573</v>
      </c>
      <c r="AJ110" s="16">
        <v>11</v>
      </c>
      <c r="AK110" s="42">
        <v>243</v>
      </c>
      <c r="AL110" s="17"/>
      <c r="AM110" s="18"/>
    </row>
    <row r="111" spans="2:39" x14ac:dyDescent="0.2">
      <c r="B111" s="147"/>
      <c r="C111" s="155"/>
      <c r="D111" s="150"/>
      <c r="E111" s="158"/>
      <c r="F111" s="161"/>
      <c r="G111" s="164"/>
      <c r="H111" s="150"/>
      <c r="I111" s="150"/>
      <c r="J111" s="3">
        <v>44512</v>
      </c>
      <c r="K111" s="140" t="s">
        <v>402</v>
      </c>
      <c r="L111" s="5">
        <v>17.2</v>
      </c>
      <c r="M111" s="6">
        <v>0.3</v>
      </c>
      <c r="N111" s="6">
        <v>15.1</v>
      </c>
      <c r="O111" s="9">
        <v>5</v>
      </c>
      <c r="P111" s="8" t="s">
        <v>409</v>
      </c>
      <c r="Q111" s="8" t="s">
        <v>397</v>
      </c>
      <c r="R111" s="7">
        <v>0</v>
      </c>
      <c r="S111" s="7">
        <v>0.2</v>
      </c>
      <c r="T111" s="7">
        <v>2.4</v>
      </c>
      <c r="U111" s="7">
        <v>21.7</v>
      </c>
      <c r="V111" s="7">
        <v>71.099999999999994</v>
      </c>
      <c r="W111" s="7">
        <v>3.8</v>
      </c>
      <c r="X111" s="7">
        <v>0.5</v>
      </c>
      <c r="Y111" s="7">
        <v>0.3</v>
      </c>
      <c r="Z111" s="7">
        <v>78.2</v>
      </c>
      <c r="AA111" s="46">
        <v>2.6549999999999998</v>
      </c>
      <c r="AB111" s="41" t="s">
        <v>410</v>
      </c>
      <c r="AC111" s="13"/>
      <c r="AD111" s="14">
        <v>9</v>
      </c>
      <c r="AE111" s="15" t="s">
        <v>573</v>
      </c>
      <c r="AF111" s="16">
        <v>2.1</v>
      </c>
      <c r="AG111" s="13"/>
      <c r="AH111" s="14">
        <v>240</v>
      </c>
      <c r="AI111" s="15" t="s">
        <v>573</v>
      </c>
      <c r="AJ111" s="16">
        <v>11</v>
      </c>
      <c r="AK111" s="42">
        <v>249</v>
      </c>
      <c r="AL111" s="17"/>
      <c r="AM111" s="18"/>
    </row>
    <row r="112" spans="2:39" x14ac:dyDescent="0.2">
      <c r="B112" s="147"/>
      <c r="C112" s="155"/>
      <c r="D112" s="150"/>
      <c r="E112" s="158"/>
      <c r="F112" s="161"/>
      <c r="G112" s="164"/>
      <c r="H112" s="150"/>
      <c r="I112" s="150"/>
      <c r="J112" s="3">
        <v>44534</v>
      </c>
      <c r="K112" s="140" t="s">
        <v>402</v>
      </c>
      <c r="L112" s="5">
        <v>13.1</v>
      </c>
      <c r="M112" s="6">
        <v>0.3</v>
      </c>
      <c r="N112" s="6">
        <v>10.199999999999999</v>
      </c>
      <c r="O112" s="9">
        <v>5</v>
      </c>
      <c r="P112" s="8" t="s">
        <v>409</v>
      </c>
      <c r="Q112" s="8" t="s">
        <v>397</v>
      </c>
      <c r="R112" s="7">
        <v>0</v>
      </c>
      <c r="S112" s="7">
        <v>1.8</v>
      </c>
      <c r="T112" s="7">
        <v>5.4</v>
      </c>
      <c r="U112" s="7">
        <v>42.9</v>
      </c>
      <c r="V112" s="7">
        <v>44.8</v>
      </c>
      <c r="W112" s="7">
        <v>4.4000000000000004</v>
      </c>
      <c r="X112" s="7">
        <v>0.4</v>
      </c>
      <c r="Y112" s="7">
        <v>0.3</v>
      </c>
      <c r="Z112" s="7">
        <v>81.7</v>
      </c>
      <c r="AA112" s="46">
        <v>2.681</v>
      </c>
      <c r="AB112" s="41" t="s">
        <v>410</v>
      </c>
      <c r="AC112" s="13"/>
      <c r="AD112" s="14">
        <v>6</v>
      </c>
      <c r="AE112" s="15" t="s">
        <v>573</v>
      </c>
      <c r="AF112" s="16">
        <v>1.7</v>
      </c>
      <c r="AG112" s="13"/>
      <c r="AH112" s="14">
        <v>130</v>
      </c>
      <c r="AI112" s="15" t="s">
        <v>573</v>
      </c>
      <c r="AJ112" s="16">
        <v>6</v>
      </c>
      <c r="AK112" s="42">
        <v>136</v>
      </c>
      <c r="AL112" s="17"/>
      <c r="AM112" s="18"/>
    </row>
    <row r="113" spans="2:39" x14ac:dyDescent="0.2">
      <c r="B113" s="147"/>
      <c r="C113" s="155">
        <v>19</v>
      </c>
      <c r="D113" s="150" t="s">
        <v>84</v>
      </c>
      <c r="E113" s="158"/>
      <c r="F113" s="161"/>
      <c r="G113" s="164"/>
      <c r="H113" s="150" t="s">
        <v>87</v>
      </c>
      <c r="I113" s="150" t="s">
        <v>70</v>
      </c>
      <c r="J113" s="3">
        <v>44333</v>
      </c>
      <c r="K113" s="140" t="s">
        <v>395</v>
      </c>
      <c r="L113" s="5">
        <v>22.4</v>
      </c>
      <c r="M113" s="6">
        <v>0.47</v>
      </c>
      <c r="N113" s="6">
        <v>20.399999999999999</v>
      </c>
      <c r="O113" s="9">
        <v>3</v>
      </c>
      <c r="P113" s="8" t="s">
        <v>409</v>
      </c>
      <c r="Q113" s="8" t="s">
        <v>397</v>
      </c>
      <c r="R113" s="7">
        <v>0</v>
      </c>
      <c r="S113" s="7">
        <v>4</v>
      </c>
      <c r="T113" s="7">
        <v>0.5</v>
      </c>
      <c r="U113" s="7">
        <v>0.6</v>
      </c>
      <c r="V113" s="7">
        <v>43.2</v>
      </c>
      <c r="W113" s="7">
        <v>51.2</v>
      </c>
      <c r="X113" s="7">
        <v>0.3</v>
      </c>
      <c r="Y113" s="7">
        <v>0.2</v>
      </c>
      <c r="Z113" s="7">
        <v>81.3</v>
      </c>
      <c r="AA113" s="46">
        <v>2.7829999999999999</v>
      </c>
      <c r="AB113" s="41" t="s">
        <v>410</v>
      </c>
      <c r="AC113" s="13" t="s">
        <v>571</v>
      </c>
      <c r="AD113" s="14">
        <v>8.5</v>
      </c>
      <c r="AE113" s="15"/>
      <c r="AF113" s="16"/>
      <c r="AG113" s="13"/>
      <c r="AH113" s="14">
        <v>11</v>
      </c>
      <c r="AI113" s="15" t="s">
        <v>573</v>
      </c>
      <c r="AJ113" s="16">
        <v>2.6</v>
      </c>
      <c r="AK113" s="42">
        <v>11</v>
      </c>
      <c r="AL113" s="17"/>
      <c r="AM113" s="18"/>
    </row>
    <row r="114" spans="2:39" x14ac:dyDescent="0.2">
      <c r="B114" s="147"/>
      <c r="C114" s="155"/>
      <c r="D114" s="150"/>
      <c r="E114" s="158"/>
      <c r="F114" s="161"/>
      <c r="G114" s="164"/>
      <c r="H114" s="150"/>
      <c r="I114" s="150"/>
      <c r="J114" s="3">
        <v>44350</v>
      </c>
      <c r="K114" s="140" t="s">
        <v>402</v>
      </c>
      <c r="L114" s="5">
        <v>19.8</v>
      </c>
      <c r="M114" s="6">
        <v>0.85</v>
      </c>
      <c r="N114" s="6">
        <v>21</v>
      </c>
      <c r="O114" s="9">
        <v>3</v>
      </c>
      <c r="P114" s="8" t="s">
        <v>418</v>
      </c>
      <c r="Q114" s="8" t="s">
        <v>397</v>
      </c>
      <c r="R114" s="7">
        <v>0</v>
      </c>
      <c r="S114" s="7">
        <v>0</v>
      </c>
      <c r="T114" s="7">
        <v>0</v>
      </c>
      <c r="U114" s="7">
        <v>0.2</v>
      </c>
      <c r="V114" s="7">
        <v>29.9</v>
      </c>
      <c r="W114" s="7">
        <v>69.400000000000006</v>
      </c>
      <c r="X114" s="7">
        <v>0.2</v>
      </c>
      <c r="Y114" s="7">
        <v>0.3</v>
      </c>
      <c r="Z114" s="7">
        <v>78.400000000000006</v>
      </c>
      <c r="AA114" s="46">
        <v>2.871</v>
      </c>
      <c r="AB114" s="41" t="s">
        <v>410</v>
      </c>
      <c r="AC114" s="13" t="s">
        <v>571</v>
      </c>
      <c r="AD114" s="14">
        <v>6.2</v>
      </c>
      <c r="AE114" s="15"/>
      <c r="AF114" s="16"/>
      <c r="AG114" s="13"/>
      <c r="AH114" s="14">
        <v>8.1</v>
      </c>
      <c r="AI114" s="15" t="s">
        <v>573</v>
      </c>
      <c r="AJ114" s="16">
        <v>2.1</v>
      </c>
      <c r="AK114" s="42">
        <v>8.1</v>
      </c>
      <c r="AL114" s="17"/>
      <c r="AM114" s="18"/>
    </row>
    <row r="115" spans="2:39" x14ac:dyDescent="0.2">
      <c r="B115" s="147"/>
      <c r="C115" s="155"/>
      <c r="D115" s="150"/>
      <c r="E115" s="158"/>
      <c r="F115" s="161"/>
      <c r="G115" s="164"/>
      <c r="H115" s="150"/>
      <c r="I115" s="150"/>
      <c r="J115" s="3">
        <v>44413</v>
      </c>
      <c r="K115" s="140" t="s">
        <v>402</v>
      </c>
      <c r="L115" s="5">
        <v>29.4</v>
      </c>
      <c r="M115" s="6">
        <v>0.7</v>
      </c>
      <c r="N115" s="6">
        <v>25.7</v>
      </c>
      <c r="O115" s="9">
        <v>5</v>
      </c>
      <c r="P115" s="8" t="s">
        <v>409</v>
      </c>
      <c r="Q115" s="8" t="s">
        <v>397</v>
      </c>
      <c r="R115" s="7">
        <v>0</v>
      </c>
      <c r="S115" s="7">
        <v>0</v>
      </c>
      <c r="T115" s="7">
        <v>0.1</v>
      </c>
      <c r="U115" s="7">
        <v>0</v>
      </c>
      <c r="V115" s="7">
        <v>52.7</v>
      </c>
      <c r="W115" s="7">
        <v>46.2</v>
      </c>
      <c r="X115" s="7">
        <v>0.5</v>
      </c>
      <c r="Y115" s="7">
        <v>0.5</v>
      </c>
      <c r="Z115" s="7">
        <v>81</v>
      </c>
      <c r="AA115" s="46">
        <v>2.7360000000000002</v>
      </c>
      <c r="AB115" s="41" t="s">
        <v>410</v>
      </c>
      <c r="AC115" s="13" t="s">
        <v>571</v>
      </c>
      <c r="AD115" s="14">
        <v>7.8</v>
      </c>
      <c r="AE115" s="15"/>
      <c r="AF115" s="16"/>
      <c r="AG115" s="13"/>
      <c r="AH115" s="14">
        <v>9.3000000000000007</v>
      </c>
      <c r="AI115" s="15" t="s">
        <v>573</v>
      </c>
      <c r="AJ115" s="16">
        <v>2.6</v>
      </c>
      <c r="AK115" s="42">
        <v>9.3000000000000007</v>
      </c>
      <c r="AL115" s="17"/>
      <c r="AM115" s="18"/>
    </row>
    <row r="116" spans="2:39" x14ac:dyDescent="0.2">
      <c r="B116" s="147"/>
      <c r="C116" s="155"/>
      <c r="D116" s="150"/>
      <c r="E116" s="158"/>
      <c r="F116" s="161"/>
      <c r="G116" s="164"/>
      <c r="H116" s="150"/>
      <c r="I116" s="150"/>
      <c r="J116" s="3">
        <v>44486</v>
      </c>
      <c r="K116" s="140" t="s">
        <v>402</v>
      </c>
      <c r="L116" s="5">
        <v>13.1</v>
      </c>
      <c r="M116" s="6">
        <v>0.6</v>
      </c>
      <c r="N116" s="6">
        <v>16.2</v>
      </c>
      <c r="O116" s="9">
        <v>5</v>
      </c>
      <c r="P116" s="8" t="s">
        <v>418</v>
      </c>
      <c r="Q116" s="8" t="s">
        <v>397</v>
      </c>
      <c r="R116" s="7">
        <v>0</v>
      </c>
      <c r="S116" s="7">
        <v>0</v>
      </c>
      <c r="T116" s="7">
        <v>0.1</v>
      </c>
      <c r="U116" s="7">
        <v>0</v>
      </c>
      <c r="V116" s="7">
        <v>39.700000000000003</v>
      </c>
      <c r="W116" s="7">
        <v>59.7</v>
      </c>
      <c r="X116" s="7">
        <v>0.3</v>
      </c>
      <c r="Y116" s="7">
        <v>0.2</v>
      </c>
      <c r="Z116" s="7">
        <v>76.3</v>
      </c>
      <c r="AA116" s="46">
        <v>2.7919999999999998</v>
      </c>
      <c r="AB116" s="41" t="s">
        <v>410</v>
      </c>
      <c r="AC116" s="13" t="s">
        <v>571</v>
      </c>
      <c r="AD116" s="14">
        <v>6.1</v>
      </c>
      <c r="AE116" s="15"/>
      <c r="AF116" s="16"/>
      <c r="AG116" s="13"/>
      <c r="AH116" s="14">
        <v>13</v>
      </c>
      <c r="AI116" s="15" t="s">
        <v>573</v>
      </c>
      <c r="AJ116" s="16">
        <v>2.6</v>
      </c>
      <c r="AK116" s="42">
        <v>13</v>
      </c>
      <c r="AL116" s="17"/>
      <c r="AM116" s="18"/>
    </row>
    <row r="117" spans="2:39" x14ac:dyDescent="0.2">
      <c r="B117" s="147"/>
      <c r="C117" s="155"/>
      <c r="D117" s="150"/>
      <c r="E117" s="158"/>
      <c r="F117" s="161"/>
      <c r="G117" s="164"/>
      <c r="H117" s="150"/>
      <c r="I117" s="150"/>
      <c r="J117" s="3">
        <v>44512</v>
      </c>
      <c r="K117" s="140" t="s">
        <v>402</v>
      </c>
      <c r="L117" s="5">
        <v>17.100000000000001</v>
      </c>
      <c r="M117" s="6">
        <v>0.5</v>
      </c>
      <c r="N117" s="6">
        <v>15.5</v>
      </c>
      <c r="O117" s="9">
        <v>5</v>
      </c>
      <c r="P117" s="8" t="s">
        <v>418</v>
      </c>
      <c r="Q117" s="8" t="s">
        <v>397</v>
      </c>
      <c r="R117" s="7">
        <v>0</v>
      </c>
      <c r="S117" s="7">
        <v>0</v>
      </c>
      <c r="T117" s="7">
        <v>0</v>
      </c>
      <c r="U117" s="7">
        <v>0</v>
      </c>
      <c r="V117" s="7">
        <v>42.9</v>
      </c>
      <c r="W117" s="7">
        <v>55.9</v>
      </c>
      <c r="X117" s="7">
        <v>0.7</v>
      </c>
      <c r="Y117" s="7">
        <v>0.5</v>
      </c>
      <c r="Z117" s="7">
        <v>73.3</v>
      </c>
      <c r="AA117" s="46">
        <v>2.6960000000000002</v>
      </c>
      <c r="AB117" s="41" t="s">
        <v>410</v>
      </c>
      <c r="AC117" s="13" t="s">
        <v>571</v>
      </c>
      <c r="AD117" s="14">
        <v>7.9</v>
      </c>
      <c r="AE117" s="15"/>
      <c r="AF117" s="16"/>
      <c r="AG117" s="13"/>
      <c r="AH117" s="14">
        <v>15</v>
      </c>
      <c r="AI117" s="15" t="s">
        <v>573</v>
      </c>
      <c r="AJ117" s="16">
        <v>3.7</v>
      </c>
      <c r="AK117" s="42">
        <v>15</v>
      </c>
      <c r="AL117" s="17"/>
      <c r="AM117" s="18"/>
    </row>
    <row r="118" spans="2:39" x14ac:dyDescent="0.2">
      <c r="B118" s="147"/>
      <c r="C118" s="155"/>
      <c r="D118" s="150"/>
      <c r="E118" s="158"/>
      <c r="F118" s="161"/>
      <c r="G118" s="164"/>
      <c r="H118" s="150"/>
      <c r="I118" s="150"/>
      <c r="J118" s="3">
        <v>44534</v>
      </c>
      <c r="K118" s="140" t="s">
        <v>402</v>
      </c>
      <c r="L118" s="5">
        <v>14.1</v>
      </c>
      <c r="M118" s="6">
        <v>0.4</v>
      </c>
      <c r="N118" s="6">
        <v>13.8</v>
      </c>
      <c r="O118" s="9">
        <v>5</v>
      </c>
      <c r="P118" s="8" t="s">
        <v>409</v>
      </c>
      <c r="Q118" s="8" t="s">
        <v>397</v>
      </c>
      <c r="R118" s="7">
        <v>2.1</v>
      </c>
      <c r="S118" s="7">
        <v>0.8</v>
      </c>
      <c r="T118" s="7">
        <v>0.1</v>
      </c>
      <c r="U118" s="7">
        <v>0.1</v>
      </c>
      <c r="V118" s="7">
        <v>26.9</v>
      </c>
      <c r="W118" s="7">
        <v>69</v>
      </c>
      <c r="X118" s="7">
        <v>0.5</v>
      </c>
      <c r="Y118" s="7">
        <v>0.5</v>
      </c>
      <c r="Z118" s="7">
        <v>79.400000000000006</v>
      </c>
      <c r="AA118" s="46">
        <v>2.7949999999999999</v>
      </c>
      <c r="AB118" s="41" t="s">
        <v>410</v>
      </c>
      <c r="AC118" s="13" t="s">
        <v>571</v>
      </c>
      <c r="AD118" s="14">
        <v>5.5</v>
      </c>
      <c r="AE118" s="15"/>
      <c r="AF118" s="16"/>
      <c r="AG118" s="13"/>
      <c r="AH118" s="14">
        <v>11</v>
      </c>
      <c r="AI118" s="15" t="s">
        <v>573</v>
      </c>
      <c r="AJ118" s="16">
        <v>2</v>
      </c>
      <c r="AK118" s="42">
        <v>11</v>
      </c>
      <c r="AL118" s="17"/>
      <c r="AM118" s="18"/>
    </row>
    <row r="119" spans="2:39" x14ac:dyDescent="0.2">
      <c r="B119" s="147"/>
      <c r="C119" s="155">
        <v>20</v>
      </c>
      <c r="D119" s="150" t="s">
        <v>88</v>
      </c>
      <c r="E119" s="158"/>
      <c r="F119" s="161"/>
      <c r="G119" s="164"/>
      <c r="H119" s="150" t="s">
        <v>89</v>
      </c>
      <c r="I119" s="150" t="s">
        <v>90</v>
      </c>
      <c r="J119" s="3">
        <v>44335</v>
      </c>
      <c r="K119" s="140" t="s">
        <v>398</v>
      </c>
      <c r="L119" s="5">
        <v>18.899999999999999</v>
      </c>
      <c r="M119" s="6">
        <v>0.52</v>
      </c>
      <c r="N119" s="6">
        <v>16.8</v>
      </c>
      <c r="O119" s="9">
        <v>3</v>
      </c>
      <c r="P119" s="8" t="s">
        <v>419</v>
      </c>
      <c r="Q119" s="8" t="s">
        <v>397</v>
      </c>
      <c r="R119" s="7">
        <v>1.3</v>
      </c>
      <c r="S119" s="7">
        <v>24.2</v>
      </c>
      <c r="T119" s="7">
        <v>37.200000000000003</v>
      </c>
      <c r="U119" s="7">
        <v>30.5</v>
      </c>
      <c r="V119" s="7">
        <v>6.7</v>
      </c>
      <c r="W119" s="7">
        <v>0.1</v>
      </c>
      <c r="X119" s="7">
        <v>0</v>
      </c>
      <c r="Y119" s="7">
        <v>0</v>
      </c>
      <c r="Z119" s="7">
        <v>80.2</v>
      </c>
      <c r="AA119" s="46">
        <v>2.6459999999999999</v>
      </c>
      <c r="AB119" s="41" t="s">
        <v>413</v>
      </c>
      <c r="AC119" s="13"/>
      <c r="AD119" s="14">
        <v>45</v>
      </c>
      <c r="AE119" s="15" t="s">
        <v>573</v>
      </c>
      <c r="AF119" s="16">
        <v>3.9</v>
      </c>
      <c r="AG119" s="13"/>
      <c r="AH119" s="14">
        <v>1200</v>
      </c>
      <c r="AI119" s="15" t="s">
        <v>573</v>
      </c>
      <c r="AJ119" s="16">
        <v>19</v>
      </c>
      <c r="AK119" s="42">
        <v>1245</v>
      </c>
      <c r="AL119" s="17"/>
      <c r="AM119" s="18"/>
    </row>
    <row r="120" spans="2:39" x14ac:dyDescent="0.2">
      <c r="B120" s="147"/>
      <c r="C120" s="155"/>
      <c r="D120" s="150"/>
      <c r="E120" s="158"/>
      <c r="F120" s="161"/>
      <c r="G120" s="164"/>
      <c r="H120" s="150"/>
      <c r="I120" s="150"/>
      <c r="J120" s="3">
        <v>44350</v>
      </c>
      <c r="K120" s="140" t="s">
        <v>402</v>
      </c>
      <c r="L120" s="5">
        <v>24.1</v>
      </c>
      <c r="M120" s="6">
        <v>0.25</v>
      </c>
      <c r="N120" s="6">
        <v>23.1</v>
      </c>
      <c r="O120" s="9">
        <v>5</v>
      </c>
      <c r="P120" s="8" t="s">
        <v>419</v>
      </c>
      <c r="Q120" s="8" t="s">
        <v>397</v>
      </c>
      <c r="R120" s="7">
        <v>0</v>
      </c>
      <c r="S120" s="7">
        <v>27.7</v>
      </c>
      <c r="T120" s="7">
        <v>36.200000000000003</v>
      </c>
      <c r="U120" s="7">
        <v>26.7</v>
      </c>
      <c r="V120" s="7">
        <v>9.1</v>
      </c>
      <c r="W120" s="7">
        <v>0.2</v>
      </c>
      <c r="X120" s="7">
        <v>0.1</v>
      </c>
      <c r="Y120" s="7">
        <v>0</v>
      </c>
      <c r="Z120" s="7">
        <v>88</v>
      </c>
      <c r="AA120" s="46">
        <v>2.6469999999999998</v>
      </c>
      <c r="AB120" s="41" t="s">
        <v>416</v>
      </c>
      <c r="AC120" s="13"/>
      <c r="AD120" s="14">
        <v>40</v>
      </c>
      <c r="AE120" s="15" t="s">
        <v>573</v>
      </c>
      <c r="AF120" s="16">
        <v>5.3</v>
      </c>
      <c r="AG120" s="13"/>
      <c r="AH120" s="14">
        <v>810</v>
      </c>
      <c r="AI120" s="15" t="s">
        <v>573</v>
      </c>
      <c r="AJ120" s="16">
        <v>24</v>
      </c>
      <c r="AK120" s="42">
        <v>850</v>
      </c>
      <c r="AL120" s="17"/>
      <c r="AM120" s="18"/>
    </row>
    <row r="121" spans="2:39" x14ac:dyDescent="0.2">
      <c r="B121" s="147"/>
      <c r="C121" s="155"/>
      <c r="D121" s="150"/>
      <c r="E121" s="158"/>
      <c r="F121" s="161"/>
      <c r="G121" s="164"/>
      <c r="H121" s="150"/>
      <c r="I121" s="150"/>
      <c r="J121" s="3">
        <v>44397</v>
      </c>
      <c r="K121" s="140" t="s">
        <v>402</v>
      </c>
      <c r="L121" s="5">
        <v>29.4</v>
      </c>
      <c r="M121" s="6">
        <v>0.3</v>
      </c>
      <c r="N121" s="6">
        <v>24.2</v>
      </c>
      <c r="O121" s="9">
        <v>5</v>
      </c>
      <c r="P121" s="8" t="s">
        <v>419</v>
      </c>
      <c r="Q121" s="8" t="s">
        <v>397</v>
      </c>
      <c r="R121" s="7">
        <v>0</v>
      </c>
      <c r="S121" s="7">
        <v>2.2999999999999998</v>
      </c>
      <c r="T121" s="7">
        <v>18</v>
      </c>
      <c r="U121" s="7">
        <v>71.7</v>
      </c>
      <c r="V121" s="7">
        <v>7.6</v>
      </c>
      <c r="W121" s="7">
        <v>0.3</v>
      </c>
      <c r="X121" s="7">
        <v>0.1</v>
      </c>
      <c r="Y121" s="7">
        <v>0</v>
      </c>
      <c r="Z121" s="7">
        <v>86.5</v>
      </c>
      <c r="AA121" s="46">
        <v>2.6419999999999999</v>
      </c>
      <c r="AB121" s="41" t="s">
        <v>416</v>
      </c>
      <c r="AC121" s="13"/>
      <c r="AD121" s="14">
        <v>32</v>
      </c>
      <c r="AE121" s="15" t="s">
        <v>573</v>
      </c>
      <c r="AF121" s="16">
        <v>4</v>
      </c>
      <c r="AG121" s="13"/>
      <c r="AH121" s="14">
        <v>950</v>
      </c>
      <c r="AI121" s="15" t="s">
        <v>573</v>
      </c>
      <c r="AJ121" s="16">
        <v>20</v>
      </c>
      <c r="AK121" s="42">
        <v>982</v>
      </c>
      <c r="AL121" s="17"/>
      <c r="AM121" s="18"/>
    </row>
    <row r="122" spans="2:39" x14ac:dyDescent="0.2">
      <c r="B122" s="147"/>
      <c r="C122" s="155"/>
      <c r="D122" s="150"/>
      <c r="E122" s="158"/>
      <c r="F122" s="161"/>
      <c r="G122" s="164"/>
      <c r="H122" s="150"/>
      <c r="I122" s="150"/>
      <c r="J122" s="3">
        <v>44437</v>
      </c>
      <c r="K122" s="140" t="s">
        <v>402</v>
      </c>
      <c r="L122" s="5">
        <v>26.1</v>
      </c>
      <c r="M122" s="6">
        <v>0.3</v>
      </c>
      <c r="N122" s="6">
        <v>21.4</v>
      </c>
      <c r="O122" s="9">
        <v>5</v>
      </c>
      <c r="P122" s="8" t="s">
        <v>419</v>
      </c>
      <c r="Q122" s="8" t="s">
        <v>397</v>
      </c>
      <c r="R122" s="7">
        <v>0</v>
      </c>
      <c r="S122" s="7">
        <v>5.8</v>
      </c>
      <c r="T122" s="7">
        <v>3.5</v>
      </c>
      <c r="U122" s="7">
        <v>85.3</v>
      </c>
      <c r="V122" s="7">
        <v>5.2</v>
      </c>
      <c r="W122" s="7">
        <v>0.1</v>
      </c>
      <c r="X122" s="7">
        <v>0.1</v>
      </c>
      <c r="Y122" s="7">
        <v>0</v>
      </c>
      <c r="Z122" s="7">
        <v>81.900000000000006</v>
      </c>
      <c r="AA122" s="46">
        <v>2.6520000000000001</v>
      </c>
      <c r="AB122" s="41" t="s">
        <v>416</v>
      </c>
      <c r="AC122" s="13"/>
      <c r="AD122" s="14">
        <v>45</v>
      </c>
      <c r="AE122" s="15" t="s">
        <v>573</v>
      </c>
      <c r="AF122" s="16">
        <v>6.7</v>
      </c>
      <c r="AG122" s="13"/>
      <c r="AH122" s="14">
        <v>1400</v>
      </c>
      <c r="AI122" s="15" t="s">
        <v>573</v>
      </c>
      <c r="AJ122" s="16">
        <v>34</v>
      </c>
      <c r="AK122" s="42">
        <v>1445</v>
      </c>
      <c r="AL122" s="17"/>
      <c r="AM122" s="18"/>
    </row>
    <row r="123" spans="2:39" x14ac:dyDescent="0.2">
      <c r="B123" s="147"/>
      <c r="C123" s="155"/>
      <c r="D123" s="150"/>
      <c r="E123" s="158"/>
      <c r="F123" s="161"/>
      <c r="G123" s="164"/>
      <c r="H123" s="150"/>
      <c r="I123" s="150"/>
      <c r="J123" s="3">
        <v>44455</v>
      </c>
      <c r="K123" s="140" t="s">
        <v>398</v>
      </c>
      <c r="L123" s="5">
        <v>21.6</v>
      </c>
      <c r="M123" s="6">
        <v>0.3</v>
      </c>
      <c r="N123" s="6">
        <v>18.3</v>
      </c>
      <c r="O123" s="9">
        <v>5</v>
      </c>
      <c r="P123" s="8" t="s">
        <v>419</v>
      </c>
      <c r="Q123" s="8" t="s">
        <v>397</v>
      </c>
      <c r="R123" s="7">
        <v>0</v>
      </c>
      <c r="S123" s="7">
        <v>21</v>
      </c>
      <c r="T123" s="7">
        <v>43</v>
      </c>
      <c r="U123" s="7">
        <v>33.4</v>
      </c>
      <c r="V123" s="7">
        <v>2.5</v>
      </c>
      <c r="W123" s="7">
        <v>0.1</v>
      </c>
      <c r="X123" s="7">
        <v>0</v>
      </c>
      <c r="Y123" s="7">
        <v>0</v>
      </c>
      <c r="Z123" s="7">
        <v>92.8</v>
      </c>
      <c r="AA123" s="46">
        <v>2.65</v>
      </c>
      <c r="AB123" s="41" t="s">
        <v>416</v>
      </c>
      <c r="AC123" s="13"/>
      <c r="AD123" s="14">
        <v>28</v>
      </c>
      <c r="AE123" s="15" t="s">
        <v>573</v>
      </c>
      <c r="AF123" s="16">
        <v>4.4000000000000004</v>
      </c>
      <c r="AG123" s="13"/>
      <c r="AH123" s="14">
        <v>770</v>
      </c>
      <c r="AI123" s="15" t="s">
        <v>573</v>
      </c>
      <c r="AJ123" s="16">
        <v>19</v>
      </c>
      <c r="AK123" s="42">
        <v>798</v>
      </c>
      <c r="AL123" s="17"/>
      <c r="AM123" s="18"/>
    </row>
    <row r="124" spans="2:39" x14ac:dyDescent="0.2">
      <c r="B124" s="147"/>
      <c r="C124" s="155"/>
      <c r="D124" s="150"/>
      <c r="E124" s="158"/>
      <c r="F124" s="161"/>
      <c r="G124" s="164"/>
      <c r="H124" s="150"/>
      <c r="I124" s="150"/>
      <c r="J124" s="3">
        <v>44486</v>
      </c>
      <c r="K124" s="140" t="s">
        <v>395</v>
      </c>
      <c r="L124" s="5">
        <v>15.2</v>
      </c>
      <c r="M124" s="6">
        <v>0.3</v>
      </c>
      <c r="N124" s="6">
        <v>16.2</v>
      </c>
      <c r="O124" s="9">
        <v>5</v>
      </c>
      <c r="P124" s="8" t="s">
        <v>419</v>
      </c>
      <c r="Q124" s="8" t="s">
        <v>397</v>
      </c>
      <c r="R124" s="7">
        <v>0</v>
      </c>
      <c r="S124" s="7">
        <v>9.6</v>
      </c>
      <c r="T124" s="7">
        <v>46.4</v>
      </c>
      <c r="U124" s="7">
        <v>34</v>
      </c>
      <c r="V124" s="7">
        <v>9.8000000000000007</v>
      </c>
      <c r="W124" s="7">
        <v>0.1</v>
      </c>
      <c r="X124" s="7">
        <v>0</v>
      </c>
      <c r="Y124" s="7">
        <v>0.1</v>
      </c>
      <c r="Z124" s="7">
        <v>95.9</v>
      </c>
      <c r="AA124" s="46">
        <v>2.6480000000000001</v>
      </c>
      <c r="AB124" s="41" t="s">
        <v>416</v>
      </c>
      <c r="AC124" s="13"/>
      <c r="AD124" s="14">
        <v>39</v>
      </c>
      <c r="AE124" s="15" t="s">
        <v>573</v>
      </c>
      <c r="AF124" s="16">
        <v>5.7</v>
      </c>
      <c r="AG124" s="13"/>
      <c r="AH124" s="14">
        <v>1000</v>
      </c>
      <c r="AI124" s="15" t="s">
        <v>573</v>
      </c>
      <c r="AJ124" s="16">
        <v>28</v>
      </c>
      <c r="AK124" s="42">
        <v>1039</v>
      </c>
      <c r="AL124" s="17"/>
      <c r="AM124" s="18"/>
    </row>
    <row r="125" spans="2:39" x14ac:dyDescent="0.2">
      <c r="B125" s="147"/>
      <c r="C125" s="155"/>
      <c r="D125" s="150"/>
      <c r="E125" s="158"/>
      <c r="F125" s="161"/>
      <c r="G125" s="164"/>
      <c r="H125" s="150"/>
      <c r="I125" s="150"/>
      <c r="J125" s="3">
        <v>44513</v>
      </c>
      <c r="K125" s="140" t="s">
        <v>402</v>
      </c>
      <c r="L125" s="5">
        <v>13.4</v>
      </c>
      <c r="M125" s="6">
        <v>0.3</v>
      </c>
      <c r="N125" s="6">
        <v>11.1</v>
      </c>
      <c r="O125" s="9">
        <v>5</v>
      </c>
      <c r="P125" s="8" t="s">
        <v>419</v>
      </c>
      <c r="Q125" s="8" t="s">
        <v>397</v>
      </c>
      <c r="R125" s="7">
        <v>0</v>
      </c>
      <c r="S125" s="7">
        <v>4.3</v>
      </c>
      <c r="T125" s="7">
        <v>28.6</v>
      </c>
      <c r="U125" s="7">
        <v>60.9</v>
      </c>
      <c r="V125" s="7">
        <v>5.9</v>
      </c>
      <c r="W125" s="7">
        <v>0.2</v>
      </c>
      <c r="X125" s="7">
        <v>0</v>
      </c>
      <c r="Y125" s="7">
        <v>0.1</v>
      </c>
      <c r="Z125" s="7">
        <v>80.900000000000006</v>
      </c>
      <c r="AA125" s="46">
        <v>2.645</v>
      </c>
      <c r="AB125" s="41" t="s">
        <v>416</v>
      </c>
      <c r="AC125" s="13"/>
      <c r="AD125" s="14">
        <v>31</v>
      </c>
      <c r="AE125" s="15" t="s">
        <v>573</v>
      </c>
      <c r="AF125" s="16">
        <v>4.9000000000000004</v>
      </c>
      <c r="AG125" s="13"/>
      <c r="AH125" s="14">
        <v>1100</v>
      </c>
      <c r="AI125" s="15" t="s">
        <v>573</v>
      </c>
      <c r="AJ125" s="16">
        <v>26</v>
      </c>
      <c r="AK125" s="42">
        <v>1131</v>
      </c>
      <c r="AL125" s="17"/>
      <c r="AM125" s="18"/>
    </row>
    <row r="126" spans="2:39" x14ac:dyDescent="0.2">
      <c r="B126" s="147"/>
      <c r="C126" s="155"/>
      <c r="D126" s="150"/>
      <c r="E126" s="158"/>
      <c r="F126" s="161"/>
      <c r="G126" s="164"/>
      <c r="H126" s="150"/>
      <c r="I126" s="150"/>
      <c r="J126" s="3">
        <v>44536</v>
      </c>
      <c r="K126" s="140" t="s">
        <v>398</v>
      </c>
      <c r="L126" s="5">
        <v>12.8</v>
      </c>
      <c r="M126" s="6">
        <v>0.2</v>
      </c>
      <c r="N126" s="6">
        <v>4.8</v>
      </c>
      <c r="O126" s="9">
        <v>5</v>
      </c>
      <c r="P126" s="8" t="s">
        <v>419</v>
      </c>
      <c r="Q126" s="8" t="s">
        <v>397</v>
      </c>
      <c r="R126" s="7">
        <v>1.7</v>
      </c>
      <c r="S126" s="7">
        <v>25.2</v>
      </c>
      <c r="T126" s="7">
        <v>41.1</v>
      </c>
      <c r="U126" s="7">
        <v>27.3</v>
      </c>
      <c r="V126" s="7">
        <v>4.3</v>
      </c>
      <c r="W126" s="7">
        <v>0.2</v>
      </c>
      <c r="X126" s="7">
        <v>0.2</v>
      </c>
      <c r="Y126" s="7">
        <v>0</v>
      </c>
      <c r="Z126" s="7">
        <v>92.6</v>
      </c>
      <c r="AA126" s="46">
        <v>2.6560000000000001</v>
      </c>
      <c r="AB126" s="41" t="s">
        <v>416</v>
      </c>
      <c r="AC126" s="13"/>
      <c r="AD126" s="14">
        <v>27</v>
      </c>
      <c r="AE126" s="15" t="s">
        <v>573</v>
      </c>
      <c r="AF126" s="16">
        <v>3.8</v>
      </c>
      <c r="AG126" s="13"/>
      <c r="AH126" s="14">
        <v>820</v>
      </c>
      <c r="AI126" s="15" t="s">
        <v>573</v>
      </c>
      <c r="AJ126" s="16">
        <v>19</v>
      </c>
      <c r="AK126" s="42">
        <v>847</v>
      </c>
      <c r="AL126" s="17"/>
      <c r="AM126" s="18"/>
    </row>
    <row r="127" spans="2:39" x14ac:dyDescent="0.2">
      <c r="B127" s="147"/>
      <c r="C127" s="155"/>
      <c r="D127" s="150"/>
      <c r="E127" s="158"/>
      <c r="F127" s="161"/>
      <c r="G127" s="164"/>
      <c r="H127" s="150"/>
      <c r="I127" s="150"/>
      <c r="J127" s="3">
        <v>44575</v>
      </c>
      <c r="K127" s="140" t="s">
        <v>402</v>
      </c>
      <c r="L127" s="5">
        <v>5.0999999999999996</v>
      </c>
      <c r="M127" s="6">
        <v>0.3</v>
      </c>
      <c r="N127" s="6">
        <v>5.0999999999999996</v>
      </c>
      <c r="O127" s="9">
        <v>5</v>
      </c>
      <c r="P127" s="8" t="s">
        <v>419</v>
      </c>
      <c r="Q127" s="8" t="s">
        <v>397</v>
      </c>
      <c r="R127" s="7">
        <v>0</v>
      </c>
      <c r="S127" s="7">
        <v>4.4000000000000004</v>
      </c>
      <c r="T127" s="7">
        <v>26.1</v>
      </c>
      <c r="U127" s="7">
        <v>61.6</v>
      </c>
      <c r="V127" s="7">
        <v>7.6</v>
      </c>
      <c r="W127" s="7">
        <v>0.2</v>
      </c>
      <c r="X127" s="7">
        <v>0.1</v>
      </c>
      <c r="Y127" s="7">
        <v>0</v>
      </c>
      <c r="Z127" s="7">
        <v>83.2</v>
      </c>
      <c r="AA127" s="46">
        <v>2.6509999999999998</v>
      </c>
      <c r="AB127" s="41" t="s">
        <v>416</v>
      </c>
      <c r="AC127" s="13"/>
      <c r="AD127" s="14">
        <v>34</v>
      </c>
      <c r="AE127" s="15" t="s">
        <v>573</v>
      </c>
      <c r="AF127" s="16">
        <v>5.7</v>
      </c>
      <c r="AG127" s="13"/>
      <c r="AH127" s="14">
        <v>1400</v>
      </c>
      <c r="AI127" s="15" t="s">
        <v>573</v>
      </c>
      <c r="AJ127" s="16">
        <v>32</v>
      </c>
      <c r="AK127" s="42">
        <v>1434</v>
      </c>
      <c r="AL127" s="17"/>
      <c r="AM127" s="18"/>
    </row>
    <row r="128" spans="2:39" x14ac:dyDescent="0.2">
      <c r="B128" s="147"/>
      <c r="C128" s="155"/>
      <c r="D128" s="150"/>
      <c r="E128" s="158"/>
      <c r="F128" s="161"/>
      <c r="G128" s="164"/>
      <c r="H128" s="150"/>
      <c r="I128" s="150"/>
      <c r="J128" s="3">
        <v>44608</v>
      </c>
      <c r="K128" s="140" t="s">
        <v>398</v>
      </c>
      <c r="L128" s="5">
        <v>2.4</v>
      </c>
      <c r="M128" s="6">
        <v>0.3</v>
      </c>
      <c r="N128" s="6">
        <v>3.9</v>
      </c>
      <c r="O128" s="9">
        <v>5</v>
      </c>
      <c r="P128" s="8" t="s">
        <v>419</v>
      </c>
      <c r="Q128" s="8" t="s">
        <v>397</v>
      </c>
      <c r="R128" s="7">
        <v>0</v>
      </c>
      <c r="S128" s="7">
        <v>38.700000000000003</v>
      </c>
      <c r="T128" s="7">
        <v>22.9</v>
      </c>
      <c r="U128" s="7">
        <v>18.600000000000001</v>
      </c>
      <c r="V128" s="7">
        <v>19.100000000000001</v>
      </c>
      <c r="W128" s="7">
        <v>0.6</v>
      </c>
      <c r="X128" s="7">
        <v>0.1</v>
      </c>
      <c r="Y128" s="7">
        <v>0</v>
      </c>
      <c r="Z128" s="7">
        <v>81.7</v>
      </c>
      <c r="AA128" s="46">
        <v>2.66</v>
      </c>
      <c r="AB128" s="41" t="s">
        <v>416</v>
      </c>
      <c r="AC128" s="13"/>
      <c r="AD128" s="14">
        <v>51</v>
      </c>
      <c r="AE128" s="15" t="s">
        <v>573</v>
      </c>
      <c r="AF128" s="16">
        <v>4.5999999999999996</v>
      </c>
      <c r="AG128" s="13"/>
      <c r="AH128" s="14">
        <v>1500</v>
      </c>
      <c r="AI128" s="15" t="s">
        <v>573</v>
      </c>
      <c r="AJ128" s="16">
        <v>16</v>
      </c>
      <c r="AK128" s="42">
        <v>1551</v>
      </c>
      <c r="AL128" s="17"/>
      <c r="AM128" s="18"/>
    </row>
    <row r="129" spans="2:39" x14ac:dyDescent="0.2">
      <c r="B129" s="147"/>
      <c r="C129" s="155">
        <v>21</v>
      </c>
      <c r="D129" s="173" t="s">
        <v>88</v>
      </c>
      <c r="E129" s="158"/>
      <c r="F129" s="161"/>
      <c r="G129" s="164"/>
      <c r="H129" s="150" t="s">
        <v>91</v>
      </c>
      <c r="I129" s="150" t="s">
        <v>90</v>
      </c>
      <c r="J129" s="3">
        <v>44334</v>
      </c>
      <c r="K129" s="140" t="s">
        <v>402</v>
      </c>
      <c r="L129" s="5">
        <v>16.7</v>
      </c>
      <c r="M129" s="6">
        <v>0.65</v>
      </c>
      <c r="N129" s="6">
        <v>20.8</v>
      </c>
      <c r="O129" s="9">
        <v>3</v>
      </c>
      <c r="P129" s="8" t="s">
        <v>428</v>
      </c>
      <c r="Q129" s="8" t="s">
        <v>397</v>
      </c>
      <c r="R129" s="7">
        <v>0</v>
      </c>
      <c r="S129" s="7">
        <v>0.4</v>
      </c>
      <c r="T129" s="7">
        <v>7.4</v>
      </c>
      <c r="U129" s="7">
        <v>23.2</v>
      </c>
      <c r="V129" s="7">
        <v>63</v>
      </c>
      <c r="W129" s="7">
        <v>5.3</v>
      </c>
      <c r="X129" s="7">
        <v>0.4</v>
      </c>
      <c r="Y129" s="7">
        <v>0.3</v>
      </c>
      <c r="Z129" s="7">
        <v>81.7</v>
      </c>
      <c r="AA129" s="46">
        <v>2.6520000000000001</v>
      </c>
      <c r="AB129" s="41" t="s">
        <v>410</v>
      </c>
      <c r="AC129" s="13"/>
      <c r="AD129" s="14">
        <v>20</v>
      </c>
      <c r="AE129" s="15" t="s">
        <v>573</v>
      </c>
      <c r="AF129" s="16">
        <v>4</v>
      </c>
      <c r="AG129" s="13"/>
      <c r="AH129" s="14">
        <v>740</v>
      </c>
      <c r="AI129" s="15" t="s">
        <v>573</v>
      </c>
      <c r="AJ129" s="16">
        <v>21</v>
      </c>
      <c r="AK129" s="42">
        <v>760</v>
      </c>
      <c r="AL129" s="17"/>
      <c r="AM129" s="18"/>
    </row>
    <row r="130" spans="2:39" x14ac:dyDescent="0.2">
      <c r="B130" s="147"/>
      <c r="C130" s="155"/>
      <c r="D130" s="173"/>
      <c r="E130" s="158"/>
      <c r="F130" s="161"/>
      <c r="G130" s="164"/>
      <c r="H130" s="150"/>
      <c r="I130" s="150"/>
      <c r="J130" s="3">
        <v>44352</v>
      </c>
      <c r="K130" s="140" t="s">
        <v>402</v>
      </c>
      <c r="L130" s="5">
        <v>21.7</v>
      </c>
      <c r="M130" s="6">
        <v>0.45</v>
      </c>
      <c r="N130" s="6">
        <v>20</v>
      </c>
      <c r="O130" s="9">
        <v>3</v>
      </c>
      <c r="P130" s="8" t="s">
        <v>417</v>
      </c>
      <c r="Q130" s="8" t="s">
        <v>397</v>
      </c>
      <c r="R130" s="7">
        <v>0</v>
      </c>
      <c r="S130" s="7">
        <v>13.5</v>
      </c>
      <c r="T130" s="7">
        <v>27.9</v>
      </c>
      <c r="U130" s="7">
        <v>29.9</v>
      </c>
      <c r="V130" s="7">
        <v>22.3</v>
      </c>
      <c r="W130" s="7">
        <v>5.0999999999999996</v>
      </c>
      <c r="X130" s="7">
        <v>0.6</v>
      </c>
      <c r="Y130" s="7">
        <v>0.7</v>
      </c>
      <c r="Z130" s="7">
        <v>84.3</v>
      </c>
      <c r="AA130" s="46">
        <v>2.6539999999999999</v>
      </c>
      <c r="AB130" s="41" t="s">
        <v>413</v>
      </c>
      <c r="AC130" s="13"/>
      <c r="AD130" s="14">
        <v>16</v>
      </c>
      <c r="AE130" s="15" t="s">
        <v>573</v>
      </c>
      <c r="AF130" s="16">
        <v>2.2000000000000002</v>
      </c>
      <c r="AG130" s="13"/>
      <c r="AH130" s="14">
        <v>530</v>
      </c>
      <c r="AI130" s="15" t="s">
        <v>573</v>
      </c>
      <c r="AJ130" s="16">
        <v>9.4</v>
      </c>
      <c r="AK130" s="42">
        <v>546</v>
      </c>
      <c r="AL130" s="17"/>
      <c r="AM130" s="18"/>
    </row>
    <row r="131" spans="2:39" x14ac:dyDescent="0.2">
      <c r="B131" s="147"/>
      <c r="C131" s="155"/>
      <c r="D131" s="173"/>
      <c r="E131" s="158"/>
      <c r="F131" s="161"/>
      <c r="G131" s="164"/>
      <c r="H131" s="150"/>
      <c r="I131" s="150"/>
      <c r="J131" s="3">
        <v>44397</v>
      </c>
      <c r="K131" s="140" t="s">
        <v>402</v>
      </c>
      <c r="L131" s="5">
        <v>28</v>
      </c>
      <c r="M131" s="6">
        <v>0.6</v>
      </c>
      <c r="N131" s="6">
        <v>25.2</v>
      </c>
      <c r="O131" s="9">
        <v>5</v>
      </c>
      <c r="P131" s="8" t="s">
        <v>409</v>
      </c>
      <c r="Q131" s="8" t="s">
        <v>397</v>
      </c>
      <c r="R131" s="7">
        <v>0</v>
      </c>
      <c r="S131" s="7">
        <v>0.1</v>
      </c>
      <c r="T131" s="7">
        <v>6</v>
      </c>
      <c r="U131" s="7">
        <v>25.1</v>
      </c>
      <c r="V131" s="7">
        <v>65.2</v>
      </c>
      <c r="W131" s="7">
        <v>3.1</v>
      </c>
      <c r="X131" s="7">
        <v>0.3</v>
      </c>
      <c r="Y131" s="7">
        <v>0.2</v>
      </c>
      <c r="Z131" s="7">
        <v>79.900000000000006</v>
      </c>
      <c r="AA131" s="46">
        <v>2.65</v>
      </c>
      <c r="AB131" s="41" t="s">
        <v>413</v>
      </c>
      <c r="AC131" s="13"/>
      <c r="AD131" s="14">
        <v>27</v>
      </c>
      <c r="AE131" s="15" t="s">
        <v>573</v>
      </c>
      <c r="AF131" s="16">
        <v>3.8</v>
      </c>
      <c r="AG131" s="13"/>
      <c r="AH131" s="14">
        <v>840</v>
      </c>
      <c r="AI131" s="15" t="s">
        <v>573</v>
      </c>
      <c r="AJ131" s="16">
        <v>20</v>
      </c>
      <c r="AK131" s="42">
        <v>867</v>
      </c>
      <c r="AL131" s="17"/>
      <c r="AM131" s="18"/>
    </row>
    <row r="132" spans="2:39" x14ac:dyDescent="0.2">
      <c r="B132" s="147"/>
      <c r="C132" s="155"/>
      <c r="D132" s="173"/>
      <c r="E132" s="158"/>
      <c r="F132" s="161"/>
      <c r="G132" s="164"/>
      <c r="H132" s="150"/>
      <c r="I132" s="150"/>
      <c r="J132" s="3">
        <v>44437</v>
      </c>
      <c r="K132" s="140" t="s">
        <v>402</v>
      </c>
      <c r="L132" s="5">
        <v>26.9</v>
      </c>
      <c r="M132" s="6">
        <v>0.5</v>
      </c>
      <c r="N132" s="6">
        <v>22.1</v>
      </c>
      <c r="O132" s="9">
        <v>5</v>
      </c>
      <c r="P132" s="8" t="s">
        <v>417</v>
      </c>
      <c r="Q132" s="8" t="s">
        <v>397</v>
      </c>
      <c r="R132" s="7">
        <v>0</v>
      </c>
      <c r="S132" s="7">
        <v>12.5</v>
      </c>
      <c r="T132" s="7">
        <v>26.6</v>
      </c>
      <c r="U132" s="7">
        <v>47.9</v>
      </c>
      <c r="V132" s="7">
        <v>11.8</v>
      </c>
      <c r="W132" s="7">
        <v>0.9</v>
      </c>
      <c r="X132" s="7">
        <v>0.2</v>
      </c>
      <c r="Y132" s="7">
        <v>0.1</v>
      </c>
      <c r="Z132" s="7">
        <v>95.6</v>
      </c>
      <c r="AA132" s="46">
        <v>2.6469999999999998</v>
      </c>
      <c r="AB132" s="41" t="s">
        <v>416</v>
      </c>
      <c r="AC132" s="13" t="s">
        <v>571</v>
      </c>
      <c r="AD132" s="14">
        <v>9.8000000000000007</v>
      </c>
      <c r="AE132" s="15"/>
      <c r="AF132" s="16"/>
      <c r="AG132" s="13"/>
      <c r="AH132" s="14">
        <v>210</v>
      </c>
      <c r="AI132" s="15" t="s">
        <v>573</v>
      </c>
      <c r="AJ132" s="16">
        <v>11</v>
      </c>
      <c r="AK132" s="42">
        <v>210</v>
      </c>
      <c r="AL132" s="17"/>
      <c r="AM132" s="18"/>
    </row>
    <row r="133" spans="2:39" x14ac:dyDescent="0.2">
      <c r="B133" s="147"/>
      <c r="C133" s="155"/>
      <c r="D133" s="173"/>
      <c r="E133" s="158"/>
      <c r="F133" s="161"/>
      <c r="G133" s="164"/>
      <c r="H133" s="150"/>
      <c r="I133" s="150"/>
      <c r="J133" s="3">
        <v>44455</v>
      </c>
      <c r="K133" s="140" t="s">
        <v>398</v>
      </c>
      <c r="L133" s="5">
        <v>20.7</v>
      </c>
      <c r="M133" s="6">
        <v>0.5</v>
      </c>
      <c r="N133" s="6">
        <v>17.399999999999999</v>
      </c>
      <c r="O133" s="9">
        <v>5</v>
      </c>
      <c r="P133" s="8" t="s">
        <v>409</v>
      </c>
      <c r="Q133" s="8" t="s">
        <v>397</v>
      </c>
      <c r="R133" s="7">
        <v>0</v>
      </c>
      <c r="S133" s="7">
        <v>2.2999999999999998</v>
      </c>
      <c r="T133" s="7">
        <v>11.9</v>
      </c>
      <c r="U133" s="7">
        <v>40.799999999999997</v>
      </c>
      <c r="V133" s="7">
        <v>42.4</v>
      </c>
      <c r="W133" s="7">
        <v>2.2999999999999998</v>
      </c>
      <c r="X133" s="7">
        <v>0.1</v>
      </c>
      <c r="Y133" s="7">
        <v>0.2</v>
      </c>
      <c r="Z133" s="7">
        <v>85.2</v>
      </c>
      <c r="AA133" s="46">
        <v>2.6560000000000001</v>
      </c>
      <c r="AB133" s="41" t="s">
        <v>413</v>
      </c>
      <c r="AC133" s="13"/>
      <c r="AD133" s="14">
        <v>15</v>
      </c>
      <c r="AE133" s="15" t="s">
        <v>573</v>
      </c>
      <c r="AF133" s="16">
        <v>3.2</v>
      </c>
      <c r="AG133" s="13"/>
      <c r="AH133" s="14">
        <v>380</v>
      </c>
      <c r="AI133" s="15" t="s">
        <v>573</v>
      </c>
      <c r="AJ133" s="16">
        <v>15</v>
      </c>
      <c r="AK133" s="42">
        <v>395</v>
      </c>
      <c r="AL133" s="17"/>
      <c r="AM133" s="18"/>
    </row>
    <row r="134" spans="2:39" x14ac:dyDescent="0.2">
      <c r="B134" s="147"/>
      <c r="C134" s="155"/>
      <c r="D134" s="173"/>
      <c r="E134" s="158"/>
      <c r="F134" s="161"/>
      <c r="G134" s="164"/>
      <c r="H134" s="150"/>
      <c r="I134" s="150"/>
      <c r="J134" s="3">
        <v>44487</v>
      </c>
      <c r="K134" s="140" t="s">
        <v>402</v>
      </c>
      <c r="L134" s="5">
        <v>11.2</v>
      </c>
      <c r="M134" s="6">
        <v>0.5</v>
      </c>
      <c r="N134" s="6">
        <v>12.8</v>
      </c>
      <c r="O134" s="9">
        <v>5</v>
      </c>
      <c r="P134" s="8" t="s">
        <v>409</v>
      </c>
      <c r="Q134" s="8" t="s">
        <v>397</v>
      </c>
      <c r="R134" s="7">
        <v>0</v>
      </c>
      <c r="S134" s="7">
        <v>0</v>
      </c>
      <c r="T134" s="7">
        <v>2.1</v>
      </c>
      <c r="U134" s="7">
        <v>38.4</v>
      </c>
      <c r="V134" s="7">
        <v>58.9</v>
      </c>
      <c r="W134" s="7">
        <v>0.4</v>
      </c>
      <c r="X134" s="7">
        <v>0.1</v>
      </c>
      <c r="Y134" s="7">
        <v>0.1</v>
      </c>
      <c r="Z134" s="7">
        <v>80.3</v>
      </c>
      <c r="AA134" s="46">
        <v>2.6459999999999999</v>
      </c>
      <c r="AB134" s="41" t="s">
        <v>413</v>
      </c>
      <c r="AC134" s="13"/>
      <c r="AD134" s="14">
        <v>16</v>
      </c>
      <c r="AE134" s="15" t="s">
        <v>573</v>
      </c>
      <c r="AF134" s="16">
        <v>3.3</v>
      </c>
      <c r="AG134" s="13"/>
      <c r="AH134" s="14">
        <v>610</v>
      </c>
      <c r="AI134" s="15" t="s">
        <v>573</v>
      </c>
      <c r="AJ134" s="16">
        <v>20</v>
      </c>
      <c r="AK134" s="42">
        <v>626</v>
      </c>
      <c r="AL134" s="17"/>
      <c r="AM134" s="18"/>
    </row>
    <row r="135" spans="2:39" x14ac:dyDescent="0.2">
      <c r="B135" s="147"/>
      <c r="C135" s="155"/>
      <c r="D135" s="173"/>
      <c r="E135" s="158"/>
      <c r="F135" s="161"/>
      <c r="G135" s="164"/>
      <c r="H135" s="150"/>
      <c r="I135" s="150"/>
      <c r="J135" s="3">
        <v>44515</v>
      </c>
      <c r="K135" s="140" t="s">
        <v>402</v>
      </c>
      <c r="L135" s="5">
        <v>16.399999999999999</v>
      </c>
      <c r="M135" s="6">
        <v>0.5</v>
      </c>
      <c r="N135" s="6">
        <v>13.4</v>
      </c>
      <c r="O135" s="9">
        <v>5</v>
      </c>
      <c r="P135" s="8" t="s">
        <v>409</v>
      </c>
      <c r="Q135" s="8" t="s">
        <v>397</v>
      </c>
      <c r="R135" s="7">
        <v>0</v>
      </c>
      <c r="S135" s="7">
        <v>0</v>
      </c>
      <c r="T135" s="7">
        <v>2.2000000000000002</v>
      </c>
      <c r="U135" s="7">
        <v>32.9</v>
      </c>
      <c r="V135" s="7">
        <v>64.3</v>
      </c>
      <c r="W135" s="7">
        <v>0.3</v>
      </c>
      <c r="X135" s="7">
        <v>0.2</v>
      </c>
      <c r="Y135" s="7">
        <v>0.1</v>
      </c>
      <c r="Z135" s="7">
        <v>78.7</v>
      </c>
      <c r="AA135" s="46">
        <v>2.649</v>
      </c>
      <c r="AB135" s="41" t="s">
        <v>413</v>
      </c>
      <c r="AC135" s="13"/>
      <c r="AD135" s="14">
        <v>27</v>
      </c>
      <c r="AE135" s="15" t="s">
        <v>573</v>
      </c>
      <c r="AF135" s="16">
        <v>4.4000000000000004</v>
      </c>
      <c r="AG135" s="13"/>
      <c r="AH135" s="14">
        <v>760</v>
      </c>
      <c r="AI135" s="15" t="s">
        <v>573</v>
      </c>
      <c r="AJ135" s="16">
        <v>22</v>
      </c>
      <c r="AK135" s="42">
        <v>787</v>
      </c>
      <c r="AL135" s="17"/>
      <c r="AM135" s="18"/>
    </row>
    <row r="136" spans="2:39" x14ac:dyDescent="0.2">
      <c r="B136" s="147"/>
      <c r="C136" s="155"/>
      <c r="D136" s="173"/>
      <c r="E136" s="158"/>
      <c r="F136" s="161"/>
      <c r="G136" s="164"/>
      <c r="H136" s="150"/>
      <c r="I136" s="150"/>
      <c r="J136" s="3">
        <v>44537</v>
      </c>
      <c r="K136" s="140" t="s">
        <v>398</v>
      </c>
      <c r="L136" s="5">
        <v>12.9</v>
      </c>
      <c r="M136" s="6">
        <v>0.4</v>
      </c>
      <c r="N136" s="6">
        <v>10.199999999999999</v>
      </c>
      <c r="O136" s="9">
        <v>5</v>
      </c>
      <c r="P136" s="8" t="s">
        <v>409</v>
      </c>
      <c r="Q136" s="8" t="s">
        <v>397</v>
      </c>
      <c r="R136" s="7">
        <v>0</v>
      </c>
      <c r="S136" s="7">
        <v>1</v>
      </c>
      <c r="T136" s="7">
        <v>13</v>
      </c>
      <c r="U136" s="7">
        <v>45</v>
      </c>
      <c r="V136" s="7">
        <v>40.299999999999997</v>
      </c>
      <c r="W136" s="7">
        <v>0.4</v>
      </c>
      <c r="X136" s="7">
        <v>0.2</v>
      </c>
      <c r="Y136" s="7">
        <v>0.1</v>
      </c>
      <c r="Z136" s="7">
        <v>82</v>
      </c>
      <c r="AA136" s="46">
        <v>2.645</v>
      </c>
      <c r="AB136" s="41" t="s">
        <v>413</v>
      </c>
      <c r="AC136" s="13"/>
      <c r="AD136" s="14">
        <v>23</v>
      </c>
      <c r="AE136" s="15" t="s">
        <v>573</v>
      </c>
      <c r="AF136" s="16">
        <v>3.3</v>
      </c>
      <c r="AG136" s="13"/>
      <c r="AH136" s="14">
        <v>600</v>
      </c>
      <c r="AI136" s="15" t="s">
        <v>573</v>
      </c>
      <c r="AJ136" s="16">
        <v>17</v>
      </c>
      <c r="AK136" s="42">
        <v>623</v>
      </c>
      <c r="AL136" s="17"/>
      <c r="AM136" s="18"/>
    </row>
    <row r="137" spans="2:39" x14ac:dyDescent="0.2">
      <c r="B137" s="147"/>
      <c r="C137" s="155"/>
      <c r="D137" s="173"/>
      <c r="E137" s="158"/>
      <c r="F137" s="161"/>
      <c r="G137" s="164"/>
      <c r="H137" s="150"/>
      <c r="I137" s="150"/>
      <c r="J137" s="3">
        <v>44575</v>
      </c>
      <c r="K137" s="140" t="s">
        <v>402</v>
      </c>
      <c r="L137" s="5">
        <v>5.7</v>
      </c>
      <c r="M137" s="6">
        <v>0.5</v>
      </c>
      <c r="N137" s="6">
        <v>6.1</v>
      </c>
      <c r="O137" s="9">
        <v>5</v>
      </c>
      <c r="P137" s="8" t="s">
        <v>409</v>
      </c>
      <c r="Q137" s="8" t="s">
        <v>397</v>
      </c>
      <c r="R137" s="7">
        <v>0</v>
      </c>
      <c r="S137" s="7">
        <v>0.3</v>
      </c>
      <c r="T137" s="7">
        <v>1.4</v>
      </c>
      <c r="U137" s="7">
        <v>43.6</v>
      </c>
      <c r="V137" s="7">
        <v>54.1</v>
      </c>
      <c r="W137" s="7">
        <v>0.2</v>
      </c>
      <c r="X137" s="7">
        <v>0.3</v>
      </c>
      <c r="Y137" s="7">
        <v>0.1</v>
      </c>
      <c r="Z137" s="7">
        <v>78.2</v>
      </c>
      <c r="AA137" s="46">
        <v>2.65</v>
      </c>
      <c r="AB137" s="41" t="s">
        <v>413</v>
      </c>
      <c r="AC137" s="13"/>
      <c r="AD137" s="14">
        <v>21</v>
      </c>
      <c r="AE137" s="15" t="s">
        <v>573</v>
      </c>
      <c r="AF137" s="16">
        <v>3.5</v>
      </c>
      <c r="AG137" s="13"/>
      <c r="AH137" s="14">
        <v>690</v>
      </c>
      <c r="AI137" s="15" t="s">
        <v>573</v>
      </c>
      <c r="AJ137" s="16">
        <v>18</v>
      </c>
      <c r="AK137" s="42">
        <v>711</v>
      </c>
      <c r="AL137" s="17"/>
      <c r="AM137" s="18"/>
    </row>
    <row r="138" spans="2:39" x14ac:dyDescent="0.2">
      <c r="B138" s="148"/>
      <c r="C138" s="156"/>
      <c r="D138" s="174"/>
      <c r="E138" s="159"/>
      <c r="F138" s="162"/>
      <c r="G138" s="165"/>
      <c r="H138" s="151"/>
      <c r="I138" s="151"/>
      <c r="J138" s="20">
        <v>44608</v>
      </c>
      <c r="K138" s="144" t="s">
        <v>398</v>
      </c>
      <c r="L138" s="22">
        <v>2.4</v>
      </c>
      <c r="M138" s="23">
        <v>0.5</v>
      </c>
      <c r="N138" s="23">
        <v>5</v>
      </c>
      <c r="O138" s="26">
        <v>5</v>
      </c>
      <c r="P138" s="25" t="s">
        <v>409</v>
      </c>
      <c r="Q138" s="25" t="s">
        <v>397</v>
      </c>
      <c r="R138" s="24">
        <v>0</v>
      </c>
      <c r="S138" s="24">
        <v>9.9</v>
      </c>
      <c r="T138" s="24">
        <v>19.7</v>
      </c>
      <c r="U138" s="24">
        <v>53.6</v>
      </c>
      <c r="V138" s="24">
        <v>16.100000000000001</v>
      </c>
      <c r="W138" s="24">
        <v>0.4</v>
      </c>
      <c r="X138" s="24">
        <v>0.2</v>
      </c>
      <c r="Y138" s="24">
        <v>0.1</v>
      </c>
      <c r="Z138" s="24">
        <v>81.599999999999994</v>
      </c>
      <c r="AA138" s="47">
        <v>2.6469999999999998</v>
      </c>
      <c r="AB138" s="43" t="s">
        <v>413</v>
      </c>
      <c r="AC138" s="30"/>
      <c r="AD138" s="31">
        <v>14</v>
      </c>
      <c r="AE138" s="32" t="s">
        <v>573</v>
      </c>
      <c r="AF138" s="33">
        <v>3.1</v>
      </c>
      <c r="AG138" s="30"/>
      <c r="AH138" s="31">
        <v>380</v>
      </c>
      <c r="AI138" s="32" t="s">
        <v>573</v>
      </c>
      <c r="AJ138" s="33">
        <v>16</v>
      </c>
      <c r="AK138" s="44">
        <v>394</v>
      </c>
      <c r="AL138" s="34"/>
      <c r="AM138" s="18"/>
    </row>
    <row r="139" spans="2:39" x14ac:dyDescent="0.2">
      <c r="B139" s="146" t="s">
        <v>32</v>
      </c>
      <c r="C139" s="166">
        <v>22</v>
      </c>
      <c r="D139" s="171" t="s">
        <v>92</v>
      </c>
      <c r="E139" s="168"/>
      <c r="F139" s="168"/>
      <c r="G139" s="169"/>
      <c r="H139" s="172" t="s">
        <v>640</v>
      </c>
      <c r="I139" s="152" t="s">
        <v>93</v>
      </c>
      <c r="J139" s="100">
        <v>44335</v>
      </c>
      <c r="K139" s="139" t="s">
        <v>398</v>
      </c>
      <c r="L139" s="101">
        <v>16.399999999999999</v>
      </c>
      <c r="M139" s="102">
        <v>0.6</v>
      </c>
      <c r="N139" s="102">
        <v>16.8</v>
      </c>
      <c r="O139" s="105">
        <v>3</v>
      </c>
      <c r="P139" s="104" t="s">
        <v>411</v>
      </c>
      <c r="Q139" s="104" t="s">
        <v>397</v>
      </c>
      <c r="R139" s="103">
        <v>0</v>
      </c>
      <c r="S139" s="103">
        <v>1.2</v>
      </c>
      <c r="T139" s="103">
        <v>4.7</v>
      </c>
      <c r="U139" s="103">
        <v>12.8</v>
      </c>
      <c r="V139" s="103">
        <v>52.2</v>
      </c>
      <c r="W139" s="103">
        <v>18.600000000000001</v>
      </c>
      <c r="X139" s="103">
        <v>5.3</v>
      </c>
      <c r="Y139" s="103">
        <v>5.2</v>
      </c>
      <c r="Z139" s="103">
        <v>71.8</v>
      </c>
      <c r="AA139" s="119">
        <v>2.6930000000000001</v>
      </c>
      <c r="AB139" s="120" t="s">
        <v>410</v>
      </c>
      <c r="AC139" s="109" t="s">
        <v>571</v>
      </c>
      <c r="AD139" s="121">
        <v>7.5</v>
      </c>
      <c r="AE139" s="111"/>
      <c r="AF139" s="112"/>
      <c r="AG139" s="109"/>
      <c r="AH139" s="121">
        <v>76</v>
      </c>
      <c r="AI139" s="111" t="s">
        <v>573</v>
      </c>
      <c r="AJ139" s="112">
        <v>6</v>
      </c>
      <c r="AK139" s="122">
        <v>76</v>
      </c>
      <c r="AL139" s="113"/>
      <c r="AM139" s="18"/>
    </row>
    <row r="140" spans="2:39" x14ac:dyDescent="0.2">
      <c r="B140" s="147"/>
      <c r="C140" s="155"/>
      <c r="D140" s="170"/>
      <c r="E140" s="161"/>
      <c r="F140" s="161"/>
      <c r="G140" s="164"/>
      <c r="H140" s="150"/>
      <c r="I140" s="150"/>
      <c r="J140" s="3">
        <v>44351</v>
      </c>
      <c r="K140" s="140" t="s">
        <v>395</v>
      </c>
      <c r="L140" s="5">
        <v>18.399999999999999</v>
      </c>
      <c r="M140" s="6">
        <v>0.5</v>
      </c>
      <c r="N140" s="6">
        <v>17.5</v>
      </c>
      <c r="O140" s="9">
        <v>3</v>
      </c>
      <c r="P140" s="8" t="s">
        <v>417</v>
      </c>
      <c r="Q140" s="8" t="s">
        <v>397</v>
      </c>
      <c r="R140" s="7">
        <v>0</v>
      </c>
      <c r="S140" s="7">
        <v>9.1999999999999993</v>
      </c>
      <c r="T140" s="7">
        <v>26.9</v>
      </c>
      <c r="U140" s="7">
        <v>42.4</v>
      </c>
      <c r="V140" s="7">
        <v>20.3</v>
      </c>
      <c r="W140" s="7">
        <v>0.8</v>
      </c>
      <c r="X140" s="7">
        <v>0.2</v>
      </c>
      <c r="Y140" s="7">
        <v>0.2</v>
      </c>
      <c r="Z140" s="7">
        <v>78.099999999999994</v>
      </c>
      <c r="AA140" s="46">
        <v>2.677</v>
      </c>
      <c r="AB140" s="41" t="s">
        <v>416</v>
      </c>
      <c r="AC140" s="13" t="s">
        <v>571</v>
      </c>
      <c r="AD140" s="14">
        <v>4.5</v>
      </c>
      <c r="AE140" s="15"/>
      <c r="AF140" s="16"/>
      <c r="AG140" s="13"/>
      <c r="AH140" s="14">
        <v>28</v>
      </c>
      <c r="AI140" s="15" t="s">
        <v>573</v>
      </c>
      <c r="AJ140" s="16">
        <v>2.5</v>
      </c>
      <c r="AK140" s="42">
        <v>28</v>
      </c>
      <c r="AL140" s="17"/>
      <c r="AM140" s="18"/>
    </row>
    <row r="141" spans="2:39" x14ac:dyDescent="0.2">
      <c r="B141" s="147"/>
      <c r="C141" s="155"/>
      <c r="D141" s="170"/>
      <c r="E141" s="161"/>
      <c r="F141" s="161"/>
      <c r="G141" s="164"/>
      <c r="H141" s="150"/>
      <c r="I141" s="150"/>
      <c r="J141" s="3">
        <v>44436</v>
      </c>
      <c r="K141" s="140" t="s">
        <v>402</v>
      </c>
      <c r="L141" s="5">
        <v>27.1</v>
      </c>
      <c r="M141" s="6">
        <v>0.3</v>
      </c>
      <c r="N141" s="6">
        <v>22.4</v>
      </c>
      <c r="O141" s="9">
        <v>5</v>
      </c>
      <c r="P141" s="8" t="s">
        <v>409</v>
      </c>
      <c r="Q141" s="8" t="s">
        <v>397</v>
      </c>
      <c r="R141" s="7">
        <v>0</v>
      </c>
      <c r="S141" s="7">
        <v>25</v>
      </c>
      <c r="T141" s="7">
        <v>31.7</v>
      </c>
      <c r="U141" s="7">
        <v>23</v>
      </c>
      <c r="V141" s="7">
        <v>18.600000000000001</v>
      </c>
      <c r="W141" s="7">
        <v>1.3</v>
      </c>
      <c r="X141" s="7">
        <v>0.3</v>
      </c>
      <c r="Y141" s="7">
        <v>0.1</v>
      </c>
      <c r="Z141" s="7">
        <v>85.1</v>
      </c>
      <c r="AA141" s="46">
        <v>2.6829999999999998</v>
      </c>
      <c r="AB141" s="41" t="s">
        <v>413</v>
      </c>
      <c r="AC141" s="13" t="s">
        <v>571</v>
      </c>
      <c r="AD141" s="14">
        <v>6.9</v>
      </c>
      <c r="AE141" s="15"/>
      <c r="AF141" s="16"/>
      <c r="AG141" s="13"/>
      <c r="AH141" s="14">
        <v>23</v>
      </c>
      <c r="AI141" s="15" t="s">
        <v>573</v>
      </c>
      <c r="AJ141" s="16">
        <v>3.8</v>
      </c>
      <c r="AK141" s="42">
        <v>23</v>
      </c>
      <c r="AL141" s="17"/>
      <c r="AM141" s="18"/>
    </row>
    <row r="142" spans="2:39" x14ac:dyDescent="0.2">
      <c r="B142" s="147"/>
      <c r="C142" s="155"/>
      <c r="D142" s="170"/>
      <c r="E142" s="161"/>
      <c r="F142" s="161"/>
      <c r="G142" s="164"/>
      <c r="H142" s="150"/>
      <c r="I142" s="150"/>
      <c r="J142" s="3">
        <v>44484</v>
      </c>
      <c r="K142" s="140" t="s">
        <v>402</v>
      </c>
      <c r="L142" s="5">
        <v>21.2</v>
      </c>
      <c r="M142" s="6">
        <v>0.2</v>
      </c>
      <c r="N142" s="6">
        <v>14.7</v>
      </c>
      <c r="O142" s="9">
        <v>4</v>
      </c>
      <c r="P142" s="8" t="s">
        <v>420</v>
      </c>
      <c r="Q142" s="8" t="s">
        <v>397</v>
      </c>
      <c r="R142" s="7">
        <v>1.5</v>
      </c>
      <c r="S142" s="7">
        <v>10.5</v>
      </c>
      <c r="T142" s="7">
        <v>38.6</v>
      </c>
      <c r="U142" s="7">
        <v>33.200000000000003</v>
      </c>
      <c r="V142" s="7">
        <v>15.3</v>
      </c>
      <c r="W142" s="7">
        <v>0.7</v>
      </c>
      <c r="X142" s="7">
        <v>0.1</v>
      </c>
      <c r="Y142" s="7">
        <v>0.1</v>
      </c>
      <c r="Z142" s="7">
        <v>88.5</v>
      </c>
      <c r="AA142" s="46">
        <v>2.6819999999999999</v>
      </c>
      <c r="AB142" s="41" t="s">
        <v>413</v>
      </c>
      <c r="AC142" s="13" t="s">
        <v>571</v>
      </c>
      <c r="AD142" s="14">
        <v>6.8</v>
      </c>
      <c r="AE142" s="15"/>
      <c r="AF142" s="16"/>
      <c r="AG142" s="13"/>
      <c r="AH142" s="14">
        <v>14</v>
      </c>
      <c r="AI142" s="15" t="s">
        <v>573</v>
      </c>
      <c r="AJ142" s="16">
        <v>2.9</v>
      </c>
      <c r="AK142" s="42">
        <v>14</v>
      </c>
      <c r="AL142" s="17"/>
      <c r="AM142" s="18"/>
    </row>
    <row r="143" spans="2:39" x14ac:dyDescent="0.2">
      <c r="B143" s="147"/>
      <c r="C143" s="155"/>
      <c r="D143" s="170"/>
      <c r="E143" s="161"/>
      <c r="F143" s="161"/>
      <c r="G143" s="164"/>
      <c r="H143" s="150"/>
      <c r="I143" s="150"/>
      <c r="J143" s="3">
        <v>44513</v>
      </c>
      <c r="K143" s="140" t="s">
        <v>402</v>
      </c>
      <c r="L143" s="5">
        <v>17.2</v>
      </c>
      <c r="M143" s="6">
        <v>0.3</v>
      </c>
      <c r="N143" s="6">
        <v>9.6</v>
      </c>
      <c r="O143" s="9">
        <v>5</v>
      </c>
      <c r="P143" s="8" t="s">
        <v>420</v>
      </c>
      <c r="Q143" s="8" t="s">
        <v>397</v>
      </c>
      <c r="R143" s="7">
        <v>0</v>
      </c>
      <c r="S143" s="7">
        <v>19.8</v>
      </c>
      <c r="T143" s="7">
        <v>37.299999999999997</v>
      </c>
      <c r="U143" s="7">
        <v>26.6</v>
      </c>
      <c r="V143" s="7">
        <v>14.8</v>
      </c>
      <c r="W143" s="7">
        <v>1.1000000000000001</v>
      </c>
      <c r="X143" s="7">
        <v>0.2</v>
      </c>
      <c r="Y143" s="7">
        <v>0.2</v>
      </c>
      <c r="Z143" s="7">
        <v>86.2</v>
      </c>
      <c r="AA143" s="46">
        <v>2.6749999999999998</v>
      </c>
      <c r="AB143" s="41" t="s">
        <v>413</v>
      </c>
      <c r="AC143" s="13" t="s">
        <v>571</v>
      </c>
      <c r="AD143" s="14">
        <v>7.3</v>
      </c>
      <c r="AE143" s="15"/>
      <c r="AF143" s="16"/>
      <c r="AG143" s="13"/>
      <c r="AH143" s="14">
        <v>13</v>
      </c>
      <c r="AI143" s="15" t="s">
        <v>573</v>
      </c>
      <c r="AJ143" s="16">
        <v>3</v>
      </c>
      <c r="AK143" s="42">
        <v>13</v>
      </c>
      <c r="AL143" s="17"/>
      <c r="AM143" s="18"/>
    </row>
    <row r="144" spans="2:39" x14ac:dyDescent="0.2">
      <c r="B144" s="147"/>
      <c r="C144" s="155"/>
      <c r="D144" s="170"/>
      <c r="E144" s="161"/>
      <c r="F144" s="161"/>
      <c r="G144" s="164"/>
      <c r="H144" s="150"/>
      <c r="I144" s="150"/>
      <c r="J144" s="3">
        <v>44536</v>
      </c>
      <c r="K144" s="140" t="s">
        <v>402</v>
      </c>
      <c r="L144" s="5">
        <v>8.6999999999999993</v>
      </c>
      <c r="M144" s="6">
        <v>0.3</v>
      </c>
      <c r="N144" s="6">
        <v>5.8</v>
      </c>
      <c r="O144" s="9">
        <v>5</v>
      </c>
      <c r="P144" s="8" t="s">
        <v>409</v>
      </c>
      <c r="Q144" s="8" t="s">
        <v>397</v>
      </c>
      <c r="R144" s="7">
        <v>0</v>
      </c>
      <c r="S144" s="7">
        <v>20.6</v>
      </c>
      <c r="T144" s="7">
        <v>35.6</v>
      </c>
      <c r="U144" s="7">
        <v>31.8</v>
      </c>
      <c r="V144" s="7">
        <v>10.6</v>
      </c>
      <c r="W144" s="7">
        <v>0.9</v>
      </c>
      <c r="X144" s="7">
        <v>0.4</v>
      </c>
      <c r="Y144" s="7">
        <v>0.1</v>
      </c>
      <c r="Z144" s="7">
        <v>84.9</v>
      </c>
      <c r="AA144" s="46">
        <v>2.6779999999999999</v>
      </c>
      <c r="AB144" s="41" t="s">
        <v>413</v>
      </c>
      <c r="AC144" s="13" t="s">
        <v>571</v>
      </c>
      <c r="AD144" s="14">
        <v>5.4</v>
      </c>
      <c r="AE144" s="15"/>
      <c r="AF144" s="16"/>
      <c r="AG144" s="13"/>
      <c r="AH144" s="14">
        <v>13</v>
      </c>
      <c r="AI144" s="15" t="s">
        <v>573</v>
      </c>
      <c r="AJ144" s="16">
        <v>2.2000000000000002</v>
      </c>
      <c r="AK144" s="42">
        <v>13</v>
      </c>
      <c r="AL144" s="17"/>
      <c r="AM144" s="18"/>
    </row>
    <row r="145" spans="2:39" x14ac:dyDescent="0.2">
      <c r="B145" s="147"/>
      <c r="C145" s="155">
        <v>23</v>
      </c>
      <c r="D145" s="170" t="s">
        <v>94</v>
      </c>
      <c r="E145" s="161"/>
      <c r="F145" s="161"/>
      <c r="G145" s="164"/>
      <c r="H145" s="150" t="s">
        <v>95</v>
      </c>
      <c r="I145" s="150" t="s">
        <v>90</v>
      </c>
      <c r="J145" s="3">
        <v>44335</v>
      </c>
      <c r="K145" s="140" t="s">
        <v>402</v>
      </c>
      <c r="L145" s="5">
        <v>17.3</v>
      </c>
      <c r="M145" s="6">
        <v>0.62</v>
      </c>
      <c r="N145" s="6">
        <v>18.5</v>
      </c>
      <c r="O145" s="9">
        <v>3</v>
      </c>
      <c r="P145" s="8" t="s">
        <v>419</v>
      </c>
      <c r="Q145" s="8" t="s">
        <v>397</v>
      </c>
      <c r="R145" s="7">
        <v>2</v>
      </c>
      <c r="S145" s="7">
        <v>2.4</v>
      </c>
      <c r="T145" s="7">
        <v>9.6999999999999993</v>
      </c>
      <c r="U145" s="7">
        <v>42.9</v>
      </c>
      <c r="V145" s="7">
        <v>40.9</v>
      </c>
      <c r="W145" s="7">
        <v>1.7</v>
      </c>
      <c r="X145" s="7">
        <v>0.2</v>
      </c>
      <c r="Y145" s="7">
        <v>0.2</v>
      </c>
      <c r="Z145" s="7">
        <v>82.2</v>
      </c>
      <c r="AA145" s="46">
        <v>2.653</v>
      </c>
      <c r="AB145" s="41" t="s">
        <v>410</v>
      </c>
      <c r="AC145" s="13"/>
      <c r="AD145" s="14">
        <v>32</v>
      </c>
      <c r="AE145" s="15" t="s">
        <v>573</v>
      </c>
      <c r="AF145" s="16">
        <v>3.5</v>
      </c>
      <c r="AG145" s="13"/>
      <c r="AH145" s="14">
        <v>770</v>
      </c>
      <c r="AI145" s="15" t="s">
        <v>573</v>
      </c>
      <c r="AJ145" s="16">
        <v>16</v>
      </c>
      <c r="AK145" s="42">
        <v>802</v>
      </c>
      <c r="AL145" s="17"/>
      <c r="AM145" s="18"/>
    </row>
    <row r="146" spans="2:39" x14ac:dyDescent="0.2">
      <c r="B146" s="147"/>
      <c r="C146" s="155"/>
      <c r="D146" s="170"/>
      <c r="E146" s="161"/>
      <c r="F146" s="161"/>
      <c r="G146" s="164"/>
      <c r="H146" s="150"/>
      <c r="I146" s="150"/>
      <c r="J146" s="3">
        <v>44352</v>
      </c>
      <c r="K146" s="140" t="s">
        <v>402</v>
      </c>
      <c r="L146" s="5">
        <v>21.1</v>
      </c>
      <c r="M146" s="6">
        <v>0.45</v>
      </c>
      <c r="N146" s="6">
        <v>19</v>
      </c>
      <c r="O146" s="9">
        <v>5</v>
      </c>
      <c r="P146" s="8" t="s">
        <v>409</v>
      </c>
      <c r="Q146" s="8" t="s">
        <v>412</v>
      </c>
      <c r="R146" s="7">
        <v>0.8</v>
      </c>
      <c r="S146" s="7">
        <v>19.8</v>
      </c>
      <c r="T146" s="7">
        <v>9.1999999999999993</v>
      </c>
      <c r="U146" s="7">
        <v>19.399999999999999</v>
      </c>
      <c r="V146" s="7">
        <v>40.799999999999997</v>
      </c>
      <c r="W146" s="7">
        <v>7.2</v>
      </c>
      <c r="X146" s="7">
        <v>1.2</v>
      </c>
      <c r="Y146" s="7">
        <v>1.6</v>
      </c>
      <c r="Z146" s="7">
        <v>84.6</v>
      </c>
      <c r="AA146" s="46">
        <v>2.68</v>
      </c>
      <c r="AB146" s="41" t="s">
        <v>410</v>
      </c>
      <c r="AC146" s="13"/>
      <c r="AD146" s="14">
        <v>18</v>
      </c>
      <c r="AE146" s="15" t="s">
        <v>573</v>
      </c>
      <c r="AF146" s="16">
        <v>2.7</v>
      </c>
      <c r="AG146" s="13"/>
      <c r="AH146" s="14">
        <v>490</v>
      </c>
      <c r="AI146" s="15" t="s">
        <v>573</v>
      </c>
      <c r="AJ146" s="16">
        <v>11</v>
      </c>
      <c r="AK146" s="42">
        <v>508</v>
      </c>
      <c r="AL146" s="17"/>
      <c r="AM146" s="18"/>
    </row>
    <row r="147" spans="2:39" x14ac:dyDescent="0.2">
      <c r="B147" s="147"/>
      <c r="C147" s="155"/>
      <c r="D147" s="170"/>
      <c r="E147" s="161"/>
      <c r="F147" s="161"/>
      <c r="G147" s="164"/>
      <c r="H147" s="150"/>
      <c r="I147" s="150"/>
      <c r="J147" s="3">
        <v>44412</v>
      </c>
      <c r="K147" s="140" t="s">
        <v>402</v>
      </c>
      <c r="L147" s="5">
        <v>31.1</v>
      </c>
      <c r="M147" s="6">
        <v>0.3</v>
      </c>
      <c r="N147" s="6">
        <v>25</v>
      </c>
      <c r="O147" s="9">
        <v>5</v>
      </c>
      <c r="P147" s="8" t="s">
        <v>417</v>
      </c>
      <c r="Q147" s="8" t="s">
        <v>397</v>
      </c>
      <c r="R147" s="7">
        <v>0</v>
      </c>
      <c r="S147" s="7">
        <v>2.8</v>
      </c>
      <c r="T147" s="7">
        <v>0.7</v>
      </c>
      <c r="U147" s="7">
        <v>17.399999999999999</v>
      </c>
      <c r="V147" s="7">
        <v>77.099999999999994</v>
      </c>
      <c r="W147" s="7">
        <v>1.5</v>
      </c>
      <c r="X147" s="7">
        <v>0.2</v>
      </c>
      <c r="Y147" s="7">
        <v>0.3</v>
      </c>
      <c r="Z147" s="7">
        <v>79.5</v>
      </c>
      <c r="AA147" s="46">
        <v>2.6549999999999998</v>
      </c>
      <c r="AB147" s="41" t="s">
        <v>410</v>
      </c>
      <c r="AC147" s="13"/>
      <c r="AD147" s="14">
        <v>22</v>
      </c>
      <c r="AE147" s="15" t="s">
        <v>573</v>
      </c>
      <c r="AF147" s="16">
        <v>4.2</v>
      </c>
      <c r="AG147" s="13"/>
      <c r="AH147" s="14">
        <v>720</v>
      </c>
      <c r="AI147" s="15" t="s">
        <v>573</v>
      </c>
      <c r="AJ147" s="16">
        <v>22</v>
      </c>
      <c r="AK147" s="42">
        <v>742</v>
      </c>
      <c r="AL147" s="17"/>
      <c r="AM147" s="18"/>
    </row>
    <row r="148" spans="2:39" x14ac:dyDescent="0.2">
      <c r="B148" s="147"/>
      <c r="C148" s="155"/>
      <c r="D148" s="170"/>
      <c r="E148" s="161"/>
      <c r="F148" s="161"/>
      <c r="G148" s="164"/>
      <c r="H148" s="150"/>
      <c r="I148" s="150"/>
      <c r="J148" s="3">
        <v>44487</v>
      </c>
      <c r="K148" s="140" t="s">
        <v>402</v>
      </c>
      <c r="L148" s="5">
        <v>12.8</v>
      </c>
      <c r="M148" s="6">
        <v>0.3</v>
      </c>
      <c r="N148" s="6">
        <v>10.3</v>
      </c>
      <c r="O148" s="9">
        <v>5</v>
      </c>
      <c r="P148" s="8" t="s">
        <v>409</v>
      </c>
      <c r="Q148" s="8" t="s">
        <v>397</v>
      </c>
      <c r="R148" s="7">
        <v>0</v>
      </c>
      <c r="S148" s="7">
        <v>47.1</v>
      </c>
      <c r="T148" s="7">
        <v>27.9</v>
      </c>
      <c r="U148" s="7">
        <v>16.399999999999999</v>
      </c>
      <c r="V148" s="7">
        <v>7.8</v>
      </c>
      <c r="W148" s="7">
        <v>0.6</v>
      </c>
      <c r="X148" s="7">
        <v>0.1</v>
      </c>
      <c r="Y148" s="7">
        <v>0.1</v>
      </c>
      <c r="Z148" s="7">
        <v>88.5</v>
      </c>
      <c r="AA148" s="46">
        <v>2.6589999999999998</v>
      </c>
      <c r="AB148" s="41" t="s">
        <v>413</v>
      </c>
      <c r="AC148" s="13" t="s">
        <v>571</v>
      </c>
      <c r="AD148" s="14">
        <v>7.1</v>
      </c>
      <c r="AE148" s="15"/>
      <c r="AF148" s="16"/>
      <c r="AG148" s="13"/>
      <c r="AH148" s="14">
        <v>96</v>
      </c>
      <c r="AI148" s="15" t="s">
        <v>573</v>
      </c>
      <c r="AJ148" s="16">
        <v>6.3</v>
      </c>
      <c r="AK148" s="42">
        <v>96</v>
      </c>
      <c r="AL148" s="17"/>
      <c r="AM148" s="18"/>
    </row>
    <row r="149" spans="2:39" x14ac:dyDescent="0.2">
      <c r="B149" s="147"/>
      <c r="C149" s="155"/>
      <c r="D149" s="170"/>
      <c r="E149" s="161"/>
      <c r="F149" s="161"/>
      <c r="G149" s="164"/>
      <c r="H149" s="150"/>
      <c r="I149" s="150"/>
      <c r="J149" s="3">
        <v>44513</v>
      </c>
      <c r="K149" s="140" t="s">
        <v>402</v>
      </c>
      <c r="L149" s="5">
        <v>13.8</v>
      </c>
      <c r="M149" s="6">
        <v>0.3</v>
      </c>
      <c r="N149" s="6">
        <v>14.1</v>
      </c>
      <c r="O149" s="9">
        <v>5</v>
      </c>
      <c r="P149" s="8" t="s">
        <v>409</v>
      </c>
      <c r="Q149" s="8" t="s">
        <v>397</v>
      </c>
      <c r="R149" s="7">
        <v>3.1</v>
      </c>
      <c r="S149" s="7">
        <v>26.3</v>
      </c>
      <c r="T149" s="7">
        <v>16.3</v>
      </c>
      <c r="U149" s="7">
        <v>26.3</v>
      </c>
      <c r="V149" s="7">
        <v>25.2</v>
      </c>
      <c r="W149" s="7">
        <v>2.2000000000000002</v>
      </c>
      <c r="X149" s="7">
        <v>0.3</v>
      </c>
      <c r="Y149" s="7">
        <v>0.3</v>
      </c>
      <c r="Z149" s="7">
        <v>87</v>
      </c>
      <c r="AA149" s="46">
        <v>2.68</v>
      </c>
      <c r="AB149" s="41" t="s">
        <v>413</v>
      </c>
      <c r="AC149" s="13"/>
      <c r="AD149" s="14">
        <v>8.5</v>
      </c>
      <c r="AE149" s="15" t="s">
        <v>573</v>
      </c>
      <c r="AF149" s="16">
        <v>2.1</v>
      </c>
      <c r="AG149" s="13"/>
      <c r="AH149" s="14">
        <v>270</v>
      </c>
      <c r="AI149" s="15" t="s">
        <v>573</v>
      </c>
      <c r="AJ149" s="16">
        <v>12</v>
      </c>
      <c r="AK149" s="42">
        <v>278.5</v>
      </c>
      <c r="AL149" s="17"/>
      <c r="AM149" s="18"/>
    </row>
    <row r="150" spans="2:39" x14ac:dyDescent="0.2">
      <c r="B150" s="147"/>
      <c r="C150" s="155"/>
      <c r="D150" s="170"/>
      <c r="E150" s="161"/>
      <c r="F150" s="161"/>
      <c r="G150" s="164"/>
      <c r="H150" s="150"/>
      <c r="I150" s="150"/>
      <c r="J150" s="3">
        <v>44536</v>
      </c>
      <c r="K150" s="140" t="s">
        <v>402</v>
      </c>
      <c r="L150" s="5">
        <v>14.1</v>
      </c>
      <c r="M150" s="6">
        <v>0.4</v>
      </c>
      <c r="N150" s="6">
        <v>9.4</v>
      </c>
      <c r="O150" s="9">
        <v>5</v>
      </c>
      <c r="P150" s="8" t="s">
        <v>409</v>
      </c>
      <c r="Q150" s="8" t="s">
        <v>397</v>
      </c>
      <c r="R150" s="7">
        <v>1</v>
      </c>
      <c r="S150" s="7">
        <v>29.9</v>
      </c>
      <c r="T150" s="7">
        <v>17</v>
      </c>
      <c r="U150" s="7">
        <v>30.9</v>
      </c>
      <c r="V150" s="7">
        <v>18.7</v>
      </c>
      <c r="W150" s="7">
        <v>2.1</v>
      </c>
      <c r="X150" s="7">
        <v>0.3</v>
      </c>
      <c r="Y150" s="7">
        <v>0.1</v>
      </c>
      <c r="Z150" s="7">
        <v>85.8</v>
      </c>
      <c r="AA150" s="46">
        <v>2.6589999999999998</v>
      </c>
      <c r="AB150" s="41" t="s">
        <v>413</v>
      </c>
      <c r="AC150" s="13" t="s">
        <v>571</v>
      </c>
      <c r="AD150" s="14">
        <v>8.9</v>
      </c>
      <c r="AE150" s="15"/>
      <c r="AF150" s="16"/>
      <c r="AG150" s="13"/>
      <c r="AH150" s="14">
        <v>410</v>
      </c>
      <c r="AI150" s="15" t="s">
        <v>573</v>
      </c>
      <c r="AJ150" s="16">
        <v>12</v>
      </c>
      <c r="AK150" s="42">
        <v>410</v>
      </c>
      <c r="AL150" s="17"/>
      <c r="AM150" s="18"/>
    </row>
    <row r="151" spans="2:39" x14ac:dyDescent="0.2">
      <c r="B151" s="147"/>
      <c r="C151" s="155">
        <v>24</v>
      </c>
      <c r="D151" s="150" t="s">
        <v>96</v>
      </c>
      <c r="E151" s="158"/>
      <c r="F151" s="161"/>
      <c r="G151" s="164"/>
      <c r="H151" s="150" t="s">
        <v>97</v>
      </c>
      <c r="I151" s="150" t="s">
        <v>98</v>
      </c>
      <c r="J151" s="3">
        <v>44335</v>
      </c>
      <c r="K151" s="140" t="s">
        <v>398</v>
      </c>
      <c r="L151" s="5">
        <v>16.3</v>
      </c>
      <c r="M151" s="6">
        <v>0.3</v>
      </c>
      <c r="N151" s="6">
        <v>16.7</v>
      </c>
      <c r="O151" s="9">
        <v>3</v>
      </c>
      <c r="P151" s="8" t="s">
        <v>426</v>
      </c>
      <c r="Q151" s="8" t="s">
        <v>397</v>
      </c>
      <c r="R151" s="7">
        <v>6.8</v>
      </c>
      <c r="S151" s="7">
        <v>16.100000000000001</v>
      </c>
      <c r="T151" s="7">
        <v>13.2</v>
      </c>
      <c r="U151" s="7">
        <v>16.7</v>
      </c>
      <c r="V151" s="7">
        <v>13.6</v>
      </c>
      <c r="W151" s="7">
        <v>19</v>
      </c>
      <c r="X151" s="7">
        <v>7.7</v>
      </c>
      <c r="Y151" s="7">
        <v>6.9</v>
      </c>
      <c r="Z151" s="7">
        <v>85.2</v>
      </c>
      <c r="AA151" s="46">
        <v>2.645</v>
      </c>
      <c r="AB151" s="41" t="s">
        <v>410</v>
      </c>
      <c r="AC151" s="13"/>
      <c r="AD151" s="14">
        <v>30</v>
      </c>
      <c r="AE151" s="15" t="s">
        <v>573</v>
      </c>
      <c r="AF151" s="16">
        <v>3.4</v>
      </c>
      <c r="AG151" s="13"/>
      <c r="AH151" s="14">
        <v>540</v>
      </c>
      <c r="AI151" s="15" t="s">
        <v>573</v>
      </c>
      <c r="AJ151" s="16">
        <v>14</v>
      </c>
      <c r="AK151" s="42">
        <v>570</v>
      </c>
      <c r="AL151" s="17"/>
      <c r="AM151" s="18"/>
    </row>
    <row r="152" spans="2:39" x14ac:dyDescent="0.2">
      <c r="B152" s="147"/>
      <c r="C152" s="155"/>
      <c r="D152" s="150"/>
      <c r="E152" s="158"/>
      <c r="F152" s="161"/>
      <c r="G152" s="164"/>
      <c r="H152" s="150"/>
      <c r="I152" s="150"/>
      <c r="J152" s="3">
        <v>44352</v>
      </c>
      <c r="K152" s="140" t="s">
        <v>402</v>
      </c>
      <c r="L152" s="5">
        <v>22.1</v>
      </c>
      <c r="M152" s="6">
        <v>0.35</v>
      </c>
      <c r="N152" s="6">
        <v>19.899999999999999</v>
      </c>
      <c r="O152" s="9">
        <v>3</v>
      </c>
      <c r="P152" s="8" t="s">
        <v>409</v>
      </c>
      <c r="Q152" s="8" t="s">
        <v>397</v>
      </c>
      <c r="R152" s="7">
        <v>0</v>
      </c>
      <c r="S152" s="7">
        <v>13.2</v>
      </c>
      <c r="T152" s="7">
        <v>62.8</v>
      </c>
      <c r="U152" s="7">
        <v>22</v>
      </c>
      <c r="V152" s="7">
        <v>1.8</v>
      </c>
      <c r="W152" s="7">
        <v>0.1</v>
      </c>
      <c r="X152" s="7">
        <v>0.1</v>
      </c>
      <c r="Y152" s="7">
        <v>0</v>
      </c>
      <c r="Z152" s="7">
        <v>86.7</v>
      </c>
      <c r="AA152" s="46">
        <v>2.665</v>
      </c>
      <c r="AB152" s="41" t="s">
        <v>416</v>
      </c>
      <c r="AC152" s="13"/>
      <c r="AD152" s="14">
        <v>13</v>
      </c>
      <c r="AE152" s="15" t="s">
        <v>573</v>
      </c>
      <c r="AF152" s="16">
        <v>2.5</v>
      </c>
      <c r="AG152" s="13"/>
      <c r="AH152" s="14">
        <v>310</v>
      </c>
      <c r="AI152" s="15" t="s">
        <v>573</v>
      </c>
      <c r="AJ152" s="16">
        <v>9.1</v>
      </c>
      <c r="AK152" s="42">
        <v>323</v>
      </c>
      <c r="AL152" s="17"/>
      <c r="AM152" s="18"/>
    </row>
    <row r="153" spans="2:39" x14ac:dyDescent="0.2">
      <c r="B153" s="147"/>
      <c r="C153" s="155"/>
      <c r="D153" s="150"/>
      <c r="E153" s="158"/>
      <c r="F153" s="161"/>
      <c r="G153" s="164"/>
      <c r="H153" s="150"/>
      <c r="I153" s="150"/>
      <c r="J153" s="3">
        <v>44412</v>
      </c>
      <c r="K153" s="140" t="s">
        <v>402</v>
      </c>
      <c r="L153" s="5">
        <v>30.4</v>
      </c>
      <c r="M153" s="6">
        <v>0.3</v>
      </c>
      <c r="N153" s="6">
        <v>28.2</v>
      </c>
      <c r="O153" s="9">
        <v>5</v>
      </c>
      <c r="P153" s="8" t="s">
        <v>409</v>
      </c>
      <c r="Q153" s="8" t="s">
        <v>397</v>
      </c>
      <c r="R153" s="7">
        <v>2.8</v>
      </c>
      <c r="S153" s="7">
        <v>14.3</v>
      </c>
      <c r="T153" s="7">
        <v>27.6</v>
      </c>
      <c r="U153" s="7">
        <v>41.5</v>
      </c>
      <c r="V153" s="7">
        <v>13.4</v>
      </c>
      <c r="W153" s="7">
        <v>0.1</v>
      </c>
      <c r="X153" s="7">
        <v>0.2</v>
      </c>
      <c r="Y153" s="7">
        <v>0.1</v>
      </c>
      <c r="Z153" s="7">
        <v>87.8</v>
      </c>
      <c r="AA153" s="46">
        <v>2.6659999999999999</v>
      </c>
      <c r="AB153" s="41" t="s">
        <v>416</v>
      </c>
      <c r="AC153" s="13"/>
      <c r="AD153" s="14">
        <v>20</v>
      </c>
      <c r="AE153" s="15" t="s">
        <v>573</v>
      </c>
      <c r="AF153" s="16">
        <v>3.7</v>
      </c>
      <c r="AG153" s="13"/>
      <c r="AH153" s="14">
        <v>560</v>
      </c>
      <c r="AI153" s="15" t="s">
        <v>573</v>
      </c>
      <c r="AJ153" s="16">
        <v>19</v>
      </c>
      <c r="AK153" s="42">
        <v>580</v>
      </c>
      <c r="AL153" s="17"/>
      <c r="AM153" s="18"/>
    </row>
    <row r="154" spans="2:39" x14ac:dyDescent="0.2">
      <c r="B154" s="147"/>
      <c r="C154" s="155"/>
      <c r="D154" s="150"/>
      <c r="E154" s="158"/>
      <c r="F154" s="161"/>
      <c r="G154" s="164"/>
      <c r="H154" s="150"/>
      <c r="I154" s="150"/>
      <c r="J154" s="3">
        <v>44487</v>
      </c>
      <c r="K154" s="140" t="s">
        <v>402</v>
      </c>
      <c r="L154" s="5">
        <v>12.1</v>
      </c>
      <c r="M154" s="6">
        <v>0.3</v>
      </c>
      <c r="N154" s="6">
        <v>14</v>
      </c>
      <c r="O154" s="9">
        <v>5</v>
      </c>
      <c r="P154" s="8" t="s">
        <v>409</v>
      </c>
      <c r="Q154" s="8" t="s">
        <v>397</v>
      </c>
      <c r="R154" s="7">
        <v>0</v>
      </c>
      <c r="S154" s="7">
        <v>11.9</v>
      </c>
      <c r="T154" s="7">
        <v>36.9</v>
      </c>
      <c r="U154" s="7">
        <v>45</v>
      </c>
      <c r="V154" s="7">
        <v>5.8</v>
      </c>
      <c r="W154" s="7">
        <v>0.2</v>
      </c>
      <c r="X154" s="7">
        <v>0.1</v>
      </c>
      <c r="Y154" s="7">
        <v>0.1</v>
      </c>
      <c r="Z154" s="7">
        <v>94.1</v>
      </c>
      <c r="AA154" s="46">
        <v>2.6579999999999999</v>
      </c>
      <c r="AB154" s="41" t="s">
        <v>416</v>
      </c>
      <c r="AC154" s="13"/>
      <c r="AD154" s="14">
        <v>16</v>
      </c>
      <c r="AE154" s="15" t="s">
        <v>573</v>
      </c>
      <c r="AF154" s="16">
        <v>3.1</v>
      </c>
      <c r="AG154" s="13"/>
      <c r="AH154" s="14">
        <v>460</v>
      </c>
      <c r="AI154" s="15" t="s">
        <v>573</v>
      </c>
      <c r="AJ154" s="16">
        <v>15</v>
      </c>
      <c r="AK154" s="42">
        <v>476</v>
      </c>
      <c r="AL154" s="17"/>
      <c r="AM154" s="18"/>
    </row>
    <row r="155" spans="2:39" x14ac:dyDescent="0.2">
      <c r="B155" s="147"/>
      <c r="C155" s="155"/>
      <c r="D155" s="150"/>
      <c r="E155" s="158"/>
      <c r="F155" s="161"/>
      <c r="G155" s="164"/>
      <c r="H155" s="150"/>
      <c r="I155" s="150"/>
      <c r="J155" s="3">
        <v>44515</v>
      </c>
      <c r="K155" s="140" t="s">
        <v>402</v>
      </c>
      <c r="L155" s="5">
        <v>16.399999999999999</v>
      </c>
      <c r="M155" s="6">
        <v>0.3</v>
      </c>
      <c r="N155" s="6">
        <v>13</v>
      </c>
      <c r="O155" s="9">
        <v>5</v>
      </c>
      <c r="P155" s="8" t="s">
        <v>409</v>
      </c>
      <c r="Q155" s="8" t="s">
        <v>397</v>
      </c>
      <c r="R155" s="7">
        <v>1.8</v>
      </c>
      <c r="S155" s="7">
        <v>11.9</v>
      </c>
      <c r="T155" s="7">
        <v>41.1</v>
      </c>
      <c r="U155" s="7">
        <v>38.1</v>
      </c>
      <c r="V155" s="7">
        <v>6.1</v>
      </c>
      <c r="W155" s="7">
        <v>0.6</v>
      </c>
      <c r="X155" s="7">
        <v>0.3</v>
      </c>
      <c r="Y155" s="7">
        <v>0.1</v>
      </c>
      <c r="Z155" s="7">
        <v>90.7</v>
      </c>
      <c r="AA155" s="46">
        <v>2.669</v>
      </c>
      <c r="AB155" s="41" t="s">
        <v>416</v>
      </c>
      <c r="AC155" s="13"/>
      <c r="AD155" s="14">
        <v>16</v>
      </c>
      <c r="AE155" s="15" t="s">
        <v>573</v>
      </c>
      <c r="AF155" s="16">
        <v>3</v>
      </c>
      <c r="AG155" s="13"/>
      <c r="AH155" s="14">
        <v>570</v>
      </c>
      <c r="AI155" s="15" t="s">
        <v>573</v>
      </c>
      <c r="AJ155" s="16">
        <v>19</v>
      </c>
      <c r="AK155" s="42">
        <v>586</v>
      </c>
      <c r="AL155" s="17"/>
      <c r="AM155" s="18"/>
    </row>
    <row r="156" spans="2:39" x14ac:dyDescent="0.2">
      <c r="B156" s="147"/>
      <c r="C156" s="155"/>
      <c r="D156" s="150"/>
      <c r="E156" s="158"/>
      <c r="F156" s="161"/>
      <c r="G156" s="164"/>
      <c r="H156" s="150"/>
      <c r="I156" s="150"/>
      <c r="J156" s="3">
        <v>44537</v>
      </c>
      <c r="K156" s="140" t="s">
        <v>398</v>
      </c>
      <c r="L156" s="5">
        <v>14.6</v>
      </c>
      <c r="M156" s="6">
        <v>0.3</v>
      </c>
      <c r="N156" s="6">
        <v>11.3</v>
      </c>
      <c r="O156" s="9">
        <v>5</v>
      </c>
      <c r="P156" s="8" t="s">
        <v>409</v>
      </c>
      <c r="Q156" s="8" t="s">
        <v>397</v>
      </c>
      <c r="R156" s="7">
        <v>0</v>
      </c>
      <c r="S156" s="7">
        <v>21.2</v>
      </c>
      <c r="T156" s="7">
        <v>41.8</v>
      </c>
      <c r="U156" s="7">
        <v>33</v>
      </c>
      <c r="V156" s="7">
        <v>3.7</v>
      </c>
      <c r="W156" s="7">
        <v>0.2</v>
      </c>
      <c r="X156" s="7">
        <v>0.1</v>
      </c>
      <c r="Y156" s="7">
        <v>0</v>
      </c>
      <c r="Z156" s="7">
        <v>86.1</v>
      </c>
      <c r="AA156" s="46">
        <v>2.669</v>
      </c>
      <c r="AB156" s="41" t="s">
        <v>416</v>
      </c>
      <c r="AC156" s="13"/>
      <c r="AD156" s="14">
        <v>13</v>
      </c>
      <c r="AE156" s="15" t="s">
        <v>573</v>
      </c>
      <c r="AF156" s="16">
        <v>2.7</v>
      </c>
      <c r="AG156" s="13"/>
      <c r="AH156" s="14">
        <v>430</v>
      </c>
      <c r="AI156" s="15" t="s">
        <v>573</v>
      </c>
      <c r="AJ156" s="16">
        <v>15</v>
      </c>
      <c r="AK156" s="42">
        <v>443</v>
      </c>
      <c r="AL156" s="17"/>
      <c r="AM156" s="18"/>
    </row>
    <row r="157" spans="2:39" x14ac:dyDescent="0.2">
      <c r="B157" s="147"/>
      <c r="C157" s="155">
        <v>25</v>
      </c>
      <c r="D157" s="150" t="s">
        <v>96</v>
      </c>
      <c r="E157" s="158"/>
      <c r="F157" s="161"/>
      <c r="G157" s="164"/>
      <c r="H157" s="150" t="s">
        <v>99</v>
      </c>
      <c r="I157" s="150" t="s">
        <v>90</v>
      </c>
      <c r="J157" s="3">
        <v>44334</v>
      </c>
      <c r="K157" s="140" t="s">
        <v>402</v>
      </c>
      <c r="L157" s="5">
        <v>16.8</v>
      </c>
      <c r="M157" s="6">
        <v>0.48</v>
      </c>
      <c r="N157" s="6">
        <v>17.899999999999999</v>
      </c>
      <c r="O157" s="9">
        <v>3</v>
      </c>
      <c r="P157" s="8" t="s">
        <v>411</v>
      </c>
      <c r="Q157" s="8" t="s">
        <v>397</v>
      </c>
      <c r="R157" s="7">
        <v>0</v>
      </c>
      <c r="S157" s="7">
        <v>0.9</v>
      </c>
      <c r="T157" s="7">
        <v>6.9</v>
      </c>
      <c r="U157" s="7">
        <v>19.5</v>
      </c>
      <c r="V157" s="7">
        <v>16.3</v>
      </c>
      <c r="W157" s="7">
        <v>44</v>
      </c>
      <c r="X157" s="7">
        <v>6.7</v>
      </c>
      <c r="Y157" s="7">
        <v>5.7</v>
      </c>
      <c r="Z157" s="7">
        <v>79.599999999999994</v>
      </c>
      <c r="AA157" s="46">
        <v>2.6480000000000001</v>
      </c>
      <c r="AB157" s="41" t="s">
        <v>410</v>
      </c>
      <c r="AC157" s="13"/>
      <c r="AD157" s="14">
        <v>16</v>
      </c>
      <c r="AE157" s="15" t="s">
        <v>573</v>
      </c>
      <c r="AF157" s="16">
        <v>2.7</v>
      </c>
      <c r="AG157" s="13"/>
      <c r="AH157" s="14">
        <v>350</v>
      </c>
      <c r="AI157" s="15" t="s">
        <v>573</v>
      </c>
      <c r="AJ157" s="16">
        <v>13</v>
      </c>
      <c r="AK157" s="42">
        <v>366</v>
      </c>
      <c r="AL157" s="17"/>
      <c r="AM157" s="18"/>
    </row>
    <row r="158" spans="2:39" x14ac:dyDescent="0.2">
      <c r="B158" s="147"/>
      <c r="C158" s="155"/>
      <c r="D158" s="150"/>
      <c r="E158" s="158"/>
      <c r="F158" s="161"/>
      <c r="G158" s="164"/>
      <c r="H158" s="150"/>
      <c r="I158" s="150"/>
      <c r="J158" s="3">
        <v>44352</v>
      </c>
      <c r="K158" s="140" t="s">
        <v>402</v>
      </c>
      <c r="L158" s="5">
        <v>21.9</v>
      </c>
      <c r="M158" s="6">
        <v>0.52</v>
      </c>
      <c r="N158" s="6">
        <v>21.6</v>
      </c>
      <c r="O158" s="9">
        <v>5</v>
      </c>
      <c r="P158" s="8" t="s">
        <v>422</v>
      </c>
      <c r="Q158" s="8" t="s">
        <v>412</v>
      </c>
      <c r="R158" s="7">
        <v>0</v>
      </c>
      <c r="S158" s="7">
        <v>19</v>
      </c>
      <c r="T158" s="7">
        <v>14.9</v>
      </c>
      <c r="U158" s="7">
        <v>16.7</v>
      </c>
      <c r="V158" s="7">
        <v>17.899999999999999</v>
      </c>
      <c r="W158" s="7">
        <v>24.8</v>
      </c>
      <c r="X158" s="7">
        <v>2.9</v>
      </c>
      <c r="Y158" s="7">
        <v>3.8</v>
      </c>
      <c r="Z158" s="7">
        <v>83.5</v>
      </c>
      <c r="AA158" s="46">
        <v>2.6859999999999999</v>
      </c>
      <c r="AB158" s="41" t="s">
        <v>410</v>
      </c>
      <c r="AC158" s="13"/>
      <c r="AD158" s="14">
        <v>8.5</v>
      </c>
      <c r="AE158" s="15" t="s">
        <v>573</v>
      </c>
      <c r="AF158" s="16">
        <v>1.9</v>
      </c>
      <c r="AG158" s="13"/>
      <c r="AH158" s="14">
        <v>240</v>
      </c>
      <c r="AI158" s="15" t="s">
        <v>573</v>
      </c>
      <c r="AJ158" s="16">
        <v>6.2</v>
      </c>
      <c r="AK158" s="42">
        <v>248.5</v>
      </c>
      <c r="AL158" s="17"/>
      <c r="AM158" s="18"/>
    </row>
    <row r="159" spans="2:39" x14ac:dyDescent="0.2">
      <c r="B159" s="147"/>
      <c r="C159" s="155"/>
      <c r="D159" s="150"/>
      <c r="E159" s="158"/>
      <c r="F159" s="161"/>
      <c r="G159" s="164"/>
      <c r="H159" s="150"/>
      <c r="I159" s="150"/>
      <c r="J159" s="3">
        <v>44413</v>
      </c>
      <c r="K159" s="140" t="s">
        <v>402</v>
      </c>
      <c r="L159" s="5">
        <v>28.4</v>
      </c>
      <c r="M159" s="6">
        <v>0.5</v>
      </c>
      <c r="N159" s="6">
        <v>24.9</v>
      </c>
      <c r="O159" s="9">
        <v>5</v>
      </c>
      <c r="P159" s="8" t="s">
        <v>417</v>
      </c>
      <c r="Q159" s="8" t="s">
        <v>412</v>
      </c>
      <c r="R159" s="7">
        <v>0</v>
      </c>
      <c r="S159" s="7">
        <v>0.1</v>
      </c>
      <c r="T159" s="7">
        <v>0.4</v>
      </c>
      <c r="U159" s="7">
        <v>1.9</v>
      </c>
      <c r="V159" s="7">
        <v>45.6</v>
      </c>
      <c r="W159" s="7">
        <v>42.4</v>
      </c>
      <c r="X159" s="7">
        <v>4.4000000000000004</v>
      </c>
      <c r="Y159" s="7">
        <v>5.2</v>
      </c>
      <c r="Z159" s="7">
        <v>79.400000000000006</v>
      </c>
      <c r="AA159" s="46">
        <v>2.6829999999999998</v>
      </c>
      <c r="AB159" s="41" t="s">
        <v>410</v>
      </c>
      <c r="AC159" s="13"/>
      <c r="AD159" s="14">
        <v>27</v>
      </c>
      <c r="AE159" s="15" t="s">
        <v>573</v>
      </c>
      <c r="AF159" s="16">
        <v>5.2</v>
      </c>
      <c r="AG159" s="13"/>
      <c r="AH159" s="14">
        <v>910</v>
      </c>
      <c r="AI159" s="15" t="s">
        <v>573</v>
      </c>
      <c r="AJ159" s="16">
        <v>27</v>
      </c>
      <c r="AK159" s="42">
        <v>937</v>
      </c>
      <c r="AL159" s="17"/>
      <c r="AM159" s="18"/>
    </row>
    <row r="160" spans="2:39" x14ac:dyDescent="0.2">
      <c r="B160" s="147"/>
      <c r="C160" s="155"/>
      <c r="D160" s="150"/>
      <c r="E160" s="158"/>
      <c r="F160" s="161"/>
      <c r="G160" s="164"/>
      <c r="H160" s="150"/>
      <c r="I160" s="150"/>
      <c r="J160" s="3">
        <v>44491</v>
      </c>
      <c r="K160" s="140" t="s">
        <v>395</v>
      </c>
      <c r="L160" s="5">
        <v>13.5</v>
      </c>
      <c r="M160" s="6">
        <v>0.5</v>
      </c>
      <c r="N160" s="6">
        <v>13.2</v>
      </c>
      <c r="O160" s="9">
        <v>5</v>
      </c>
      <c r="P160" s="8" t="s">
        <v>418</v>
      </c>
      <c r="Q160" s="8" t="s">
        <v>412</v>
      </c>
      <c r="R160" s="7">
        <v>0</v>
      </c>
      <c r="S160" s="7">
        <v>0.5</v>
      </c>
      <c r="T160" s="7">
        <v>2.8</v>
      </c>
      <c r="U160" s="7">
        <v>5.8</v>
      </c>
      <c r="V160" s="7">
        <v>31.7</v>
      </c>
      <c r="W160" s="7">
        <v>46.7</v>
      </c>
      <c r="X160" s="7">
        <v>5.7</v>
      </c>
      <c r="Y160" s="7">
        <v>6.8</v>
      </c>
      <c r="Z160" s="7">
        <v>69.5</v>
      </c>
      <c r="AA160" s="46">
        <v>2.657</v>
      </c>
      <c r="AB160" s="41" t="s">
        <v>410</v>
      </c>
      <c r="AC160" s="13"/>
      <c r="AD160" s="14">
        <v>41</v>
      </c>
      <c r="AE160" s="15" t="s">
        <v>573</v>
      </c>
      <c r="AF160" s="16">
        <v>6.8</v>
      </c>
      <c r="AG160" s="13"/>
      <c r="AH160" s="14">
        <v>1100</v>
      </c>
      <c r="AI160" s="15" t="s">
        <v>573</v>
      </c>
      <c r="AJ160" s="16">
        <v>32</v>
      </c>
      <c r="AK160" s="42">
        <v>1141</v>
      </c>
      <c r="AL160" s="17"/>
      <c r="AM160" s="18"/>
    </row>
    <row r="161" spans="2:39" x14ac:dyDescent="0.2">
      <c r="B161" s="147"/>
      <c r="C161" s="155"/>
      <c r="D161" s="150"/>
      <c r="E161" s="158"/>
      <c r="F161" s="161"/>
      <c r="G161" s="164"/>
      <c r="H161" s="150"/>
      <c r="I161" s="150"/>
      <c r="J161" s="3">
        <v>44515</v>
      </c>
      <c r="K161" s="140" t="s">
        <v>402</v>
      </c>
      <c r="L161" s="5">
        <v>15.8</v>
      </c>
      <c r="M161" s="6">
        <v>0.5</v>
      </c>
      <c r="N161" s="6">
        <v>13.3</v>
      </c>
      <c r="O161" s="9">
        <v>5</v>
      </c>
      <c r="P161" s="8" t="s">
        <v>409</v>
      </c>
      <c r="Q161" s="8" t="s">
        <v>412</v>
      </c>
      <c r="R161" s="7">
        <v>0</v>
      </c>
      <c r="S161" s="7">
        <v>27.1</v>
      </c>
      <c r="T161" s="7">
        <v>27.5</v>
      </c>
      <c r="U161" s="7">
        <v>31.5</v>
      </c>
      <c r="V161" s="7">
        <v>10.6</v>
      </c>
      <c r="W161" s="7">
        <v>2.6</v>
      </c>
      <c r="X161" s="7">
        <v>0.4</v>
      </c>
      <c r="Y161" s="7">
        <v>0.3</v>
      </c>
      <c r="Z161" s="7">
        <v>87.1</v>
      </c>
      <c r="AA161" s="46">
        <v>2.6669999999999998</v>
      </c>
      <c r="AB161" s="41" t="s">
        <v>413</v>
      </c>
      <c r="AC161" s="13"/>
      <c r="AD161" s="14">
        <v>8.9</v>
      </c>
      <c r="AE161" s="15" t="s">
        <v>573</v>
      </c>
      <c r="AF161" s="16">
        <v>1.9</v>
      </c>
      <c r="AG161" s="13"/>
      <c r="AH161" s="14">
        <v>250</v>
      </c>
      <c r="AI161" s="15" t="s">
        <v>573</v>
      </c>
      <c r="AJ161" s="16">
        <v>9.3000000000000007</v>
      </c>
      <c r="AK161" s="42">
        <v>258.89999999999998</v>
      </c>
      <c r="AL161" s="17"/>
      <c r="AM161" s="18"/>
    </row>
    <row r="162" spans="2:39" x14ac:dyDescent="0.2">
      <c r="B162" s="147"/>
      <c r="C162" s="155"/>
      <c r="D162" s="150"/>
      <c r="E162" s="158"/>
      <c r="F162" s="161"/>
      <c r="G162" s="164"/>
      <c r="H162" s="150"/>
      <c r="I162" s="150"/>
      <c r="J162" s="3">
        <v>44537</v>
      </c>
      <c r="K162" s="140" t="s">
        <v>398</v>
      </c>
      <c r="L162" s="5">
        <v>14.6</v>
      </c>
      <c r="M162" s="6">
        <v>0.5</v>
      </c>
      <c r="N162" s="6">
        <v>10.8</v>
      </c>
      <c r="O162" s="9">
        <v>5</v>
      </c>
      <c r="P162" s="8" t="s">
        <v>418</v>
      </c>
      <c r="Q162" s="8" t="s">
        <v>412</v>
      </c>
      <c r="R162" s="7">
        <v>0</v>
      </c>
      <c r="S162" s="7">
        <v>0</v>
      </c>
      <c r="T162" s="7">
        <v>0.2</v>
      </c>
      <c r="U162" s="7">
        <v>1.4</v>
      </c>
      <c r="V162" s="7">
        <v>14.3</v>
      </c>
      <c r="W162" s="7">
        <v>71</v>
      </c>
      <c r="X162" s="7">
        <v>6.3</v>
      </c>
      <c r="Y162" s="7">
        <v>6.8</v>
      </c>
      <c r="Z162" s="7">
        <v>64.3</v>
      </c>
      <c r="AA162" s="46">
        <v>2.5880000000000001</v>
      </c>
      <c r="AB162" s="41" t="s">
        <v>410</v>
      </c>
      <c r="AC162" s="13"/>
      <c r="AD162" s="14">
        <v>40</v>
      </c>
      <c r="AE162" s="15" t="s">
        <v>573</v>
      </c>
      <c r="AF162" s="16">
        <v>8.3000000000000007</v>
      </c>
      <c r="AG162" s="13"/>
      <c r="AH162" s="14">
        <v>1600</v>
      </c>
      <c r="AI162" s="15" t="s">
        <v>573</v>
      </c>
      <c r="AJ162" s="16">
        <v>40</v>
      </c>
      <c r="AK162" s="42">
        <v>1640</v>
      </c>
      <c r="AL162" s="17"/>
      <c r="AM162" s="18"/>
    </row>
    <row r="163" spans="2:39" x14ac:dyDescent="0.2">
      <c r="B163" s="147"/>
      <c r="C163" s="155">
        <v>26</v>
      </c>
      <c r="D163" s="150" t="s">
        <v>100</v>
      </c>
      <c r="E163" s="158"/>
      <c r="F163" s="161"/>
      <c r="G163" s="164"/>
      <c r="H163" s="150" t="s">
        <v>97</v>
      </c>
      <c r="I163" s="150" t="s">
        <v>101</v>
      </c>
      <c r="J163" s="3">
        <v>44335</v>
      </c>
      <c r="K163" s="140" t="s">
        <v>395</v>
      </c>
      <c r="L163" s="5">
        <v>17.399999999999999</v>
      </c>
      <c r="M163" s="6">
        <v>0.61</v>
      </c>
      <c r="N163" s="6">
        <v>15.5</v>
      </c>
      <c r="O163" s="9">
        <v>3</v>
      </c>
      <c r="P163" s="8" t="s">
        <v>446</v>
      </c>
      <c r="Q163" s="8" t="s">
        <v>397</v>
      </c>
      <c r="R163" s="7">
        <v>3.6</v>
      </c>
      <c r="S163" s="7">
        <v>43.8</v>
      </c>
      <c r="T163" s="7">
        <v>24.1</v>
      </c>
      <c r="U163" s="7">
        <v>18.2</v>
      </c>
      <c r="V163" s="7">
        <v>9.4</v>
      </c>
      <c r="W163" s="7">
        <v>0.6</v>
      </c>
      <c r="X163" s="7">
        <v>0.2</v>
      </c>
      <c r="Y163" s="7">
        <v>0.1</v>
      </c>
      <c r="Z163" s="7">
        <v>85.6</v>
      </c>
      <c r="AA163" s="46">
        <v>2.698</v>
      </c>
      <c r="AB163" s="41" t="s">
        <v>413</v>
      </c>
      <c r="AC163" s="13"/>
      <c r="AD163" s="14">
        <v>6.2</v>
      </c>
      <c r="AE163" s="15" t="s">
        <v>573</v>
      </c>
      <c r="AF163" s="16">
        <v>2</v>
      </c>
      <c r="AG163" s="13"/>
      <c r="AH163" s="14">
        <v>290</v>
      </c>
      <c r="AI163" s="15" t="s">
        <v>573</v>
      </c>
      <c r="AJ163" s="16">
        <v>7.9</v>
      </c>
      <c r="AK163" s="42">
        <v>296.2</v>
      </c>
      <c r="AL163" s="17"/>
      <c r="AM163" s="18"/>
    </row>
    <row r="164" spans="2:39" x14ac:dyDescent="0.2">
      <c r="B164" s="147"/>
      <c r="C164" s="155"/>
      <c r="D164" s="150"/>
      <c r="E164" s="158"/>
      <c r="F164" s="161"/>
      <c r="G164" s="164"/>
      <c r="H164" s="150"/>
      <c r="I164" s="150"/>
      <c r="J164" s="3">
        <v>44351</v>
      </c>
      <c r="K164" s="140" t="s">
        <v>395</v>
      </c>
      <c r="L164" s="5">
        <v>18.7</v>
      </c>
      <c r="M164" s="6">
        <v>0.45</v>
      </c>
      <c r="N164" s="6">
        <v>17.399999999999999</v>
      </c>
      <c r="O164" s="9">
        <v>3</v>
      </c>
      <c r="P164" s="8" t="s">
        <v>409</v>
      </c>
      <c r="Q164" s="8" t="s">
        <v>397</v>
      </c>
      <c r="R164" s="7">
        <v>0</v>
      </c>
      <c r="S164" s="7">
        <v>16.7</v>
      </c>
      <c r="T164" s="7">
        <v>50</v>
      </c>
      <c r="U164" s="7">
        <v>28.1</v>
      </c>
      <c r="V164" s="7">
        <v>2.2000000000000002</v>
      </c>
      <c r="W164" s="7">
        <v>2</v>
      </c>
      <c r="X164" s="7">
        <v>0.6</v>
      </c>
      <c r="Y164" s="7">
        <v>0.4</v>
      </c>
      <c r="Z164" s="7">
        <v>83.8</v>
      </c>
      <c r="AA164" s="46">
        <v>2.681</v>
      </c>
      <c r="AB164" s="41" t="s">
        <v>416</v>
      </c>
      <c r="AC164" s="13"/>
      <c r="AD164" s="14">
        <v>11</v>
      </c>
      <c r="AE164" s="15" t="s">
        <v>573</v>
      </c>
      <c r="AF164" s="16">
        <v>1.8</v>
      </c>
      <c r="AG164" s="13"/>
      <c r="AH164" s="14">
        <v>200</v>
      </c>
      <c r="AI164" s="15" t="s">
        <v>573</v>
      </c>
      <c r="AJ164" s="16">
        <v>6.2</v>
      </c>
      <c r="AK164" s="42">
        <v>211</v>
      </c>
      <c r="AL164" s="17"/>
      <c r="AM164" s="18"/>
    </row>
    <row r="165" spans="2:39" x14ac:dyDescent="0.2">
      <c r="B165" s="147"/>
      <c r="C165" s="155"/>
      <c r="D165" s="150"/>
      <c r="E165" s="158"/>
      <c r="F165" s="161"/>
      <c r="G165" s="164"/>
      <c r="H165" s="150"/>
      <c r="I165" s="150"/>
      <c r="J165" s="3">
        <v>44412</v>
      </c>
      <c r="K165" s="140" t="s">
        <v>402</v>
      </c>
      <c r="L165" s="5">
        <v>34.4</v>
      </c>
      <c r="M165" s="6">
        <v>0.4</v>
      </c>
      <c r="N165" s="6">
        <v>22.5</v>
      </c>
      <c r="O165" s="9">
        <v>5</v>
      </c>
      <c r="P165" s="8" t="s">
        <v>409</v>
      </c>
      <c r="Q165" s="8" t="s">
        <v>397</v>
      </c>
      <c r="R165" s="7">
        <v>0</v>
      </c>
      <c r="S165" s="7">
        <v>42.8</v>
      </c>
      <c r="T165" s="7">
        <v>37</v>
      </c>
      <c r="U165" s="7">
        <v>17.3</v>
      </c>
      <c r="V165" s="7">
        <v>2.7</v>
      </c>
      <c r="W165" s="7">
        <v>0.1</v>
      </c>
      <c r="X165" s="7">
        <v>0.1</v>
      </c>
      <c r="Y165" s="7">
        <v>0</v>
      </c>
      <c r="Z165" s="7">
        <v>90.5</v>
      </c>
      <c r="AA165" s="46">
        <v>2.6739999999999999</v>
      </c>
      <c r="AB165" s="41" t="s">
        <v>416</v>
      </c>
      <c r="AC165" s="13"/>
      <c r="AD165" s="14">
        <v>8.4</v>
      </c>
      <c r="AE165" s="15" t="s">
        <v>573</v>
      </c>
      <c r="AF165" s="16">
        <v>1.9</v>
      </c>
      <c r="AG165" s="13"/>
      <c r="AH165" s="14">
        <v>140</v>
      </c>
      <c r="AI165" s="15" t="s">
        <v>573</v>
      </c>
      <c r="AJ165" s="16">
        <v>8</v>
      </c>
      <c r="AK165" s="42">
        <v>148.4</v>
      </c>
      <c r="AL165" s="17"/>
      <c r="AM165" s="18"/>
    </row>
    <row r="166" spans="2:39" x14ac:dyDescent="0.2">
      <c r="B166" s="147"/>
      <c r="C166" s="155"/>
      <c r="D166" s="150"/>
      <c r="E166" s="158"/>
      <c r="F166" s="161"/>
      <c r="G166" s="164"/>
      <c r="H166" s="150"/>
      <c r="I166" s="150"/>
      <c r="J166" s="3">
        <v>44487</v>
      </c>
      <c r="K166" s="140" t="s">
        <v>402</v>
      </c>
      <c r="L166" s="5">
        <v>13.8</v>
      </c>
      <c r="M166" s="6">
        <v>0.3</v>
      </c>
      <c r="N166" s="6">
        <v>14.6</v>
      </c>
      <c r="O166" s="9">
        <v>5</v>
      </c>
      <c r="P166" s="8" t="s">
        <v>409</v>
      </c>
      <c r="Q166" s="8" t="s">
        <v>397</v>
      </c>
      <c r="R166" s="7">
        <v>0</v>
      </c>
      <c r="S166" s="7">
        <v>23.1</v>
      </c>
      <c r="T166" s="7">
        <v>38</v>
      </c>
      <c r="U166" s="7">
        <v>24.7</v>
      </c>
      <c r="V166" s="7">
        <v>8.9</v>
      </c>
      <c r="W166" s="7">
        <v>3.6</v>
      </c>
      <c r="X166" s="7">
        <v>0.8</v>
      </c>
      <c r="Y166" s="7">
        <v>0.9</v>
      </c>
      <c r="Z166" s="7">
        <v>81.599999999999994</v>
      </c>
      <c r="AA166" s="46">
        <v>2.68</v>
      </c>
      <c r="AB166" s="41" t="s">
        <v>416</v>
      </c>
      <c r="AC166" s="13"/>
      <c r="AD166" s="14">
        <v>9.4</v>
      </c>
      <c r="AE166" s="15" t="s">
        <v>573</v>
      </c>
      <c r="AF166" s="16">
        <v>2.4</v>
      </c>
      <c r="AG166" s="13"/>
      <c r="AH166" s="14">
        <v>270</v>
      </c>
      <c r="AI166" s="15" t="s">
        <v>573</v>
      </c>
      <c r="AJ166" s="16">
        <v>10</v>
      </c>
      <c r="AK166" s="42">
        <v>279.39999999999998</v>
      </c>
      <c r="AL166" s="17"/>
      <c r="AM166" s="18"/>
    </row>
    <row r="167" spans="2:39" x14ac:dyDescent="0.2">
      <c r="B167" s="147"/>
      <c r="C167" s="155"/>
      <c r="D167" s="150"/>
      <c r="E167" s="158"/>
      <c r="F167" s="161"/>
      <c r="G167" s="164"/>
      <c r="H167" s="150"/>
      <c r="I167" s="150"/>
      <c r="J167" s="3">
        <v>44513</v>
      </c>
      <c r="K167" s="140" t="s">
        <v>402</v>
      </c>
      <c r="L167" s="5">
        <v>17.8</v>
      </c>
      <c r="M167" s="6">
        <v>0.3</v>
      </c>
      <c r="N167" s="6">
        <v>12.1</v>
      </c>
      <c r="O167" s="9">
        <v>5</v>
      </c>
      <c r="P167" s="8" t="s">
        <v>409</v>
      </c>
      <c r="Q167" s="8" t="s">
        <v>397</v>
      </c>
      <c r="R167" s="7">
        <v>1.9</v>
      </c>
      <c r="S167" s="7">
        <v>24.6</v>
      </c>
      <c r="T167" s="7">
        <v>27.1</v>
      </c>
      <c r="U167" s="7">
        <v>27.5</v>
      </c>
      <c r="V167" s="7">
        <v>16.8</v>
      </c>
      <c r="W167" s="7">
        <v>1.5</v>
      </c>
      <c r="X167" s="7">
        <v>0.2</v>
      </c>
      <c r="Y167" s="7">
        <v>0.4</v>
      </c>
      <c r="Z167" s="7">
        <v>87.6</v>
      </c>
      <c r="AA167" s="46">
        <v>2.6960000000000002</v>
      </c>
      <c r="AB167" s="41" t="s">
        <v>416</v>
      </c>
      <c r="AC167" s="13"/>
      <c r="AD167" s="14">
        <v>10</v>
      </c>
      <c r="AE167" s="15" t="s">
        <v>573</v>
      </c>
      <c r="AF167" s="16">
        <v>2.9</v>
      </c>
      <c r="AG167" s="13"/>
      <c r="AH167" s="14">
        <v>210</v>
      </c>
      <c r="AI167" s="15" t="s">
        <v>573</v>
      </c>
      <c r="AJ167" s="16">
        <v>12</v>
      </c>
      <c r="AK167" s="42">
        <v>220</v>
      </c>
      <c r="AL167" s="17"/>
      <c r="AM167" s="18"/>
    </row>
    <row r="168" spans="2:39" x14ac:dyDescent="0.2">
      <c r="B168" s="147"/>
      <c r="C168" s="155"/>
      <c r="D168" s="150"/>
      <c r="E168" s="158"/>
      <c r="F168" s="161"/>
      <c r="G168" s="164"/>
      <c r="H168" s="150"/>
      <c r="I168" s="150"/>
      <c r="J168" s="3">
        <v>44536</v>
      </c>
      <c r="K168" s="140" t="s">
        <v>402</v>
      </c>
      <c r="L168" s="5">
        <v>13.1</v>
      </c>
      <c r="M168" s="6">
        <v>0.3</v>
      </c>
      <c r="N168" s="6">
        <v>9.4</v>
      </c>
      <c r="O168" s="9">
        <v>5</v>
      </c>
      <c r="P168" s="8" t="s">
        <v>409</v>
      </c>
      <c r="Q168" s="8" t="s">
        <v>397</v>
      </c>
      <c r="R168" s="7">
        <v>0</v>
      </c>
      <c r="S168" s="7">
        <v>7.1</v>
      </c>
      <c r="T168" s="7">
        <v>54.8</v>
      </c>
      <c r="U168" s="7">
        <v>29.3</v>
      </c>
      <c r="V168" s="7">
        <v>8.1</v>
      </c>
      <c r="W168" s="7">
        <v>0.4</v>
      </c>
      <c r="X168" s="7">
        <v>0.2</v>
      </c>
      <c r="Y168" s="7">
        <v>0.1</v>
      </c>
      <c r="Z168" s="7">
        <v>81</v>
      </c>
      <c r="AA168" s="46">
        <v>2.6789999999999998</v>
      </c>
      <c r="AB168" s="41" t="s">
        <v>416</v>
      </c>
      <c r="AC168" s="13" t="s">
        <v>571</v>
      </c>
      <c r="AD168" s="14">
        <v>6.3</v>
      </c>
      <c r="AE168" s="15"/>
      <c r="AF168" s="16"/>
      <c r="AG168" s="13"/>
      <c r="AH168" s="14">
        <v>200</v>
      </c>
      <c r="AI168" s="15" t="s">
        <v>573</v>
      </c>
      <c r="AJ168" s="16">
        <v>9.3000000000000007</v>
      </c>
      <c r="AK168" s="42">
        <v>200</v>
      </c>
      <c r="AL168" s="17"/>
      <c r="AM168" s="18"/>
    </row>
    <row r="169" spans="2:39" x14ac:dyDescent="0.2">
      <c r="B169" s="147"/>
      <c r="C169" s="155">
        <v>27</v>
      </c>
      <c r="D169" s="150" t="s">
        <v>100</v>
      </c>
      <c r="E169" s="158"/>
      <c r="F169" s="161"/>
      <c r="G169" s="164"/>
      <c r="H169" s="150" t="s">
        <v>102</v>
      </c>
      <c r="I169" s="150" t="s">
        <v>101</v>
      </c>
      <c r="J169" s="3">
        <v>44335</v>
      </c>
      <c r="K169" s="140" t="s">
        <v>398</v>
      </c>
      <c r="L169" s="5">
        <v>18.2</v>
      </c>
      <c r="M169" s="6">
        <v>0.51</v>
      </c>
      <c r="N169" s="6">
        <v>19.5</v>
      </c>
      <c r="O169" s="9">
        <v>3</v>
      </c>
      <c r="P169" s="8" t="s">
        <v>411</v>
      </c>
      <c r="Q169" s="8" t="s">
        <v>397</v>
      </c>
      <c r="R169" s="7">
        <v>0</v>
      </c>
      <c r="S169" s="7">
        <v>12.6</v>
      </c>
      <c r="T169" s="7">
        <v>30</v>
      </c>
      <c r="U169" s="7">
        <v>33.5</v>
      </c>
      <c r="V169" s="7">
        <v>23.5</v>
      </c>
      <c r="W169" s="7">
        <v>0.3</v>
      </c>
      <c r="X169" s="7">
        <v>0</v>
      </c>
      <c r="Y169" s="7">
        <v>0.1</v>
      </c>
      <c r="Z169" s="7">
        <v>89.8</v>
      </c>
      <c r="AA169" s="46">
        <v>2.6720000000000002</v>
      </c>
      <c r="AB169" s="41" t="s">
        <v>413</v>
      </c>
      <c r="AC169" s="13"/>
      <c r="AD169" s="14">
        <v>11</v>
      </c>
      <c r="AE169" s="15" t="s">
        <v>573</v>
      </c>
      <c r="AF169" s="16">
        <v>2</v>
      </c>
      <c r="AG169" s="13"/>
      <c r="AH169" s="14">
        <v>350</v>
      </c>
      <c r="AI169" s="15" t="s">
        <v>573</v>
      </c>
      <c r="AJ169" s="16">
        <v>7.5</v>
      </c>
      <c r="AK169" s="42">
        <v>361</v>
      </c>
      <c r="AL169" s="17"/>
      <c r="AM169" s="18"/>
    </row>
    <row r="170" spans="2:39" x14ac:dyDescent="0.2">
      <c r="B170" s="147"/>
      <c r="C170" s="155"/>
      <c r="D170" s="150"/>
      <c r="E170" s="158"/>
      <c r="F170" s="161"/>
      <c r="G170" s="164"/>
      <c r="H170" s="150"/>
      <c r="I170" s="150"/>
      <c r="J170" s="3">
        <v>44352</v>
      </c>
      <c r="K170" s="140" t="s">
        <v>402</v>
      </c>
      <c r="L170" s="5">
        <v>23.6</v>
      </c>
      <c r="M170" s="6">
        <v>0.35</v>
      </c>
      <c r="N170" s="6">
        <v>21.1</v>
      </c>
      <c r="O170" s="9">
        <v>5</v>
      </c>
      <c r="P170" s="8" t="s">
        <v>409</v>
      </c>
      <c r="Q170" s="8" t="s">
        <v>412</v>
      </c>
      <c r="R170" s="7">
        <v>0</v>
      </c>
      <c r="S170" s="7">
        <v>5.5</v>
      </c>
      <c r="T170" s="7">
        <v>31.6</v>
      </c>
      <c r="U170" s="7">
        <v>46.3</v>
      </c>
      <c r="V170" s="7">
        <v>16.3</v>
      </c>
      <c r="W170" s="7">
        <v>0.1</v>
      </c>
      <c r="X170" s="7">
        <v>0.1</v>
      </c>
      <c r="Y170" s="7">
        <v>0.1</v>
      </c>
      <c r="Z170" s="7">
        <v>81.099999999999994</v>
      </c>
      <c r="AA170" s="46">
        <v>2.6669999999999998</v>
      </c>
      <c r="AB170" s="41" t="s">
        <v>416</v>
      </c>
      <c r="AC170" s="13"/>
      <c r="AD170" s="14">
        <v>14</v>
      </c>
      <c r="AE170" s="15" t="s">
        <v>573</v>
      </c>
      <c r="AF170" s="16">
        <v>2</v>
      </c>
      <c r="AG170" s="13"/>
      <c r="AH170" s="14">
        <v>380</v>
      </c>
      <c r="AI170" s="15" t="s">
        <v>573</v>
      </c>
      <c r="AJ170" s="16">
        <v>9.1999999999999993</v>
      </c>
      <c r="AK170" s="42">
        <v>394</v>
      </c>
      <c r="AL170" s="17"/>
      <c r="AM170" s="18"/>
    </row>
    <row r="171" spans="2:39" x14ac:dyDescent="0.2">
      <c r="B171" s="147"/>
      <c r="C171" s="155"/>
      <c r="D171" s="150"/>
      <c r="E171" s="158"/>
      <c r="F171" s="161"/>
      <c r="G171" s="164"/>
      <c r="H171" s="150"/>
      <c r="I171" s="150"/>
      <c r="J171" s="3">
        <v>44412</v>
      </c>
      <c r="K171" s="140" t="s">
        <v>402</v>
      </c>
      <c r="L171" s="5">
        <v>34.700000000000003</v>
      </c>
      <c r="M171" s="6">
        <v>0.3</v>
      </c>
      <c r="N171" s="6">
        <v>25.2</v>
      </c>
      <c r="O171" s="9">
        <v>5</v>
      </c>
      <c r="P171" s="8" t="s">
        <v>409</v>
      </c>
      <c r="Q171" s="8" t="s">
        <v>397</v>
      </c>
      <c r="R171" s="7">
        <v>0</v>
      </c>
      <c r="S171" s="7">
        <v>18.3</v>
      </c>
      <c r="T171" s="7">
        <v>34</v>
      </c>
      <c r="U171" s="7">
        <v>34.5</v>
      </c>
      <c r="V171" s="7">
        <v>13</v>
      </c>
      <c r="W171" s="7">
        <v>0.1</v>
      </c>
      <c r="X171" s="7">
        <v>0.1</v>
      </c>
      <c r="Y171" s="7">
        <v>0</v>
      </c>
      <c r="Z171" s="7">
        <v>84.2</v>
      </c>
      <c r="AA171" s="46">
        <v>2.6659999999999999</v>
      </c>
      <c r="AB171" s="41" t="s">
        <v>416</v>
      </c>
      <c r="AC171" s="13"/>
      <c r="AD171" s="14">
        <v>14</v>
      </c>
      <c r="AE171" s="15" t="s">
        <v>573</v>
      </c>
      <c r="AF171" s="16">
        <v>3.1</v>
      </c>
      <c r="AG171" s="13"/>
      <c r="AH171" s="14">
        <v>320</v>
      </c>
      <c r="AI171" s="15" t="s">
        <v>573</v>
      </c>
      <c r="AJ171" s="16">
        <v>15</v>
      </c>
      <c r="AK171" s="42">
        <v>334</v>
      </c>
      <c r="AL171" s="17"/>
      <c r="AM171" s="18"/>
    </row>
    <row r="172" spans="2:39" x14ac:dyDescent="0.2">
      <c r="B172" s="147"/>
      <c r="C172" s="155"/>
      <c r="D172" s="150"/>
      <c r="E172" s="158"/>
      <c r="F172" s="161"/>
      <c r="G172" s="164"/>
      <c r="H172" s="150"/>
      <c r="I172" s="150"/>
      <c r="J172" s="3">
        <v>44487</v>
      </c>
      <c r="K172" s="140" t="s">
        <v>402</v>
      </c>
      <c r="L172" s="5">
        <v>14.7</v>
      </c>
      <c r="M172" s="6">
        <v>0.3</v>
      </c>
      <c r="N172" s="6">
        <v>15.3</v>
      </c>
      <c r="O172" s="9">
        <v>5</v>
      </c>
      <c r="P172" s="8" t="s">
        <v>409</v>
      </c>
      <c r="Q172" s="8" t="s">
        <v>397</v>
      </c>
      <c r="R172" s="7">
        <v>0</v>
      </c>
      <c r="S172" s="7">
        <v>24.6</v>
      </c>
      <c r="T172" s="7">
        <v>43.3</v>
      </c>
      <c r="U172" s="7">
        <v>25.5</v>
      </c>
      <c r="V172" s="7">
        <v>6.5</v>
      </c>
      <c r="W172" s="7">
        <v>0.1</v>
      </c>
      <c r="X172" s="7">
        <v>0</v>
      </c>
      <c r="Y172" s="7">
        <v>0</v>
      </c>
      <c r="Z172" s="7">
        <v>96.8</v>
      </c>
      <c r="AA172" s="46">
        <v>2.6840000000000002</v>
      </c>
      <c r="AB172" s="41" t="s">
        <v>416</v>
      </c>
      <c r="AC172" s="13" t="s">
        <v>571</v>
      </c>
      <c r="AD172" s="14">
        <v>7.9</v>
      </c>
      <c r="AE172" s="15"/>
      <c r="AF172" s="16"/>
      <c r="AG172" s="13"/>
      <c r="AH172" s="14">
        <v>190</v>
      </c>
      <c r="AI172" s="15" t="s">
        <v>573</v>
      </c>
      <c r="AJ172" s="16">
        <v>8.1999999999999993</v>
      </c>
      <c r="AK172" s="42">
        <v>190</v>
      </c>
      <c r="AL172" s="17"/>
      <c r="AM172" s="18"/>
    </row>
    <row r="173" spans="2:39" x14ac:dyDescent="0.2">
      <c r="B173" s="147"/>
      <c r="C173" s="155"/>
      <c r="D173" s="150"/>
      <c r="E173" s="158"/>
      <c r="F173" s="161"/>
      <c r="G173" s="164"/>
      <c r="H173" s="150"/>
      <c r="I173" s="150"/>
      <c r="J173" s="3">
        <v>44525</v>
      </c>
      <c r="K173" s="140" t="s">
        <v>402</v>
      </c>
      <c r="L173" s="5">
        <v>14.3</v>
      </c>
      <c r="M173" s="6">
        <v>0.3</v>
      </c>
      <c r="N173" s="6">
        <v>11.5</v>
      </c>
      <c r="O173" s="9">
        <v>5</v>
      </c>
      <c r="P173" s="8" t="s">
        <v>409</v>
      </c>
      <c r="Q173" s="8" t="s">
        <v>397</v>
      </c>
      <c r="R173" s="7">
        <v>0</v>
      </c>
      <c r="S173" s="7">
        <v>15.2</v>
      </c>
      <c r="T173" s="7">
        <v>38.5</v>
      </c>
      <c r="U173" s="7">
        <v>39.6</v>
      </c>
      <c r="V173" s="7">
        <v>6.5</v>
      </c>
      <c r="W173" s="7">
        <v>0.1</v>
      </c>
      <c r="X173" s="7">
        <v>0</v>
      </c>
      <c r="Y173" s="7">
        <v>0.1</v>
      </c>
      <c r="Z173" s="7">
        <v>86.5</v>
      </c>
      <c r="AA173" s="46">
        <v>2.673</v>
      </c>
      <c r="AB173" s="41" t="s">
        <v>416</v>
      </c>
      <c r="AC173" s="13" t="s">
        <v>571</v>
      </c>
      <c r="AD173" s="14">
        <v>8.8000000000000007</v>
      </c>
      <c r="AE173" s="15"/>
      <c r="AF173" s="16"/>
      <c r="AG173" s="13"/>
      <c r="AH173" s="14">
        <v>220</v>
      </c>
      <c r="AI173" s="15" t="s">
        <v>573</v>
      </c>
      <c r="AJ173" s="16">
        <v>9.9</v>
      </c>
      <c r="AK173" s="42">
        <v>220</v>
      </c>
      <c r="AL173" s="17"/>
      <c r="AM173" s="18"/>
    </row>
    <row r="174" spans="2:39" x14ac:dyDescent="0.2">
      <c r="B174" s="147"/>
      <c r="C174" s="155"/>
      <c r="D174" s="150"/>
      <c r="E174" s="158"/>
      <c r="F174" s="161"/>
      <c r="G174" s="164"/>
      <c r="H174" s="150"/>
      <c r="I174" s="150"/>
      <c r="J174" s="3">
        <v>44555</v>
      </c>
      <c r="K174" s="140" t="s">
        <v>398</v>
      </c>
      <c r="L174" s="5">
        <v>8.1</v>
      </c>
      <c r="M174" s="6">
        <v>0.4</v>
      </c>
      <c r="N174" s="6">
        <v>7.8</v>
      </c>
      <c r="O174" s="9">
        <v>5</v>
      </c>
      <c r="P174" s="8" t="s">
        <v>409</v>
      </c>
      <c r="Q174" s="8" t="s">
        <v>397</v>
      </c>
      <c r="R174" s="7">
        <v>0</v>
      </c>
      <c r="S174" s="7">
        <v>5.5</v>
      </c>
      <c r="T174" s="7">
        <v>41.1</v>
      </c>
      <c r="U174" s="7">
        <v>44.2</v>
      </c>
      <c r="V174" s="7">
        <v>9</v>
      </c>
      <c r="W174" s="7">
        <v>0.2</v>
      </c>
      <c r="X174" s="7">
        <v>0</v>
      </c>
      <c r="Y174" s="7">
        <v>0</v>
      </c>
      <c r="Z174" s="7">
        <v>84.6</v>
      </c>
      <c r="AA174" s="46">
        <v>2.6749999999999998</v>
      </c>
      <c r="AB174" s="41" t="s">
        <v>416</v>
      </c>
      <c r="AC174" s="13" t="s">
        <v>571</v>
      </c>
      <c r="AD174" s="14">
        <v>8.6</v>
      </c>
      <c r="AE174" s="15"/>
      <c r="AF174" s="16"/>
      <c r="AG174" s="13"/>
      <c r="AH174" s="14">
        <v>250</v>
      </c>
      <c r="AI174" s="15" t="s">
        <v>573</v>
      </c>
      <c r="AJ174" s="16">
        <v>10</v>
      </c>
      <c r="AK174" s="42">
        <v>250</v>
      </c>
      <c r="AL174" s="17"/>
      <c r="AM174" s="18"/>
    </row>
    <row r="175" spans="2:39" x14ac:dyDescent="0.2">
      <c r="B175" s="147"/>
      <c r="C175" s="155">
        <v>28</v>
      </c>
      <c r="D175" s="150" t="s">
        <v>103</v>
      </c>
      <c r="E175" s="158"/>
      <c r="F175" s="161"/>
      <c r="G175" s="164"/>
      <c r="H175" s="150" t="s">
        <v>104</v>
      </c>
      <c r="I175" s="150" t="s">
        <v>105</v>
      </c>
      <c r="J175" s="3">
        <v>44336</v>
      </c>
      <c r="K175" s="140" t="s">
        <v>402</v>
      </c>
      <c r="L175" s="5">
        <v>15.8</v>
      </c>
      <c r="M175" s="6">
        <v>0.35</v>
      </c>
      <c r="N175" s="6">
        <v>13.7</v>
      </c>
      <c r="O175" s="9">
        <v>3</v>
      </c>
      <c r="P175" s="8" t="s">
        <v>420</v>
      </c>
      <c r="Q175" s="8" t="s">
        <v>397</v>
      </c>
      <c r="R175" s="7">
        <v>0</v>
      </c>
      <c r="S175" s="7">
        <v>11.8</v>
      </c>
      <c r="T175" s="7">
        <v>40.1</v>
      </c>
      <c r="U175" s="7">
        <v>33.799999999999997</v>
      </c>
      <c r="V175" s="7">
        <v>12.9</v>
      </c>
      <c r="W175" s="7">
        <v>0.8</v>
      </c>
      <c r="X175" s="7">
        <v>0.4</v>
      </c>
      <c r="Y175" s="7">
        <v>0.2</v>
      </c>
      <c r="Z175" s="7">
        <v>79.2</v>
      </c>
      <c r="AA175" s="46">
        <v>2.665</v>
      </c>
      <c r="AB175" s="41" t="s">
        <v>416</v>
      </c>
      <c r="AC175" s="13" t="s">
        <v>571</v>
      </c>
      <c r="AD175" s="14">
        <v>4.2</v>
      </c>
      <c r="AE175" s="15"/>
      <c r="AF175" s="16"/>
      <c r="AG175" s="13"/>
      <c r="AH175" s="14">
        <v>44</v>
      </c>
      <c r="AI175" s="15" t="s">
        <v>573</v>
      </c>
      <c r="AJ175" s="16">
        <v>3.1</v>
      </c>
      <c r="AK175" s="42">
        <v>44</v>
      </c>
      <c r="AL175" s="17"/>
      <c r="AM175" s="18"/>
    </row>
    <row r="176" spans="2:39" x14ac:dyDescent="0.2">
      <c r="B176" s="147"/>
      <c r="C176" s="155"/>
      <c r="D176" s="150"/>
      <c r="E176" s="158"/>
      <c r="F176" s="161"/>
      <c r="G176" s="164"/>
      <c r="H176" s="150"/>
      <c r="I176" s="150"/>
      <c r="J176" s="3">
        <v>44351</v>
      </c>
      <c r="K176" s="140" t="s">
        <v>395</v>
      </c>
      <c r="L176" s="5">
        <v>19.399999999999999</v>
      </c>
      <c r="M176" s="6">
        <v>0.3</v>
      </c>
      <c r="N176" s="6">
        <v>14.7</v>
      </c>
      <c r="O176" s="9">
        <v>3</v>
      </c>
      <c r="P176" s="8" t="s">
        <v>409</v>
      </c>
      <c r="Q176" s="8" t="s">
        <v>397</v>
      </c>
      <c r="R176" s="7">
        <v>1.2</v>
      </c>
      <c r="S176" s="7">
        <v>17.100000000000001</v>
      </c>
      <c r="T176" s="7">
        <v>30.7</v>
      </c>
      <c r="U176" s="7">
        <v>31.2</v>
      </c>
      <c r="V176" s="7">
        <v>17.5</v>
      </c>
      <c r="W176" s="7">
        <v>1.4</v>
      </c>
      <c r="X176" s="7">
        <v>0.3</v>
      </c>
      <c r="Y176" s="7">
        <v>0.6</v>
      </c>
      <c r="Z176" s="7">
        <v>84.4</v>
      </c>
      <c r="AA176" s="46">
        <v>2.6739999999999999</v>
      </c>
      <c r="AB176" s="41" t="s">
        <v>413</v>
      </c>
      <c r="AC176" s="13" t="s">
        <v>571</v>
      </c>
      <c r="AD176" s="14">
        <v>4.9000000000000004</v>
      </c>
      <c r="AE176" s="15"/>
      <c r="AF176" s="16"/>
      <c r="AG176" s="13"/>
      <c r="AH176" s="14">
        <v>51</v>
      </c>
      <c r="AI176" s="15" t="s">
        <v>573</v>
      </c>
      <c r="AJ176" s="16">
        <v>3.5</v>
      </c>
      <c r="AK176" s="42">
        <v>51</v>
      </c>
      <c r="AL176" s="17"/>
      <c r="AM176" s="18"/>
    </row>
    <row r="177" spans="2:39" x14ac:dyDescent="0.2">
      <c r="B177" s="147"/>
      <c r="C177" s="155"/>
      <c r="D177" s="150"/>
      <c r="E177" s="158"/>
      <c r="F177" s="161"/>
      <c r="G177" s="164"/>
      <c r="H177" s="150"/>
      <c r="I177" s="150"/>
      <c r="J177" s="3">
        <v>44436</v>
      </c>
      <c r="K177" s="140" t="s">
        <v>402</v>
      </c>
      <c r="L177" s="5">
        <v>26.1</v>
      </c>
      <c r="M177" s="6">
        <v>0.3</v>
      </c>
      <c r="N177" s="6">
        <v>16.899999999999999</v>
      </c>
      <c r="O177" s="9">
        <v>5</v>
      </c>
      <c r="P177" s="8" t="s">
        <v>409</v>
      </c>
      <c r="Q177" s="8" t="s">
        <v>397</v>
      </c>
      <c r="R177" s="7">
        <v>0</v>
      </c>
      <c r="S177" s="7">
        <v>42.1</v>
      </c>
      <c r="T177" s="7">
        <v>30.8</v>
      </c>
      <c r="U177" s="7">
        <v>20.5</v>
      </c>
      <c r="V177" s="7">
        <v>5.5</v>
      </c>
      <c r="W177" s="7">
        <v>0.5</v>
      </c>
      <c r="X177" s="7">
        <v>0.4</v>
      </c>
      <c r="Y177" s="7">
        <v>0.2</v>
      </c>
      <c r="Z177" s="7">
        <v>94.8</v>
      </c>
      <c r="AA177" s="46">
        <v>2.68</v>
      </c>
      <c r="AB177" s="41" t="s">
        <v>413</v>
      </c>
      <c r="AC177" s="13" t="s">
        <v>571</v>
      </c>
      <c r="AD177" s="14">
        <v>7.1</v>
      </c>
      <c r="AE177" s="15"/>
      <c r="AF177" s="16"/>
      <c r="AG177" s="13"/>
      <c r="AH177" s="14">
        <v>27</v>
      </c>
      <c r="AI177" s="15" t="s">
        <v>573</v>
      </c>
      <c r="AJ177" s="16">
        <v>4.3</v>
      </c>
      <c r="AK177" s="42">
        <v>27</v>
      </c>
      <c r="AL177" s="17"/>
      <c r="AM177" s="18"/>
    </row>
    <row r="178" spans="2:39" x14ac:dyDescent="0.2">
      <c r="B178" s="147"/>
      <c r="C178" s="155"/>
      <c r="D178" s="150"/>
      <c r="E178" s="158"/>
      <c r="F178" s="161"/>
      <c r="G178" s="164"/>
      <c r="H178" s="150"/>
      <c r="I178" s="150"/>
      <c r="J178" s="3">
        <v>44484</v>
      </c>
      <c r="K178" s="140" t="s">
        <v>402</v>
      </c>
      <c r="L178" s="5">
        <v>18.399999999999999</v>
      </c>
      <c r="M178" s="6">
        <v>0.3</v>
      </c>
      <c r="N178" s="6">
        <v>14</v>
      </c>
      <c r="O178" s="9">
        <v>5</v>
      </c>
      <c r="P178" s="8" t="s">
        <v>409</v>
      </c>
      <c r="Q178" s="8" t="s">
        <v>397</v>
      </c>
      <c r="R178" s="7">
        <v>1</v>
      </c>
      <c r="S178" s="7">
        <v>30.1</v>
      </c>
      <c r="T178" s="7">
        <v>40.1</v>
      </c>
      <c r="U178" s="7">
        <v>21.9</v>
      </c>
      <c r="V178" s="7">
        <v>5.0999999999999996</v>
      </c>
      <c r="W178" s="7">
        <v>0.9</v>
      </c>
      <c r="X178" s="7">
        <v>0.4</v>
      </c>
      <c r="Y178" s="7">
        <v>0.5</v>
      </c>
      <c r="Z178" s="7">
        <v>86.5</v>
      </c>
      <c r="AA178" s="46">
        <v>2.6669999999999998</v>
      </c>
      <c r="AB178" s="41" t="s">
        <v>413</v>
      </c>
      <c r="AC178" s="13" t="s">
        <v>571</v>
      </c>
      <c r="AD178" s="14">
        <v>6.6</v>
      </c>
      <c r="AE178" s="15"/>
      <c r="AF178" s="16"/>
      <c r="AG178" s="13"/>
      <c r="AH178" s="14">
        <v>40</v>
      </c>
      <c r="AI178" s="15" t="s">
        <v>573</v>
      </c>
      <c r="AJ178" s="16">
        <v>4.5</v>
      </c>
      <c r="AK178" s="42">
        <v>40</v>
      </c>
      <c r="AL178" s="17"/>
      <c r="AM178" s="18"/>
    </row>
    <row r="179" spans="2:39" x14ac:dyDescent="0.2">
      <c r="B179" s="147"/>
      <c r="C179" s="155"/>
      <c r="D179" s="150"/>
      <c r="E179" s="158"/>
      <c r="F179" s="161"/>
      <c r="G179" s="164"/>
      <c r="H179" s="150"/>
      <c r="I179" s="150"/>
      <c r="J179" s="3">
        <v>44513</v>
      </c>
      <c r="K179" s="140" t="s">
        <v>402</v>
      </c>
      <c r="L179" s="5">
        <v>13.2</v>
      </c>
      <c r="M179" s="6">
        <v>0.2</v>
      </c>
      <c r="N179" s="6">
        <v>9.5</v>
      </c>
      <c r="O179" s="9">
        <v>5</v>
      </c>
      <c r="P179" s="8" t="s">
        <v>409</v>
      </c>
      <c r="Q179" s="8" t="s">
        <v>397</v>
      </c>
      <c r="R179" s="7">
        <v>0.8</v>
      </c>
      <c r="S179" s="7">
        <v>21</v>
      </c>
      <c r="T179" s="7">
        <v>33.6</v>
      </c>
      <c r="U179" s="7">
        <v>20</v>
      </c>
      <c r="V179" s="7">
        <v>19.2</v>
      </c>
      <c r="W179" s="7">
        <v>3.4</v>
      </c>
      <c r="X179" s="7">
        <v>0.8</v>
      </c>
      <c r="Y179" s="7">
        <v>1.2</v>
      </c>
      <c r="Z179" s="7">
        <v>84.1</v>
      </c>
      <c r="AA179" s="46">
        <v>2.6749999999999998</v>
      </c>
      <c r="AB179" s="41" t="s">
        <v>413</v>
      </c>
      <c r="AC179" s="13" t="s">
        <v>571</v>
      </c>
      <c r="AD179" s="14">
        <v>7.5</v>
      </c>
      <c r="AE179" s="15"/>
      <c r="AF179" s="16"/>
      <c r="AG179" s="13"/>
      <c r="AH179" s="14">
        <v>51</v>
      </c>
      <c r="AI179" s="15" t="s">
        <v>573</v>
      </c>
      <c r="AJ179" s="16">
        <v>5</v>
      </c>
      <c r="AK179" s="42">
        <v>51</v>
      </c>
      <c r="AL179" s="17"/>
      <c r="AM179" s="18"/>
    </row>
    <row r="180" spans="2:39" x14ac:dyDescent="0.2">
      <c r="B180" s="148"/>
      <c r="C180" s="156"/>
      <c r="D180" s="151"/>
      <c r="E180" s="159"/>
      <c r="F180" s="162"/>
      <c r="G180" s="165"/>
      <c r="H180" s="151"/>
      <c r="I180" s="151"/>
      <c r="J180" s="20">
        <v>44536</v>
      </c>
      <c r="K180" s="144" t="s">
        <v>398</v>
      </c>
      <c r="L180" s="22">
        <v>4.8</v>
      </c>
      <c r="M180" s="23">
        <v>0.3</v>
      </c>
      <c r="N180" s="23">
        <v>6.4</v>
      </c>
      <c r="O180" s="26">
        <v>5</v>
      </c>
      <c r="P180" s="25" t="s">
        <v>409</v>
      </c>
      <c r="Q180" s="25" t="s">
        <v>397</v>
      </c>
      <c r="R180" s="24">
        <v>1.4</v>
      </c>
      <c r="S180" s="24">
        <v>8.3000000000000007</v>
      </c>
      <c r="T180" s="24">
        <v>20.2</v>
      </c>
      <c r="U180" s="24">
        <v>54.9</v>
      </c>
      <c r="V180" s="24">
        <v>14.6</v>
      </c>
      <c r="W180" s="24">
        <v>0.2</v>
      </c>
      <c r="X180" s="24">
        <v>0.3</v>
      </c>
      <c r="Y180" s="24">
        <v>0.1</v>
      </c>
      <c r="Z180" s="24">
        <v>78</v>
      </c>
      <c r="AA180" s="47">
        <v>2.6739999999999999</v>
      </c>
      <c r="AB180" s="43" t="s">
        <v>413</v>
      </c>
      <c r="AC180" s="30" t="s">
        <v>571</v>
      </c>
      <c r="AD180" s="31">
        <v>8.1999999999999993</v>
      </c>
      <c r="AE180" s="32"/>
      <c r="AF180" s="33"/>
      <c r="AG180" s="30"/>
      <c r="AH180" s="31">
        <v>62</v>
      </c>
      <c r="AI180" s="32" t="s">
        <v>573</v>
      </c>
      <c r="AJ180" s="33">
        <v>5.7</v>
      </c>
      <c r="AK180" s="44">
        <v>62</v>
      </c>
      <c r="AL180" s="34"/>
      <c r="AM180" s="18"/>
    </row>
    <row r="181" spans="2:39" x14ac:dyDescent="0.2">
      <c r="B181" s="146" t="s">
        <v>32</v>
      </c>
      <c r="C181" s="166">
        <v>29</v>
      </c>
      <c r="D181" s="152" t="s">
        <v>103</v>
      </c>
      <c r="E181" s="167"/>
      <c r="F181" s="168"/>
      <c r="G181" s="169"/>
      <c r="H181" s="152" t="s">
        <v>106</v>
      </c>
      <c r="I181" s="152" t="s">
        <v>105</v>
      </c>
      <c r="J181" s="100">
        <v>44336</v>
      </c>
      <c r="K181" s="139" t="s">
        <v>402</v>
      </c>
      <c r="L181" s="101">
        <v>15.2</v>
      </c>
      <c r="M181" s="102">
        <v>0.2</v>
      </c>
      <c r="N181" s="102">
        <v>14.7</v>
      </c>
      <c r="O181" s="105">
        <v>3</v>
      </c>
      <c r="P181" s="104" t="s">
        <v>409</v>
      </c>
      <c r="Q181" s="104" t="s">
        <v>397</v>
      </c>
      <c r="R181" s="103">
        <v>0</v>
      </c>
      <c r="S181" s="103">
        <v>2.7</v>
      </c>
      <c r="T181" s="103">
        <v>9.5</v>
      </c>
      <c r="U181" s="103">
        <v>28.2</v>
      </c>
      <c r="V181" s="103">
        <v>48.9</v>
      </c>
      <c r="W181" s="103">
        <v>9</v>
      </c>
      <c r="X181" s="103">
        <v>0.9</v>
      </c>
      <c r="Y181" s="103">
        <v>0.8</v>
      </c>
      <c r="Z181" s="103">
        <v>73</v>
      </c>
      <c r="AA181" s="119">
        <v>2.6989999999999998</v>
      </c>
      <c r="AB181" s="120" t="s">
        <v>410</v>
      </c>
      <c r="AC181" s="109" t="s">
        <v>571</v>
      </c>
      <c r="AD181" s="121">
        <v>8.3000000000000007</v>
      </c>
      <c r="AE181" s="111"/>
      <c r="AF181" s="112"/>
      <c r="AG181" s="109"/>
      <c r="AH181" s="121">
        <v>170</v>
      </c>
      <c r="AI181" s="111" t="s">
        <v>573</v>
      </c>
      <c r="AJ181" s="112">
        <v>9.4</v>
      </c>
      <c r="AK181" s="122">
        <v>170</v>
      </c>
      <c r="AL181" s="113"/>
      <c r="AM181" s="18"/>
    </row>
    <row r="182" spans="2:39" x14ac:dyDescent="0.2">
      <c r="B182" s="147"/>
      <c r="C182" s="155"/>
      <c r="D182" s="150"/>
      <c r="E182" s="158"/>
      <c r="F182" s="161"/>
      <c r="G182" s="164"/>
      <c r="H182" s="150"/>
      <c r="I182" s="150"/>
      <c r="J182" s="3">
        <v>44351</v>
      </c>
      <c r="K182" s="140" t="s">
        <v>395</v>
      </c>
      <c r="L182" s="5">
        <v>18.8</v>
      </c>
      <c r="M182" s="6">
        <v>0.25</v>
      </c>
      <c r="N182" s="6">
        <v>14.8</v>
      </c>
      <c r="O182" s="9">
        <v>3</v>
      </c>
      <c r="P182" s="8" t="s">
        <v>409</v>
      </c>
      <c r="Q182" s="8" t="s">
        <v>397</v>
      </c>
      <c r="R182" s="7">
        <v>0</v>
      </c>
      <c r="S182" s="7">
        <v>13.4</v>
      </c>
      <c r="T182" s="7">
        <v>24.8</v>
      </c>
      <c r="U182" s="7">
        <v>24.5</v>
      </c>
      <c r="V182" s="7">
        <v>26.1</v>
      </c>
      <c r="W182" s="7">
        <v>8.9</v>
      </c>
      <c r="X182" s="7">
        <v>1</v>
      </c>
      <c r="Y182" s="7">
        <v>1.3</v>
      </c>
      <c r="Z182" s="7">
        <v>80.099999999999994</v>
      </c>
      <c r="AA182" s="46">
        <v>2.702</v>
      </c>
      <c r="AB182" s="41" t="s">
        <v>413</v>
      </c>
      <c r="AC182" s="13"/>
      <c r="AD182" s="14">
        <v>6.2</v>
      </c>
      <c r="AE182" s="15" t="s">
        <v>573</v>
      </c>
      <c r="AF182" s="16">
        <v>1.6</v>
      </c>
      <c r="AG182" s="13"/>
      <c r="AH182" s="14">
        <v>100</v>
      </c>
      <c r="AI182" s="15" t="s">
        <v>573</v>
      </c>
      <c r="AJ182" s="16">
        <v>5</v>
      </c>
      <c r="AK182" s="42">
        <v>106.2</v>
      </c>
      <c r="AL182" s="17"/>
      <c r="AM182" s="18"/>
    </row>
    <row r="183" spans="2:39" x14ac:dyDescent="0.2">
      <c r="B183" s="147"/>
      <c r="C183" s="155"/>
      <c r="D183" s="150"/>
      <c r="E183" s="158"/>
      <c r="F183" s="161"/>
      <c r="G183" s="164"/>
      <c r="H183" s="150"/>
      <c r="I183" s="150"/>
      <c r="J183" s="3">
        <v>44436</v>
      </c>
      <c r="K183" s="140" t="s">
        <v>402</v>
      </c>
      <c r="L183" s="5">
        <v>24.7</v>
      </c>
      <c r="M183" s="6">
        <v>0.2</v>
      </c>
      <c r="N183" s="6">
        <v>16.399999999999999</v>
      </c>
      <c r="O183" s="9">
        <v>3</v>
      </c>
      <c r="P183" s="8" t="s">
        <v>409</v>
      </c>
      <c r="Q183" s="8" t="s">
        <v>397</v>
      </c>
      <c r="R183" s="7">
        <v>0</v>
      </c>
      <c r="S183" s="7">
        <v>10.9</v>
      </c>
      <c r="T183" s="7">
        <v>37.5</v>
      </c>
      <c r="U183" s="7">
        <v>35.4</v>
      </c>
      <c r="V183" s="7">
        <v>14.4</v>
      </c>
      <c r="W183" s="7">
        <v>1.3</v>
      </c>
      <c r="X183" s="7">
        <v>0.3</v>
      </c>
      <c r="Y183" s="7">
        <v>0.2</v>
      </c>
      <c r="Z183" s="7">
        <v>91.4</v>
      </c>
      <c r="AA183" s="46">
        <v>2.694</v>
      </c>
      <c r="AB183" s="41" t="s">
        <v>413</v>
      </c>
      <c r="AC183" s="13" t="s">
        <v>571</v>
      </c>
      <c r="AD183" s="14">
        <v>6.6</v>
      </c>
      <c r="AE183" s="15"/>
      <c r="AF183" s="16"/>
      <c r="AG183" s="13"/>
      <c r="AH183" s="14">
        <v>66</v>
      </c>
      <c r="AI183" s="15" t="s">
        <v>573</v>
      </c>
      <c r="AJ183" s="16">
        <v>5.5</v>
      </c>
      <c r="AK183" s="42">
        <v>66</v>
      </c>
      <c r="AL183" s="17"/>
      <c r="AM183" s="18"/>
    </row>
    <row r="184" spans="2:39" x14ac:dyDescent="0.2">
      <c r="B184" s="147"/>
      <c r="C184" s="155"/>
      <c r="D184" s="150"/>
      <c r="E184" s="158"/>
      <c r="F184" s="161"/>
      <c r="G184" s="164"/>
      <c r="H184" s="150"/>
      <c r="I184" s="150"/>
      <c r="J184" s="3">
        <v>44484</v>
      </c>
      <c r="K184" s="140" t="s">
        <v>402</v>
      </c>
      <c r="L184" s="5">
        <v>16.899999999999999</v>
      </c>
      <c r="M184" s="6">
        <v>0.2</v>
      </c>
      <c r="N184" s="6">
        <v>14.6</v>
      </c>
      <c r="O184" s="9">
        <v>4</v>
      </c>
      <c r="P184" s="8" t="s">
        <v>409</v>
      </c>
      <c r="Q184" s="8" t="s">
        <v>397</v>
      </c>
      <c r="R184" s="7">
        <v>0</v>
      </c>
      <c r="S184" s="7">
        <v>7</v>
      </c>
      <c r="T184" s="7">
        <v>55.1</v>
      </c>
      <c r="U184" s="7">
        <v>34.299999999999997</v>
      </c>
      <c r="V184" s="7">
        <v>3.4</v>
      </c>
      <c r="W184" s="7">
        <v>0.1</v>
      </c>
      <c r="X184" s="7">
        <v>0</v>
      </c>
      <c r="Y184" s="7">
        <v>0.1</v>
      </c>
      <c r="Z184" s="7">
        <v>90.3</v>
      </c>
      <c r="AA184" s="46">
        <v>2.6909999999999998</v>
      </c>
      <c r="AB184" s="41" t="s">
        <v>413</v>
      </c>
      <c r="AC184" s="13" t="s">
        <v>571</v>
      </c>
      <c r="AD184" s="14">
        <v>7.8</v>
      </c>
      <c r="AE184" s="15"/>
      <c r="AF184" s="16"/>
      <c r="AG184" s="13"/>
      <c r="AH184" s="14">
        <v>73</v>
      </c>
      <c r="AI184" s="15" t="s">
        <v>573</v>
      </c>
      <c r="AJ184" s="16">
        <v>6.2</v>
      </c>
      <c r="AK184" s="42">
        <v>73</v>
      </c>
      <c r="AL184" s="17"/>
      <c r="AM184" s="18"/>
    </row>
    <row r="185" spans="2:39" x14ac:dyDescent="0.2">
      <c r="B185" s="147"/>
      <c r="C185" s="155"/>
      <c r="D185" s="150"/>
      <c r="E185" s="158"/>
      <c r="F185" s="161"/>
      <c r="G185" s="164"/>
      <c r="H185" s="150"/>
      <c r="I185" s="150"/>
      <c r="J185" s="3">
        <v>44513</v>
      </c>
      <c r="K185" s="140" t="s">
        <v>402</v>
      </c>
      <c r="L185" s="5">
        <v>12.1</v>
      </c>
      <c r="M185" s="6">
        <v>0.2</v>
      </c>
      <c r="N185" s="6">
        <v>9.1999999999999993</v>
      </c>
      <c r="O185" s="9">
        <v>5</v>
      </c>
      <c r="P185" s="8" t="s">
        <v>409</v>
      </c>
      <c r="Q185" s="8" t="s">
        <v>397</v>
      </c>
      <c r="R185" s="7">
        <v>0</v>
      </c>
      <c r="S185" s="7">
        <v>4.0999999999999996</v>
      </c>
      <c r="T185" s="7">
        <v>21.6</v>
      </c>
      <c r="U185" s="7">
        <v>51.3</v>
      </c>
      <c r="V185" s="7">
        <v>21.3</v>
      </c>
      <c r="W185" s="7">
        <v>1</v>
      </c>
      <c r="X185" s="7">
        <v>0.3</v>
      </c>
      <c r="Y185" s="7">
        <v>0.4</v>
      </c>
      <c r="Z185" s="7">
        <v>78</v>
      </c>
      <c r="AA185" s="46">
        <v>2.6909999999999998</v>
      </c>
      <c r="AB185" s="41" t="s">
        <v>413</v>
      </c>
      <c r="AC185" s="13" t="s">
        <v>571</v>
      </c>
      <c r="AD185" s="14">
        <v>7.2</v>
      </c>
      <c r="AE185" s="15"/>
      <c r="AF185" s="16"/>
      <c r="AG185" s="13"/>
      <c r="AH185" s="14">
        <v>82</v>
      </c>
      <c r="AI185" s="15" t="s">
        <v>573</v>
      </c>
      <c r="AJ185" s="16">
        <v>6.2</v>
      </c>
      <c r="AK185" s="42">
        <v>82</v>
      </c>
      <c r="AL185" s="17"/>
      <c r="AM185" s="18"/>
    </row>
    <row r="186" spans="2:39" x14ac:dyDescent="0.2">
      <c r="B186" s="147"/>
      <c r="C186" s="155"/>
      <c r="D186" s="150"/>
      <c r="E186" s="158"/>
      <c r="F186" s="161"/>
      <c r="G186" s="164"/>
      <c r="H186" s="150"/>
      <c r="I186" s="150"/>
      <c r="J186" s="3">
        <v>44536</v>
      </c>
      <c r="K186" s="140" t="s">
        <v>398</v>
      </c>
      <c r="L186" s="5">
        <v>4.2</v>
      </c>
      <c r="M186" s="6">
        <v>0.3</v>
      </c>
      <c r="N186" s="6">
        <v>7.7</v>
      </c>
      <c r="O186" s="9">
        <v>5</v>
      </c>
      <c r="P186" s="8" t="s">
        <v>409</v>
      </c>
      <c r="Q186" s="8" t="s">
        <v>397</v>
      </c>
      <c r="R186" s="7">
        <v>0</v>
      </c>
      <c r="S186" s="7">
        <v>2.7</v>
      </c>
      <c r="T186" s="7">
        <v>14</v>
      </c>
      <c r="U186" s="7">
        <v>54.6</v>
      </c>
      <c r="V186" s="7">
        <v>26.7</v>
      </c>
      <c r="W186" s="7">
        <v>1.4</v>
      </c>
      <c r="X186" s="7">
        <v>0.4</v>
      </c>
      <c r="Y186" s="7">
        <v>0.2</v>
      </c>
      <c r="Z186" s="7">
        <v>81.3</v>
      </c>
      <c r="AA186" s="46">
        <v>2.6920000000000002</v>
      </c>
      <c r="AB186" s="41" t="s">
        <v>413</v>
      </c>
      <c r="AC186" s="13" t="s">
        <v>571</v>
      </c>
      <c r="AD186" s="14">
        <v>8.6999999999999993</v>
      </c>
      <c r="AE186" s="15"/>
      <c r="AF186" s="16"/>
      <c r="AG186" s="13"/>
      <c r="AH186" s="14">
        <v>110</v>
      </c>
      <c r="AI186" s="15" t="s">
        <v>573</v>
      </c>
      <c r="AJ186" s="16">
        <v>7.6</v>
      </c>
      <c r="AK186" s="42">
        <v>110</v>
      </c>
      <c r="AL186" s="17"/>
      <c r="AM186" s="18"/>
    </row>
    <row r="187" spans="2:39" x14ac:dyDescent="0.2">
      <c r="B187" s="147"/>
      <c r="C187" s="155">
        <v>30</v>
      </c>
      <c r="D187" s="150" t="s">
        <v>103</v>
      </c>
      <c r="E187" s="158"/>
      <c r="F187" s="161"/>
      <c r="G187" s="164"/>
      <c r="H187" s="150" t="s">
        <v>97</v>
      </c>
      <c r="I187" s="150" t="s">
        <v>107</v>
      </c>
      <c r="J187" s="3">
        <v>44335</v>
      </c>
      <c r="K187" s="140" t="s">
        <v>398</v>
      </c>
      <c r="L187" s="5">
        <v>16.899999999999999</v>
      </c>
      <c r="M187" s="6">
        <v>0.4</v>
      </c>
      <c r="N187" s="6">
        <v>16.399999999999999</v>
      </c>
      <c r="O187" s="9">
        <v>3</v>
      </c>
      <c r="P187" s="8" t="s">
        <v>428</v>
      </c>
      <c r="Q187" s="8" t="s">
        <v>397</v>
      </c>
      <c r="R187" s="7">
        <v>1.5</v>
      </c>
      <c r="S187" s="7">
        <v>14</v>
      </c>
      <c r="T187" s="7">
        <v>19.5</v>
      </c>
      <c r="U187" s="7">
        <v>20.7</v>
      </c>
      <c r="V187" s="7">
        <v>35.6</v>
      </c>
      <c r="W187" s="7">
        <v>6</v>
      </c>
      <c r="X187" s="7">
        <v>1</v>
      </c>
      <c r="Y187" s="7">
        <v>1.7</v>
      </c>
      <c r="Z187" s="7">
        <v>78.900000000000006</v>
      </c>
      <c r="AA187" s="46">
        <v>2.6829999999999998</v>
      </c>
      <c r="AB187" s="41" t="s">
        <v>410</v>
      </c>
      <c r="AC187" s="13"/>
      <c r="AD187" s="14">
        <v>9.8000000000000007</v>
      </c>
      <c r="AE187" s="15" t="s">
        <v>573</v>
      </c>
      <c r="AF187" s="16">
        <v>2.2000000000000002</v>
      </c>
      <c r="AG187" s="13"/>
      <c r="AH187" s="14">
        <v>190</v>
      </c>
      <c r="AI187" s="15" t="s">
        <v>573</v>
      </c>
      <c r="AJ187" s="16">
        <v>10</v>
      </c>
      <c r="AK187" s="42">
        <v>199.8</v>
      </c>
      <c r="AL187" s="17"/>
      <c r="AM187" s="18"/>
    </row>
    <row r="188" spans="2:39" x14ac:dyDescent="0.2">
      <c r="B188" s="147"/>
      <c r="C188" s="155"/>
      <c r="D188" s="150"/>
      <c r="E188" s="158"/>
      <c r="F188" s="161"/>
      <c r="G188" s="164"/>
      <c r="H188" s="150"/>
      <c r="I188" s="150"/>
      <c r="J188" s="3">
        <v>44352</v>
      </c>
      <c r="K188" s="140" t="s">
        <v>402</v>
      </c>
      <c r="L188" s="5">
        <v>24.1</v>
      </c>
      <c r="M188" s="6">
        <v>0.45</v>
      </c>
      <c r="N188" s="6">
        <v>23</v>
      </c>
      <c r="O188" s="9">
        <v>3</v>
      </c>
      <c r="P188" s="8" t="s">
        <v>409</v>
      </c>
      <c r="Q188" s="8" t="s">
        <v>397</v>
      </c>
      <c r="R188" s="7">
        <v>3.3</v>
      </c>
      <c r="S188" s="7">
        <v>35</v>
      </c>
      <c r="T188" s="7">
        <v>29.1</v>
      </c>
      <c r="U188" s="7">
        <v>20</v>
      </c>
      <c r="V188" s="7">
        <v>10.5</v>
      </c>
      <c r="W188" s="7">
        <v>1.4</v>
      </c>
      <c r="X188" s="7">
        <v>0.4</v>
      </c>
      <c r="Y188" s="7">
        <v>0.3</v>
      </c>
      <c r="Z188" s="7">
        <v>93.9</v>
      </c>
      <c r="AA188" s="46">
        <v>2.7309999999999999</v>
      </c>
      <c r="AB188" s="41" t="s">
        <v>416</v>
      </c>
      <c r="AC188" s="13" t="s">
        <v>571</v>
      </c>
      <c r="AD188" s="14">
        <v>6.4</v>
      </c>
      <c r="AE188" s="15"/>
      <c r="AF188" s="16"/>
      <c r="AG188" s="13"/>
      <c r="AH188" s="14">
        <v>120</v>
      </c>
      <c r="AI188" s="15" t="s">
        <v>573</v>
      </c>
      <c r="AJ188" s="16">
        <v>5.7</v>
      </c>
      <c r="AK188" s="42">
        <v>120</v>
      </c>
      <c r="AL188" s="17"/>
      <c r="AM188" s="18"/>
    </row>
    <row r="189" spans="2:39" x14ac:dyDescent="0.2">
      <c r="B189" s="147"/>
      <c r="C189" s="155"/>
      <c r="D189" s="150"/>
      <c r="E189" s="158"/>
      <c r="F189" s="161"/>
      <c r="G189" s="164"/>
      <c r="H189" s="150"/>
      <c r="I189" s="150"/>
      <c r="J189" s="3">
        <v>44412</v>
      </c>
      <c r="K189" s="140" t="s">
        <v>402</v>
      </c>
      <c r="L189" s="5">
        <v>31.8</v>
      </c>
      <c r="M189" s="6">
        <v>0.4</v>
      </c>
      <c r="N189" s="6">
        <v>27.2</v>
      </c>
      <c r="O189" s="9">
        <v>5</v>
      </c>
      <c r="P189" s="8" t="s">
        <v>409</v>
      </c>
      <c r="Q189" s="8" t="s">
        <v>397</v>
      </c>
      <c r="R189" s="7">
        <v>0.9</v>
      </c>
      <c r="S189" s="7">
        <v>26.2</v>
      </c>
      <c r="T189" s="7">
        <v>31.8</v>
      </c>
      <c r="U189" s="7">
        <v>28.6</v>
      </c>
      <c r="V189" s="7">
        <v>11.4</v>
      </c>
      <c r="W189" s="7">
        <v>1</v>
      </c>
      <c r="X189" s="7">
        <v>0.1</v>
      </c>
      <c r="Y189" s="7">
        <v>0</v>
      </c>
      <c r="Z189" s="7">
        <v>82.2</v>
      </c>
      <c r="AA189" s="46">
        <v>2.6949999999999998</v>
      </c>
      <c r="AB189" s="41" t="s">
        <v>413</v>
      </c>
      <c r="AC189" s="13"/>
      <c r="AD189" s="14">
        <v>11</v>
      </c>
      <c r="AE189" s="15" t="s">
        <v>573</v>
      </c>
      <c r="AF189" s="16">
        <v>2.2000000000000002</v>
      </c>
      <c r="AG189" s="13"/>
      <c r="AH189" s="14">
        <v>300</v>
      </c>
      <c r="AI189" s="15" t="s">
        <v>573</v>
      </c>
      <c r="AJ189" s="16">
        <v>10</v>
      </c>
      <c r="AK189" s="42">
        <v>311</v>
      </c>
      <c r="AL189" s="17"/>
      <c r="AM189" s="18"/>
    </row>
    <row r="190" spans="2:39" x14ac:dyDescent="0.2">
      <c r="B190" s="147"/>
      <c r="C190" s="155"/>
      <c r="D190" s="150"/>
      <c r="E190" s="158"/>
      <c r="F190" s="161"/>
      <c r="G190" s="164"/>
      <c r="H190" s="150"/>
      <c r="I190" s="150"/>
      <c r="J190" s="3">
        <v>44487</v>
      </c>
      <c r="K190" s="140" t="s">
        <v>402</v>
      </c>
      <c r="L190" s="5">
        <v>13.8</v>
      </c>
      <c r="M190" s="6">
        <v>0.3</v>
      </c>
      <c r="N190" s="6">
        <v>15.2</v>
      </c>
      <c r="O190" s="9">
        <v>5</v>
      </c>
      <c r="P190" s="8" t="s">
        <v>409</v>
      </c>
      <c r="Q190" s="8" t="s">
        <v>397</v>
      </c>
      <c r="R190" s="7">
        <v>0</v>
      </c>
      <c r="S190" s="7">
        <v>14.7</v>
      </c>
      <c r="T190" s="7">
        <v>18.600000000000001</v>
      </c>
      <c r="U190" s="7">
        <v>41.9</v>
      </c>
      <c r="V190" s="7">
        <v>23.5</v>
      </c>
      <c r="W190" s="7">
        <v>0.9</v>
      </c>
      <c r="X190" s="7">
        <v>0.2</v>
      </c>
      <c r="Y190" s="7">
        <v>0.2</v>
      </c>
      <c r="Z190" s="7">
        <v>80.900000000000006</v>
      </c>
      <c r="AA190" s="46">
        <v>2.7040000000000002</v>
      </c>
      <c r="AB190" s="41" t="s">
        <v>413</v>
      </c>
      <c r="AC190" s="13"/>
      <c r="AD190" s="14">
        <v>13</v>
      </c>
      <c r="AE190" s="15" t="s">
        <v>573</v>
      </c>
      <c r="AF190" s="16">
        <v>3</v>
      </c>
      <c r="AG190" s="13"/>
      <c r="AH190" s="14">
        <v>330</v>
      </c>
      <c r="AI190" s="15" t="s">
        <v>573</v>
      </c>
      <c r="AJ190" s="16">
        <v>13</v>
      </c>
      <c r="AK190" s="42">
        <v>343</v>
      </c>
      <c r="AL190" s="17"/>
      <c r="AM190" s="18"/>
    </row>
    <row r="191" spans="2:39" x14ac:dyDescent="0.2">
      <c r="B191" s="147"/>
      <c r="C191" s="155"/>
      <c r="D191" s="150"/>
      <c r="E191" s="158"/>
      <c r="F191" s="161"/>
      <c r="G191" s="164"/>
      <c r="H191" s="150"/>
      <c r="I191" s="150"/>
      <c r="J191" s="3">
        <v>44513</v>
      </c>
      <c r="K191" s="140" t="s">
        <v>402</v>
      </c>
      <c r="L191" s="5">
        <v>15.4</v>
      </c>
      <c r="M191" s="6">
        <v>0.3</v>
      </c>
      <c r="N191" s="6">
        <v>13.6</v>
      </c>
      <c r="O191" s="9">
        <v>5</v>
      </c>
      <c r="P191" s="8" t="s">
        <v>409</v>
      </c>
      <c r="Q191" s="8" t="s">
        <v>397</v>
      </c>
      <c r="R191" s="7">
        <v>1</v>
      </c>
      <c r="S191" s="7">
        <v>12.1</v>
      </c>
      <c r="T191" s="7">
        <v>17</v>
      </c>
      <c r="U191" s="7">
        <v>38.700000000000003</v>
      </c>
      <c r="V191" s="7">
        <v>30.6</v>
      </c>
      <c r="W191" s="7">
        <v>0.3</v>
      </c>
      <c r="X191" s="7">
        <v>0.2</v>
      </c>
      <c r="Y191" s="7">
        <v>0.1</v>
      </c>
      <c r="Z191" s="7">
        <v>85.2</v>
      </c>
      <c r="AA191" s="46">
        <v>2.6949999999999998</v>
      </c>
      <c r="AB191" s="41" t="s">
        <v>413</v>
      </c>
      <c r="AC191" s="13" t="s">
        <v>571</v>
      </c>
      <c r="AD191" s="14">
        <v>8.8000000000000007</v>
      </c>
      <c r="AE191" s="15"/>
      <c r="AF191" s="16"/>
      <c r="AG191" s="13"/>
      <c r="AH191" s="14">
        <v>200</v>
      </c>
      <c r="AI191" s="15" t="s">
        <v>573</v>
      </c>
      <c r="AJ191" s="16">
        <v>9.1999999999999993</v>
      </c>
      <c r="AK191" s="42">
        <v>200</v>
      </c>
      <c r="AL191" s="17"/>
      <c r="AM191" s="18"/>
    </row>
    <row r="192" spans="2:39" x14ac:dyDescent="0.2">
      <c r="B192" s="147"/>
      <c r="C192" s="155"/>
      <c r="D192" s="150"/>
      <c r="E192" s="158"/>
      <c r="F192" s="161"/>
      <c r="G192" s="164"/>
      <c r="H192" s="150"/>
      <c r="I192" s="150"/>
      <c r="J192" s="3">
        <v>44536</v>
      </c>
      <c r="K192" s="140" t="s">
        <v>398</v>
      </c>
      <c r="L192" s="5">
        <v>14.3</v>
      </c>
      <c r="M192" s="6">
        <v>0.3</v>
      </c>
      <c r="N192" s="6">
        <v>5.8</v>
      </c>
      <c r="O192" s="9">
        <v>5</v>
      </c>
      <c r="P192" s="8" t="s">
        <v>409</v>
      </c>
      <c r="Q192" s="8" t="s">
        <v>397</v>
      </c>
      <c r="R192" s="7">
        <v>0</v>
      </c>
      <c r="S192" s="7">
        <v>0.2</v>
      </c>
      <c r="T192" s="7">
        <v>11.9</v>
      </c>
      <c r="U192" s="7">
        <v>54.3</v>
      </c>
      <c r="V192" s="7">
        <v>33</v>
      </c>
      <c r="W192" s="7">
        <v>0.3</v>
      </c>
      <c r="X192" s="7">
        <v>0.2</v>
      </c>
      <c r="Y192" s="7">
        <v>0.1</v>
      </c>
      <c r="Z192" s="7">
        <v>78.900000000000006</v>
      </c>
      <c r="AA192" s="46">
        <v>2.673</v>
      </c>
      <c r="AB192" s="41" t="s">
        <v>413</v>
      </c>
      <c r="AC192" s="13"/>
      <c r="AD192" s="14">
        <v>24</v>
      </c>
      <c r="AE192" s="15" t="s">
        <v>573</v>
      </c>
      <c r="AF192" s="16">
        <v>5</v>
      </c>
      <c r="AG192" s="13"/>
      <c r="AH192" s="14">
        <v>480</v>
      </c>
      <c r="AI192" s="15" t="s">
        <v>573</v>
      </c>
      <c r="AJ192" s="16">
        <v>18</v>
      </c>
      <c r="AK192" s="42">
        <v>504</v>
      </c>
      <c r="AL192" s="17"/>
      <c r="AM192" s="18"/>
    </row>
    <row r="193" spans="2:39" x14ac:dyDescent="0.2">
      <c r="B193" s="147"/>
      <c r="C193" s="155">
        <v>31</v>
      </c>
      <c r="D193" s="150" t="s">
        <v>103</v>
      </c>
      <c r="E193" s="158"/>
      <c r="F193" s="161"/>
      <c r="G193" s="164"/>
      <c r="H193" s="150" t="s">
        <v>108</v>
      </c>
      <c r="I193" s="150" t="s">
        <v>107</v>
      </c>
      <c r="J193" s="3">
        <v>44335</v>
      </c>
      <c r="K193" s="140" t="s">
        <v>398</v>
      </c>
      <c r="L193" s="5">
        <v>16.2</v>
      </c>
      <c r="M193" s="6">
        <v>0.3</v>
      </c>
      <c r="N193" s="6">
        <v>17.399999999999999</v>
      </c>
      <c r="O193" s="9">
        <v>3</v>
      </c>
      <c r="P193" s="8" t="s">
        <v>420</v>
      </c>
      <c r="Q193" s="8" t="s">
        <v>397</v>
      </c>
      <c r="R193" s="7">
        <v>0</v>
      </c>
      <c r="S193" s="7">
        <v>7.1</v>
      </c>
      <c r="T193" s="7">
        <v>25</v>
      </c>
      <c r="U193" s="7">
        <v>45.3</v>
      </c>
      <c r="V193" s="7">
        <v>19.5</v>
      </c>
      <c r="W193" s="7">
        <v>1.5</v>
      </c>
      <c r="X193" s="7">
        <v>0.7</v>
      </c>
      <c r="Y193" s="7">
        <v>0.9</v>
      </c>
      <c r="Z193" s="7">
        <v>80.5</v>
      </c>
      <c r="AA193" s="46">
        <v>2.681</v>
      </c>
      <c r="AB193" s="41" t="s">
        <v>410</v>
      </c>
      <c r="AC193" s="13"/>
      <c r="AD193" s="14">
        <v>13</v>
      </c>
      <c r="AE193" s="15" t="s">
        <v>573</v>
      </c>
      <c r="AF193" s="16">
        <v>2.7</v>
      </c>
      <c r="AG193" s="13"/>
      <c r="AH193" s="14">
        <v>280</v>
      </c>
      <c r="AI193" s="15" t="s">
        <v>573</v>
      </c>
      <c r="AJ193" s="16">
        <v>12</v>
      </c>
      <c r="AK193" s="42">
        <v>293</v>
      </c>
      <c r="AL193" s="17"/>
      <c r="AM193" s="18"/>
    </row>
    <row r="194" spans="2:39" x14ac:dyDescent="0.2">
      <c r="B194" s="147"/>
      <c r="C194" s="155"/>
      <c r="D194" s="150"/>
      <c r="E194" s="158"/>
      <c r="F194" s="161"/>
      <c r="G194" s="164"/>
      <c r="H194" s="150"/>
      <c r="I194" s="150"/>
      <c r="J194" s="3">
        <v>44352</v>
      </c>
      <c r="K194" s="140" t="s">
        <v>402</v>
      </c>
      <c r="L194" s="5">
        <v>22.4</v>
      </c>
      <c r="M194" s="6">
        <v>0.35</v>
      </c>
      <c r="N194" s="6">
        <v>22.3</v>
      </c>
      <c r="O194" s="9">
        <v>4</v>
      </c>
      <c r="P194" s="8" t="s">
        <v>418</v>
      </c>
      <c r="Q194" s="8" t="s">
        <v>397</v>
      </c>
      <c r="R194" s="7">
        <v>0</v>
      </c>
      <c r="S194" s="7">
        <v>0.3</v>
      </c>
      <c r="T194" s="7">
        <v>2.4</v>
      </c>
      <c r="U194" s="7">
        <v>25.5</v>
      </c>
      <c r="V194" s="7">
        <v>42.1</v>
      </c>
      <c r="W194" s="7">
        <v>20.100000000000001</v>
      </c>
      <c r="X194" s="7">
        <v>4.5</v>
      </c>
      <c r="Y194" s="7">
        <v>5.0999999999999996</v>
      </c>
      <c r="Z194" s="7">
        <v>79.400000000000006</v>
      </c>
      <c r="AA194" s="46">
        <v>2.6720000000000002</v>
      </c>
      <c r="AB194" s="41" t="s">
        <v>410</v>
      </c>
      <c r="AC194" s="13"/>
      <c r="AD194" s="14">
        <v>29</v>
      </c>
      <c r="AE194" s="15" t="s">
        <v>573</v>
      </c>
      <c r="AF194" s="16">
        <v>3</v>
      </c>
      <c r="AG194" s="13"/>
      <c r="AH194" s="14">
        <v>640</v>
      </c>
      <c r="AI194" s="15" t="s">
        <v>573</v>
      </c>
      <c r="AJ194" s="16">
        <v>13</v>
      </c>
      <c r="AK194" s="42">
        <v>669</v>
      </c>
      <c r="AL194" s="17"/>
      <c r="AM194" s="18"/>
    </row>
    <row r="195" spans="2:39" x14ac:dyDescent="0.2">
      <c r="B195" s="147"/>
      <c r="C195" s="155"/>
      <c r="D195" s="150"/>
      <c r="E195" s="158"/>
      <c r="F195" s="161"/>
      <c r="G195" s="164"/>
      <c r="H195" s="150"/>
      <c r="I195" s="150"/>
      <c r="J195" s="3">
        <v>44412</v>
      </c>
      <c r="K195" s="140" t="s">
        <v>402</v>
      </c>
      <c r="L195" s="5">
        <v>32.200000000000003</v>
      </c>
      <c r="M195" s="6">
        <v>0.3</v>
      </c>
      <c r="N195" s="6">
        <v>27.2</v>
      </c>
      <c r="O195" s="9">
        <v>5</v>
      </c>
      <c r="P195" s="8" t="s">
        <v>418</v>
      </c>
      <c r="Q195" s="8" t="s">
        <v>397</v>
      </c>
      <c r="R195" s="7">
        <v>1.3</v>
      </c>
      <c r="S195" s="7">
        <v>11.9</v>
      </c>
      <c r="T195" s="7">
        <v>17.399999999999999</v>
      </c>
      <c r="U195" s="7">
        <v>52.4</v>
      </c>
      <c r="V195" s="7">
        <v>16.2</v>
      </c>
      <c r="W195" s="7">
        <v>0.2</v>
      </c>
      <c r="X195" s="7">
        <v>0.3</v>
      </c>
      <c r="Y195" s="7">
        <v>0.3</v>
      </c>
      <c r="Z195" s="7">
        <v>75.400000000000006</v>
      </c>
      <c r="AA195" s="46">
        <v>2.673</v>
      </c>
      <c r="AB195" s="41" t="s">
        <v>413</v>
      </c>
      <c r="AC195" s="13"/>
      <c r="AD195" s="14">
        <v>18</v>
      </c>
      <c r="AE195" s="15" t="s">
        <v>573</v>
      </c>
      <c r="AF195" s="16">
        <v>5.8</v>
      </c>
      <c r="AG195" s="13"/>
      <c r="AH195" s="14">
        <v>400</v>
      </c>
      <c r="AI195" s="15" t="s">
        <v>573</v>
      </c>
      <c r="AJ195" s="16">
        <v>18</v>
      </c>
      <c r="AK195" s="42">
        <v>418</v>
      </c>
      <c r="AL195" s="17"/>
      <c r="AM195" s="18"/>
    </row>
    <row r="196" spans="2:39" x14ac:dyDescent="0.2">
      <c r="B196" s="147"/>
      <c r="C196" s="155"/>
      <c r="D196" s="150"/>
      <c r="E196" s="158"/>
      <c r="F196" s="161"/>
      <c r="G196" s="164"/>
      <c r="H196" s="150"/>
      <c r="I196" s="150"/>
      <c r="J196" s="3">
        <v>44487</v>
      </c>
      <c r="K196" s="140" t="s">
        <v>402</v>
      </c>
      <c r="L196" s="5">
        <v>15.2</v>
      </c>
      <c r="M196" s="6">
        <v>0.2</v>
      </c>
      <c r="N196" s="6">
        <v>16.8</v>
      </c>
      <c r="O196" s="9">
        <v>5</v>
      </c>
      <c r="P196" s="8" t="s">
        <v>418</v>
      </c>
      <c r="Q196" s="8" t="s">
        <v>397</v>
      </c>
      <c r="R196" s="7">
        <v>0</v>
      </c>
      <c r="S196" s="7">
        <v>20.7</v>
      </c>
      <c r="T196" s="7">
        <v>15</v>
      </c>
      <c r="U196" s="7">
        <v>29.9</v>
      </c>
      <c r="V196" s="7">
        <v>29.3</v>
      </c>
      <c r="W196" s="7">
        <v>3.2</v>
      </c>
      <c r="X196" s="7">
        <v>1.3</v>
      </c>
      <c r="Y196" s="7">
        <v>0.6</v>
      </c>
      <c r="Z196" s="7">
        <v>79.3</v>
      </c>
      <c r="AA196" s="46">
        <v>2.68</v>
      </c>
      <c r="AB196" s="41" t="s">
        <v>416</v>
      </c>
      <c r="AC196" s="13"/>
      <c r="AD196" s="14">
        <v>28</v>
      </c>
      <c r="AE196" s="15" t="s">
        <v>573</v>
      </c>
      <c r="AF196" s="16">
        <v>4.4000000000000004</v>
      </c>
      <c r="AG196" s="13"/>
      <c r="AH196" s="14">
        <v>760</v>
      </c>
      <c r="AI196" s="15" t="s">
        <v>573</v>
      </c>
      <c r="AJ196" s="16">
        <v>23</v>
      </c>
      <c r="AK196" s="42">
        <v>788</v>
      </c>
      <c r="AL196" s="17"/>
      <c r="AM196" s="18"/>
    </row>
    <row r="197" spans="2:39" x14ac:dyDescent="0.2">
      <c r="B197" s="147"/>
      <c r="C197" s="155"/>
      <c r="D197" s="150"/>
      <c r="E197" s="158"/>
      <c r="F197" s="161"/>
      <c r="G197" s="164"/>
      <c r="H197" s="150"/>
      <c r="I197" s="150"/>
      <c r="J197" s="3">
        <v>44513</v>
      </c>
      <c r="K197" s="140" t="s">
        <v>402</v>
      </c>
      <c r="L197" s="5">
        <v>14.3</v>
      </c>
      <c r="M197" s="6">
        <v>0.2</v>
      </c>
      <c r="N197" s="6">
        <v>15.1</v>
      </c>
      <c r="O197" s="9">
        <v>5</v>
      </c>
      <c r="P197" s="8" t="s">
        <v>418</v>
      </c>
      <c r="Q197" s="8" t="s">
        <v>397</v>
      </c>
      <c r="R197" s="7">
        <v>0</v>
      </c>
      <c r="S197" s="7">
        <v>23.2</v>
      </c>
      <c r="T197" s="7">
        <v>27.2</v>
      </c>
      <c r="U197" s="7">
        <v>28.9</v>
      </c>
      <c r="V197" s="7">
        <v>18.399999999999999</v>
      </c>
      <c r="W197" s="7">
        <v>1.3</v>
      </c>
      <c r="X197" s="7">
        <v>0.4</v>
      </c>
      <c r="Y197" s="7">
        <v>0.6</v>
      </c>
      <c r="Z197" s="7">
        <v>88.5</v>
      </c>
      <c r="AA197" s="46">
        <v>2.6869999999999998</v>
      </c>
      <c r="AB197" s="41" t="s">
        <v>416</v>
      </c>
      <c r="AC197" s="13"/>
      <c r="AD197" s="14">
        <v>22</v>
      </c>
      <c r="AE197" s="15" t="s">
        <v>573</v>
      </c>
      <c r="AF197" s="16">
        <v>3.6</v>
      </c>
      <c r="AG197" s="13"/>
      <c r="AH197" s="14">
        <v>560</v>
      </c>
      <c r="AI197" s="15" t="s">
        <v>573</v>
      </c>
      <c r="AJ197" s="16">
        <v>19</v>
      </c>
      <c r="AK197" s="42">
        <v>582</v>
      </c>
      <c r="AL197" s="17"/>
      <c r="AM197" s="18"/>
    </row>
    <row r="198" spans="2:39" x14ac:dyDescent="0.2">
      <c r="B198" s="147"/>
      <c r="C198" s="155"/>
      <c r="D198" s="150"/>
      <c r="E198" s="158"/>
      <c r="F198" s="161"/>
      <c r="G198" s="164"/>
      <c r="H198" s="150"/>
      <c r="I198" s="150"/>
      <c r="J198" s="3">
        <v>44536</v>
      </c>
      <c r="K198" s="140" t="s">
        <v>398</v>
      </c>
      <c r="L198" s="5">
        <v>14.8</v>
      </c>
      <c r="M198" s="6">
        <v>0.2</v>
      </c>
      <c r="N198" s="6">
        <v>11.3</v>
      </c>
      <c r="O198" s="9">
        <v>5</v>
      </c>
      <c r="P198" s="8" t="s">
        <v>409</v>
      </c>
      <c r="Q198" s="8" t="s">
        <v>397</v>
      </c>
      <c r="R198" s="7">
        <v>0.9</v>
      </c>
      <c r="S198" s="7">
        <v>8.6999999999999993</v>
      </c>
      <c r="T198" s="7">
        <v>5.0999999999999996</v>
      </c>
      <c r="U198" s="7">
        <v>23</v>
      </c>
      <c r="V198" s="7">
        <v>58.5</v>
      </c>
      <c r="W198" s="7">
        <v>2.2999999999999998</v>
      </c>
      <c r="X198" s="7">
        <v>0.8</v>
      </c>
      <c r="Y198" s="7">
        <v>0.7</v>
      </c>
      <c r="Z198" s="7">
        <v>77.900000000000006</v>
      </c>
      <c r="AA198" s="46">
        <v>2.68</v>
      </c>
      <c r="AB198" s="41" t="s">
        <v>413</v>
      </c>
      <c r="AC198" s="13"/>
      <c r="AD198" s="14">
        <v>21</v>
      </c>
      <c r="AE198" s="15" t="s">
        <v>573</v>
      </c>
      <c r="AF198" s="16">
        <v>4.0999999999999996</v>
      </c>
      <c r="AG198" s="13"/>
      <c r="AH198" s="14">
        <v>650</v>
      </c>
      <c r="AI198" s="15" t="s">
        <v>573</v>
      </c>
      <c r="AJ198" s="16">
        <v>21</v>
      </c>
      <c r="AK198" s="42">
        <v>671</v>
      </c>
      <c r="AL198" s="17"/>
      <c r="AM198" s="18"/>
    </row>
    <row r="199" spans="2:39" x14ac:dyDescent="0.2">
      <c r="B199" s="147"/>
      <c r="C199" s="155">
        <v>32</v>
      </c>
      <c r="D199" s="170" t="s">
        <v>109</v>
      </c>
      <c r="E199" s="161"/>
      <c r="F199" s="161"/>
      <c r="G199" s="164"/>
      <c r="H199" s="150" t="s">
        <v>110</v>
      </c>
      <c r="I199" s="150" t="s">
        <v>111</v>
      </c>
      <c r="J199" s="3">
        <v>44336</v>
      </c>
      <c r="K199" s="140" t="s">
        <v>402</v>
      </c>
      <c r="L199" s="5">
        <v>21.4</v>
      </c>
      <c r="M199" s="6">
        <v>0.25</v>
      </c>
      <c r="N199" s="6">
        <v>20</v>
      </c>
      <c r="O199" s="9">
        <v>3</v>
      </c>
      <c r="P199" s="8" t="s">
        <v>440</v>
      </c>
      <c r="Q199" s="8" t="s">
        <v>397</v>
      </c>
      <c r="R199" s="7">
        <v>0</v>
      </c>
      <c r="S199" s="7">
        <v>31</v>
      </c>
      <c r="T199" s="7">
        <v>38.4</v>
      </c>
      <c r="U199" s="7">
        <v>27.1</v>
      </c>
      <c r="V199" s="7">
        <v>2.6</v>
      </c>
      <c r="W199" s="7">
        <v>0.2</v>
      </c>
      <c r="X199" s="7">
        <v>0.4</v>
      </c>
      <c r="Y199" s="7">
        <v>0.3</v>
      </c>
      <c r="Z199" s="7">
        <v>77.3</v>
      </c>
      <c r="AA199" s="46">
        <v>2.6840000000000002</v>
      </c>
      <c r="AB199" s="41" t="s">
        <v>416</v>
      </c>
      <c r="AC199" s="13" t="s">
        <v>571</v>
      </c>
      <c r="AD199" s="14">
        <v>8.1</v>
      </c>
      <c r="AE199" s="15"/>
      <c r="AF199" s="16"/>
      <c r="AG199" s="13"/>
      <c r="AH199" s="14">
        <v>88</v>
      </c>
      <c r="AI199" s="15" t="s">
        <v>573</v>
      </c>
      <c r="AJ199" s="16">
        <v>6.6</v>
      </c>
      <c r="AK199" s="42">
        <v>88</v>
      </c>
      <c r="AL199" s="17"/>
      <c r="AM199" s="18"/>
    </row>
    <row r="200" spans="2:39" x14ac:dyDescent="0.2">
      <c r="B200" s="147"/>
      <c r="C200" s="155"/>
      <c r="D200" s="170"/>
      <c r="E200" s="161"/>
      <c r="F200" s="161"/>
      <c r="G200" s="164"/>
      <c r="H200" s="150"/>
      <c r="I200" s="150"/>
      <c r="J200" s="3">
        <v>44352</v>
      </c>
      <c r="K200" s="140" t="s">
        <v>402</v>
      </c>
      <c r="L200" s="5">
        <v>22.8</v>
      </c>
      <c r="M200" s="6">
        <v>0.4</v>
      </c>
      <c r="N200" s="6">
        <v>21.9</v>
      </c>
      <c r="O200" s="9">
        <v>5</v>
      </c>
      <c r="P200" s="8" t="s">
        <v>409</v>
      </c>
      <c r="Q200" s="8" t="s">
        <v>412</v>
      </c>
      <c r="R200" s="7">
        <v>0</v>
      </c>
      <c r="S200" s="7">
        <v>16.899999999999999</v>
      </c>
      <c r="T200" s="7">
        <v>44.8</v>
      </c>
      <c r="U200" s="7">
        <v>32.1</v>
      </c>
      <c r="V200" s="7">
        <v>3.6</v>
      </c>
      <c r="W200" s="7">
        <v>1.4</v>
      </c>
      <c r="X200" s="7">
        <v>0.6</v>
      </c>
      <c r="Y200" s="7">
        <v>0.6</v>
      </c>
      <c r="Z200" s="7">
        <v>83.3</v>
      </c>
      <c r="AA200" s="46">
        <v>2.6789999999999998</v>
      </c>
      <c r="AB200" s="41" t="s">
        <v>416</v>
      </c>
      <c r="AC200" s="13" t="s">
        <v>571</v>
      </c>
      <c r="AD200" s="14">
        <v>5.9</v>
      </c>
      <c r="AE200" s="15"/>
      <c r="AF200" s="16"/>
      <c r="AG200" s="13"/>
      <c r="AH200" s="14">
        <v>68</v>
      </c>
      <c r="AI200" s="15" t="s">
        <v>573</v>
      </c>
      <c r="AJ200" s="16">
        <v>4.5999999999999996</v>
      </c>
      <c r="AK200" s="42">
        <v>68</v>
      </c>
      <c r="AL200" s="17"/>
      <c r="AM200" s="18"/>
    </row>
    <row r="201" spans="2:39" x14ac:dyDescent="0.2">
      <c r="B201" s="147"/>
      <c r="C201" s="155"/>
      <c r="D201" s="170"/>
      <c r="E201" s="161"/>
      <c r="F201" s="161"/>
      <c r="G201" s="164"/>
      <c r="H201" s="150"/>
      <c r="I201" s="150"/>
      <c r="J201" s="3">
        <v>44411</v>
      </c>
      <c r="K201" s="140" t="s">
        <v>402</v>
      </c>
      <c r="L201" s="5">
        <v>32.799999999999997</v>
      </c>
      <c r="M201" s="6">
        <v>0.3</v>
      </c>
      <c r="N201" s="6">
        <v>27.8</v>
      </c>
      <c r="O201" s="9">
        <v>5</v>
      </c>
      <c r="P201" s="8" t="s">
        <v>421</v>
      </c>
      <c r="Q201" s="8" t="s">
        <v>397</v>
      </c>
      <c r="R201" s="7">
        <v>0</v>
      </c>
      <c r="S201" s="7">
        <v>24.8</v>
      </c>
      <c r="T201" s="7">
        <v>19</v>
      </c>
      <c r="U201" s="7">
        <v>24.6</v>
      </c>
      <c r="V201" s="7">
        <v>23</v>
      </c>
      <c r="W201" s="7">
        <v>5.7</v>
      </c>
      <c r="X201" s="7">
        <v>1.7</v>
      </c>
      <c r="Y201" s="7">
        <v>1.2</v>
      </c>
      <c r="Z201" s="7">
        <v>82.9</v>
      </c>
      <c r="AA201" s="46">
        <v>2.7010000000000001</v>
      </c>
      <c r="AB201" s="41" t="s">
        <v>413</v>
      </c>
      <c r="AC201" s="13" t="s">
        <v>571</v>
      </c>
      <c r="AD201" s="14">
        <v>7.6</v>
      </c>
      <c r="AE201" s="15"/>
      <c r="AF201" s="16"/>
      <c r="AG201" s="13"/>
      <c r="AH201" s="14">
        <v>110</v>
      </c>
      <c r="AI201" s="15" t="s">
        <v>573</v>
      </c>
      <c r="AJ201" s="16">
        <v>6.8</v>
      </c>
      <c r="AK201" s="42">
        <v>110</v>
      </c>
      <c r="AL201" s="17"/>
      <c r="AM201" s="18"/>
    </row>
    <row r="202" spans="2:39" x14ac:dyDescent="0.2">
      <c r="B202" s="147"/>
      <c r="C202" s="155"/>
      <c r="D202" s="170"/>
      <c r="E202" s="161"/>
      <c r="F202" s="161"/>
      <c r="G202" s="164"/>
      <c r="H202" s="150"/>
      <c r="I202" s="150"/>
      <c r="J202" s="3">
        <v>44487</v>
      </c>
      <c r="K202" s="140" t="s">
        <v>402</v>
      </c>
      <c r="L202" s="5">
        <v>14.8</v>
      </c>
      <c r="M202" s="6">
        <v>0.3</v>
      </c>
      <c r="N202" s="6">
        <v>15.3</v>
      </c>
      <c r="O202" s="9">
        <v>5</v>
      </c>
      <c r="P202" s="8" t="s">
        <v>421</v>
      </c>
      <c r="Q202" s="8" t="s">
        <v>397</v>
      </c>
      <c r="R202" s="7">
        <v>0</v>
      </c>
      <c r="S202" s="7">
        <v>24.6</v>
      </c>
      <c r="T202" s="7">
        <v>27.3</v>
      </c>
      <c r="U202" s="7">
        <v>33</v>
      </c>
      <c r="V202" s="7">
        <v>12.9</v>
      </c>
      <c r="W202" s="7">
        <v>1.6</v>
      </c>
      <c r="X202" s="7">
        <v>0.5</v>
      </c>
      <c r="Y202" s="7">
        <v>0.1</v>
      </c>
      <c r="Z202" s="7">
        <v>84.3</v>
      </c>
      <c r="AA202" s="46">
        <v>2.7080000000000002</v>
      </c>
      <c r="AB202" s="41" t="s">
        <v>413</v>
      </c>
      <c r="AC202" s="13" t="s">
        <v>571</v>
      </c>
      <c r="AD202" s="14">
        <v>7.8</v>
      </c>
      <c r="AE202" s="15"/>
      <c r="AF202" s="16"/>
      <c r="AG202" s="13"/>
      <c r="AH202" s="14">
        <v>67</v>
      </c>
      <c r="AI202" s="15" t="s">
        <v>573</v>
      </c>
      <c r="AJ202" s="16">
        <v>5.4</v>
      </c>
      <c r="AK202" s="42">
        <v>67</v>
      </c>
      <c r="AL202" s="17"/>
      <c r="AM202" s="18"/>
    </row>
    <row r="203" spans="2:39" x14ac:dyDescent="0.2">
      <c r="B203" s="147"/>
      <c r="C203" s="155"/>
      <c r="D203" s="170"/>
      <c r="E203" s="161"/>
      <c r="F203" s="161"/>
      <c r="G203" s="164"/>
      <c r="H203" s="150"/>
      <c r="I203" s="150"/>
      <c r="J203" s="3">
        <v>44515</v>
      </c>
      <c r="K203" s="140" t="s">
        <v>402</v>
      </c>
      <c r="L203" s="5">
        <v>15.8</v>
      </c>
      <c r="M203" s="6">
        <v>0.2</v>
      </c>
      <c r="N203" s="6">
        <v>13.3</v>
      </c>
      <c r="O203" s="9">
        <v>5</v>
      </c>
      <c r="P203" s="8" t="s">
        <v>421</v>
      </c>
      <c r="Q203" s="8" t="s">
        <v>397</v>
      </c>
      <c r="R203" s="7">
        <v>0</v>
      </c>
      <c r="S203" s="7">
        <v>25.8</v>
      </c>
      <c r="T203" s="7">
        <v>25.7</v>
      </c>
      <c r="U203" s="7">
        <v>33.9</v>
      </c>
      <c r="V203" s="7">
        <v>12.8</v>
      </c>
      <c r="W203" s="7">
        <v>1.1000000000000001</v>
      </c>
      <c r="X203" s="7">
        <v>0.5</v>
      </c>
      <c r="Y203" s="7">
        <v>0.2</v>
      </c>
      <c r="Z203" s="7">
        <v>84.3</v>
      </c>
      <c r="AA203" s="46">
        <v>2.6989999999999998</v>
      </c>
      <c r="AB203" s="41" t="s">
        <v>413</v>
      </c>
      <c r="AC203" s="13" t="s">
        <v>571</v>
      </c>
      <c r="AD203" s="14">
        <v>6</v>
      </c>
      <c r="AE203" s="15"/>
      <c r="AF203" s="16"/>
      <c r="AG203" s="13"/>
      <c r="AH203" s="14">
        <v>100</v>
      </c>
      <c r="AI203" s="15" t="s">
        <v>573</v>
      </c>
      <c r="AJ203" s="16">
        <v>5.5</v>
      </c>
      <c r="AK203" s="42">
        <v>100</v>
      </c>
      <c r="AL203" s="17"/>
      <c r="AM203" s="18"/>
    </row>
    <row r="204" spans="2:39" x14ac:dyDescent="0.2">
      <c r="B204" s="147"/>
      <c r="C204" s="155"/>
      <c r="D204" s="170"/>
      <c r="E204" s="161"/>
      <c r="F204" s="161"/>
      <c r="G204" s="164"/>
      <c r="H204" s="150"/>
      <c r="I204" s="150"/>
      <c r="J204" s="3">
        <v>44537</v>
      </c>
      <c r="K204" s="140" t="s">
        <v>402</v>
      </c>
      <c r="L204" s="5">
        <v>13.4</v>
      </c>
      <c r="M204" s="6">
        <v>0.2</v>
      </c>
      <c r="N204" s="6">
        <v>10.5</v>
      </c>
      <c r="O204" s="9">
        <v>5</v>
      </c>
      <c r="P204" s="8" t="s">
        <v>421</v>
      </c>
      <c r="Q204" s="8" t="s">
        <v>397</v>
      </c>
      <c r="R204" s="7">
        <v>0.8</v>
      </c>
      <c r="S204" s="7">
        <v>38.799999999999997</v>
      </c>
      <c r="T204" s="7">
        <v>33</v>
      </c>
      <c r="U204" s="7">
        <v>15.9</v>
      </c>
      <c r="V204" s="7">
        <v>9.3000000000000007</v>
      </c>
      <c r="W204" s="7">
        <v>1.4</v>
      </c>
      <c r="X204" s="7">
        <v>0.6</v>
      </c>
      <c r="Y204" s="7">
        <v>0.2</v>
      </c>
      <c r="Z204" s="7">
        <v>83.7</v>
      </c>
      <c r="AA204" s="46">
        <v>2.681</v>
      </c>
      <c r="AB204" s="41" t="s">
        <v>413</v>
      </c>
      <c r="AC204" s="13" t="s">
        <v>571</v>
      </c>
      <c r="AD204" s="14">
        <v>8.4</v>
      </c>
      <c r="AE204" s="15"/>
      <c r="AF204" s="16"/>
      <c r="AG204" s="13"/>
      <c r="AH204" s="14">
        <v>71</v>
      </c>
      <c r="AI204" s="15" t="s">
        <v>573</v>
      </c>
      <c r="AJ204" s="16">
        <v>6</v>
      </c>
      <c r="AK204" s="42">
        <v>71</v>
      </c>
      <c r="AL204" s="17"/>
      <c r="AM204" s="18"/>
    </row>
    <row r="205" spans="2:39" x14ac:dyDescent="0.2">
      <c r="B205" s="147"/>
      <c r="C205" s="155">
        <v>33</v>
      </c>
      <c r="D205" s="170" t="s">
        <v>112</v>
      </c>
      <c r="E205" s="161"/>
      <c r="F205" s="161"/>
      <c r="G205" s="164"/>
      <c r="H205" s="153" t="s">
        <v>641</v>
      </c>
      <c r="I205" s="150" t="s">
        <v>105</v>
      </c>
      <c r="J205" s="3">
        <v>44336</v>
      </c>
      <c r="K205" s="140" t="s">
        <v>402</v>
      </c>
      <c r="L205" s="5">
        <v>20.100000000000001</v>
      </c>
      <c r="M205" s="6">
        <v>0.24</v>
      </c>
      <c r="N205" s="6">
        <v>13.8</v>
      </c>
      <c r="O205" s="9">
        <v>3</v>
      </c>
      <c r="P205" s="8" t="s">
        <v>426</v>
      </c>
      <c r="Q205" s="8" t="s">
        <v>397</v>
      </c>
      <c r="R205" s="7">
        <v>0</v>
      </c>
      <c r="S205" s="7">
        <v>17.899999999999999</v>
      </c>
      <c r="T205" s="7">
        <v>33.200000000000003</v>
      </c>
      <c r="U205" s="7">
        <v>18.899999999999999</v>
      </c>
      <c r="V205" s="7">
        <v>19.399999999999999</v>
      </c>
      <c r="W205" s="7">
        <v>7.2</v>
      </c>
      <c r="X205" s="7">
        <v>0.8</v>
      </c>
      <c r="Y205" s="7">
        <v>2.6</v>
      </c>
      <c r="Z205" s="7">
        <v>85.1</v>
      </c>
      <c r="AA205" s="46">
        <v>2.681</v>
      </c>
      <c r="AB205" s="41" t="s">
        <v>413</v>
      </c>
      <c r="AC205" s="13" t="s">
        <v>571</v>
      </c>
      <c r="AD205" s="14">
        <v>8.1999999999999993</v>
      </c>
      <c r="AE205" s="15"/>
      <c r="AF205" s="16"/>
      <c r="AG205" s="13"/>
      <c r="AH205" s="14">
        <v>25</v>
      </c>
      <c r="AI205" s="15" t="s">
        <v>573</v>
      </c>
      <c r="AJ205" s="16">
        <v>3.7</v>
      </c>
      <c r="AK205" s="42">
        <v>25</v>
      </c>
      <c r="AL205" s="17"/>
      <c r="AM205" s="18"/>
    </row>
    <row r="206" spans="2:39" x14ac:dyDescent="0.2">
      <c r="B206" s="147"/>
      <c r="C206" s="155"/>
      <c r="D206" s="170"/>
      <c r="E206" s="161"/>
      <c r="F206" s="161"/>
      <c r="G206" s="164"/>
      <c r="H206" s="150"/>
      <c r="I206" s="150"/>
      <c r="J206" s="3">
        <v>44351</v>
      </c>
      <c r="K206" s="140" t="s">
        <v>395</v>
      </c>
      <c r="L206" s="5">
        <v>18.7</v>
      </c>
      <c r="M206" s="6">
        <v>0.25</v>
      </c>
      <c r="N206" s="6">
        <v>15.1</v>
      </c>
      <c r="O206" s="9">
        <v>3</v>
      </c>
      <c r="P206" s="8" t="s">
        <v>409</v>
      </c>
      <c r="Q206" s="8" t="s">
        <v>397</v>
      </c>
      <c r="R206" s="7">
        <v>0</v>
      </c>
      <c r="S206" s="7">
        <v>10.5</v>
      </c>
      <c r="T206" s="7">
        <v>40.6</v>
      </c>
      <c r="U206" s="7">
        <v>33</v>
      </c>
      <c r="V206" s="7">
        <v>14</v>
      </c>
      <c r="W206" s="7">
        <v>1.3</v>
      </c>
      <c r="X206" s="7">
        <v>0.4</v>
      </c>
      <c r="Y206" s="7">
        <v>0.2</v>
      </c>
      <c r="Z206" s="7">
        <v>77.8</v>
      </c>
      <c r="AA206" s="46">
        <v>2.6469999999999998</v>
      </c>
      <c r="AB206" s="41" t="s">
        <v>416</v>
      </c>
      <c r="AC206" s="13" t="s">
        <v>571</v>
      </c>
      <c r="AD206" s="14">
        <v>9.5</v>
      </c>
      <c r="AE206" s="15"/>
      <c r="AF206" s="16"/>
      <c r="AG206" s="13"/>
      <c r="AH206" s="14">
        <v>14</v>
      </c>
      <c r="AI206" s="15" t="s">
        <v>573</v>
      </c>
      <c r="AJ206" s="16">
        <v>3.3</v>
      </c>
      <c r="AK206" s="42">
        <v>14</v>
      </c>
      <c r="AL206" s="17"/>
      <c r="AM206" s="18"/>
    </row>
    <row r="207" spans="2:39" x14ac:dyDescent="0.2">
      <c r="B207" s="147"/>
      <c r="C207" s="155"/>
      <c r="D207" s="170"/>
      <c r="E207" s="161"/>
      <c r="F207" s="161"/>
      <c r="G207" s="164"/>
      <c r="H207" s="150"/>
      <c r="I207" s="150"/>
      <c r="J207" s="3">
        <v>44436</v>
      </c>
      <c r="K207" s="140" t="s">
        <v>402</v>
      </c>
      <c r="L207" s="5">
        <v>26.8</v>
      </c>
      <c r="M207" s="6">
        <v>0.3</v>
      </c>
      <c r="N207" s="6">
        <v>16.399999999999999</v>
      </c>
      <c r="O207" s="9">
        <v>3</v>
      </c>
      <c r="P207" s="8" t="s">
        <v>409</v>
      </c>
      <c r="Q207" s="8" t="s">
        <v>397</v>
      </c>
      <c r="R207" s="7">
        <v>0</v>
      </c>
      <c r="S207" s="7">
        <v>14.3</v>
      </c>
      <c r="T207" s="7">
        <v>59.1</v>
      </c>
      <c r="U207" s="7">
        <v>20.6</v>
      </c>
      <c r="V207" s="7">
        <v>5.0999999999999996</v>
      </c>
      <c r="W207" s="7">
        <v>0.6</v>
      </c>
      <c r="X207" s="7">
        <v>0.2</v>
      </c>
      <c r="Y207" s="7">
        <v>0.1</v>
      </c>
      <c r="Z207" s="7">
        <v>97.1</v>
      </c>
      <c r="AA207" s="46">
        <v>2.649</v>
      </c>
      <c r="AB207" s="41" t="s">
        <v>413</v>
      </c>
      <c r="AC207" s="13" t="s">
        <v>571</v>
      </c>
      <c r="AD207" s="14">
        <v>4.2</v>
      </c>
      <c r="AE207" s="15"/>
      <c r="AF207" s="16"/>
      <c r="AG207" s="13"/>
      <c r="AH207" s="14">
        <v>6.9</v>
      </c>
      <c r="AI207" s="15" t="s">
        <v>573</v>
      </c>
      <c r="AJ207" s="16">
        <v>1.5</v>
      </c>
      <c r="AK207" s="42">
        <v>6.9</v>
      </c>
      <c r="AL207" s="17"/>
      <c r="AM207" s="18"/>
    </row>
    <row r="208" spans="2:39" x14ac:dyDescent="0.2">
      <c r="B208" s="147"/>
      <c r="C208" s="155"/>
      <c r="D208" s="170"/>
      <c r="E208" s="161"/>
      <c r="F208" s="161"/>
      <c r="G208" s="164"/>
      <c r="H208" s="150"/>
      <c r="I208" s="150"/>
      <c r="J208" s="3">
        <v>44484</v>
      </c>
      <c r="K208" s="140" t="s">
        <v>402</v>
      </c>
      <c r="L208" s="5">
        <v>24.7</v>
      </c>
      <c r="M208" s="6">
        <v>0.3</v>
      </c>
      <c r="N208" s="6">
        <v>14.5</v>
      </c>
      <c r="O208" s="9">
        <v>4</v>
      </c>
      <c r="P208" s="8" t="s">
        <v>409</v>
      </c>
      <c r="Q208" s="8" t="s">
        <v>397</v>
      </c>
      <c r="R208" s="7">
        <v>0</v>
      </c>
      <c r="S208" s="7">
        <v>14.9</v>
      </c>
      <c r="T208" s="7">
        <v>54.5</v>
      </c>
      <c r="U208" s="7">
        <v>21.1</v>
      </c>
      <c r="V208" s="7">
        <v>7</v>
      </c>
      <c r="W208" s="7">
        <v>2</v>
      </c>
      <c r="X208" s="7">
        <v>0.4</v>
      </c>
      <c r="Y208" s="7">
        <v>0.1</v>
      </c>
      <c r="Z208" s="7">
        <v>83.6</v>
      </c>
      <c r="AA208" s="46">
        <v>2.6589999999999998</v>
      </c>
      <c r="AB208" s="41" t="s">
        <v>413</v>
      </c>
      <c r="AC208" s="13" t="s">
        <v>571</v>
      </c>
      <c r="AD208" s="14">
        <v>7.8</v>
      </c>
      <c r="AE208" s="15"/>
      <c r="AF208" s="16"/>
      <c r="AG208" s="13"/>
      <c r="AH208" s="14">
        <v>24</v>
      </c>
      <c r="AI208" s="15" t="s">
        <v>573</v>
      </c>
      <c r="AJ208" s="16">
        <v>3.5</v>
      </c>
      <c r="AK208" s="42">
        <v>24</v>
      </c>
      <c r="AL208" s="17"/>
      <c r="AM208" s="18"/>
    </row>
    <row r="209" spans="2:39" x14ac:dyDescent="0.2">
      <c r="B209" s="147"/>
      <c r="C209" s="155"/>
      <c r="D209" s="170"/>
      <c r="E209" s="161"/>
      <c r="F209" s="161"/>
      <c r="G209" s="164"/>
      <c r="H209" s="150"/>
      <c r="I209" s="150"/>
      <c r="J209" s="3">
        <v>44513</v>
      </c>
      <c r="K209" s="140" t="s">
        <v>402</v>
      </c>
      <c r="L209" s="5">
        <v>13.8</v>
      </c>
      <c r="M209" s="6">
        <v>0.3</v>
      </c>
      <c r="N209" s="6">
        <v>8.8000000000000007</v>
      </c>
      <c r="O209" s="9">
        <v>5</v>
      </c>
      <c r="P209" s="8" t="s">
        <v>409</v>
      </c>
      <c r="Q209" s="8" t="s">
        <v>397</v>
      </c>
      <c r="R209" s="7">
        <v>0</v>
      </c>
      <c r="S209" s="7">
        <v>0.1</v>
      </c>
      <c r="T209" s="7">
        <v>20.3</v>
      </c>
      <c r="U209" s="7">
        <v>68.2</v>
      </c>
      <c r="V209" s="7">
        <v>10</v>
      </c>
      <c r="W209" s="7">
        <v>1</v>
      </c>
      <c r="X209" s="7">
        <v>0.2</v>
      </c>
      <c r="Y209" s="7">
        <v>0.2</v>
      </c>
      <c r="Z209" s="7">
        <v>83.9</v>
      </c>
      <c r="AA209" s="46">
        <v>2.6389999999999998</v>
      </c>
      <c r="AB209" s="41" t="s">
        <v>413</v>
      </c>
      <c r="AC209" s="13" t="s">
        <v>571</v>
      </c>
      <c r="AD209" s="14">
        <v>7.4</v>
      </c>
      <c r="AE209" s="15"/>
      <c r="AF209" s="16"/>
      <c r="AG209" s="13"/>
      <c r="AH209" s="14">
        <v>25</v>
      </c>
      <c r="AI209" s="15" t="s">
        <v>573</v>
      </c>
      <c r="AJ209" s="16">
        <v>3.5</v>
      </c>
      <c r="AK209" s="42">
        <v>25</v>
      </c>
      <c r="AL209" s="17"/>
      <c r="AM209" s="18"/>
    </row>
    <row r="210" spans="2:39" x14ac:dyDescent="0.2">
      <c r="B210" s="147"/>
      <c r="C210" s="155"/>
      <c r="D210" s="170"/>
      <c r="E210" s="161"/>
      <c r="F210" s="161"/>
      <c r="G210" s="164"/>
      <c r="H210" s="150"/>
      <c r="I210" s="150"/>
      <c r="J210" s="3">
        <v>44536</v>
      </c>
      <c r="K210" s="140" t="s">
        <v>398</v>
      </c>
      <c r="L210" s="5">
        <v>4.9000000000000004</v>
      </c>
      <c r="M210" s="6">
        <v>0.3</v>
      </c>
      <c r="N210" s="6">
        <v>6.8</v>
      </c>
      <c r="O210" s="9">
        <v>5</v>
      </c>
      <c r="P210" s="8" t="s">
        <v>409</v>
      </c>
      <c r="Q210" s="8" t="s">
        <v>397</v>
      </c>
      <c r="R210" s="7">
        <v>0</v>
      </c>
      <c r="S210" s="7">
        <v>11</v>
      </c>
      <c r="T210" s="7">
        <v>45.8</v>
      </c>
      <c r="U210" s="7">
        <v>30.5</v>
      </c>
      <c r="V210" s="7">
        <v>10.1</v>
      </c>
      <c r="W210" s="7">
        <v>2</v>
      </c>
      <c r="X210" s="7">
        <v>0.4</v>
      </c>
      <c r="Y210" s="7">
        <v>0.2</v>
      </c>
      <c r="Z210" s="7">
        <v>87.5</v>
      </c>
      <c r="AA210" s="46">
        <v>2.6459999999999999</v>
      </c>
      <c r="AB210" s="41" t="s">
        <v>413</v>
      </c>
      <c r="AC210" s="13" t="s">
        <v>571</v>
      </c>
      <c r="AD210" s="14">
        <v>8.6</v>
      </c>
      <c r="AE210" s="15"/>
      <c r="AF210" s="16"/>
      <c r="AG210" s="13"/>
      <c r="AH210" s="14">
        <v>8.8000000000000007</v>
      </c>
      <c r="AI210" s="15" t="s">
        <v>573</v>
      </c>
      <c r="AJ210" s="16">
        <v>2.8</v>
      </c>
      <c r="AK210" s="42">
        <v>8.8000000000000007</v>
      </c>
      <c r="AL210" s="17"/>
      <c r="AM210" s="18"/>
    </row>
    <row r="211" spans="2:39" x14ac:dyDescent="0.2">
      <c r="B211" s="147"/>
      <c r="C211" s="155">
        <v>34</v>
      </c>
      <c r="D211" s="150" t="s">
        <v>113</v>
      </c>
      <c r="E211" s="158"/>
      <c r="F211" s="161"/>
      <c r="G211" s="164"/>
      <c r="H211" s="150" t="s">
        <v>114</v>
      </c>
      <c r="I211" s="150" t="s">
        <v>105</v>
      </c>
      <c r="J211" s="3">
        <v>44336</v>
      </c>
      <c r="K211" s="140" t="s">
        <v>402</v>
      </c>
      <c r="L211" s="5">
        <v>19.600000000000001</v>
      </c>
      <c r="M211" s="6">
        <v>0.42</v>
      </c>
      <c r="N211" s="6">
        <v>22</v>
      </c>
      <c r="O211" s="9">
        <v>3</v>
      </c>
      <c r="P211" s="8" t="s">
        <v>420</v>
      </c>
      <c r="Q211" s="8" t="s">
        <v>397</v>
      </c>
      <c r="R211" s="7">
        <v>2.2000000000000002</v>
      </c>
      <c r="S211" s="7">
        <v>8.8000000000000007</v>
      </c>
      <c r="T211" s="7">
        <v>36.9</v>
      </c>
      <c r="U211" s="7">
        <v>25.1</v>
      </c>
      <c r="V211" s="7">
        <v>23.3</v>
      </c>
      <c r="W211" s="7">
        <v>3.2</v>
      </c>
      <c r="X211" s="7">
        <v>0.3</v>
      </c>
      <c r="Y211" s="7">
        <v>0.2</v>
      </c>
      <c r="Z211" s="7">
        <v>80</v>
      </c>
      <c r="AA211" s="46">
        <v>2.6560000000000001</v>
      </c>
      <c r="AB211" s="41" t="s">
        <v>416</v>
      </c>
      <c r="AC211" s="13" t="s">
        <v>571</v>
      </c>
      <c r="AD211" s="14">
        <v>6.8</v>
      </c>
      <c r="AE211" s="15"/>
      <c r="AF211" s="16"/>
      <c r="AG211" s="13"/>
      <c r="AH211" s="14">
        <v>12</v>
      </c>
      <c r="AI211" s="15" t="s">
        <v>573</v>
      </c>
      <c r="AJ211" s="16">
        <v>2.5</v>
      </c>
      <c r="AK211" s="42">
        <v>12</v>
      </c>
      <c r="AL211" s="17"/>
      <c r="AM211" s="18"/>
    </row>
    <row r="212" spans="2:39" x14ac:dyDescent="0.2">
      <c r="B212" s="147"/>
      <c r="C212" s="155"/>
      <c r="D212" s="150"/>
      <c r="E212" s="158"/>
      <c r="F212" s="161"/>
      <c r="G212" s="164"/>
      <c r="H212" s="150"/>
      <c r="I212" s="150"/>
      <c r="J212" s="3">
        <v>44351</v>
      </c>
      <c r="K212" s="140" t="s">
        <v>395</v>
      </c>
      <c r="L212" s="5">
        <v>18.399999999999999</v>
      </c>
      <c r="M212" s="6">
        <v>0.57999999999999996</v>
      </c>
      <c r="N212" s="6">
        <v>17.399999999999999</v>
      </c>
      <c r="O212" s="9">
        <v>3</v>
      </c>
      <c r="P212" s="8" t="s">
        <v>409</v>
      </c>
      <c r="Q212" s="8" t="s">
        <v>397</v>
      </c>
      <c r="R212" s="7">
        <v>0</v>
      </c>
      <c r="S212" s="7">
        <v>2.6</v>
      </c>
      <c r="T212" s="7">
        <v>26.1</v>
      </c>
      <c r="U212" s="7">
        <v>46.6</v>
      </c>
      <c r="V212" s="7">
        <v>19.100000000000001</v>
      </c>
      <c r="W212" s="7">
        <v>4.4000000000000004</v>
      </c>
      <c r="X212" s="7">
        <v>0.8</v>
      </c>
      <c r="Y212" s="7">
        <v>0.4</v>
      </c>
      <c r="Z212" s="7">
        <v>82.4</v>
      </c>
      <c r="AA212" s="46">
        <v>2.6549999999999998</v>
      </c>
      <c r="AB212" s="41" t="s">
        <v>416</v>
      </c>
      <c r="AC212" s="13" t="s">
        <v>571</v>
      </c>
      <c r="AD212" s="14">
        <v>6.3</v>
      </c>
      <c r="AE212" s="15"/>
      <c r="AF212" s="16"/>
      <c r="AG212" s="13"/>
      <c r="AH212" s="14">
        <v>11</v>
      </c>
      <c r="AI212" s="15" t="s">
        <v>573</v>
      </c>
      <c r="AJ212" s="16">
        <v>2.4</v>
      </c>
      <c r="AK212" s="42">
        <v>11</v>
      </c>
      <c r="AL212" s="17"/>
      <c r="AM212" s="18"/>
    </row>
    <row r="213" spans="2:39" x14ac:dyDescent="0.2">
      <c r="B213" s="147"/>
      <c r="C213" s="155"/>
      <c r="D213" s="150"/>
      <c r="E213" s="158"/>
      <c r="F213" s="161"/>
      <c r="G213" s="164"/>
      <c r="H213" s="150"/>
      <c r="I213" s="150"/>
      <c r="J213" s="3">
        <v>44436</v>
      </c>
      <c r="K213" s="140" t="s">
        <v>402</v>
      </c>
      <c r="L213" s="5">
        <v>27.3</v>
      </c>
      <c r="M213" s="6">
        <v>0.4</v>
      </c>
      <c r="N213" s="6">
        <v>21.2</v>
      </c>
      <c r="O213" s="9">
        <v>5</v>
      </c>
      <c r="P213" s="8" t="s">
        <v>409</v>
      </c>
      <c r="Q213" s="8" t="s">
        <v>397</v>
      </c>
      <c r="R213" s="7">
        <v>0</v>
      </c>
      <c r="S213" s="7">
        <v>18</v>
      </c>
      <c r="T213" s="7">
        <v>32.700000000000003</v>
      </c>
      <c r="U213" s="7">
        <v>24.6</v>
      </c>
      <c r="V213" s="7">
        <v>18.8</v>
      </c>
      <c r="W213" s="7">
        <v>4.5999999999999996</v>
      </c>
      <c r="X213" s="7">
        <v>0.8</v>
      </c>
      <c r="Y213" s="7">
        <v>0.5</v>
      </c>
      <c r="Z213" s="7">
        <v>81.2</v>
      </c>
      <c r="AA213" s="46">
        <v>2.6720000000000002</v>
      </c>
      <c r="AB213" s="41" t="s">
        <v>416</v>
      </c>
      <c r="AC213" s="13" t="s">
        <v>571</v>
      </c>
      <c r="AD213" s="14">
        <v>5</v>
      </c>
      <c r="AE213" s="15"/>
      <c r="AF213" s="16"/>
      <c r="AG213" s="13"/>
      <c r="AH213" s="14">
        <v>6</v>
      </c>
      <c r="AI213" s="15" t="s">
        <v>573</v>
      </c>
      <c r="AJ213" s="16">
        <v>1.9</v>
      </c>
      <c r="AK213" s="42">
        <v>6</v>
      </c>
      <c r="AL213" s="17"/>
      <c r="AM213" s="18"/>
    </row>
    <row r="214" spans="2:39" x14ac:dyDescent="0.2">
      <c r="B214" s="147"/>
      <c r="C214" s="155"/>
      <c r="D214" s="150"/>
      <c r="E214" s="158"/>
      <c r="F214" s="161"/>
      <c r="G214" s="164"/>
      <c r="H214" s="150"/>
      <c r="I214" s="150"/>
      <c r="J214" s="3">
        <v>44484</v>
      </c>
      <c r="K214" s="140" t="s">
        <v>402</v>
      </c>
      <c r="L214" s="5">
        <v>24.9</v>
      </c>
      <c r="M214" s="6">
        <v>0.5</v>
      </c>
      <c r="N214" s="6">
        <v>16.100000000000001</v>
      </c>
      <c r="O214" s="9">
        <v>5</v>
      </c>
      <c r="P214" s="8" t="s">
        <v>409</v>
      </c>
      <c r="Q214" s="8" t="s">
        <v>397</v>
      </c>
      <c r="R214" s="7">
        <v>0</v>
      </c>
      <c r="S214" s="7">
        <v>1.2</v>
      </c>
      <c r="T214" s="7">
        <v>3.5</v>
      </c>
      <c r="U214" s="7">
        <v>4.7</v>
      </c>
      <c r="V214" s="7">
        <v>80.7</v>
      </c>
      <c r="W214" s="7">
        <v>9</v>
      </c>
      <c r="X214" s="7">
        <v>0.4</v>
      </c>
      <c r="Y214" s="7">
        <v>0.5</v>
      </c>
      <c r="Z214" s="7">
        <v>73.2</v>
      </c>
      <c r="AA214" s="46">
        <v>2.6789999999999998</v>
      </c>
      <c r="AB214" s="41" t="s">
        <v>413</v>
      </c>
      <c r="AC214" s="13" t="s">
        <v>571</v>
      </c>
      <c r="AD214" s="14">
        <v>7.5</v>
      </c>
      <c r="AE214" s="15"/>
      <c r="AF214" s="16"/>
      <c r="AG214" s="13"/>
      <c r="AH214" s="14">
        <v>41</v>
      </c>
      <c r="AI214" s="15" t="s">
        <v>573</v>
      </c>
      <c r="AJ214" s="16">
        <v>4.2</v>
      </c>
      <c r="AK214" s="42">
        <v>41</v>
      </c>
      <c r="AL214" s="17"/>
      <c r="AM214" s="18"/>
    </row>
    <row r="215" spans="2:39" x14ac:dyDescent="0.2">
      <c r="B215" s="147"/>
      <c r="C215" s="155"/>
      <c r="D215" s="150"/>
      <c r="E215" s="158"/>
      <c r="F215" s="161"/>
      <c r="G215" s="164"/>
      <c r="H215" s="150"/>
      <c r="I215" s="150"/>
      <c r="J215" s="3">
        <v>44513</v>
      </c>
      <c r="K215" s="140" t="s">
        <v>402</v>
      </c>
      <c r="L215" s="5">
        <v>14.1</v>
      </c>
      <c r="M215" s="6">
        <v>0.3</v>
      </c>
      <c r="N215" s="6">
        <v>9.1999999999999993</v>
      </c>
      <c r="O215" s="9">
        <v>5</v>
      </c>
      <c r="P215" s="8" t="s">
        <v>409</v>
      </c>
      <c r="Q215" s="8" t="s">
        <v>397</v>
      </c>
      <c r="R215" s="7">
        <v>0</v>
      </c>
      <c r="S215" s="7">
        <v>0</v>
      </c>
      <c r="T215" s="7">
        <v>7.2</v>
      </c>
      <c r="U215" s="7">
        <v>70.5</v>
      </c>
      <c r="V215" s="7">
        <v>21.7</v>
      </c>
      <c r="W215" s="7">
        <v>0.1</v>
      </c>
      <c r="X215" s="7">
        <v>0.4</v>
      </c>
      <c r="Y215" s="7">
        <v>0.1</v>
      </c>
      <c r="Z215" s="7">
        <v>80.7</v>
      </c>
      <c r="AA215" s="46">
        <v>2.6379999999999999</v>
      </c>
      <c r="AB215" s="41" t="s">
        <v>416</v>
      </c>
      <c r="AC215" s="13" t="s">
        <v>571</v>
      </c>
      <c r="AD215" s="14">
        <v>8.3000000000000007</v>
      </c>
      <c r="AE215" s="15"/>
      <c r="AF215" s="16"/>
      <c r="AG215" s="13"/>
      <c r="AH215" s="14">
        <v>7.1</v>
      </c>
      <c r="AI215" s="15" t="s">
        <v>573</v>
      </c>
      <c r="AJ215" s="16">
        <v>2.2999999999999998</v>
      </c>
      <c r="AK215" s="42">
        <v>7.1</v>
      </c>
      <c r="AL215" s="17"/>
      <c r="AM215" s="18"/>
    </row>
    <row r="216" spans="2:39" x14ac:dyDescent="0.2">
      <c r="B216" s="147"/>
      <c r="C216" s="155"/>
      <c r="D216" s="150"/>
      <c r="E216" s="158"/>
      <c r="F216" s="161"/>
      <c r="G216" s="164"/>
      <c r="H216" s="150"/>
      <c r="I216" s="150"/>
      <c r="J216" s="3">
        <v>44536</v>
      </c>
      <c r="K216" s="140" t="s">
        <v>402</v>
      </c>
      <c r="L216" s="5">
        <v>5.4</v>
      </c>
      <c r="M216" s="6">
        <v>0.4</v>
      </c>
      <c r="N216" s="6">
        <v>4.8</v>
      </c>
      <c r="O216" s="9">
        <v>5</v>
      </c>
      <c r="P216" s="8" t="s">
        <v>409</v>
      </c>
      <c r="Q216" s="8" t="s">
        <v>397</v>
      </c>
      <c r="R216" s="7">
        <v>0</v>
      </c>
      <c r="S216" s="7">
        <v>0.1</v>
      </c>
      <c r="T216" s="7">
        <v>1.8</v>
      </c>
      <c r="U216" s="7">
        <v>63.4</v>
      </c>
      <c r="V216" s="7">
        <v>34.1</v>
      </c>
      <c r="W216" s="7">
        <v>0.2</v>
      </c>
      <c r="X216" s="7">
        <v>0.3</v>
      </c>
      <c r="Y216" s="7">
        <v>0.1</v>
      </c>
      <c r="Z216" s="7">
        <v>79.5</v>
      </c>
      <c r="AA216" s="46">
        <v>2.645</v>
      </c>
      <c r="AB216" s="41" t="s">
        <v>416</v>
      </c>
      <c r="AC216" s="13" t="s">
        <v>571</v>
      </c>
      <c r="AD216" s="14">
        <v>7.3</v>
      </c>
      <c r="AE216" s="15"/>
      <c r="AF216" s="16"/>
      <c r="AG216" s="13"/>
      <c r="AH216" s="14">
        <v>13</v>
      </c>
      <c r="AI216" s="15" t="s">
        <v>573</v>
      </c>
      <c r="AJ216" s="16">
        <v>2.6</v>
      </c>
      <c r="AK216" s="42">
        <v>13</v>
      </c>
      <c r="AL216" s="17"/>
      <c r="AM216" s="18"/>
    </row>
    <row r="217" spans="2:39" x14ac:dyDescent="0.2">
      <c r="B217" s="147"/>
      <c r="C217" s="155">
        <v>35</v>
      </c>
      <c r="D217" s="150" t="s">
        <v>113</v>
      </c>
      <c r="E217" s="158"/>
      <c r="F217" s="161"/>
      <c r="G217" s="164"/>
      <c r="H217" s="150" t="s">
        <v>115</v>
      </c>
      <c r="I217" s="150" t="s">
        <v>111</v>
      </c>
      <c r="J217" s="3">
        <v>44336</v>
      </c>
      <c r="K217" s="140" t="s">
        <v>402</v>
      </c>
      <c r="L217" s="5">
        <v>18.3</v>
      </c>
      <c r="M217" s="6">
        <v>0.5</v>
      </c>
      <c r="N217" s="6">
        <v>19.8</v>
      </c>
      <c r="O217" s="9">
        <v>3</v>
      </c>
      <c r="P217" s="8" t="s">
        <v>409</v>
      </c>
      <c r="Q217" s="8" t="s">
        <v>397</v>
      </c>
      <c r="R217" s="7">
        <v>1.2</v>
      </c>
      <c r="S217" s="7">
        <v>12.8</v>
      </c>
      <c r="T217" s="7">
        <v>30.3</v>
      </c>
      <c r="U217" s="7">
        <v>27.2</v>
      </c>
      <c r="V217" s="7">
        <v>25.8</v>
      </c>
      <c r="W217" s="7">
        <v>2.2000000000000002</v>
      </c>
      <c r="X217" s="7">
        <v>0.2</v>
      </c>
      <c r="Y217" s="7">
        <v>0.3</v>
      </c>
      <c r="Z217" s="7">
        <v>79.099999999999994</v>
      </c>
      <c r="AA217" s="46">
        <v>2.6619999999999999</v>
      </c>
      <c r="AB217" s="41" t="s">
        <v>416</v>
      </c>
      <c r="AC217" s="13" t="s">
        <v>571</v>
      </c>
      <c r="AD217" s="14">
        <v>5.7</v>
      </c>
      <c r="AE217" s="15"/>
      <c r="AF217" s="16"/>
      <c r="AG217" s="13"/>
      <c r="AH217" s="14">
        <v>44</v>
      </c>
      <c r="AI217" s="15" t="s">
        <v>573</v>
      </c>
      <c r="AJ217" s="16">
        <v>3.7</v>
      </c>
      <c r="AK217" s="42">
        <v>44</v>
      </c>
      <c r="AL217" s="17"/>
      <c r="AM217" s="18"/>
    </row>
    <row r="218" spans="2:39" x14ac:dyDescent="0.2">
      <c r="B218" s="147"/>
      <c r="C218" s="155"/>
      <c r="D218" s="150"/>
      <c r="E218" s="158"/>
      <c r="F218" s="161"/>
      <c r="G218" s="164"/>
      <c r="H218" s="150"/>
      <c r="I218" s="150"/>
      <c r="J218" s="3">
        <v>44352</v>
      </c>
      <c r="K218" s="140" t="s">
        <v>402</v>
      </c>
      <c r="L218" s="5">
        <v>23.9</v>
      </c>
      <c r="M218" s="6">
        <v>0.57999999999999996</v>
      </c>
      <c r="N218" s="6">
        <v>20.9</v>
      </c>
      <c r="O218" s="9">
        <v>5</v>
      </c>
      <c r="P218" s="8" t="s">
        <v>417</v>
      </c>
      <c r="Q218" s="8" t="s">
        <v>397</v>
      </c>
      <c r="R218" s="7">
        <v>0</v>
      </c>
      <c r="S218" s="7">
        <v>14.8</v>
      </c>
      <c r="T218" s="7">
        <v>12.2</v>
      </c>
      <c r="U218" s="7">
        <v>34.299999999999997</v>
      </c>
      <c r="V218" s="7">
        <v>33.4</v>
      </c>
      <c r="W218" s="7">
        <v>3.2</v>
      </c>
      <c r="X218" s="7">
        <v>1.2</v>
      </c>
      <c r="Y218" s="7">
        <v>0.9</v>
      </c>
      <c r="Z218" s="7">
        <v>80.2</v>
      </c>
      <c r="AA218" s="46">
        <v>2.6560000000000001</v>
      </c>
      <c r="AB218" s="41" t="s">
        <v>413</v>
      </c>
      <c r="AC218" s="13" t="s">
        <v>571</v>
      </c>
      <c r="AD218" s="14">
        <v>6.5</v>
      </c>
      <c r="AE218" s="15"/>
      <c r="AF218" s="16"/>
      <c r="AG218" s="13"/>
      <c r="AH218" s="14">
        <v>61</v>
      </c>
      <c r="AI218" s="15" t="s">
        <v>573</v>
      </c>
      <c r="AJ218" s="16">
        <v>5.2</v>
      </c>
      <c r="AK218" s="42">
        <v>61</v>
      </c>
      <c r="AL218" s="17"/>
      <c r="AM218" s="18"/>
    </row>
    <row r="219" spans="2:39" x14ac:dyDescent="0.2">
      <c r="B219" s="147"/>
      <c r="C219" s="155"/>
      <c r="D219" s="150"/>
      <c r="E219" s="158"/>
      <c r="F219" s="161"/>
      <c r="G219" s="164"/>
      <c r="H219" s="150"/>
      <c r="I219" s="150"/>
      <c r="J219" s="3">
        <v>44411</v>
      </c>
      <c r="K219" s="140" t="s">
        <v>402</v>
      </c>
      <c r="L219" s="5">
        <v>32.299999999999997</v>
      </c>
      <c r="M219" s="6">
        <v>0.5</v>
      </c>
      <c r="N219" s="6">
        <v>24.8</v>
      </c>
      <c r="O219" s="9">
        <v>5</v>
      </c>
      <c r="P219" s="8" t="s">
        <v>409</v>
      </c>
      <c r="Q219" s="8" t="s">
        <v>397</v>
      </c>
      <c r="R219" s="7">
        <v>2.2999999999999998</v>
      </c>
      <c r="S219" s="7">
        <v>12.9</v>
      </c>
      <c r="T219" s="7">
        <v>16.3</v>
      </c>
      <c r="U219" s="7">
        <v>34.299999999999997</v>
      </c>
      <c r="V219" s="7">
        <v>30</v>
      </c>
      <c r="W219" s="7">
        <v>3.5</v>
      </c>
      <c r="X219" s="7">
        <v>0.4</v>
      </c>
      <c r="Y219" s="7">
        <v>0.3</v>
      </c>
      <c r="Z219" s="7">
        <v>77.7</v>
      </c>
      <c r="AA219" s="46">
        <v>2.6669999999999998</v>
      </c>
      <c r="AB219" s="41" t="s">
        <v>416</v>
      </c>
      <c r="AC219" s="13" t="s">
        <v>571</v>
      </c>
      <c r="AD219" s="14">
        <v>7.8</v>
      </c>
      <c r="AE219" s="15"/>
      <c r="AF219" s="16"/>
      <c r="AG219" s="13"/>
      <c r="AH219" s="14">
        <v>79</v>
      </c>
      <c r="AI219" s="15" t="s">
        <v>573</v>
      </c>
      <c r="AJ219" s="16">
        <v>6.3</v>
      </c>
      <c r="AK219" s="42">
        <v>79</v>
      </c>
      <c r="AL219" s="17"/>
      <c r="AM219" s="18"/>
    </row>
    <row r="220" spans="2:39" x14ac:dyDescent="0.2">
      <c r="B220" s="147"/>
      <c r="C220" s="155"/>
      <c r="D220" s="150"/>
      <c r="E220" s="158"/>
      <c r="F220" s="161"/>
      <c r="G220" s="164"/>
      <c r="H220" s="150"/>
      <c r="I220" s="150"/>
      <c r="J220" s="3">
        <v>44488</v>
      </c>
      <c r="K220" s="140" t="s">
        <v>398</v>
      </c>
      <c r="L220" s="5">
        <v>12.4</v>
      </c>
      <c r="M220" s="6">
        <v>0.6</v>
      </c>
      <c r="N220" s="6">
        <v>12.4</v>
      </c>
      <c r="O220" s="9">
        <v>5</v>
      </c>
      <c r="P220" s="8" t="s">
        <v>409</v>
      </c>
      <c r="Q220" s="8" t="s">
        <v>397</v>
      </c>
      <c r="R220" s="7">
        <v>0</v>
      </c>
      <c r="S220" s="7">
        <v>7.5</v>
      </c>
      <c r="T220" s="7">
        <v>21.5</v>
      </c>
      <c r="U220" s="7">
        <v>40.799999999999997</v>
      </c>
      <c r="V220" s="7">
        <v>25.7</v>
      </c>
      <c r="W220" s="7">
        <v>2.4</v>
      </c>
      <c r="X220" s="7">
        <v>1.4</v>
      </c>
      <c r="Y220" s="7">
        <v>0.7</v>
      </c>
      <c r="Z220" s="7">
        <v>80.5</v>
      </c>
      <c r="AA220" s="46">
        <v>2.65</v>
      </c>
      <c r="AB220" s="41" t="s">
        <v>413</v>
      </c>
      <c r="AC220" s="13" t="s">
        <v>571</v>
      </c>
      <c r="AD220" s="14">
        <v>8.1999999999999993</v>
      </c>
      <c r="AE220" s="15"/>
      <c r="AF220" s="16"/>
      <c r="AG220" s="13"/>
      <c r="AH220" s="14">
        <v>110</v>
      </c>
      <c r="AI220" s="15" t="s">
        <v>573</v>
      </c>
      <c r="AJ220" s="16">
        <v>8.6999999999999993</v>
      </c>
      <c r="AK220" s="42">
        <v>110</v>
      </c>
      <c r="AL220" s="17"/>
      <c r="AM220" s="18"/>
    </row>
    <row r="221" spans="2:39" x14ac:dyDescent="0.2">
      <c r="B221" s="147"/>
      <c r="C221" s="155"/>
      <c r="D221" s="150"/>
      <c r="E221" s="158"/>
      <c r="F221" s="161"/>
      <c r="G221" s="164"/>
      <c r="H221" s="150"/>
      <c r="I221" s="150"/>
      <c r="J221" s="3">
        <v>44515</v>
      </c>
      <c r="K221" s="140" t="s">
        <v>402</v>
      </c>
      <c r="L221" s="5">
        <v>15.1</v>
      </c>
      <c r="M221" s="6">
        <v>0.5</v>
      </c>
      <c r="N221" s="6">
        <v>11.2</v>
      </c>
      <c r="O221" s="9">
        <v>5</v>
      </c>
      <c r="P221" s="8" t="s">
        <v>409</v>
      </c>
      <c r="Q221" s="8" t="s">
        <v>397</v>
      </c>
      <c r="R221" s="7">
        <v>0</v>
      </c>
      <c r="S221" s="7">
        <v>0.1</v>
      </c>
      <c r="T221" s="7">
        <v>12.2</v>
      </c>
      <c r="U221" s="7">
        <v>60.8</v>
      </c>
      <c r="V221" s="7">
        <v>23.9</v>
      </c>
      <c r="W221" s="7">
        <v>2.4</v>
      </c>
      <c r="X221" s="7">
        <v>0.4</v>
      </c>
      <c r="Y221" s="7">
        <v>0.2</v>
      </c>
      <c r="Z221" s="7">
        <v>83.7</v>
      </c>
      <c r="AA221" s="46">
        <v>2.653</v>
      </c>
      <c r="AB221" s="41" t="s">
        <v>413</v>
      </c>
      <c r="AC221" s="13" t="s">
        <v>571</v>
      </c>
      <c r="AD221" s="14">
        <v>5.3</v>
      </c>
      <c r="AE221" s="15"/>
      <c r="AF221" s="16"/>
      <c r="AG221" s="13"/>
      <c r="AH221" s="14">
        <v>60</v>
      </c>
      <c r="AI221" s="15" t="s">
        <v>573</v>
      </c>
      <c r="AJ221" s="16">
        <v>4.5</v>
      </c>
      <c r="AK221" s="42">
        <v>60</v>
      </c>
      <c r="AL221" s="17"/>
      <c r="AM221" s="18"/>
    </row>
    <row r="222" spans="2:39" x14ac:dyDescent="0.2">
      <c r="B222" s="147"/>
      <c r="C222" s="155"/>
      <c r="D222" s="150"/>
      <c r="E222" s="158"/>
      <c r="F222" s="161"/>
      <c r="G222" s="164"/>
      <c r="H222" s="150"/>
      <c r="I222" s="150"/>
      <c r="J222" s="3">
        <v>44537</v>
      </c>
      <c r="K222" s="140" t="s">
        <v>398</v>
      </c>
      <c r="L222" s="5">
        <v>9.1999999999999993</v>
      </c>
      <c r="M222" s="6">
        <v>0.5</v>
      </c>
      <c r="N222" s="6">
        <v>10.199999999999999</v>
      </c>
      <c r="O222" s="9">
        <v>5</v>
      </c>
      <c r="P222" s="8" t="s">
        <v>417</v>
      </c>
      <c r="Q222" s="8" t="s">
        <v>397</v>
      </c>
      <c r="R222" s="7">
        <v>0</v>
      </c>
      <c r="S222" s="7">
        <v>0.6</v>
      </c>
      <c r="T222" s="7">
        <v>9</v>
      </c>
      <c r="U222" s="7">
        <v>45.2</v>
      </c>
      <c r="V222" s="7">
        <v>42.6</v>
      </c>
      <c r="W222" s="7">
        <v>2.1</v>
      </c>
      <c r="X222" s="7">
        <v>0.4</v>
      </c>
      <c r="Y222" s="7">
        <v>0.1</v>
      </c>
      <c r="Z222" s="7">
        <v>80.7</v>
      </c>
      <c r="AA222" s="46">
        <v>2.6539999999999999</v>
      </c>
      <c r="AB222" s="41" t="s">
        <v>413</v>
      </c>
      <c r="AC222" s="13" t="s">
        <v>571</v>
      </c>
      <c r="AD222" s="14">
        <v>6.5</v>
      </c>
      <c r="AE222" s="15"/>
      <c r="AF222" s="16"/>
      <c r="AG222" s="13"/>
      <c r="AH222" s="14">
        <v>55</v>
      </c>
      <c r="AI222" s="15" t="s">
        <v>573</v>
      </c>
      <c r="AJ222" s="16">
        <v>4.9000000000000004</v>
      </c>
      <c r="AK222" s="42">
        <v>55</v>
      </c>
      <c r="AL222" s="17"/>
      <c r="AM222" s="18"/>
    </row>
    <row r="223" spans="2:39" x14ac:dyDescent="0.2">
      <c r="B223" s="147"/>
      <c r="C223" s="155">
        <v>36</v>
      </c>
      <c r="D223" s="150" t="s">
        <v>113</v>
      </c>
      <c r="E223" s="158"/>
      <c r="F223" s="161"/>
      <c r="G223" s="164"/>
      <c r="H223" s="150" t="s">
        <v>116</v>
      </c>
      <c r="I223" s="150" t="s">
        <v>111</v>
      </c>
      <c r="J223" s="3">
        <v>44336</v>
      </c>
      <c r="K223" s="140" t="s">
        <v>402</v>
      </c>
      <c r="L223" s="5">
        <v>21.2</v>
      </c>
      <c r="M223" s="6">
        <v>0.35</v>
      </c>
      <c r="N223" s="6">
        <v>19.899999999999999</v>
      </c>
      <c r="O223" s="9">
        <v>3</v>
      </c>
      <c r="P223" s="8" t="s">
        <v>409</v>
      </c>
      <c r="Q223" s="8" t="s">
        <v>397</v>
      </c>
      <c r="R223" s="7">
        <v>1</v>
      </c>
      <c r="S223" s="7">
        <v>8.5</v>
      </c>
      <c r="T223" s="7">
        <v>17.399999999999999</v>
      </c>
      <c r="U223" s="7">
        <v>60</v>
      </c>
      <c r="V223" s="7">
        <v>10.7</v>
      </c>
      <c r="W223" s="7">
        <v>0.4</v>
      </c>
      <c r="X223" s="7">
        <v>0.9</v>
      </c>
      <c r="Y223" s="7">
        <v>1.1000000000000001</v>
      </c>
      <c r="Z223" s="7">
        <v>73.7</v>
      </c>
      <c r="AA223" s="46">
        <v>2.6469999999999998</v>
      </c>
      <c r="AB223" s="41" t="s">
        <v>413</v>
      </c>
      <c r="AC223" s="13" t="s">
        <v>571</v>
      </c>
      <c r="AD223" s="14">
        <v>5.9</v>
      </c>
      <c r="AE223" s="15"/>
      <c r="AF223" s="16"/>
      <c r="AG223" s="13"/>
      <c r="AH223" s="14">
        <v>57</v>
      </c>
      <c r="AI223" s="15" t="s">
        <v>573</v>
      </c>
      <c r="AJ223" s="16">
        <v>4.5</v>
      </c>
      <c r="AK223" s="42">
        <v>57</v>
      </c>
      <c r="AL223" s="17"/>
      <c r="AM223" s="18"/>
    </row>
    <row r="224" spans="2:39" x14ac:dyDescent="0.2">
      <c r="B224" s="147"/>
      <c r="C224" s="155"/>
      <c r="D224" s="150"/>
      <c r="E224" s="158"/>
      <c r="F224" s="161"/>
      <c r="G224" s="164"/>
      <c r="H224" s="150"/>
      <c r="I224" s="150"/>
      <c r="J224" s="3">
        <v>44352</v>
      </c>
      <c r="K224" s="140" t="s">
        <v>402</v>
      </c>
      <c r="L224" s="5">
        <v>24.2</v>
      </c>
      <c r="M224" s="6">
        <v>0.6</v>
      </c>
      <c r="N224" s="6">
        <v>20.9</v>
      </c>
      <c r="O224" s="9">
        <v>5</v>
      </c>
      <c r="P224" s="8" t="s">
        <v>409</v>
      </c>
      <c r="Q224" s="8" t="s">
        <v>397</v>
      </c>
      <c r="R224" s="7">
        <v>0</v>
      </c>
      <c r="S224" s="7">
        <v>22.1</v>
      </c>
      <c r="T224" s="7">
        <v>17.5</v>
      </c>
      <c r="U224" s="7">
        <v>36</v>
      </c>
      <c r="V224" s="7">
        <v>18.399999999999999</v>
      </c>
      <c r="W224" s="7">
        <v>2.2000000000000002</v>
      </c>
      <c r="X224" s="7">
        <v>1.4</v>
      </c>
      <c r="Y224" s="7">
        <v>2.4</v>
      </c>
      <c r="Z224" s="7">
        <v>86.6</v>
      </c>
      <c r="AA224" s="46">
        <v>2.661</v>
      </c>
      <c r="AB224" s="41" t="s">
        <v>413</v>
      </c>
      <c r="AC224" s="13" t="s">
        <v>571</v>
      </c>
      <c r="AD224" s="14">
        <v>5.7</v>
      </c>
      <c r="AE224" s="15"/>
      <c r="AF224" s="16"/>
      <c r="AG224" s="13"/>
      <c r="AH224" s="14">
        <v>60</v>
      </c>
      <c r="AI224" s="15" t="s">
        <v>573</v>
      </c>
      <c r="AJ224" s="16">
        <v>4.0999999999999996</v>
      </c>
      <c r="AK224" s="42">
        <v>60</v>
      </c>
      <c r="AL224" s="17"/>
      <c r="AM224" s="18"/>
    </row>
    <row r="225" spans="2:39" x14ac:dyDescent="0.2">
      <c r="B225" s="147"/>
      <c r="C225" s="155"/>
      <c r="D225" s="150"/>
      <c r="E225" s="158"/>
      <c r="F225" s="161"/>
      <c r="G225" s="164"/>
      <c r="H225" s="150"/>
      <c r="I225" s="150"/>
      <c r="J225" s="3">
        <v>44411</v>
      </c>
      <c r="K225" s="140" t="s">
        <v>402</v>
      </c>
      <c r="L225" s="5">
        <v>29.4</v>
      </c>
      <c r="M225" s="6">
        <v>0.5</v>
      </c>
      <c r="N225" s="6">
        <v>24.9</v>
      </c>
      <c r="O225" s="9">
        <v>5</v>
      </c>
      <c r="P225" s="8" t="s">
        <v>409</v>
      </c>
      <c r="Q225" s="8" t="s">
        <v>397</v>
      </c>
      <c r="R225" s="7">
        <v>0</v>
      </c>
      <c r="S225" s="7">
        <v>23.6</v>
      </c>
      <c r="T225" s="7">
        <v>27.4</v>
      </c>
      <c r="U225" s="7">
        <v>35</v>
      </c>
      <c r="V225" s="7">
        <v>4.7</v>
      </c>
      <c r="W225" s="7">
        <v>1.9</v>
      </c>
      <c r="X225" s="7">
        <v>4.5</v>
      </c>
      <c r="Y225" s="7">
        <v>2.9</v>
      </c>
      <c r="Z225" s="7">
        <v>85.7</v>
      </c>
      <c r="AA225" s="46">
        <v>2.6349999999999998</v>
      </c>
      <c r="AB225" s="41" t="s">
        <v>413</v>
      </c>
      <c r="AC225" s="13" t="s">
        <v>571</v>
      </c>
      <c r="AD225" s="14">
        <v>6.5</v>
      </c>
      <c r="AE225" s="15"/>
      <c r="AF225" s="16"/>
      <c r="AG225" s="13"/>
      <c r="AH225" s="14">
        <v>22</v>
      </c>
      <c r="AI225" s="15" t="s">
        <v>573</v>
      </c>
      <c r="AJ225" s="16">
        <v>3.3</v>
      </c>
      <c r="AK225" s="42">
        <v>22</v>
      </c>
      <c r="AL225" s="17"/>
      <c r="AM225" s="18"/>
    </row>
    <row r="226" spans="2:39" x14ac:dyDescent="0.2">
      <c r="B226" s="147"/>
      <c r="C226" s="155"/>
      <c r="D226" s="150"/>
      <c r="E226" s="158"/>
      <c r="F226" s="161"/>
      <c r="G226" s="164"/>
      <c r="H226" s="150"/>
      <c r="I226" s="150"/>
      <c r="J226" s="3">
        <v>44488</v>
      </c>
      <c r="K226" s="140" t="s">
        <v>398</v>
      </c>
      <c r="L226" s="5">
        <v>12.1</v>
      </c>
      <c r="M226" s="6">
        <v>0.4</v>
      </c>
      <c r="N226" s="6">
        <v>12.3</v>
      </c>
      <c r="O226" s="9">
        <v>5</v>
      </c>
      <c r="P226" s="8" t="s">
        <v>417</v>
      </c>
      <c r="Q226" s="8" t="s">
        <v>397</v>
      </c>
      <c r="R226" s="7">
        <v>0</v>
      </c>
      <c r="S226" s="7">
        <v>39.6</v>
      </c>
      <c r="T226" s="7">
        <v>37.9</v>
      </c>
      <c r="U226" s="7">
        <v>16</v>
      </c>
      <c r="V226" s="7">
        <v>5.4</v>
      </c>
      <c r="W226" s="7">
        <v>0.7</v>
      </c>
      <c r="X226" s="7">
        <v>0.3</v>
      </c>
      <c r="Y226" s="7">
        <v>0.1</v>
      </c>
      <c r="Z226" s="7">
        <v>93.3</v>
      </c>
      <c r="AA226" s="46">
        <v>2.6549999999999998</v>
      </c>
      <c r="AB226" s="41" t="s">
        <v>413</v>
      </c>
      <c r="AC226" s="13" t="s">
        <v>571</v>
      </c>
      <c r="AD226" s="14">
        <v>7.7</v>
      </c>
      <c r="AE226" s="15"/>
      <c r="AF226" s="16"/>
      <c r="AG226" s="13"/>
      <c r="AH226" s="14">
        <v>23</v>
      </c>
      <c r="AI226" s="15" t="s">
        <v>573</v>
      </c>
      <c r="AJ226" s="16">
        <v>3.6</v>
      </c>
      <c r="AK226" s="42">
        <v>23</v>
      </c>
      <c r="AL226" s="17"/>
      <c r="AM226" s="18"/>
    </row>
    <row r="227" spans="2:39" x14ac:dyDescent="0.2">
      <c r="B227" s="147"/>
      <c r="C227" s="155"/>
      <c r="D227" s="150"/>
      <c r="E227" s="158"/>
      <c r="F227" s="161"/>
      <c r="G227" s="164"/>
      <c r="H227" s="150"/>
      <c r="I227" s="150"/>
      <c r="J227" s="3">
        <v>44515</v>
      </c>
      <c r="K227" s="140" t="s">
        <v>402</v>
      </c>
      <c r="L227" s="5">
        <v>14.3</v>
      </c>
      <c r="M227" s="6">
        <v>0.4</v>
      </c>
      <c r="N227" s="6">
        <v>11.2</v>
      </c>
      <c r="O227" s="9">
        <v>5</v>
      </c>
      <c r="P227" s="8" t="s">
        <v>417</v>
      </c>
      <c r="Q227" s="8" t="s">
        <v>397</v>
      </c>
      <c r="R227" s="7">
        <v>0</v>
      </c>
      <c r="S227" s="7">
        <v>3.3</v>
      </c>
      <c r="T227" s="7">
        <v>12.9</v>
      </c>
      <c r="U227" s="7">
        <v>48.4</v>
      </c>
      <c r="V227" s="7">
        <v>33.6</v>
      </c>
      <c r="W227" s="7">
        <v>0.7</v>
      </c>
      <c r="X227" s="7">
        <v>0.4</v>
      </c>
      <c r="Y227" s="7">
        <v>0.7</v>
      </c>
      <c r="Z227" s="7">
        <v>78.2</v>
      </c>
      <c r="AA227" s="46">
        <v>2.653</v>
      </c>
      <c r="AB227" s="41" t="s">
        <v>413</v>
      </c>
      <c r="AC227" s="13" t="s">
        <v>571</v>
      </c>
      <c r="AD227" s="14">
        <v>7.3</v>
      </c>
      <c r="AE227" s="15"/>
      <c r="AF227" s="16"/>
      <c r="AG227" s="13"/>
      <c r="AH227" s="14">
        <v>69</v>
      </c>
      <c r="AI227" s="15" t="s">
        <v>573</v>
      </c>
      <c r="AJ227" s="16">
        <v>4.9000000000000004</v>
      </c>
      <c r="AK227" s="42">
        <v>69</v>
      </c>
      <c r="AL227" s="17"/>
      <c r="AM227" s="18"/>
    </row>
    <row r="228" spans="2:39" x14ac:dyDescent="0.2">
      <c r="B228" s="148"/>
      <c r="C228" s="156"/>
      <c r="D228" s="151"/>
      <c r="E228" s="159"/>
      <c r="F228" s="162"/>
      <c r="G228" s="165"/>
      <c r="H228" s="151"/>
      <c r="I228" s="151"/>
      <c r="J228" s="20">
        <v>44537</v>
      </c>
      <c r="K228" s="144" t="s">
        <v>398</v>
      </c>
      <c r="L228" s="22">
        <v>10.8</v>
      </c>
      <c r="M228" s="23">
        <v>0.4</v>
      </c>
      <c r="N228" s="23">
        <v>8.9</v>
      </c>
      <c r="O228" s="26">
        <v>5</v>
      </c>
      <c r="P228" s="25" t="s">
        <v>417</v>
      </c>
      <c r="Q228" s="25" t="s">
        <v>397</v>
      </c>
      <c r="R228" s="24">
        <v>1</v>
      </c>
      <c r="S228" s="24">
        <v>34.6</v>
      </c>
      <c r="T228" s="24">
        <v>29.4</v>
      </c>
      <c r="U228" s="24">
        <v>22.9</v>
      </c>
      <c r="V228" s="24">
        <v>8.5</v>
      </c>
      <c r="W228" s="24">
        <v>2</v>
      </c>
      <c r="X228" s="24">
        <v>1.3</v>
      </c>
      <c r="Y228" s="24">
        <v>0.3</v>
      </c>
      <c r="Z228" s="24">
        <v>87.7</v>
      </c>
      <c r="AA228" s="47">
        <v>2.6509999999999998</v>
      </c>
      <c r="AB228" s="43" t="s">
        <v>413</v>
      </c>
      <c r="AC228" s="30" t="s">
        <v>571</v>
      </c>
      <c r="AD228" s="31">
        <v>7</v>
      </c>
      <c r="AE228" s="32"/>
      <c r="AF228" s="33"/>
      <c r="AG228" s="30"/>
      <c r="AH228" s="31">
        <v>49</v>
      </c>
      <c r="AI228" s="32" t="s">
        <v>573</v>
      </c>
      <c r="AJ228" s="33">
        <v>4.9000000000000004</v>
      </c>
      <c r="AK228" s="44">
        <v>49</v>
      </c>
      <c r="AL228" s="34"/>
      <c r="AM228" s="18"/>
    </row>
    <row r="229" spans="2:39" x14ac:dyDescent="0.2">
      <c r="B229" s="146" t="s">
        <v>32</v>
      </c>
      <c r="C229" s="166">
        <v>37</v>
      </c>
      <c r="D229" s="171" t="s">
        <v>117</v>
      </c>
      <c r="E229" s="168"/>
      <c r="F229" s="168"/>
      <c r="G229" s="169"/>
      <c r="H229" s="152" t="s">
        <v>118</v>
      </c>
      <c r="I229" s="152" t="s">
        <v>119</v>
      </c>
      <c r="J229" s="100">
        <v>44336</v>
      </c>
      <c r="K229" s="139" t="s">
        <v>402</v>
      </c>
      <c r="L229" s="101">
        <v>18.7</v>
      </c>
      <c r="M229" s="102">
        <v>0.25</v>
      </c>
      <c r="N229" s="102">
        <v>23.4</v>
      </c>
      <c r="O229" s="105">
        <v>3</v>
      </c>
      <c r="P229" s="104" t="s">
        <v>426</v>
      </c>
      <c r="Q229" s="104" t="s">
        <v>397</v>
      </c>
      <c r="R229" s="103">
        <v>0</v>
      </c>
      <c r="S229" s="103">
        <v>13.1</v>
      </c>
      <c r="T229" s="103">
        <v>12.4</v>
      </c>
      <c r="U229" s="103">
        <v>21.4</v>
      </c>
      <c r="V229" s="103">
        <v>43.1</v>
      </c>
      <c r="W229" s="103">
        <v>7.4</v>
      </c>
      <c r="X229" s="103">
        <v>0.6</v>
      </c>
      <c r="Y229" s="103">
        <v>2</v>
      </c>
      <c r="Z229" s="103">
        <v>83.7</v>
      </c>
      <c r="AA229" s="119">
        <v>2.6579999999999999</v>
      </c>
      <c r="AB229" s="120" t="s">
        <v>410</v>
      </c>
      <c r="AC229" s="109" t="s">
        <v>571</v>
      </c>
      <c r="AD229" s="121">
        <v>7.6</v>
      </c>
      <c r="AE229" s="111"/>
      <c r="AF229" s="112"/>
      <c r="AG229" s="109"/>
      <c r="AH229" s="121">
        <v>93</v>
      </c>
      <c r="AI229" s="111" t="s">
        <v>573</v>
      </c>
      <c r="AJ229" s="112">
        <v>6.2</v>
      </c>
      <c r="AK229" s="122">
        <v>93</v>
      </c>
      <c r="AL229" s="113"/>
      <c r="AM229" s="18"/>
    </row>
    <row r="230" spans="2:39" x14ac:dyDescent="0.2">
      <c r="B230" s="147"/>
      <c r="C230" s="155"/>
      <c r="D230" s="170"/>
      <c r="E230" s="161"/>
      <c r="F230" s="161"/>
      <c r="G230" s="164"/>
      <c r="H230" s="150"/>
      <c r="I230" s="150"/>
      <c r="J230" s="3">
        <v>44352</v>
      </c>
      <c r="K230" s="140" t="s">
        <v>402</v>
      </c>
      <c r="L230" s="5">
        <v>21.3</v>
      </c>
      <c r="M230" s="6">
        <v>0.5</v>
      </c>
      <c r="N230" s="6">
        <v>20.399999999999999</v>
      </c>
      <c r="O230" s="9">
        <v>5</v>
      </c>
      <c r="P230" s="8" t="s">
        <v>421</v>
      </c>
      <c r="Q230" s="8" t="s">
        <v>397</v>
      </c>
      <c r="R230" s="7">
        <v>0</v>
      </c>
      <c r="S230" s="7">
        <v>5.8</v>
      </c>
      <c r="T230" s="7">
        <v>13.3</v>
      </c>
      <c r="U230" s="7">
        <v>26.2</v>
      </c>
      <c r="V230" s="7">
        <v>42.2</v>
      </c>
      <c r="W230" s="7">
        <v>9.3000000000000007</v>
      </c>
      <c r="X230" s="7">
        <v>1.5</v>
      </c>
      <c r="Y230" s="7">
        <v>1.7</v>
      </c>
      <c r="Z230" s="7">
        <v>86.2</v>
      </c>
      <c r="AA230" s="46">
        <v>2.661</v>
      </c>
      <c r="AB230" s="41" t="s">
        <v>413</v>
      </c>
      <c r="AC230" s="13" t="s">
        <v>571</v>
      </c>
      <c r="AD230" s="14">
        <v>4.0999999999999996</v>
      </c>
      <c r="AE230" s="15"/>
      <c r="AF230" s="16"/>
      <c r="AG230" s="13"/>
      <c r="AH230" s="14">
        <v>24</v>
      </c>
      <c r="AI230" s="15" t="s">
        <v>573</v>
      </c>
      <c r="AJ230" s="16">
        <v>2.8</v>
      </c>
      <c r="AK230" s="42">
        <v>24</v>
      </c>
      <c r="AL230" s="17"/>
      <c r="AM230" s="18"/>
    </row>
    <row r="231" spans="2:39" x14ac:dyDescent="0.2">
      <c r="B231" s="147"/>
      <c r="C231" s="155"/>
      <c r="D231" s="170"/>
      <c r="E231" s="161"/>
      <c r="F231" s="161"/>
      <c r="G231" s="164"/>
      <c r="H231" s="150"/>
      <c r="I231" s="150"/>
      <c r="J231" s="3">
        <v>44411</v>
      </c>
      <c r="K231" s="140" t="s">
        <v>402</v>
      </c>
      <c r="L231" s="5">
        <v>27.9</v>
      </c>
      <c r="M231" s="6">
        <v>0.2</v>
      </c>
      <c r="N231" s="6">
        <v>24.8</v>
      </c>
      <c r="O231" s="9">
        <v>5</v>
      </c>
      <c r="P231" s="8" t="s">
        <v>421</v>
      </c>
      <c r="Q231" s="8" t="s">
        <v>397</v>
      </c>
      <c r="R231" s="7">
        <v>0</v>
      </c>
      <c r="S231" s="7">
        <v>30.1</v>
      </c>
      <c r="T231" s="7">
        <v>22.3</v>
      </c>
      <c r="U231" s="7">
        <v>28.2</v>
      </c>
      <c r="V231" s="7">
        <v>18.399999999999999</v>
      </c>
      <c r="W231" s="7">
        <v>0.6</v>
      </c>
      <c r="X231" s="7">
        <v>0.3</v>
      </c>
      <c r="Y231" s="7">
        <v>0.1</v>
      </c>
      <c r="Z231" s="7">
        <v>85.7</v>
      </c>
      <c r="AA231" s="46">
        <v>2.6539999999999999</v>
      </c>
      <c r="AB231" s="41" t="s">
        <v>416</v>
      </c>
      <c r="AC231" s="13" t="s">
        <v>571</v>
      </c>
      <c r="AD231" s="14">
        <v>7.6</v>
      </c>
      <c r="AE231" s="15"/>
      <c r="AF231" s="16"/>
      <c r="AG231" s="13"/>
      <c r="AH231" s="14">
        <v>13</v>
      </c>
      <c r="AI231" s="15" t="s">
        <v>573</v>
      </c>
      <c r="AJ231" s="16">
        <v>2.7</v>
      </c>
      <c r="AK231" s="42">
        <v>13</v>
      </c>
      <c r="AL231" s="17"/>
      <c r="AM231" s="18"/>
    </row>
    <row r="232" spans="2:39" x14ac:dyDescent="0.2">
      <c r="B232" s="147"/>
      <c r="C232" s="155"/>
      <c r="D232" s="170"/>
      <c r="E232" s="161"/>
      <c r="F232" s="161"/>
      <c r="G232" s="164"/>
      <c r="H232" s="150"/>
      <c r="I232" s="150"/>
      <c r="J232" s="3">
        <v>44488</v>
      </c>
      <c r="K232" s="140" t="s">
        <v>398</v>
      </c>
      <c r="L232" s="5">
        <v>13.4</v>
      </c>
      <c r="M232" s="6">
        <v>0.3</v>
      </c>
      <c r="N232" s="6">
        <v>12.6</v>
      </c>
      <c r="O232" s="9">
        <v>5</v>
      </c>
      <c r="P232" s="8" t="s">
        <v>421</v>
      </c>
      <c r="Q232" s="8" t="s">
        <v>397</v>
      </c>
      <c r="R232" s="7">
        <v>3.3</v>
      </c>
      <c r="S232" s="7">
        <v>29.6</v>
      </c>
      <c r="T232" s="7">
        <v>20</v>
      </c>
      <c r="U232" s="7">
        <v>19.5</v>
      </c>
      <c r="V232" s="7">
        <v>23.6</v>
      </c>
      <c r="W232" s="7">
        <v>2.9</v>
      </c>
      <c r="X232" s="7">
        <v>0.6</v>
      </c>
      <c r="Y232" s="7">
        <v>0.5</v>
      </c>
      <c r="Z232" s="7">
        <v>87.8</v>
      </c>
      <c r="AA232" s="46">
        <v>2.6669999999999998</v>
      </c>
      <c r="AB232" s="41" t="s">
        <v>413</v>
      </c>
      <c r="AC232" s="13" t="s">
        <v>571</v>
      </c>
      <c r="AD232" s="14">
        <v>7.6</v>
      </c>
      <c r="AE232" s="15"/>
      <c r="AF232" s="16"/>
      <c r="AG232" s="13"/>
      <c r="AH232" s="14">
        <v>27</v>
      </c>
      <c r="AI232" s="15" t="s">
        <v>573</v>
      </c>
      <c r="AJ232" s="16">
        <v>3.5</v>
      </c>
      <c r="AK232" s="42">
        <v>27</v>
      </c>
      <c r="AL232" s="17"/>
      <c r="AM232" s="18"/>
    </row>
    <row r="233" spans="2:39" x14ac:dyDescent="0.2">
      <c r="B233" s="147"/>
      <c r="C233" s="155"/>
      <c r="D233" s="170"/>
      <c r="E233" s="161"/>
      <c r="F233" s="161"/>
      <c r="G233" s="164"/>
      <c r="H233" s="150"/>
      <c r="I233" s="150"/>
      <c r="J233" s="3">
        <v>44515</v>
      </c>
      <c r="K233" s="140" t="s">
        <v>402</v>
      </c>
      <c r="L233" s="5">
        <v>13.1</v>
      </c>
      <c r="M233" s="6">
        <v>0.2</v>
      </c>
      <c r="N233" s="6">
        <v>10.199999999999999</v>
      </c>
      <c r="O233" s="9">
        <v>5</v>
      </c>
      <c r="P233" s="8" t="s">
        <v>421</v>
      </c>
      <c r="Q233" s="8" t="s">
        <v>397</v>
      </c>
      <c r="R233" s="7">
        <v>0</v>
      </c>
      <c r="S233" s="7">
        <v>10</v>
      </c>
      <c r="T233" s="7">
        <v>18.600000000000001</v>
      </c>
      <c r="U233" s="7">
        <v>49.1</v>
      </c>
      <c r="V233" s="7">
        <v>21.4</v>
      </c>
      <c r="W233" s="7">
        <v>0.5</v>
      </c>
      <c r="X233" s="7">
        <v>0.3</v>
      </c>
      <c r="Y233" s="7">
        <v>0.1</v>
      </c>
      <c r="Z233" s="7">
        <v>86.2</v>
      </c>
      <c r="AA233" s="46">
        <v>2.649</v>
      </c>
      <c r="AB233" s="41" t="s">
        <v>413</v>
      </c>
      <c r="AC233" s="13" t="s">
        <v>571</v>
      </c>
      <c r="AD233" s="14">
        <v>6.2</v>
      </c>
      <c r="AE233" s="15"/>
      <c r="AF233" s="16"/>
      <c r="AG233" s="13"/>
      <c r="AH233" s="14">
        <v>16</v>
      </c>
      <c r="AI233" s="15" t="s">
        <v>573</v>
      </c>
      <c r="AJ233" s="16">
        <v>2.9</v>
      </c>
      <c r="AK233" s="42">
        <v>16</v>
      </c>
      <c r="AL233" s="17"/>
      <c r="AM233" s="18"/>
    </row>
    <row r="234" spans="2:39" x14ac:dyDescent="0.2">
      <c r="B234" s="147"/>
      <c r="C234" s="155"/>
      <c r="D234" s="170"/>
      <c r="E234" s="161"/>
      <c r="F234" s="161"/>
      <c r="G234" s="164"/>
      <c r="H234" s="150"/>
      <c r="I234" s="150"/>
      <c r="J234" s="3">
        <v>44537</v>
      </c>
      <c r="K234" s="140" t="s">
        <v>398</v>
      </c>
      <c r="L234" s="5">
        <v>8.6999999999999993</v>
      </c>
      <c r="M234" s="6">
        <v>0.2</v>
      </c>
      <c r="N234" s="6">
        <v>8.6</v>
      </c>
      <c r="O234" s="9">
        <v>5</v>
      </c>
      <c r="P234" s="8" t="s">
        <v>421</v>
      </c>
      <c r="Q234" s="8" t="s">
        <v>397</v>
      </c>
      <c r="R234" s="7">
        <v>0</v>
      </c>
      <c r="S234" s="7">
        <v>0.6</v>
      </c>
      <c r="T234" s="7">
        <v>4.2</v>
      </c>
      <c r="U234" s="7">
        <v>35.200000000000003</v>
      </c>
      <c r="V234" s="7">
        <v>55</v>
      </c>
      <c r="W234" s="7">
        <v>4.2</v>
      </c>
      <c r="X234" s="7">
        <v>0.5</v>
      </c>
      <c r="Y234" s="7">
        <v>0.3</v>
      </c>
      <c r="Z234" s="7">
        <v>83.4</v>
      </c>
      <c r="AA234" s="46">
        <v>2.6560000000000001</v>
      </c>
      <c r="AB234" s="41" t="s">
        <v>413</v>
      </c>
      <c r="AC234" s="13" t="s">
        <v>571</v>
      </c>
      <c r="AD234" s="14">
        <v>6</v>
      </c>
      <c r="AE234" s="15"/>
      <c r="AF234" s="16"/>
      <c r="AG234" s="13"/>
      <c r="AH234" s="14">
        <v>23</v>
      </c>
      <c r="AI234" s="15" t="s">
        <v>573</v>
      </c>
      <c r="AJ234" s="16">
        <v>3.4</v>
      </c>
      <c r="AK234" s="42">
        <v>23</v>
      </c>
      <c r="AL234" s="17"/>
      <c r="AM234" s="18"/>
    </row>
    <row r="235" spans="2:39" x14ac:dyDescent="0.2">
      <c r="B235" s="147"/>
      <c r="C235" s="155">
        <v>38</v>
      </c>
      <c r="D235" s="170" t="s">
        <v>120</v>
      </c>
      <c r="E235" s="161"/>
      <c r="F235" s="161"/>
      <c r="G235" s="164"/>
      <c r="H235" s="150" t="s">
        <v>121</v>
      </c>
      <c r="I235" s="150" t="s">
        <v>122</v>
      </c>
      <c r="J235" s="3">
        <v>44337</v>
      </c>
      <c r="K235" s="140" t="s">
        <v>402</v>
      </c>
      <c r="L235" s="5">
        <v>17.2</v>
      </c>
      <c r="M235" s="6">
        <v>0.48</v>
      </c>
      <c r="N235" s="6">
        <v>17</v>
      </c>
      <c r="O235" s="9">
        <v>3</v>
      </c>
      <c r="P235" s="8" t="s">
        <v>446</v>
      </c>
      <c r="Q235" s="8" t="s">
        <v>397</v>
      </c>
      <c r="R235" s="7">
        <v>0</v>
      </c>
      <c r="S235" s="7">
        <v>0.2</v>
      </c>
      <c r="T235" s="7">
        <v>0.5</v>
      </c>
      <c r="U235" s="7">
        <v>0.5</v>
      </c>
      <c r="V235" s="7">
        <v>0.5</v>
      </c>
      <c r="W235" s="7">
        <v>36.4</v>
      </c>
      <c r="X235" s="7">
        <v>40.299999999999997</v>
      </c>
      <c r="Y235" s="7">
        <v>21.6</v>
      </c>
      <c r="Z235" s="7">
        <v>46.3</v>
      </c>
      <c r="AA235" s="46">
        <v>2.5979999999999999</v>
      </c>
      <c r="AB235" s="41" t="s">
        <v>523</v>
      </c>
      <c r="AC235" s="13"/>
      <c r="AD235" s="14">
        <v>18</v>
      </c>
      <c r="AE235" s="15" t="s">
        <v>573</v>
      </c>
      <c r="AF235" s="16">
        <v>3.5</v>
      </c>
      <c r="AG235" s="13"/>
      <c r="AH235" s="14">
        <v>430</v>
      </c>
      <c r="AI235" s="15" t="s">
        <v>573</v>
      </c>
      <c r="AJ235" s="16">
        <v>16</v>
      </c>
      <c r="AK235" s="42">
        <v>448</v>
      </c>
      <c r="AL235" s="17"/>
      <c r="AM235" s="18"/>
    </row>
    <row r="236" spans="2:39" x14ac:dyDescent="0.2">
      <c r="B236" s="147"/>
      <c r="C236" s="155"/>
      <c r="D236" s="170"/>
      <c r="E236" s="161"/>
      <c r="F236" s="161"/>
      <c r="G236" s="164"/>
      <c r="H236" s="150"/>
      <c r="I236" s="150"/>
      <c r="J236" s="3">
        <v>44355</v>
      </c>
      <c r="K236" s="140" t="s">
        <v>402</v>
      </c>
      <c r="L236" s="5">
        <v>20.399999999999999</v>
      </c>
      <c r="M236" s="6">
        <v>0.45</v>
      </c>
      <c r="N236" s="6">
        <v>19.399999999999999</v>
      </c>
      <c r="O236" s="9">
        <v>4</v>
      </c>
      <c r="P236" s="8" t="s">
        <v>421</v>
      </c>
      <c r="Q236" s="8" t="s">
        <v>425</v>
      </c>
      <c r="R236" s="7">
        <v>1.7</v>
      </c>
      <c r="S236" s="7">
        <v>33.299999999999997</v>
      </c>
      <c r="T236" s="7">
        <v>27.4</v>
      </c>
      <c r="U236" s="7">
        <v>15.8</v>
      </c>
      <c r="V236" s="7">
        <v>16.5</v>
      </c>
      <c r="W236" s="7">
        <v>3.5</v>
      </c>
      <c r="X236" s="7">
        <v>0.6</v>
      </c>
      <c r="Y236" s="7">
        <v>1.2</v>
      </c>
      <c r="Z236" s="7">
        <v>86.5</v>
      </c>
      <c r="AA236" s="46">
        <v>2.6520000000000001</v>
      </c>
      <c r="AB236" s="41" t="s">
        <v>416</v>
      </c>
      <c r="AC236" s="13"/>
      <c r="AD236" s="14">
        <v>4.7</v>
      </c>
      <c r="AE236" s="15" t="s">
        <v>573</v>
      </c>
      <c r="AF236" s="16">
        <v>1.1000000000000001</v>
      </c>
      <c r="AG236" s="13"/>
      <c r="AH236" s="14">
        <v>130</v>
      </c>
      <c r="AI236" s="15" t="s">
        <v>573</v>
      </c>
      <c r="AJ236" s="16">
        <v>5.0999999999999996</v>
      </c>
      <c r="AK236" s="42">
        <v>134.69999999999999</v>
      </c>
      <c r="AL236" s="17"/>
      <c r="AM236" s="18"/>
    </row>
    <row r="237" spans="2:39" x14ac:dyDescent="0.2">
      <c r="B237" s="147"/>
      <c r="C237" s="155"/>
      <c r="D237" s="170"/>
      <c r="E237" s="161"/>
      <c r="F237" s="161"/>
      <c r="G237" s="164"/>
      <c r="H237" s="150"/>
      <c r="I237" s="150"/>
      <c r="J237" s="3">
        <v>44437</v>
      </c>
      <c r="K237" s="140" t="s">
        <v>402</v>
      </c>
      <c r="L237" s="5">
        <v>27.9</v>
      </c>
      <c r="M237" s="6">
        <v>0.5</v>
      </c>
      <c r="N237" s="6">
        <v>24.9</v>
      </c>
      <c r="O237" s="9">
        <v>5</v>
      </c>
      <c r="P237" s="8" t="s">
        <v>421</v>
      </c>
      <c r="Q237" s="8" t="s">
        <v>397</v>
      </c>
      <c r="R237" s="7">
        <v>1.3</v>
      </c>
      <c r="S237" s="7">
        <v>46.7</v>
      </c>
      <c r="T237" s="7">
        <v>25.5</v>
      </c>
      <c r="U237" s="7">
        <v>7.8</v>
      </c>
      <c r="V237" s="7">
        <v>15.9</v>
      </c>
      <c r="W237" s="7">
        <v>2.5</v>
      </c>
      <c r="X237" s="7">
        <v>0.2</v>
      </c>
      <c r="Y237" s="7">
        <v>0.1</v>
      </c>
      <c r="Z237" s="7">
        <v>87.4</v>
      </c>
      <c r="AA237" s="46">
        <v>2.6520000000000001</v>
      </c>
      <c r="AB237" s="41" t="s">
        <v>413</v>
      </c>
      <c r="AC237" s="13" t="s">
        <v>571</v>
      </c>
      <c r="AD237" s="14">
        <v>4.5999999999999996</v>
      </c>
      <c r="AE237" s="15"/>
      <c r="AF237" s="16"/>
      <c r="AG237" s="13"/>
      <c r="AH237" s="14">
        <v>43</v>
      </c>
      <c r="AI237" s="15" t="s">
        <v>573</v>
      </c>
      <c r="AJ237" s="16">
        <v>4.4000000000000004</v>
      </c>
      <c r="AK237" s="42">
        <v>43</v>
      </c>
      <c r="AL237" s="17"/>
      <c r="AM237" s="18"/>
    </row>
    <row r="238" spans="2:39" x14ac:dyDescent="0.2">
      <c r="B238" s="147"/>
      <c r="C238" s="155"/>
      <c r="D238" s="170"/>
      <c r="E238" s="161"/>
      <c r="F238" s="161"/>
      <c r="G238" s="164"/>
      <c r="H238" s="150"/>
      <c r="I238" s="150"/>
      <c r="J238" s="3">
        <v>44488</v>
      </c>
      <c r="K238" s="140" t="s">
        <v>398</v>
      </c>
      <c r="L238" s="5">
        <v>13.8</v>
      </c>
      <c r="M238" s="6">
        <v>0.5</v>
      </c>
      <c r="N238" s="6">
        <v>13.8</v>
      </c>
      <c r="O238" s="9">
        <v>5</v>
      </c>
      <c r="P238" s="8" t="s">
        <v>421</v>
      </c>
      <c r="Q238" s="8" t="s">
        <v>397</v>
      </c>
      <c r="R238" s="7">
        <v>0</v>
      </c>
      <c r="S238" s="7">
        <v>38.799999999999997</v>
      </c>
      <c r="T238" s="7">
        <v>44.6</v>
      </c>
      <c r="U238" s="7">
        <v>10.199999999999999</v>
      </c>
      <c r="V238" s="7">
        <v>4</v>
      </c>
      <c r="W238" s="7">
        <v>1.4</v>
      </c>
      <c r="X238" s="7">
        <v>0.5</v>
      </c>
      <c r="Y238" s="7">
        <v>0.5</v>
      </c>
      <c r="Z238" s="7">
        <v>95.1</v>
      </c>
      <c r="AA238" s="46">
        <v>2.6520000000000001</v>
      </c>
      <c r="AB238" s="41" t="s">
        <v>416</v>
      </c>
      <c r="AC238" s="13" t="s">
        <v>571</v>
      </c>
      <c r="AD238" s="14">
        <v>7.1</v>
      </c>
      <c r="AE238" s="15"/>
      <c r="AF238" s="16"/>
      <c r="AG238" s="13"/>
      <c r="AH238" s="14">
        <v>40</v>
      </c>
      <c r="AI238" s="15" t="s">
        <v>573</v>
      </c>
      <c r="AJ238" s="16">
        <v>4.5</v>
      </c>
      <c r="AK238" s="42">
        <v>40</v>
      </c>
      <c r="AL238" s="17"/>
      <c r="AM238" s="18"/>
    </row>
    <row r="239" spans="2:39" x14ac:dyDescent="0.2">
      <c r="B239" s="147"/>
      <c r="C239" s="155"/>
      <c r="D239" s="170"/>
      <c r="E239" s="161"/>
      <c r="F239" s="161"/>
      <c r="G239" s="164"/>
      <c r="H239" s="150"/>
      <c r="I239" s="150"/>
      <c r="J239" s="3">
        <v>44516</v>
      </c>
      <c r="K239" s="140" t="s">
        <v>398</v>
      </c>
      <c r="L239" s="5">
        <v>12.1</v>
      </c>
      <c r="M239" s="6">
        <v>0.5</v>
      </c>
      <c r="N239" s="6">
        <v>12</v>
      </c>
      <c r="O239" s="9">
        <v>5</v>
      </c>
      <c r="P239" s="8" t="s">
        <v>421</v>
      </c>
      <c r="Q239" s="8" t="s">
        <v>397</v>
      </c>
      <c r="R239" s="7">
        <v>1</v>
      </c>
      <c r="S239" s="7">
        <v>46.9</v>
      </c>
      <c r="T239" s="7">
        <v>27.5</v>
      </c>
      <c r="U239" s="7">
        <v>11.3</v>
      </c>
      <c r="V239" s="7">
        <v>6.3</v>
      </c>
      <c r="W239" s="7">
        <v>4.7</v>
      </c>
      <c r="X239" s="7">
        <v>1.1000000000000001</v>
      </c>
      <c r="Y239" s="7">
        <v>1.2</v>
      </c>
      <c r="Z239" s="7">
        <v>93.1</v>
      </c>
      <c r="AA239" s="46">
        <v>2.649</v>
      </c>
      <c r="AB239" s="41" t="s">
        <v>413</v>
      </c>
      <c r="AC239" s="13" t="s">
        <v>571</v>
      </c>
      <c r="AD239" s="14">
        <v>5.6</v>
      </c>
      <c r="AE239" s="15"/>
      <c r="AF239" s="16"/>
      <c r="AG239" s="13"/>
      <c r="AH239" s="14">
        <v>57</v>
      </c>
      <c r="AI239" s="15" t="s">
        <v>573</v>
      </c>
      <c r="AJ239" s="16">
        <v>5.0999999999999996</v>
      </c>
      <c r="AK239" s="42">
        <v>57</v>
      </c>
      <c r="AL239" s="17"/>
      <c r="AM239" s="18"/>
    </row>
    <row r="240" spans="2:39" x14ac:dyDescent="0.2">
      <c r="B240" s="147"/>
      <c r="C240" s="155"/>
      <c r="D240" s="170"/>
      <c r="E240" s="161"/>
      <c r="F240" s="161"/>
      <c r="G240" s="164"/>
      <c r="H240" s="150"/>
      <c r="I240" s="150"/>
      <c r="J240" s="3">
        <v>44554</v>
      </c>
      <c r="K240" s="140" t="s">
        <v>402</v>
      </c>
      <c r="L240" s="5">
        <v>4.3</v>
      </c>
      <c r="M240" s="6">
        <v>0.3</v>
      </c>
      <c r="N240" s="6">
        <v>4.7</v>
      </c>
      <c r="O240" s="9">
        <v>5</v>
      </c>
      <c r="P240" s="8" t="s">
        <v>421</v>
      </c>
      <c r="Q240" s="8" t="s">
        <v>397</v>
      </c>
      <c r="R240" s="7">
        <v>0</v>
      </c>
      <c r="S240" s="7">
        <v>54.4</v>
      </c>
      <c r="T240" s="7">
        <v>24.5</v>
      </c>
      <c r="U240" s="7">
        <v>11.2</v>
      </c>
      <c r="V240" s="7">
        <v>6.4</v>
      </c>
      <c r="W240" s="7">
        <v>2.6</v>
      </c>
      <c r="X240" s="7">
        <v>0.7</v>
      </c>
      <c r="Y240" s="7">
        <v>0.2</v>
      </c>
      <c r="Z240" s="7">
        <v>90.4</v>
      </c>
      <c r="AA240" s="46">
        <v>2.657</v>
      </c>
      <c r="AB240" s="41" t="s">
        <v>413</v>
      </c>
      <c r="AC240" s="13" t="s">
        <v>571</v>
      </c>
      <c r="AD240" s="14">
        <v>8.1999999999999993</v>
      </c>
      <c r="AE240" s="15"/>
      <c r="AF240" s="16"/>
      <c r="AG240" s="13"/>
      <c r="AH240" s="14">
        <v>70</v>
      </c>
      <c r="AI240" s="15" t="s">
        <v>573</v>
      </c>
      <c r="AJ240" s="16">
        <v>6.4</v>
      </c>
      <c r="AK240" s="42">
        <v>70</v>
      </c>
      <c r="AL240" s="17"/>
      <c r="AM240" s="18"/>
    </row>
    <row r="241" spans="2:39" x14ac:dyDescent="0.2">
      <c r="B241" s="147"/>
      <c r="C241" s="155">
        <v>39</v>
      </c>
      <c r="D241" s="170" t="s">
        <v>123</v>
      </c>
      <c r="E241" s="161"/>
      <c r="F241" s="161"/>
      <c r="G241" s="164"/>
      <c r="H241" s="150" t="s">
        <v>124</v>
      </c>
      <c r="I241" s="150" t="s">
        <v>122</v>
      </c>
      <c r="J241" s="3">
        <v>44337</v>
      </c>
      <c r="K241" s="140" t="s">
        <v>395</v>
      </c>
      <c r="L241" s="5">
        <v>17.8</v>
      </c>
      <c r="M241" s="6">
        <v>0.56999999999999995</v>
      </c>
      <c r="N241" s="6">
        <v>16.7</v>
      </c>
      <c r="O241" s="9">
        <v>3</v>
      </c>
      <c r="P241" s="8" t="s">
        <v>411</v>
      </c>
      <c r="Q241" s="8" t="s">
        <v>397</v>
      </c>
      <c r="R241" s="7">
        <v>0</v>
      </c>
      <c r="S241" s="7">
        <v>23.8</v>
      </c>
      <c r="T241" s="7">
        <v>20.5</v>
      </c>
      <c r="U241" s="7">
        <v>24</v>
      </c>
      <c r="V241" s="7">
        <v>20.3</v>
      </c>
      <c r="W241" s="7">
        <v>4.8</v>
      </c>
      <c r="X241" s="7">
        <v>2.6</v>
      </c>
      <c r="Y241" s="7">
        <v>4</v>
      </c>
      <c r="Z241" s="7">
        <v>79.099999999999994</v>
      </c>
      <c r="AA241" s="46">
        <v>2.6160000000000001</v>
      </c>
      <c r="AB241" s="41" t="s">
        <v>413</v>
      </c>
      <c r="AC241" s="13" t="s">
        <v>571</v>
      </c>
      <c r="AD241" s="14">
        <v>8.6</v>
      </c>
      <c r="AE241" s="15"/>
      <c r="AF241" s="16"/>
      <c r="AG241" s="13"/>
      <c r="AH241" s="14">
        <v>98</v>
      </c>
      <c r="AI241" s="15" t="s">
        <v>573</v>
      </c>
      <c r="AJ241" s="16">
        <v>7</v>
      </c>
      <c r="AK241" s="42">
        <v>98</v>
      </c>
      <c r="AL241" s="17"/>
      <c r="AM241" s="18"/>
    </row>
    <row r="242" spans="2:39" x14ac:dyDescent="0.2">
      <c r="B242" s="147"/>
      <c r="C242" s="155"/>
      <c r="D242" s="170"/>
      <c r="E242" s="161"/>
      <c r="F242" s="161"/>
      <c r="G242" s="164"/>
      <c r="H242" s="150"/>
      <c r="I242" s="150"/>
      <c r="J242" s="3">
        <v>44355</v>
      </c>
      <c r="K242" s="140" t="s">
        <v>402</v>
      </c>
      <c r="L242" s="5">
        <v>19.8</v>
      </c>
      <c r="M242" s="6">
        <v>0.25</v>
      </c>
      <c r="N242" s="6">
        <v>17.8</v>
      </c>
      <c r="O242" s="9">
        <v>5</v>
      </c>
      <c r="P242" s="8" t="s">
        <v>409</v>
      </c>
      <c r="Q242" s="8" t="s">
        <v>423</v>
      </c>
      <c r="R242" s="7">
        <v>4.3</v>
      </c>
      <c r="S242" s="7">
        <v>38.799999999999997</v>
      </c>
      <c r="T242" s="7">
        <v>20.2</v>
      </c>
      <c r="U242" s="7">
        <v>19</v>
      </c>
      <c r="V242" s="7">
        <v>15.3</v>
      </c>
      <c r="W242" s="7">
        <v>1.1000000000000001</v>
      </c>
      <c r="X242" s="7">
        <v>0.6</v>
      </c>
      <c r="Y242" s="7">
        <v>0.7</v>
      </c>
      <c r="Z242" s="7">
        <v>83.8</v>
      </c>
      <c r="AA242" s="46">
        <v>2.6269999999999998</v>
      </c>
      <c r="AB242" s="41" t="s">
        <v>416</v>
      </c>
      <c r="AC242" s="13" t="s">
        <v>571</v>
      </c>
      <c r="AD242" s="14">
        <v>5.7</v>
      </c>
      <c r="AE242" s="15"/>
      <c r="AF242" s="16"/>
      <c r="AG242" s="13"/>
      <c r="AH242" s="14">
        <v>62</v>
      </c>
      <c r="AI242" s="15" t="s">
        <v>573</v>
      </c>
      <c r="AJ242" s="16">
        <v>4.3</v>
      </c>
      <c r="AK242" s="42">
        <v>62</v>
      </c>
      <c r="AL242" s="17"/>
      <c r="AM242" s="18"/>
    </row>
    <row r="243" spans="2:39" x14ac:dyDescent="0.2">
      <c r="B243" s="147"/>
      <c r="C243" s="155"/>
      <c r="D243" s="170"/>
      <c r="E243" s="161"/>
      <c r="F243" s="161"/>
      <c r="G243" s="164"/>
      <c r="H243" s="150"/>
      <c r="I243" s="150"/>
      <c r="J243" s="3">
        <v>44417</v>
      </c>
      <c r="K243" s="140" t="s">
        <v>395</v>
      </c>
      <c r="L243" s="5">
        <v>25.7</v>
      </c>
      <c r="M243" s="6">
        <v>0.4</v>
      </c>
      <c r="N243" s="6">
        <v>27.4</v>
      </c>
      <c r="O243" s="9">
        <v>5</v>
      </c>
      <c r="P243" s="8" t="s">
        <v>421</v>
      </c>
      <c r="Q243" s="8" t="s">
        <v>423</v>
      </c>
      <c r="R243" s="7">
        <v>3.3</v>
      </c>
      <c r="S243" s="7">
        <v>39.5</v>
      </c>
      <c r="T243" s="7">
        <v>28.5</v>
      </c>
      <c r="U243" s="7">
        <v>20.9</v>
      </c>
      <c r="V243" s="7">
        <v>6.7</v>
      </c>
      <c r="W243" s="7">
        <v>0.6</v>
      </c>
      <c r="X243" s="7">
        <v>0.3</v>
      </c>
      <c r="Y243" s="7">
        <v>0.2</v>
      </c>
      <c r="Z243" s="7">
        <v>88</v>
      </c>
      <c r="AA243" s="46">
        <v>2.63</v>
      </c>
      <c r="AB243" s="41" t="s">
        <v>416</v>
      </c>
      <c r="AC243" s="13" t="s">
        <v>571</v>
      </c>
      <c r="AD243" s="14">
        <v>8.4</v>
      </c>
      <c r="AE243" s="15"/>
      <c r="AF243" s="16"/>
      <c r="AG243" s="13"/>
      <c r="AH243" s="14">
        <v>95</v>
      </c>
      <c r="AI243" s="15" t="s">
        <v>573</v>
      </c>
      <c r="AJ243" s="16">
        <v>6.4</v>
      </c>
      <c r="AK243" s="42">
        <v>95</v>
      </c>
      <c r="AL243" s="17"/>
      <c r="AM243" s="18"/>
    </row>
    <row r="244" spans="2:39" x14ac:dyDescent="0.2">
      <c r="B244" s="147"/>
      <c r="C244" s="155"/>
      <c r="D244" s="170"/>
      <c r="E244" s="161"/>
      <c r="F244" s="161"/>
      <c r="G244" s="164"/>
      <c r="H244" s="150"/>
      <c r="I244" s="150"/>
      <c r="J244" s="3">
        <v>44488</v>
      </c>
      <c r="K244" s="140" t="s">
        <v>398</v>
      </c>
      <c r="L244" s="5">
        <v>13.8</v>
      </c>
      <c r="M244" s="6">
        <v>0.3</v>
      </c>
      <c r="N244" s="6">
        <v>12.9</v>
      </c>
      <c r="O244" s="9">
        <v>5</v>
      </c>
      <c r="P244" s="8" t="s">
        <v>422</v>
      </c>
      <c r="Q244" s="8" t="s">
        <v>423</v>
      </c>
      <c r="R244" s="7">
        <v>2.2000000000000002</v>
      </c>
      <c r="S244" s="7">
        <v>36.299999999999997</v>
      </c>
      <c r="T244" s="7">
        <v>18.8</v>
      </c>
      <c r="U244" s="7">
        <v>15.2</v>
      </c>
      <c r="V244" s="7">
        <v>20.5</v>
      </c>
      <c r="W244" s="7">
        <v>4</v>
      </c>
      <c r="X244" s="7">
        <v>1.7</v>
      </c>
      <c r="Y244" s="7">
        <v>1.3</v>
      </c>
      <c r="Z244" s="7">
        <v>90.2</v>
      </c>
      <c r="AA244" s="46">
        <v>2.6360000000000001</v>
      </c>
      <c r="AB244" s="41" t="s">
        <v>416</v>
      </c>
      <c r="AC244" s="13" t="s">
        <v>571</v>
      </c>
      <c r="AD244" s="14">
        <v>7.6</v>
      </c>
      <c r="AE244" s="15"/>
      <c r="AF244" s="16"/>
      <c r="AG244" s="13"/>
      <c r="AH244" s="14">
        <v>47</v>
      </c>
      <c r="AI244" s="15" t="s">
        <v>573</v>
      </c>
      <c r="AJ244" s="16">
        <v>4.9000000000000004</v>
      </c>
      <c r="AK244" s="42">
        <v>47</v>
      </c>
      <c r="AL244" s="17"/>
      <c r="AM244" s="18"/>
    </row>
    <row r="245" spans="2:39" x14ac:dyDescent="0.2">
      <c r="B245" s="147"/>
      <c r="C245" s="155"/>
      <c r="D245" s="170"/>
      <c r="E245" s="161"/>
      <c r="F245" s="161"/>
      <c r="G245" s="164"/>
      <c r="H245" s="150"/>
      <c r="I245" s="150"/>
      <c r="J245" s="3">
        <v>44516</v>
      </c>
      <c r="K245" s="140" t="s">
        <v>398</v>
      </c>
      <c r="L245" s="5">
        <v>11.2</v>
      </c>
      <c r="M245" s="6">
        <v>0.3</v>
      </c>
      <c r="N245" s="6">
        <v>13.1</v>
      </c>
      <c r="O245" s="9">
        <v>5</v>
      </c>
      <c r="P245" s="8" t="s">
        <v>421</v>
      </c>
      <c r="Q245" s="8" t="s">
        <v>423</v>
      </c>
      <c r="R245" s="7">
        <v>0</v>
      </c>
      <c r="S245" s="7">
        <v>13.3</v>
      </c>
      <c r="T245" s="7">
        <v>20.5</v>
      </c>
      <c r="U245" s="7">
        <v>46.8</v>
      </c>
      <c r="V245" s="7">
        <v>16.3</v>
      </c>
      <c r="W245" s="7">
        <v>1.4</v>
      </c>
      <c r="X245" s="7">
        <v>1</v>
      </c>
      <c r="Y245" s="7">
        <v>0.7</v>
      </c>
      <c r="Z245" s="7">
        <v>80</v>
      </c>
      <c r="AA245" s="46">
        <v>2.6259999999999999</v>
      </c>
      <c r="AB245" s="41" t="s">
        <v>413</v>
      </c>
      <c r="AC245" s="13" t="s">
        <v>571</v>
      </c>
      <c r="AD245" s="14">
        <v>7.5</v>
      </c>
      <c r="AE245" s="15"/>
      <c r="AF245" s="16"/>
      <c r="AG245" s="13"/>
      <c r="AH245" s="14">
        <v>72</v>
      </c>
      <c r="AI245" s="15" t="s">
        <v>573</v>
      </c>
      <c r="AJ245" s="16">
        <v>7.2</v>
      </c>
      <c r="AK245" s="42">
        <v>72</v>
      </c>
      <c r="AL245" s="17"/>
      <c r="AM245" s="18"/>
    </row>
    <row r="246" spans="2:39" x14ac:dyDescent="0.2">
      <c r="B246" s="147"/>
      <c r="C246" s="155"/>
      <c r="D246" s="170"/>
      <c r="E246" s="161"/>
      <c r="F246" s="161"/>
      <c r="G246" s="164"/>
      <c r="H246" s="150"/>
      <c r="I246" s="150"/>
      <c r="J246" s="3">
        <v>44554</v>
      </c>
      <c r="K246" s="140" t="s">
        <v>402</v>
      </c>
      <c r="L246" s="5">
        <v>5.3</v>
      </c>
      <c r="M246" s="6">
        <v>0.3</v>
      </c>
      <c r="N246" s="6">
        <v>5.7</v>
      </c>
      <c r="O246" s="9">
        <v>5</v>
      </c>
      <c r="P246" s="8" t="s">
        <v>421</v>
      </c>
      <c r="Q246" s="8" t="s">
        <v>397</v>
      </c>
      <c r="R246" s="7">
        <v>0</v>
      </c>
      <c r="S246" s="7">
        <v>34.200000000000003</v>
      </c>
      <c r="T246" s="7">
        <v>26.4</v>
      </c>
      <c r="U246" s="7">
        <v>27.1</v>
      </c>
      <c r="V246" s="7">
        <v>10.4</v>
      </c>
      <c r="W246" s="7">
        <v>0.7</v>
      </c>
      <c r="X246" s="7">
        <v>0.8</v>
      </c>
      <c r="Y246" s="7">
        <v>0.4</v>
      </c>
      <c r="Z246" s="7">
        <v>82.1</v>
      </c>
      <c r="AA246" s="46">
        <v>2.63</v>
      </c>
      <c r="AB246" s="41" t="s">
        <v>413</v>
      </c>
      <c r="AC246" s="13" t="s">
        <v>571</v>
      </c>
      <c r="AD246" s="14">
        <v>8.3000000000000007</v>
      </c>
      <c r="AE246" s="15"/>
      <c r="AF246" s="16"/>
      <c r="AG246" s="13"/>
      <c r="AH246" s="14">
        <v>43</v>
      </c>
      <c r="AI246" s="15" t="s">
        <v>573</v>
      </c>
      <c r="AJ246" s="16">
        <v>5</v>
      </c>
      <c r="AK246" s="42">
        <v>43</v>
      </c>
      <c r="AL246" s="17"/>
      <c r="AM246" s="18"/>
    </row>
    <row r="247" spans="2:39" x14ac:dyDescent="0.2">
      <c r="B247" s="147"/>
      <c r="C247" s="155">
        <v>40</v>
      </c>
      <c r="D247" s="150" t="s">
        <v>125</v>
      </c>
      <c r="E247" s="158"/>
      <c r="F247" s="161"/>
      <c r="G247" s="164"/>
      <c r="H247" s="150" t="s">
        <v>126</v>
      </c>
      <c r="I247" s="150" t="s">
        <v>122</v>
      </c>
      <c r="J247" s="3">
        <v>44337</v>
      </c>
      <c r="K247" s="140" t="s">
        <v>395</v>
      </c>
      <c r="L247" s="5">
        <v>18.2</v>
      </c>
      <c r="M247" s="6">
        <v>0.3</v>
      </c>
      <c r="N247" s="6">
        <v>17.899999999999999</v>
      </c>
      <c r="O247" s="9">
        <v>3</v>
      </c>
      <c r="P247" s="8" t="s">
        <v>409</v>
      </c>
      <c r="Q247" s="8" t="s">
        <v>397</v>
      </c>
      <c r="R247" s="7">
        <v>0</v>
      </c>
      <c r="S247" s="7">
        <v>40.5</v>
      </c>
      <c r="T247" s="7">
        <v>20.100000000000001</v>
      </c>
      <c r="U247" s="7">
        <v>18</v>
      </c>
      <c r="V247" s="7">
        <v>20.3</v>
      </c>
      <c r="W247" s="7">
        <v>0.8</v>
      </c>
      <c r="X247" s="7">
        <v>0.2</v>
      </c>
      <c r="Y247" s="7">
        <v>0.1</v>
      </c>
      <c r="Z247" s="7">
        <v>86.9</v>
      </c>
      <c r="AA247" s="46">
        <v>2.6819999999999999</v>
      </c>
      <c r="AB247" s="41" t="s">
        <v>413</v>
      </c>
      <c r="AC247" s="13" t="s">
        <v>571</v>
      </c>
      <c r="AD247" s="14">
        <v>5.7</v>
      </c>
      <c r="AE247" s="15"/>
      <c r="AF247" s="16"/>
      <c r="AG247" s="13"/>
      <c r="AH247" s="14">
        <v>9.9</v>
      </c>
      <c r="AI247" s="15" t="s">
        <v>573</v>
      </c>
      <c r="AJ247" s="16">
        <v>2.2000000000000002</v>
      </c>
      <c r="AK247" s="42">
        <v>9.9</v>
      </c>
      <c r="AL247" s="17"/>
      <c r="AM247" s="18"/>
    </row>
    <row r="248" spans="2:39" x14ac:dyDescent="0.2">
      <c r="B248" s="147"/>
      <c r="C248" s="155"/>
      <c r="D248" s="150"/>
      <c r="E248" s="158"/>
      <c r="F248" s="161"/>
      <c r="G248" s="164"/>
      <c r="H248" s="150"/>
      <c r="I248" s="150"/>
      <c r="J248" s="3">
        <v>44355</v>
      </c>
      <c r="K248" s="140" t="s">
        <v>402</v>
      </c>
      <c r="L248" s="5">
        <v>19.100000000000001</v>
      </c>
      <c r="M248" s="6">
        <v>0.35</v>
      </c>
      <c r="N248" s="6">
        <v>18.399999999999999</v>
      </c>
      <c r="O248" s="9">
        <v>5</v>
      </c>
      <c r="P248" s="8" t="s">
        <v>409</v>
      </c>
      <c r="Q248" s="8" t="s">
        <v>423</v>
      </c>
      <c r="R248" s="7">
        <v>0</v>
      </c>
      <c r="S248" s="7">
        <v>19.399999999999999</v>
      </c>
      <c r="T248" s="7">
        <v>9.5</v>
      </c>
      <c r="U248" s="7">
        <v>14.1</v>
      </c>
      <c r="V248" s="7">
        <v>48.3</v>
      </c>
      <c r="W248" s="7">
        <v>6.3</v>
      </c>
      <c r="X248" s="7">
        <v>1.1000000000000001</v>
      </c>
      <c r="Y248" s="7">
        <v>1.3</v>
      </c>
      <c r="Z248" s="7">
        <v>74.7</v>
      </c>
      <c r="AA248" s="46">
        <v>2.681</v>
      </c>
      <c r="AB248" s="41" t="s">
        <v>410</v>
      </c>
      <c r="AC248" s="13" t="s">
        <v>571</v>
      </c>
      <c r="AD248" s="14">
        <v>7.2</v>
      </c>
      <c r="AE248" s="15"/>
      <c r="AF248" s="16"/>
      <c r="AG248" s="13"/>
      <c r="AH248" s="14">
        <v>27</v>
      </c>
      <c r="AI248" s="15" t="s">
        <v>573</v>
      </c>
      <c r="AJ248" s="16">
        <v>3.3</v>
      </c>
      <c r="AK248" s="42">
        <v>27</v>
      </c>
      <c r="AL248" s="17"/>
      <c r="AM248" s="18"/>
    </row>
    <row r="249" spans="2:39" x14ac:dyDescent="0.2">
      <c r="B249" s="147"/>
      <c r="C249" s="155"/>
      <c r="D249" s="150"/>
      <c r="E249" s="158"/>
      <c r="F249" s="161"/>
      <c r="G249" s="164"/>
      <c r="H249" s="150"/>
      <c r="I249" s="150"/>
      <c r="J249" s="3">
        <v>44416</v>
      </c>
      <c r="K249" s="140" t="s">
        <v>395</v>
      </c>
      <c r="L249" s="5">
        <v>26.8</v>
      </c>
      <c r="M249" s="6">
        <v>0.3</v>
      </c>
      <c r="N249" s="6">
        <v>24.7</v>
      </c>
      <c r="O249" s="9">
        <v>5</v>
      </c>
      <c r="P249" s="8" t="s">
        <v>421</v>
      </c>
      <c r="Q249" s="8" t="s">
        <v>423</v>
      </c>
      <c r="R249" s="7">
        <v>3.5</v>
      </c>
      <c r="S249" s="7">
        <v>35.700000000000003</v>
      </c>
      <c r="T249" s="7">
        <v>23.4</v>
      </c>
      <c r="U249" s="7">
        <v>16.600000000000001</v>
      </c>
      <c r="V249" s="7">
        <v>16.2</v>
      </c>
      <c r="W249" s="7">
        <v>3.6</v>
      </c>
      <c r="X249" s="7">
        <v>0.6</v>
      </c>
      <c r="Y249" s="7">
        <v>0.4</v>
      </c>
      <c r="Z249" s="7">
        <v>88.3</v>
      </c>
      <c r="AA249" s="46">
        <v>2.7029999999999998</v>
      </c>
      <c r="AB249" s="41" t="s">
        <v>413</v>
      </c>
      <c r="AC249" s="13" t="s">
        <v>571</v>
      </c>
      <c r="AD249" s="14">
        <v>6.9</v>
      </c>
      <c r="AE249" s="15"/>
      <c r="AF249" s="16"/>
      <c r="AG249" s="13"/>
      <c r="AH249" s="14">
        <v>12</v>
      </c>
      <c r="AI249" s="15" t="s">
        <v>573</v>
      </c>
      <c r="AJ249" s="16">
        <v>3</v>
      </c>
      <c r="AK249" s="42">
        <v>12</v>
      </c>
      <c r="AL249" s="17"/>
      <c r="AM249" s="18"/>
    </row>
    <row r="250" spans="2:39" x14ac:dyDescent="0.2">
      <c r="B250" s="147"/>
      <c r="C250" s="155"/>
      <c r="D250" s="150"/>
      <c r="E250" s="158"/>
      <c r="F250" s="161"/>
      <c r="G250" s="164"/>
      <c r="H250" s="150"/>
      <c r="I250" s="150"/>
      <c r="J250" s="3">
        <v>44489</v>
      </c>
      <c r="K250" s="140" t="s">
        <v>402</v>
      </c>
      <c r="L250" s="5">
        <v>18.2</v>
      </c>
      <c r="M250" s="6">
        <v>0.3</v>
      </c>
      <c r="N250" s="6">
        <v>16.7</v>
      </c>
      <c r="O250" s="9">
        <v>5</v>
      </c>
      <c r="P250" s="8" t="s">
        <v>421</v>
      </c>
      <c r="Q250" s="8" t="s">
        <v>423</v>
      </c>
      <c r="R250" s="7">
        <v>1.9</v>
      </c>
      <c r="S250" s="7">
        <v>25.4</v>
      </c>
      <c r="T250" s="7">
        <v>26.8</v>
      </c>
      <c r="U250" s="7">
        <v>26.7</v>
      </c>
      <c r="V250" s="7">
        <v>12</v>
      </c>
      <c r="W250" s="7">
        <v>5.0999999999999996</v>
      </c>
      <c r="X250" s="7">
        <v>1.5</v>
      </c>
      <c r="Y250" s="7">
        <v>0.6</v>
      </c>
      <c r="Z250" s="7">
        <v>90.8</v>
      </c>
      <c r="AA250" s="46">
        <v>2.6760000000000002</v>
      </c>
      <c r="AB250" s="41" t="s">
        <v>413</v>
      </c>
      <c r="AC250" s="13" t="s">
        <v>571</v>
      </c>
      <c r="AD250" s="14">
        <v>6.7</v>
      </c>
      <c r="AE250" s="15"/>
      <c r="AF250" s="16"/>
      <c r="AG250" s="13"/>
      <c r="AH250" s="14">
        <v>11</v>
      </c>
      <c r="AI250" s="15" t="s">
        <v>573</v>
      </c>
      <c r="AJ250" s="16">
        <v>2.9</v>
      </c>
      <c r="AK250" s="42">
        <v>11</v>
      </c>
      <c r="AL250" s="17"/>
      <c r="AM250" s="18"/>
    </row>
    <row r="251" spans="2:39" x14ac:dyDescent="0.2">
      <c r="B251" s="147"/>
      <c r="C251" s="155"/>
      <c r="D251" s="150"/>
      <c r="E251" s="158"/>
      <c r="F251" s="161"/>
      <c r="G251" s="164"/>
      <c r="H251" s="150"/>
      <c r="I251" s="150"/>
      <c r="J251" s="3">
        <v>44516</v>
      </c>
      <c r="K251" s="140" t="s">
        <v>398</v>
      </c>
      <c r="L251" s="5">
        <v>13.1</v>
      </c>
      <c r="M251" s="6">
        <v>0.3</v>
      </c>
      <c r="N251" s="6">
        <v>13.3</v>
      </c>
      <c r="O251" s="9">
        <v>5</v>
      </c>
      <c r="P251" s="8" t="s">
        <v>421</v>
      </c>
      <c r="Q251" s="8" t="s">
        <v>397</v>
      </c>
      <c r="R251" s="7">
        <v>2.8</v>
      </c>
      <c r="S251" s="7">
        <v>45.2</v>
      </c>
      <c r="T251" s="7">
        <v>34.700000000000003</v>
      </c>
      <c r="U251" s="7">
        <v>14.3</v>
      </c>
      <c r="V251" s="7">
        <v>2.5</v>
      </c>
      <c r="W251" s="7">
        <v>0.3</v>
      </c>
      <c r="X251" s="7">
        <v>0.1</v>
      </c>
      <c r="Y251" s="7">
        <v>0.1</v>
      </c>
      <c r="Z251" s="7">
        <v>96.5</v>
      </c>
      <c r="AA251" s="46">
        <v>2.7</v>
      </c>
      <c r="AB251" s="41" t="s">
        <v>413</v>
      </c>
      <c r="AC251" s="13" t="s">
        <v>571</v>
      </c>
      <c r="AD251" s="14">
        <v>3.2</v>
      </c>
      <c r="AE251" s="15"/>
      <c r="AF251" s="16"/>
      <c r="AG251" s="13"/>
      <c r="AH251" s="14">
        <v>6.5</v>
      </c>
      <c r="AI251" s="15" t="s">
        <v>573</v>
      </c>
      <c r="AJ251" s="16">
        <v>1.1000000000000001</v>
      </c>
      <c r="AK251" s="42">
        <v>6.5</v>
      </c>
      <c r="AL251" s="17"/>
      <c r="AM251" s="18"/>
    </row>
    <row r="252" spans="2:39" x14ac:dyDescent="0.2">
      <c r="B252" s="147"/>
      <c r="C252" s="155"/>
      <c r="D252" s="150"/>
      <c r="E252" s="158"/>
      <c r="F252" s="161"/>
      <c r="G252" s="164"/>
      <c r="H252" s="150"/>
      <c r="I252" s="150"/>
      <c r="J252" s="3">
        <v>44554</v>
      </c>
      <c r="K252" s="140" t="s">
        <v>402</v>
      </c>
      <c r="L252" s="5">
        <v>6.1</v>
      </c>
      <c r="M252" s="6">
        <v>0.3</v>
      </c>
      <c r="N252" s="6">
        <v>6.5</v>
      </c>
      <c r="O252" s="9">
        <v>5</v>
      </c>
      <c r="P252" s="8" t="s">
        <v>421</v>
      </c>
      <c r="Q252" s="8" t="s">
        <v>397</v>
      </c>
      <c r="R252" s="7">
        <v>0</v>
      </c>
      <c r="S252" s="7">
        <v>12.4</v>
      </c>
      <c r="T252" s="7">
        <v>23.3</v>
      </c>
      <c r="U252" s="7">
        <v>40.1</v>
      </c>
      <c r="V252" s="7">
        <v>21.8</v>
      </c>
      <c r="W252" s="7">
        <v>1.8</v>
      </c>
      <c r="X252" s="7">
        <v>0.4</v>
      </c>
      <c r="Y252" s="7">
        <v>0.2</v>
      </c>
      <c r="Z252" s="7">
        <v>83.3</v>
      </c>
      <c r="AA252" s="46">
        <v>2.6760000000000002</v>
      </c>
      <c r="AB252" s="41" t="s">
        <v>413</v>
      </c>
      <c r="AC252" s="13" t="s">
        <v>571</v>
      </c>
      <c r="AD252" s="14">
        <v>7.7</v>
      </c>
      <c r="AE252" s="15"/>
      <c r="AF252" s="16"/>
      <c r="AG252" s="13"/>
      <c r="AH252" s="14">
        <v>15</v>
      </c>
      <c r="AI252" s="15" t="s">
        <v>573</v>
      </c>
      <c r="AJ252" s="16">
        <v>3.1</v>
      </c>
      <c r="AK252" s="42">
        <v>15</v>
      </c>
      <c r="AL252" s="17"/>
      <c r="AM252" s="18"/>
    </row>
    <row r="253" spans="2:39" x14ac:dyDescent="0.2">
      <c r="B253" s="147"/>
      <c r="C253" s="155">
        <v>41</v>
      </c>
      <c r="D253" s="150" t="s">
        <v>125</v>
      </c>
      <c r="E253" s="158"/>
      <c r="F253" s="161"/>
      <c r="G253" s="164"/>
      <c r="H253" s="150" t="s">
        <v>127</v>
      </c>
      <c r="I253" s="150" t="s">
        <v>122</v>
      </c>
      <c r="J253" s="3">
        <v>44337</v>
      </c>
      <c r="K253" s="140" t="s">
        <v>395</v>
      </c>
      <c r="L253" s="5">
        <v>18.100000000000001</v>
      </c>
      <c r="M253" s="6">
        <v>0.65</v>
      </c>
      <c r="N253" s="6">
        <v>18.399999999999999</v>
      </c>
      <c r="O253" s="9">
        <v>3</v>
      </c>
      <c r="P253" s="8" t="s">
        <v>505</v>
      </c>
      <c r="Q253" s="8" t="s">
        <v>397</v>
      </c>
      <c r="R253" s="7">
        <v>0</v>
      </c>
      <c r="S253" s="7">
        <v>14</v>
      </c>
      <c r="T253" s="7">
        <v>15.5</v>
      </c>
      <c r="U253" s="7">
        <v>16</v>
      </c>
      <c r="V253" s="7">
        <v>23.3</v>
      </c>
      <c r="W253" s="7">
        <v>26.8</v>
      </c>
      <c r="X253" s="7">
        <v>2</v>
      </c>
      <c r="Y253" s="7">
        <v>2.4</v>
      </c>
      <c r="Z253" s="7">
        <v>76.099999999999994</v>
      </c>
      <c r="AA253" s="46">
        <v>2.6749999999999998</v>
      </c>
      <c r="AB253" s="41" t="s">
        <v>410</v>
      </c>
      <c r="AC253" s="13" t="s">
        <v>571</v>
      </c>
      <c r="AD253" s="14">
        <v>8.3000000000000007</v>
      </c>
      <c r="AE253" s="15"/>
      <c r="AF253" s="16"/>
      <c r="AG253" s="13"/>
      <c r="AH253" s="14">
        <v>60</v>
      </c>
      <c r="AI253" s="15" t="s">
        <v>573</v>
      </c>
      <c r="AJ253" s="16">
        <v>6.1</v>
      </c>
      <c r="AK253" s="42">
        <v>60</v>
      </c>
      <c r="AL253" s="17"/>
      <c r="AM253" s="18"/>
    </row>
    <row r="254" spans="2:39" x14ac:dyDescent="0.2">
      <c r="B254" s="147"/>
      <c r="C254" s="155"/>
      <c r="D254" s="150"/>
      <c r="E254" s="158"/>
      <c r="F254" s="161"/>
      <c r="G254" s="164"/>
      <c r="H254" s="150"/>
      <c r="I254" s="150"/>
      <c r="J254" s="3">
        <v>44355</v>
      </c>
      <c r="K254" s="140" t="s">
        <v>402</v>
      </c>
      <c r="L254" s="5">
        <v>18.7</v>
      </c>
      <c r="M254" s="6">
        <v>0.33</v>
      </c>
      <c r="N254" s="6">
        <v>19.899999999999999</v>
      </c>
      <c r="O254" s="9">
        <v>3</v>
      </c>
      <c r="P254" s="8" t="s">
        <v>421</v>
      </c>
      <c r="Q254" s="8" t="s">
        <v>397</v>
      </c>
      <c r="R254" s="7">
        <v>0</v>
      </c>
      <c r="S254" s="7">
        <v>3.9</v>
      </c>
      <c r="T254" s="7">
        <v>3.9</v>
      </c>
      <c r="U254" s="7">
        <v>15.8</v>
      </c>
      <c r="V254" s="7">
        <v>59.5</v>
      </c>
      <c r="W254" s="7">
        <v>15.1</v>
      </c>
      <c r="X254" s="7">
        <v>0.8</v>
      </c>
      <c r="Y254" s="7">
        <v>1</v>
      </c>
      <c r="Z254" s="7">
        <v>71.3</v>
      </c>
      <c r="AA254" s="46">
        <v>2.67</v>
      </c>
      <c r="AB254" s="41" t="s">
        <v>410</v>
      </c>
      <c r="AC254" s="13" t="s">
        <v>571</v>
      </c>
      <c r="AD254" s="14">
        <v>5.0999999999999996</v>
      </c>
      <c r="AE254" s="15"/>
      <c r="AF254" s="16"/>
      <c r="AG254" s="13"/>
      <c r="AH254" s="14">
        <v>26</v>
      </c>
      <c r="AI254" s="15" t="s">
        <v>573</v>
      </c>
      <c r="AJ254" s="16">
        <v>3.5</v>
      </c>
      <c r="AK254" s="42">
        <v>26</v>
      </c>
      <c r="AL254" s="17"/>
      <c r="AM254" s="18"/>
    </row>
    <row r="255" spans="2:39" x14ac:dyDescent="0.2">
      <c r="B255" s="147"/>
      <c r="C255" s="155"/>
      <c r="D255" s="150"/>
      <c r="E255" s="158"/>
      <c r="F255" s="161"/>
      <c r="G255" s="164"/>
      <c r="H255" s="150"/>
      <c r="I255" s="150"/>
      <c r="J255" s="3">
        <v>44416</v>
      </c>
      <c r="K255" s="140" t="s">
        <v>395</v>
      </c>
      <c r="L255" s="5">
        <v>26.3</v>
      </c>
      <c r="M255" s="6">
        <v>0.4</v>
      </c>
      <c r="N255" s="6">
        <v>25.2</v>
      </c>
      <c r="O255" s="9">
        <v>5</v>
      </c>
      <c r="P255" s="8" t="s">
        <v>421</v>
      </c>
      <c r="Q255" s="8" t="s">
        <v>397</v>
      </c>
      <c r="R255" s="7">
        <v>8.8000000000000007</v>
      </c>
      <c r="S255" s="7">
        <v>22.2</v>
      </c>
      <c r="T255" s="7">
        <v>9.8000000000000007</v>
      </c>
      <c r="U255" s="7">
        <v>12.5</v>
      </c>
      <c r="V255" s="7">
        <v>21.1</v>
      </c>
      <c r="W255" s="7">
        <v>21.5</v>
      </c>
      <c r="X255" s="7">
        <v>2.2000000000000002</v>
      </c>
      <c r="Y255" s="7">
        <v>1.9</v>
      </c>
      <c r="Z255" s="7">
        <v>72.900000000000006</v>
      </c>
      <c r="AA255" s="46">
        <v>2.677</v>
      </c>
      <c r="AB255" s="41" t="s">
        <v>410</v>
      </c>
      <c r="AC255" s="13" t="s">
        <v>571</v>
      </c>
      <c r="AD255" s="14">
        <v>6.3</v>
      </c>
      <c r="AE255" s="15"/>
      <c r="AF255" s="16"/>
      <c r="AG255" s="13"/>
      <c r="AH255" s="14">
        <v>76</v>
      </c>
      <c r="AI255" s="15" t="s">
        <v>573</v>
      </c>
      <c r="AJ255" s="16">
        <v>5.9</v>
      </c>
      <c r="AK255" s="42">
        <v>76</v>
      </c>
      <c r="AL255" s="17"/>
      <c r="AM255" s="18"/>
    </row>
    <row r="256" spans="2:39" x14ac:dyDescent="0.2">
      <c r="B256" s="147"/>
      <c r="C256" s="155"/>
      <c r="D256" s="150"/>
      <c r="E256" s="158"/>
      <c r="F256" s="161"/>
      <c r="G256" s="164"/>
      <c r="H256" s="150"/>
      <c r="I256" s="150"/>
      <c r="J256" s="3">
        <v>44489</v>
      </c>
      <c r="K256" s="140" t="s">
        <v>402</v>
      </c>
      <c r="L256" s="5">
        <v>19.8</v>
      </c>
      <c r="M256" s="6">
        <v>0.3</v>
      </c>
      <c r="N256" s="6">
        <v>17.2</v>
      </c>
      <c r="O256" s="9">
        <v>5</v>
      </c>
      <c r="P256" s="8" t="s">
        <v>421</v>
      </c>
      <c r="Q256" s="8" t="s">
        <v>397</v>
      </c>
      <c r="R256" s="7">
        <v>2.9</v>
      </c>
      <c r="S256" s="7">
        <v>41.1</v>
      </c>
      <c r="T256" s="7">
        <v>15.3</v>
      </c>
      <c r="U256" s="7">
        <v>11.7</v>
      </c>
      <c r="V256" s="7">
        <v>15.4</v>
      </c>
      <c r="W256" s="7">
        <v>9.9</v>
      </c>
      <c r="X256" s="7">
        <v>1.9</v>
      </c>
      <c r="Y256" s="7">
        <v>1.8</v>
      </c>
      <c r="Z256" s="7">
        <v>77.900000000000006</v>
      </c>
      <c r="AA256" s="46">
        <v>2.6890000000000001</v>
      </c>
      <c r="AB256" s="41" t="s">
        <v>413</v>
      </c>
      <c r="AC256" s="13" t="s">
        <v>571</v>
      </c>
      <c r="AD256" s="14">
        <v>6.6</v>
      </c>
      <c r="AE256" s="15"/>
      <c r="AF256" s="16"/>
      <c r="AG256" s="13"/>
      <c r="AH256" s="14">
        <v>36</v>
      </c>
      <c r="AI256" s="15" t="s">
        <v>573</v>
      </c>
      <c r="AJ256" s="16">
        <v>4.2</v>
      </c>
      <c r="AK256" s="42">
        <v>36</v>
      </c>
      <c r="AL256" s="17"/>
      <c r="AM256" s="18"/>
    </row>
    <row r="257" spans="2:39" x14ac:dyDescent="0.2">
      <c r="B257" s="147"/>
      <c r="C257" s="155"/>
      <c r="D257" s="150"/>
      <c r="E257" s="158"/>
      <c r="F257" s="161"/>
      <c r="G257" s="164"/>
      <c r="H257" s="150"/>
      <c r="I257" s="150"/>
      <c r="J257" s="3">
        <v>44516</v>
      </c>
      <c r="K257" s="140" t="s">
        <v>398</v>
      </c>
      <c r="L257" s="5">
        <v>13.4</v>
      </c>
      <c r="M257" s="6">
        <v>0.3</v>
      </c>
      <c r="N257" s="6">
        <v>13.4</v>
      </c>
      <c r="O257" s="9">
        <v>5</v>
      </c>
      <c r="P257" s="8" t="s">
        <v>421</v>
      </c>
      <c r="Q257" s="8" t="s">
        <v>397</v>
      </c>
      <c r="R257" s="7">
        <v>6.7</v>
      </c>
      <c r="S257" s="7">
        <v>37.299999999999997</v>
      </c>
      <c r="T257" s="7">
        <v>15.5</v>
      </c>
      <c r="U257" s="7">
        <v>11.6</v>
      </c>
      <c r="V257" s="7">
        <v>18.399999999999999</v>
      </c>
      <c r="W257" s="7">
        <v>9.3000000000000007</v>
      </c>
      <c r="X257" s="7">
        <v>0.8</v>
      </c>
      <c r="Y257" s="7">
        <v>0.4</v>
      </c>
      <c r="Z257" s="7">
        <v>88.4</v>
      </c>
      <c r="AA257" s="46">
        <v>2.6869999999999998</v>
      </c>
      <c r="AB257" s="41" t="s">
        <v>413</v>
      </c>
      <c r="AC257" s="13" t="s">
        <v>571</v>
      </c>
      <c r="AD257" s="14">
        <v>8.4</v>
      </c>
      <c r="AE257" s="15"/>
      <c r="AF257" s="16"/>
      <c r="AG257" s="13"/>
      <c r="AH257" s="14">
        <v>17</v>
      </c>
      <c r="AI257" s="15" t="s">
        <v>573</v>
      </c>
      <c r="AJ257" s="16">
        <v>3.2</v>
      </c>
      <c r="AK257" s="42">
        <v>17</v>
      </c>
      <c r="AL257" s="17"/>
      <c r="AM257" s="18"/>
    </row>
    <row r="258" spans="2:39" x14ac:dyDescent="0.2">
      <c r="B258" s="147"/>
      <c r="C258" s="155"/>
      <c r="D258" s="150"/>
      <c r="E258" s="158"/>
      <c r="F258" s="161"/>
      <c r="G258" s="164"/>
      <c r="H258" s="150"/>
      <c r="I258" s="150"/>
      <c r="J258" s="3">
        <v>44554</v>
      </c>
      <c r="K258" s="140" t="s">
        <v>402</v>
      </c>
      <c r="L258" s="5">
        <v>6.4</v>
      </c>
      <c r="M258" s="6">
        <v>0.3</v>
      </c>
      <c r="N258" s="6">
        <v>6.4</v>
      </c>
      <c r="O258" s="9">
        <v>5</v>
      </c>
      <c r="P258" s="8" t="s">
        <v>421</v>
      </c>
      <c r="Q258" s="8" t="s">
        <v>397</v>
      </c>
      <c r="R258" s="7">
        <v>5.4</v>
      </c>
      <c r="S258" s="7">
        <v>34.799999999999997</v>
      </c>
      <c r="T258" s="7">
        <v>18.7</v>
      </c>
      <c r="U258" s="7">
        <v>21.1</v>
      </c>
      <c r="V258" s="7">
        <v>14.8</v>
      </c>
      <c r="W258" s="7">
        <v>3.9</v>
      </c>
      <c r="X258" s="7">
        <v>0.8</v>
      </c>
      <c r="Y258" s="7">
        <v>0.5</v>
      </c>
      <c r="Z258" s="7">
        <v>82.7</v>
      </c>
      <c r="AA258" s="46">
        <v>2.6880000000000002</v>
      </c>
      <c r="AB258" s="41" t="s">
        <v>413</v>
      </c>
      <c r="AC258" s="13" t="s">
        <v>571</v>
      </c>
      <c r="AD258" s="14">
        <v>7.5</v>
      </c>
      <c r="AE258" s="15"/>
      <c r="AF258" s="16"/>
      <c r="AG258" s="13"/>
      <c r="AH258" s="14">
        <v>17</v>
      </c>
      <c r="AI258" s="15" t="s">
        <v>573</v>
      </c>
      <c r="AJ258" s="16">
        <v>3.6</v>
      </c>
      <c r="AK258" s="42">
        <v>17</v>
      </c>
      <c r="AL258" s="17"/>
      <c r="AM258" s="18"/>
    </row>
    <row r="259" spans="2:39" x14ac:dyDescent="0.2">
      <c r="B259" s="147"/>
      <c r="C259" s="155">
        <v>42</v>
      </c>
      <c r="D259" s="150" t="s">
        <v>128</v>
      </c>
      <c r="E259" s="158"/>
      <c r="F259" s="161"/>
      <c r="G259" s="164"/>
      <c r="H259" s="150" t="s">
        <v>129</v>
      </c>
      <c r="I259" s="150" t="s">
        <v>130</v>
      </c>
      <c r="J259" s="3">
        <v>44338</v>
      </c>
      <c r="K259" s="140" t="s">
        <v>395</v>
      </c>
      <c r="L259" s="5">
        <v>16.399999999999999</v>
      </c>
      <c r="M259" s="6">
        <v>0.48</v>
      </c>
      <c r="N259" s="6">
        <v>16.2</v>
      </c>
      <c r="O259" s="9">
        <v>3</v>
      </c>
      <c r="P259" s="8" t="s">
        <v>436</v>
      </c>
      <c r="Q259" s="8" t="s">
        <v>524</v>
      </c>
      <c r="R259" s="7">
        <v>0</v>
      </c>
      <c r="S259" s="7">
        <v>0</v>
      </c>
      <c r="T259" s="7">
        <v>0</v>
      </c>
      <c r="U259" s="7">
        <v>0.1</v>
      </c>
      <c r="V259" s="7">
        <v>3.4</v>
      </c>
      <c r="W259" s="7">
        <v>40.4</v>
      </c>
      <c r="X259" s="7">
        <v>22.7</v>
      </c>
      <c r="Y259" s="7">
        <v>33.4</v>
      </c>
      <c r="Z259" s="7">
        <v>55.6</v>
      </c>
      <c r="AA259" s="46">
        <v>2.7109999999999999</v>
      </c>
      <c r="AB259" s="41" t="s">
        <v>410</v>
      </c>
      <c r="AC259" s="13" t="s">
        <v>571</v>
      </c>
      <c r="AD259" s="14">
        <v>8.3000000000000007</v>
      </c>
      <c r="AE259" s="15"/>
      <c r="AF259" s="16"/>
      <c r="AG259" s="13"/>
      <c r="AH259" s="14">
        <v>69</v>
      </c>
      <c r="AI259" s="15" t="s">
        <v>573</v>
      </c>
      <c r="AJ259" s="16">
        <v>5.8</v>
      </c>
      <c r="AK259" s="42">
        <v>69</v>
      </c>
      <c r="AL259" s="17"/>
      <c r="AM259" s="18"/>
    </row>
    <row r="260" spans="2:39" x14ac:dyDescent="0.2">
      <c r="B260" s="147"/>
      <c r="C260" s="155"/>
      <c r="D260" s="150"/>
      <c r="E260" s="158"/>
      <c r="F260" s="161"/>
      <c r="G260" s="164"/>
      <c r="H260" s="150"/>
      <c r="I260" s="150"/>
      <c r="J260" s="3">
        <v>44355</v>
      </c>
      <c r="K260" s="140" t="s">
        <v>398</v>
      </c>
      <c r="L260" s="5">
        <v>24.1</v>
      </c>
      <c r="M260" s="6">
        <v>0.38</v>
      </c>
      <c r="N260" s="6">
        <v>19.100000000000001</v>
      </c>
      <c r="O260" s="9">
        <v>5</v>
      </c>
      <c r="P260" s="8" t="s">
        <v>411</v>
      </c>
      <c r="Q260" s="8" t="s">
        <v>397</v>
      </c>
      <c r="R260" s="7">
        <v>0</v>
      </c>
      <c r="S260" s="7">
        <v>0</v>
      </c>
      <c r="T260" s="7">
        <v>0</v>
      </c>
      <c r="U260" s="7">
        <v>0.2</v>
      </c>
      <c r="V260" s="7">
        <v>19.399999999999999</v>
      </c>
      <c r="W260" s="7">
        <v>49.6</v>
      </c>
      <c r="X260" s="7">
        <v>7.4</v>
      </c>
      <c r="Y260" s="7">
        <v>23.4</v>
      </c>
      <c r="Z260" s="7">
        <v>64.5</v>
      </c>
      <c r="AA260" s="46">
        <v>2.7690000000000001</v>
      </c>
      <c r="AB260" s="41" t="s">
        <v>410</v>
      </c>
      <c r="AC260" s="13" t="s">
        <v>571</v>
      </c>
      <c r="AD260" s="14">
        <v>7.3</v>
      </c>
      <c r="AE260" s="15"/>
      <c r="AF260" s="16"/>
      <c r="AG260" s="13"/>
      <c r="AH260" s="14">
        <v>28</v>
      </c>
      <c r="AI260" s="15" t="s">
        <v>573</v>
      </c>
      <c r="AJ260" s="16">
        <v>4.3</v>
      </c>
      <c r="AK260" s="42">
        <v>28</v>
      </c>
      <c r="AL260" s="17"/>
      <c r="AM260" s="18"/>
    </row>
    <row r="261" spans="2:39" x14ac:dyDescent="0.2">
      <c r="B261" s="147"/>
      <c r="C261" s="155"/>
      <c r="D261" s="150"/>
      <c r="E261" s="158"/>
      <c r="F261" s="161"/>
      <c r="G261" s="164"/>
      <c r="H261" s="150"/>
      <c r="I261" s="150"/>
      <c r="J261" s="3">
        <v>44417</v>
      </c>
      <c r="K261" s="140" t="s">
        <v>402</v>
      </c>
      <c r="L261" s="5">
        <v>26.2</v>
      </c>
      <c r="M261" s="6">
        <v>0.4</v>
      </c>
      <c r="N261" s="6">
        <v>21.8</v>
      </c>
      <c r="O261" s="9">
        <v>5</v>
      </c>
      <c r="P261" s="8" t="s">
        <v>409</v>
      </c>
      <c r="Q261" s="8" t="s">
        <v>397</v>
      </c>
      <c r="R261" s="7">
        <v>0</v>
      </c>
      <c r="S261" s="7">
        <v>2.4</v>
      </c>
      <c r="T261" s="7">
        <v>9.5</v>
      </c>
      <c r="U261" s="7">
        <v>9.5</v>
      </c>
      <c r="V261" s="7">
        <v>34.799999999999997</v>
      </c>
      <c r="W261" s="7">
        <v>40.299999999999997</v>
      </c>
      <c r="X261" s="7">
        <v>1.4</v>
      </c>
      <c r="Y261" s="7">
        <v>2.1</v>
      </c>
      <c r="Z261" s="7">
        <v>81</v>
      </c>
      <c r="AA261" s="46">
        <v>2.81</v>
      </c>
      <c r="AB261" s="41" t="s">
        <v>410</v>
      </c>
      <c r="AC261" s="13" t="s">
        <v>571</v>
      </c>
      <c r="AD261" s="14">
        <v>9.6999999999999993</v>
      </c>
      <c r="AE261" s="15"/>
      <c r="AF261" s="16"/>
      <c r="AG261" s="13"/>
      <c r="AH261" s="14">
        <v>9</v>
      </c>
      <c r="AI261" s="15" t="s">
        <v>573</v>
      </c>
      <c r="AJ261" s="16">
        <v>3</v>
      </c>
      <c r="AK261" s="42">
        <v>9</v>
      </c>
      <c r="AL261" s="17"/>
      <c r="AM261" s="18"/>
    </row>
    <row r="262" spans="2:39" x14ac:dyDescent="0.2">
      <c r="B262" s="147"/>
      <c r="C262" s="155"/>
      <c r="D262" s="150"/>
      <c r="E262" s="158"/>
      <c r="F262" s="161"/>
      <c r="G262" s="164"/>
      <c r="H262" s="150"/>
      <c r="I262" s="150"/>
      <c r="J262" s="3">
        <v>44493</v>
      </c>
      <c r="K262" s="140" t="s">
        <v>402</v>
      </c>
      <c r="L262" s="5">
        <v>12.8</v>
      </c>
      <c r="M262" s="6">
        <v>0.3</v>
      </c>
      <c r="N262" s="6">
        <v>9.9</v>
      </c>
      <c r="O262" s="9">
        <v>5</v>
      </c>
      <c r="P262" s="8" t="s">
        <v>409</v>
      </c>
      <c r="Q262" s="8" t="s">
        <v>397</v>
      </c>
      <c r="R262" s="7">
        <v>0</v>
      </c>
      <c r="S262" s="7">
        <v>0.5</v>
      </c>
      <c r="T262" s="7">
        <v>3.7</v>
      </c>
      <c r="U262" s="7">
        <v>37.5</v>
      </c>
      <c r="V262" s="7">
        <v>50.5</v>
      </c>
      <c r="W262" s="7">
        <v>6.5</v>
      </c>
      <c r="X262" s="7">
        <v>0.8</v>
      </c>
      <c r="Y262" s="7">
        <v>0.5</v>
      </c>
      <c r="Z262" s="7">
        <v>78.900000000000006</v>
      </c>
      <c r="AA262" s="46">
        <v>2.7069999999999999</v>
      </c>
      <c r="AB262" s="41" t="s">
        <v>410</v>
      </c>
      <c r="AC262" s="13" t="s">
        <v>571</v>
      </c>
      <c r="AD262" s="14">
        <v>4.2</v>
      </c>
      <c r="AE262" s="15"/>
      <c r="AF262" s="16"/>
      <c r="AG262" s="13"/>
      <c r="AH262" s="14">
        <v>6.3</v>
      </c>
      <c r="AI262" s="15" t="s">
        <v>573</v>
      </c>
      <c r="AJ262" s="16">
        <v>1.4</v>
      </c>
      <c r="AK262" s="42">
        <v>6.3</v>
      </c>
      <c r="AL262" s="17"/>
      <c r="AM262" s="18"/>
    </row>
    <row r="263" spans="2:39" x14ac:dyDescent="0.2">
      <c r="B263" s="147"/>
      <c r="C263" s="155"/>
      <c r="D263" s="150"/>
      <c r="E263" s="158"/>
      <c r="F263" s="161"/>
      <c r="G263" s="164"/>
      <c r="H263" s="150"/>
      <c r="I263" s="150"/>
      <c r="J263" s="3">
        <v>44519</v>
      </c>
      <c r="K263" s="140" t="s">
        <v>402</v>
      </c>
      <c r="L263" s="5">
        <v>8.4</v>
      </c>
      <c r="M263" s="6">
        <v>0.3</v>
      </c>
      <c r="N263" s="6">
        <v>7.2</v>
      </c>
      <c r="O263" s="9">
        <v>5</v>
      </c>
      <c r="P263" s="8" t="s">
        <v>409</v>
      </c>
      <c r="Q263" s="8" t="s">
        <v>397</v>
      </c>
      <c r="R263" s="7">
        <v>0</v>
      </c>
      <c r="S263" s="7">
        <v>1.5</v>
      </c>
      <c r="T263" s="7">
        <v>8.1</v>
      </c>
      <c r="U263" s="7">
        <v>44.7</v>
      </c>
      <c r="V263" s="7">
        <v>41.5</v>
      </c>
      <c r="W263" s="7">
        <v>3.7</v>
      </c>
      <c r="X263" s="7">
        <v>0.4</v>
      </c>
      <c r="Y263" s="7">
        <v>0.1</v>
      </c>
      <c r="Z263" s="7">
        <v>81.599999999999994</v>
      </c>
      <c r="AA263" s="46">
        <v>2.7170000000000001</v>
      </c>
      <c r="AB263" s="41" t="s">
        <v>413</v>
      </c>
      <c r="AC263" s="13" t="s">
        <v>571</v>
      </c>
      <c r="AD263" s="14">
        <v>6.7</v>
      </c>
      <c r="AE263" s="15"/>
      <c r="AF263" s="16"/>
      <c r="AG263" s="13"/>
      <c r="AH263" s="14">
        <v>7.4</v>
      </c>
      <c r="AI263" s="15" t="s">
        <v>573</v>
      </c>
      <c r="AJ263" s="16">
        <v>2.4</v>
      </c>
      <c r="AK263" s="42">
        <v>7.4</v>
      </c>
      <c r="AL263" s="17"/>
      <c r="AM263" s="18"/>
    </row>
    <row r="264" spans="2:39" x14ac:dyDescent="0.2">
      <c r="B264" s="147"/>
      <c r="C264" s="155"/>
      <c r="D264" s="150"/>
      <c r="E264" s="158"/>
      <c r="F264" s="161"/>
      <c r="G264" s="164"/>
      <c r="H264" s="150"/>
      <c r="I264" s="150"/>
      <c r="J264" s="3">
        <v>44549</v>
      </c>
      <c r="K264" s="140" t="s">
        <v>398</v>
      </c>
      <c r="L264" s="5">
        <v>0.8</v>
      </c>
      <c r="M264" s="6">
        <v>0.4</v>
      </c>
      <c r="N264" s="6">
        <v>3.1</v>
      </c>
      <c r="O264" s="9">
        <v>5</v>
      </c>
      <c r="P264" s="8" t="s">
        <v>409</v>
      </c>
      <c r="Q264" s="8" t="s">
        <v>397</v>
      </c>
      <c r="R264" s="7">
        <v>0</v>
      </c>
      <c r="S264" s="7">
        <v>0.1</v>
      </c>
      <c r="T264" s="7">
        <v>1.2</v>
      </c>
      <c r="U264" s="7">
        <v>2</v>
      </c>
      <c r="V264" s="7">
        <v>8.4</v>
      </c>
      <c r="W264" s="7">
        <v>50</v>
      </c>
      <c r="X264" s="7">
        <v>24.3</v>
      </c>
      <c r="Y264" s="7">
        <v>14</v>
      </c>
      <c r="Z264" s="7">
        <v>55.3</v>
      </c>
      <c r="AA264" s="46">
        <v>2.7629999999999999</v>
      </c>
      <c r="AB264" s="41" t="s">
        <v>410</v>
      </c>
      <c r="AC264" s="13" t="s">
        <v>571</v>
      </c>
      <c r="AD264" s="14">
        <v>8.8000000000000007</v>
      </c>
      <c r="AE264" s="15"/>
      <c r="AF264" s="16"/>
      <c r="AG264" s="13"/>
      <c r="AH264" s="14">
        <v>24</v>
      </c>
      <c r="AI264" s="15" t="s">
        <v>573</v>
      </c>
      <c r="AJ264" s="16">
        <v>4.5</v>
      </c>
      <c r="AK264" s="42">
        <v>24</v>
      </c>
      <c r="AL264" s="17"/>
      <c r="AM264" s="18"/>
    </row>
    <row r="265" spans="2:39" x14ac:dyDescent="0.2">
      <c r="B265" s="147"/>
      <c r="C265" s="155">
        <v>43</v>
      </c>
      <c r="D265" s="150" t="s">
        <v>128</v>
      </c>
      <c r="E265" s="158"/>
      <c r="F265" s="161"/>
      <c r="G265" s="164"/>
      <c r="H265" s="150" t="s">
        <v>131</v>
      </c>
      <c r="I265" s="150" t="s">
        <v>122</v>
      </c>
      <c r="J265" s="3">
        <v>44337</v>
      </c>
      <c r="K265" s="140" t="s">
        <v>395</v>
      </c>
      <c r="L265" s="5">
        <v>19.899999999999999</v>
      </c>
      <c r="M265" s="6">
        <v>0.71</v>
      </c>
      <c r="N265" s="6">
        <v>18.5</v>
      </c>
      <c r="O265" s="9">
        <v>3</v>
      </c>
      <c r="P265" s="8" t="s">
        <v>409</v>
      </c>
      <c r="Q265" s="8" t="s">
        <v>397</v>
      </c>
      <c r="R265" s="7">
        <v>0</v>
      </c>
      <c r="S265" s="7">
        <v>0</v>
      </c>
      <c r="T265" s="7">
        <v>1.5</v>
      </c>
      <c r="U265" s="7">
        <v>25.8</v>
      </c>
      <c r="V265" s="7">
        <v>52.7</v>
      </c>
      <c r="W265" s="7">
        <v>15.9</v>
      </c>
      <c r="X265" s="7">
        <v>1.9</v>
      </c>
      <c r="Y265" s="7">
        <v>2.2000000000000002</v>
      </c>
      <c r="Z265" s="7">
        <v>76</v>
      </c>
      <c r="AA265" s="46">
        <v>2.698</v>
      </c>
      <c r="AB265" s="41" t="s">
        <v>410</v>
      </c>
      <c r="AC265" s="13" t="s">
        <v>571</v>
      </c>
      <c r="AD265" s="14">
        <v>9.1</v>
      </c>
      <c r="AE265" s="15"/>
      <c r="AF265" s="16"/>
      <c r="AG265" s="13"/>
      <c r="AH265" s="14">
        <v>37</v>
      </c>
      <c r="AI265" s="15" t="s">
        <v>573</v>
      </c>
      <c r="AJ265" s="16">
        <v>4.5999999999999996</v>
      </c>
      <c r="AK265" s="42">
        <v>37</v>
      </c>
      <c r="AL265" s="17"/>
      <c r="AM265" s="18"/>
    </row>
    <row r="266" spans="2:39" x14ac:dyDescent="0.2">
      <c r="B266" s="147"/>
      <c r="C266" s="155"/>
      <c r="D266" s="150"/>
      <c r="E266" s="158"/>
      <c r="F266" s="161"/>
      <c r="G266" s="164"/>
      <c r="H266" s="150"/>
      <c r="I266" s="150"/>
      <c r="J266" s="3">
        <v>44354</v>
      </c>
      <c r="K266" s="140" t="s">
        <v>402</v>
      </c>
      <c r="L266" s="5">
        <v>26.7</v>
      </c>
      <c r="M266" s="6">
        <v>0.45</v>
      </c>
      <c r="N266" s="6">
        <v>21.6</v>
      </c>
      <c r="O266" s="9">
        <v>5</v>
      </c>
      <c r="P266" s="8" t="s">
        <v>409</v>
      </c>
      <c r="Q266" s="8" t="s">
        <v>397</v>
      </c>
      <c r="R266" s="7">
        <v>0</v>
      </c>
      <c r="S266" s="7">
        <v>0</v>
      </c>
      <c r="T266" s="7">
        <v>0.2</v>
      </c>
      <c r="U266" s="7">
        <v>4.0999999999999996</v>
      </c>
      <c r="V266" s="7">
        <v>89.3</v>
      </c>
      <c r="W266" s="7">
        <v>5.2</v>
      </c>
      <c r="X266" s="7">
        <v>0.6</v>
      </c>
      <c r="Y266" s="7">
        <v>0.6</v>
      </c>
      <c r="Z266" s="7">
        <v>71.900000000000006</v>
      </c>
      <c r="AA266" s="46">
        <v>2.6880000000000002</v>
      </c>
      <c r="AB266" s="41" t="s">
        <v>410</v>
      </c>
      <c r="AC266" s="13" t="s">
        <v>571</v>
      </c>
      <c r="AD266" s="14">
        <v>8.9</v>
      </c>
      <c r="AE266" s="15"/>
      <c r="AF266" s="16"/>
      <c r="AG266" s="13"/>
      <c r="AH266" s="14">
        <v>25</v>
      </c>
      <c r="AI266" s="15" t="s">
        <v>573</v>
      </c>
      <c r="AJ266" s="16">
        <v>4.8</v>
      </c>
      <c r="AK266" s="42">
        <v>25</v>
      </c>
      <c r="AL266" s="17"/>
      <c r="AM266" s="18"/>
    </row>
    <row r="267" spans="2:39" x14ac:dyDescent="0.2">
      <c r="B267" s="147"/>
      <c r="C267" s="155"/>
      <c r="D267" s="150"/>
      <c r="E267" s="158"/>
      <c r="F267" s="161"/>
      <c r="G267" s="164"/>
      <c r="H267" s="150"/>
      <c r="I267" s="150"/>
      <c r="J267" s="3">
        <v>44437</v>
      </c>
      <c r="K267" s="140" t="s">
        <v>402</v>
      </c>
      <c r="L267" s="5">
        <v>26.3</v>
      </c>
      <c r="M267" s="6">
        <v>0.5</v>
      </c>
      <c r="N267" s="6">
        <v>22.4</v>
      </c>
      <c r="O267" s="9">
        <v>5</v>
      </c>
      <c r="P267" s="8" t="s">
        <v>409</v>
      </c>
      <c r="Q267" s="8" t="s">
        <v>397</v>
      </c>
      <c r="R267" s="7">
        <v>0</v>
      </c>
      <c r="S267" s="7">
        <v>2.6</v>
      </c>
      <c r="T267" s="7">
        <v>13.8</v>
      </c>
      <c r="U267" s="7">
        <v>58</v>
      </c>
      <c r="V267" s="7">
        <v>24.6</v>
      </c>
      <c r="W267" s="7">
        <v>0.7</v>
      </c>
      <c r="X267" s="7">
        <v>0.2</v>
      </c>
      <c r="Y267" s="7">
        <v>0.1</v>
      </c>
      <c r="Z267" s="7">
        <v>77.7</v>
      </c>
      <c r="AA267" s="46">
        <v>2.6709999999999998</v>
      </c>
      <c r="AB267" s="41" t="s">
        <v>413</v>
      </c>
      <c r="AC267" s="13" t="s">
        <v>571</v>
      </c>
      <c r="AD267" s="14">
        <v>7.9</v>
      </c>
      <c r="AE267" s="15"/>
      <c r="AF267" s="16"/>
      <c r="AG267" s="13"/>
      <c r="AH267" s="14">
        <v>12</v>
      </c>
      <c r="AI267" s="15" t="s">
        <v>573</v>
      </c>
      <c r="AJ267" s="16">
        <v>2.6</v>
      </c>
      <c r="AK267" s="42">
        <v>12</v>
      </c>
      <c r="AL267" s="17"/>
      <c r="AM267" s="18"/>
    </row>
    <row r="268" spans="2:39" x14ac:dyDescent="0.2">
      <c r="B268" s="147"/>
      <c r="C268" s="155"/>
      <c r="D268" s="150"/>
      <c r="E268" s="158"/>
      <c r="F268" s="161"/>
      <c r="G268" s="164"/>
      <c r="H268" s="150"/>
      <c r="I268" s="150"/>
      <c r="J268" s="3">
        <v>44490</v>
      </c>
      <c r="K268" s="140" t="s">
        <v>402</v>
      </c>
      <c r="L268" s="5">
        <v>16.399999999999999</v>
      </c>
      <c r="M268" s="6">
        <v>0.5</v>
      </c>
      <c r="N268" s="6">
        <v>11.1</v>
      </c>
      <c r="O268" s="9">
        <v>5</v>
      </c>
      <c r="P268" s="8" t="s">
        <v>409</v>
      </c>
      <c r="Q268" s="8" t="s">
        <v>397</v>
      </c>
      <c r="R268" s="7">
        <v>0</v>
      </c>
      <c r="S268" s="7">
        <v>0.1</v>
      </c>
      <c r="T268" s="7">
        <v>1.7</v>
      </c>
      <c r="U268" s="7">
        <v>27.4</v>
      </c>
      <c r="V268" s="7">
        <v>56.4</v>
      </c>
      <c r="W268" s="7">
        <v>12.6</v>
      </c>
      <c r="X268" s="7">
        <v>0.9</v>
      </c>
      <c r="Y268" s="7">
        <v>0.9</v>
      </c>
      <c r="Z268" s="7">
        <v>83.3</v>
      </c>
      <c r="AA268" s="46">
        <v>2.6739999999999999</v>
      </c>
      <c r="AB268" s="41" t="s">
        <v>410</v>
      </c>
      <c r="AC268" s="13" t="s">
        <v>571</v>
      </c>
      <c r="AD268" s="14">
        <v>5.7</v>
      </c>
      <c r="AE268" s="15"/>
      <c r="AF268" s="16"/>
      <c r="AG268" s="13"/>
      <c r="AH268" s="14">
        <v>17</v>
      </c>
      <c r="AI268" s="15" t="s">
        <v>573</v>
      </c>
      <c r="AJ268" s="16">
        <v>3.1</v>
      </c>
      <c r="AK268" s="42">
        <v>17</v>
      </c>
      <c r="AL268" s="17"/>
      <c r="AM268" s="18"/>
    </row>
    <row r="269" spans="2:39" x14ac:dyDescent="0.2">
      <c r="B269" s="147"/>
      <c r="C269" s="155"/>
      <c r="D269" s="150"/>
      <c r="E269" s="158"/>
      <c r="F269" s="161"/>
      <c r="G269" s="164"/>
      <c r="H269" s="150"/>
      <c r="I269" s="150"/>
      <c r="J269" s="3">
        <v>44516</v>
      </c>
      <c r="K269" s="140" t="s">
        <v>402</v>
      </c>
      <c r="L269" s="5">
        <v>15.4</v>
      </c>
      <c r="M269" s="6">
        <v>0.5</v>
      </c>
      <c r="N269" s="6">
        <v>12.4</v>
      </c>
      <c r="O269" s="9">
        <v>5</v>
      </c>
      <c r="P269" s="8" t="s">
        <v>409</v>
      </c>
      <c r="Q269" s="8" t="s">
        <v>397</v>
      </c>
      <c r="R269" s="7">
        <v>0</v>
      </c>
      <c r="S269" s="7">
        <v>0.6</v>
      </c>
      <c r="T269" s="7">
        <v>16</v>
      </c>
      <c r="U269" s="7">
        <v>58.1</v>
      </c>
      <c r="V269" s="7">
        <v>24.3</v>
      </c>
      <c r="W269" s="7">
        <v>0.7</v>
      </c>
      <c r="X269" s="7">
        <v>0.2</v>
      </c>
      <c r="Y269" s="7">
        <v>0.1</v>
      </c>
      <c r="Z269" s="7">
        <v>79.900000000000006</v>
      </c>
      <c r="AA269" s="46">
        <v>2.6629999999999998</v>
      </c>
      <c r="AB269" s="41" t="s">
        <v>410</v>
      </c>
      <c r="AC269" s="13" t="s">
        <v>571</v>
      </c>
      <c r="AD269" s="14">
        <v>4.2</v>
      </c>
      <c r="AE269" s="15"/>
      <c r="AF269" s="16"/>
      <c r="AG269" s="13"/>
      <c r="AH269" s="14">
        <v>6.8</v>
      </c>
      <c r="AI269" s="15" t="s">
        <v>573</v>
      </c>
      <c r="AJ269" s="16">
        <v>1.5</v>
      </c>
      <c r="AK269" s="42">
        <v>6.8</v>
      </c>
      <c r="AL269" s="17"/>
      <c r="AM269" s="18"/>
    </row>
    <row r="270" spans="2:39" x14ac:dyDescent="0.2">
      <c r="B270" s="147"/>
      <c r="C270" s="155"/>
      <c r="D270" s="150"/>
      <c r="E270" s="158"/>
      <c r="F270" s="161"/>
      <c r="G270" s="164"/>
      <c r="H270" s="150"/>
      <c r="I270" s="150"/>
      <c r="J270" s="3">
        <v>44554</v>
      </c>
      <c r="K270" s="140" t="s">
        <v>402</v>
      </c>
      <c r="L270" s="5">
        <v>9.1999999999999993</v>
      </c>
      <c r="M270" s="6">
        <v>0.5</v>
      </c>
      <c r="N270" s="6">
        <v>7.1</v>
      </c>
      <c r="O270" s="9">
        <v>5</v>
      </c>
      <c r="P270" s="8" t="s">
        <v>421</v>
      </c>
      <c r="Q270" s="8" t="s">
        <v>397</v>
      </c>
      <c r="R270" s="7">
        <v>0</v>
      </c>
      <c r="S270" s="7">
        <v>0</v>
      </c>
      <c r="T270" s="7">
        <v>1.2</v>
      </c>
      <c r="U270" s="7">
        <v>22.3</v>
      </c>
      <c r="V270" s="7">
        <v>70.7</v>
      </c>
      <c r="W270" s="7">
        <v>5</v>
      </c>
      <c r="X270" s="7">
        <v>0.4</v>
      </c>
      <c r="Y270" s="7">
        <v>0.4</v>
      </c>
      <c r="Z270" s="7">
        <v>71.2</v>
      </c>
      <c r="AA270" s="46">
        <v>2.6850000000000001</v>
      </c>
      <c r="AB270" s="41" t="s">
        <v>410</v>
      </c>
      <c r="AC270" s="13" t="s">
        <v>571</v>
      </c>
      <c r="AD270" s="14">
        <v>7.7</v>
      </c>
      <c r="AE270" s="15"/>
      <c r="AF270" s="16"/>
      <c r="AG270" s="13"/>
      <c r="AH270" s="14">
        <v>13</v>
      </c>
      <c r="AI270" s="15" t="s">
        <v>573</v>
      </c>
      <c r="AJ270" s="16">
        <v>3.2</v>
      </c>
      <c r="AK270" s="42">
        <v>13</v>
      </c>
      <c r="AL270" s="17"/>
      <c r="AM270" s="18"/>
    </row>
    <row r="271" spans="2:39" x14ac:dyDescent="0.2">
      <c r="B271" s="147"/>
      <c r="C271" s="155">
        <v>44</v>
      </c>
      <c r="D271" s="150" t="s">
        <v>128</v>
      </c>
      <c r="E271" s="158"/>
      <c r="F271" s="161"/>
      <c r="G271" s="164"/>
      <c r="H271" s="150" t="s">
        <v>132</v>
      </c>
      <c r="I271" s="150" t="s">
        <v>122</v>
      </c>
      <c r="J271" s="3">
        <v>44337</v>
      </c>
      <c r="K271" s="140" t="s">
        <v>395</v>
      </c>
      <c r="L271" s="5">
        <v>20.100000000000001</v>
      </c>
      <c r="M271" s="6">
        <v>0.68</v>
      </c>
      <c r="N271" s="6">
        <v>17.8</v>
      </c>
      <c r="O271" s="9">
        <v>3</v>
      </c>
      <c r="P271" s="8" t="s">
        <v>428</v>
      </c>
      <c r="Q271" s="8" t="s">
        <v>397</v>
      </c>
      <c r="R271" s="7">
        <v>0</v>
      </c>
      <c r="S271" s="7">
        <v>0</v>
      </c>
      <c r="T271" s="7">
        <v>0.2</v>
      </c>
      <c r="U271" s="7">
        <v>0.7</v>
      </c>
      <c r="V271" s="7">
        <v>30.8</v>
      </c>
      <c r="W271" s="7">
        <v>31.8</v>
      </c>
      <c r="X271" s="7">
        <v>14.4</v>
      </c>
      <c r="Y271" s="7">
        <v>22.1</v>
      </c>
      <c r="Z271" s="7">
        <v>66.2</v>
      </c>
      <c r="AA271" s="46">
        <v>2.6539999999999999</v>
      </c>
      <c r="AB271" s="41" t="s">
        <v>415</v>
      </c>
      <c r="AC271" s="13" t="s">
        <v>571</v>
      </c>
      <c r="AD271" s="14">
        <v>7.8</v>
      </c>
      <c r="AE271" s="15"/>
      <c r="AF271" s="16"/>
      <c r="AG271" s="13"/>
      <c r="AH271" s="14">
        <v>62</v>
      </c>
      <c r="AI271" s="15" t="s">
        <v>573</v>
      </c>
      <c r="AJ271" s="16">
        <v>5.7</v>
      </c>
      <c r="AK271" s="42">
        <v>62</v>
      </c>
      <c r="AL271" s="17"/>
      <c r="AM271" s="18"/>
    </row>
    <row r="272" spans="2:39" x14ac:dyDescent="0.2">
      <c r="B272" s="147"/>
      <c r="C272" s="155"/>
      <c r="D272" s="150"/>
      <c r="E272" s="158"/>
      <c r="F272" s="161"/>
      <c r="G272" s="164"/>
      <c r="H272" s="150"/>
      <c r="I272" s="150"/>
      <c r="J272" s="3">
        <v>44354</v>
      </c>
      <c r="K272" s="140" t="s">
        <v>402</v>
      </c>
      <c r="L272" s="5">
        <v>24.1</v>
      </c>
      <c r="M272" s="6">
        <v>0.45</v>
      </c>
      <c r="N272" s="6">
        <v>21.8</v>
      </c>
      <c r="O272" s="9">
        <v>3</v>
      </c>
      <c r="P272" s="8" t="s">
        <v>417</v>
      </c>
      <c r="Q272" s="8" t="s">
        <v>414</v>
      </c>
      <c r="R272" s="7">
        <v>0</v>
      </c>
      <c r="S272" s="7">
        <v>5.7</v>
      </c>
      <c r="T272" s="7">
        <v>30</v>
      </c>
      <c r="U272" s="7">
        <v>52.8</v>
      </c>
      <c r="V272" s="7">
        <v>7.5</v>
      </c>
      <c r="W272" s="7">
        <v>1.6</v>
      </c>
      <c r="X272" s="7">
        <v>1.1000000000000001</v>
      </c>
      <c r="Y272" s="7">
        <v>1.3</v>
      </c>
      <c r="Z272" s="7">
        <v>85.9</v>
      </c>
      <c r="AA272" s="46">
        <v>2.6560000000000001</v>
      </c>
      <c r="AB272" s="41" t="s">
        <v>416</v>
      </c>
      <c r="AC272" s="13" t="s">
        <v>571</v>
      </c>
      <c r="AD272" s="14">
        <v>7</v>
      </c>
      <c r="AE272" s="15"/>
      <c r="AF272" s="16"/>
      <c r="AG272" s="13"/>
      <c r="AH272" s="14">
        <v>15</v>
      </c>
      <c r="AI272" s="15" t="s">
        <v>573</v>
      </c>
      <c r="AJ272" s="16">
        <v>2.2999999999999998</v>
      </c>
      <c r="AK272" s="42">
        <v>15</v>
      </c>
      <c r="AL272" s="17"/>
      <c r="AM272" s="18"/>
    </row>
    <row r="273" spans="2:39" x14ac:dyDescent="0.2">
      <c r="B273" s="147"/>
      <c r="C273" s="155"/>
      <c r="D273" s="150"/>
      <c r="E273" s="158"/>
      <c r="F273" s="161"/>
      <c r="G273" s="164"/>
      <c r="H273" s="150"/>
      <c r="I273" s="150"/>
      <c r="J273" s="3">
        <v>44416</v>
      </c>
      <c r="K273" s="140" t="s">
        <v>395</v>
      </c>
      <c r="L273" s="5">
        <v>27.2</v>
      </c>
      <c r="M273" s="6">
        <v>0.6</v>
      </c>
      <c r="N273" s="6">
        <v>23.5</v>
      </c>
      <c r="O273" s="9">
        <v>5</v>
      </c>
      <c r="P273" s="8" t="s">
        <v>411</v>
      </c>
      <c r="Q273" s="8" t="s">
        <v>397</v>
      </c>
      <c r="R273" s="7">
        <v>0</v>
      </c>
      <c r="S273" s="7">
        <v>0.4</v>
      </c>
      <c r="T273" s="7">
        <v>0.7</v>
      </c>
      <c r="U273" s="7">
        <v>1.2</v>
      </c>
      <c r="V273" s="7">
        <v>10.1</v>
      </c>
      <c r="W273" s="7">
        <v>53.8</v>
      </c>
      <c r="X273" s="7">
        <v>15.6</v>
      </c>
      <c r="Y273" s="7">
        <v>18.2</v>
      </c>
      <c r="Z273" s="7">
        <v>69.900000000000006</v>
      </c>
      <c r="AA273" s="46">
        <v>2.6880000000000002</v>
      </c>
      <c r="AB273" s="41" t="s">
        <v>424</v>
      </c>
      <c r="AC273" s="13" t="s">
        <v>571</v>
      </c>
      <c r="AD273" s="14">
        <v>8.1999999999999993</v>
      </c>
      <c r="AE273" s="15"/>
      <c r="AF273" s="16"/>
      <c r="AG273" s="13"/>
      <c r="AH273" s="14">
        <v>97</v>
      </c>
      <c r="AI273" s="15" t="s">
        <v>573</v>
      </c>
      <c r="AJ273" s="16">
        <v>6.6</v>
      </c>
      <c r="AK273" s="42">
        <v>97</v>
      </c>
      <c r="AL273" s="17"/>
      <c r="AM273" s="18"/>
    </row>
    <row r="274" spans="2:39" x14ac:dyDescent="0.2">
      <c r="B274" s="147"/>
      <c r="C274" s="155"/>
      <c r="D274" s="150"/>
      <c r="E274" s="158"/>
      <c r="F274" s="161"/>
      <c r="G274" s="164"/>
      <c r="H274" s="150"/>
      <c r="I274" s="150"/>
      <c r="J274" s="3">
        <v>44490</v>
      </c>
      <c r="K274" s="140" t="s">
        <v>402</v>
      </c>
      <c r="L274" s="5">
        <v>18.100000000000001</v>
      </c>
      <c r="M274" s="6">
        <v>0.6</v>
      </c>
      <c r="N274" s="6">
        <v>12.8</v>
      </c>
      <c r="O274" s="9">
        <v>5</v>
      </c>
      <c r="P274" s="8" t="s">
        <v>411</v>
      </c>
      <c r="Q274" s="8" t="s">
        <v>397</v>
      </c>
      <c r="R274" s="7">
        <v>0</v>
      </c>
      <c r="S274" s="7">
        <v>0.6</v>
      </c>
      <c r="T274" s="7">
        <v>0.4</v>
      </c>
      <c r="U274" s="7">
        <v>0.5</v>
      </c>
      <c r="V274" s="7">
        <v>16.8</v>
      </c>
      <c r="W274" s="7">
        <v>54.2</v>
      </c>
      <c r="X274" s="7">
        <v>15.9</v>
      </c>
      <c r="Y274" s="7">
        <v>11.6</v>
      </c>
      <c r="Z274" s="7">
        <v>55.6</v>
      </c>
      <c r="AA274" s="46">
        <v>2.7010000000000001</v>
      </c>
      <c r="AB274" s="41" t="s">
        <v>424</v>
      </c>
      <c r="AC274" s="13" t="s">
        <v>571</v>
      </c>
      <c r="AD274" s="14">
        <v>8</v>
      </c>
      <c r="AE274" s="15"/>
      <c r="AF274" s="16"/>
      <c r="AG274" s="13"/>
      <c r="AH274" s="14">
        <v>100</v>
      </c>
      <c r="AI274" s="15" t="s">
        <v>573</v>
      </c>
      <c r="AJ274" s="16">
        <v>6.5</v>
      </c>
      <c r="AK274" s="42">
        <v>100</v>
      </c>
      <c r="AL274" s="17"/>
      <c r="AM274" s="18"/>
    </row>
    <row r="275" spans="2:39" x14ac:dyDescent="0.2">
      <c r="B275" s="147"/>
      <c r="C275" s="155"/>
      <c r="D275" s="150"/>
      <c r="E275" s="158"/>
      <c r="F275" s="161"/>
      <c r="G275" s="164"/>
      <c r="H275" s="150"/>
      <c r="I275" s="150"/>
      <c r="J275" s="3">
        <v>44516</v>
      </c>
      <c r="K275" s="140" t="s">
        <v>398</v>
      </c>
      <c r="L275" s="5">
        <v>14.1</v>
      </c>
      <c r="M275" s="6">
        <v>0.6</v>
      </c>
      <c r="N275" s="6">
        <v>13.1</v>
      </c>
      <c r="O275" s="9">
        <v>5</v>
      </c>
      <c r="P275" s="8" t="s">
        <v>411</v>
      </c>
      <c r="Q275" s="8" t="s">
        <v>397</v>
      </c>
      <c r="R275" s="7">
        <v>0</v>
      </c>
      <c r="S275" s="7">
        <v>2.8</v>
      </c>
      <c r="T275" s="7">
        <v>3.4</v>
      </c>
      <c r="U275" s="7">
        <v>9.3000000000000007</v>
      </c>
      <c r="V275" s="7">
        <v>29.6</v>
      </c>
      <c r="W275" s="7">
        <v>43.3</v>
      </c>
      <c r="X275" s="7">
        <v>6.8</v>
      </c>
      <c r="Y275" s="7">
        <v>4.8</v>
      </c>
      <c r="Z275" s="7">
        <v>53.2</v>
      </c>
      <c r="AA275" s="46">
        <v>2.6989999999999998</v>
      </c>
      <c r="AB275" s="41" t="s">
        <v>424</v>
      </c>
      <c r="AC275" s="13" t="s">
        <v>571</v>
      </c>
      <c r="AD275" s="14">
        <v>8.6999999999999993</v>
      </c>
      <c r="AE275" s="15"/>
      <c r="AF275" s="16"/>
      <c r="AG275" s="13"/>
      <c r="AH275" s="14">
        <v>70</v>
      </c>
      <c r="AI275" s="15" t="s">
        <v>573</v>
      </c>
      <c r="AJ275" s="16">
        <v>5.5</v>
      </c>
      <c r="AK275" s="42">
        <v>70</v>
      </c>
      <c r="AL275" s="17"/>
      <c r="AM275" s="18"/>
    </row>
    <row r="276" spans="2:39" x14ac:dyDescent="0.2">
      <c r="B276" s="148"/>
      <c r="C276" s="156"/>
      <c r="D276" s="151"/>
      <c r="E276" s="159"/>
      <c r="F276" s="162"/>
      <c r="G276" s="165"/>
      <c r="H276" s="151"/>
      <c r="I276" s="151"/>
      <c r="J276" s="20">
        <v>44554</v>
      </c>
      <c r="K276" s="144" t="s">
        <v>402</v>
      </c>
      <c r="L276" s="22">
        <v>7.1</v>
      </c>
      <c r="M276" s="23">
        <v>0.6</v>
      </c>
      <c r="N276" s="23">
        <v>5.5</v>
      </c>
      <c r="O276" s="26">
        <v>5</v>
      </c>
      <c r="P276" s="25" t="s">
        <v>411</v>
      </c>
      <c r="Q276" s="25" t="s">
        <v>414</v>
      </c>
      <c r="R276" s="24">
        <v>0</v>
      </c>
      <c r="S276" s="24">
        <v>0.4</v>
      </c>
      <c r="T276" s="24">
        <v>0.5</v>
      </c>
      <c r="U276" s="24">
        <v>1.6</v>
      </c>
      <c r="V276" s="24">
        <v>17.3</v>
      </c>
      <c r="W276" s="24">
        <v>54.1</v>
      </c>
      <c r="X276" s="24">
        <v>14</v>
      </c>
      <c r="Y276" s="24">
        <v>12.1</v>
      </c>
      <c r="Z276" s="24">
        <v>62.5</v>
      </c>
      <c r="AA276" s="47">
        <v>2.7109999999999999</v>
      </c>
      <c r="AB276" s="43" t="s">
        <v>424</v>
      </c>
      <c r="AC276" s="30" t="s">
        <v>571</v>
      </c>
      <c r="AD276" s="31">
        <v>9.5</v>
      </c>
      <c r="AE276" s="32"/>
      <c r="AF276" s="33"/>
      <c r="AG276" s="30"/>
      <c r="AH276" s="31">
        <v>110</v>
      </c>
      <c r="AI276" s="32" t="s">
        <v>573</v>
      </c>
      <c r="AJ276" s="33">
        <v>8.1999999999999993</v>
      </c>
      <c r="AK276" s="44">
        <v>110</v>
      </c>
      <c r="AL276" s="34"/>
      <c r="AM276" s="18"/>
    </row>
    <row r="277" spans="2:39" x14ac:dyDescent="0.2">
      <c r="B277" s="146" t="s">
        <v>32</v>
      </c>
      <c r="C277" s="166">
        <v>45</v>
      </c>
      <c r="D277" s="152" t="s">
        <v>133</v>
      </c>
      <c r="E277" s="167"/>
      <c r="F277" s="168"/>
      <c r="G277" s="169"/>
      <c r="H277" s="152" t="s">
        <v>134</v>
      </c>
      <c r="I277" s="152" t="s">
        <v>122</v>
      </c>
      <c r="J277" s="100">
        <v>44337</v>
      </c>
      <c r="K277" s="139" t="s">
        <v>395</v>
      </c>
      <c r="L277" s="101">
        <v>19.2</v>
      </c>
      <c r="M277" s="102">
        <v>0.65</v>
      </c>
      <c r="N277" s="102">
        <v>17.399999999999999</v>
      </c>
      <c r="O277" s="105">
        <v>3</v>
      </c>
      <c r="P277" s="104" t="s">
        <v>422</v>
      </c>
      <c r="Q277" s="104" t="s">
        <v>397</v>
      </c>
      <c r="R277" s="103">
        <v>0</v>
      </c>
      <c r="S277" s="103">
        <v>4.3</v>
      </c>
      <c r="T277" s="103">
        <v>2.5</v>
      </c>
      <c r="U277" s="103">
        <v>16.7</v>
      </c>
      <c r="V277" s="103">
        <v>50.4</v>
      </c>
      <c r="W277" s="103">
        <v>22.1</v>
      </c>
      <c r="X277" s="103">
        <v>1.8</v>
      </c>
      <c r="Y277" s="103">
        <v>2.2000000000000002</v>
      </c>
      <c r="Z277" s="103">
        <v>84</v>
      </c>
      <c r="AA277" s="119">
        <v>2.7120000000000002</v>
      </c>
      <c r="AB277" s="120" t="s">
        <v>410</v>
      </c>
      <c r="AC277" s="109" t="s">
        <v>571</v>
      </c>
      <c r="AD277" s="121">
        <v>4.0999999999999996</v>
      </c>
      <c r="AE277" s="111"/>
      <c r="AF277" s="112"/>
      <c r="AG277" s="109"/>
      <c r="AH277" s="121">
        <v>12</v>
      </c>
      <c r="AI277" s="111" t="s">
        <v>573</v>
      </c>
      <c r="AJ277" s="112">
        <v>1.8</v>
      </c>
      <c r="AK277" s="122">
        <v>12</v>
      </c>
      <c r="AL277" s="113"/>
      <c r="AM277" s="18"/>
    </row>
    <row r="278" spans="2:39" x14ac:dyDescent="0.2">
      <c r="B278" s="147"/>
      <c r="C278" s="155"/>
      <c r="D278" s="150"/>
      <c r="E278" s="158"/>
      <c r="F278" s="161"/>
      <c r="G278" s="164"/>
      <c r="H278" s="150"/>
      <c r="I278" s="150"/>
      <c r="J278" s="3">
        <v>44354</v>
      </c>
      <c r="K278" s="140" t="s">
        <v>402</v>
      </c>
      <c r="L278" s="5">
        <v>24.1</v>
      </c>
      <c r="M278" s="6">
        <v>0.4</v>
      </c>
      <c r="N278" s="6">
        <v>21.4</v>
      </c>
      <c r="O278" s="9">
        <v>5</v>
      </c>
      <c r="P278" s="8" t="s">
        <v>411</v>
      </c>
      <c r="Q278" s="8" t="s">
        <v>412</v>
      </c>
      <c r="R278" s="7">
        <v>0</v>
      </c>
      <c r="S278" s="7">
        <v>0.3</v>
      </c>
      <c r="T278" s="7">
        <v>2.4</v>
      </c>
      <c r="U278" s="7">
        <v>20.7</v>
      </c>
      <c r="V278" s="7">
        <v>52.8</v>
      </c>
      <c r="W278" s="7">
        <v>19.7</v>
      </c>
      <c r="X278" s="7">
        <v>1.9</v>
      </c>
      <c r="Y278" s="7">
        <v>2.2000000000000002</v>
      </c>
      <c r="Z278" s="7">
        <v>68.7</v>
      </c>
      <c r="AA278" s="46">
        <v>2.6920000000000002</v>
      </c>
      <c r="AB278" s="41" t="s">
        <v>410</v>
      </c>
      <c r="AC278" s="13" t="s">
        <v>571</v>
      </c>
      <c r="AD278" s="14">
        <v>8.5</v>
      </c>
      <c r="AE278" s="15"/>
      <c r="AF278" s="16"/>
      <c r="AG278" s="13"/>
      <c r="AH278" s="14">
        <v>29</v>
      </c>
      <c r="AI278" s="15" t="s">
        <v>573</v>
      </c>
      <c r="AJ278" s="16">
        <v>4.0999999999999996</v>
      </c>
      <c r="AK278" s="42">
        <v>29</v>
      </c>
      <c r="AL278" s="17"/>
      <c r="AM278" s="18"/>
    </row>
    <row r="279" spans="2:39" x14ac:dyDescent="0.2">
      <c r="B279" s="147"/>
      <c r="C279" s="155"/>
      <c r="D279" s="150"/>
      <c r="E279" s="158"/>
      <c r="F279" s="161"/>
      <c r="G279" s="164"/>
      <c r="H279" s="150"/>
      <c r="I279" s="150"/>
      <c r="J279" s="3">
        <v>44437</v>
      </c>
      <c r="K279" s="140" t="s">
        <v>402</v>
      </c>
      <c r="L279" s="5">
        <v>25.9</v>
      </c>
      <c r="M279" s="6">
        <v>0.4</v>
      </c>
      <c r="N279" s="6">
        <v>21.5</v>
      </c>
      <c r="O279" s="9">
        <v>5</v>
      </c>
      <c r="P279" s="8" t="s">
        <v>422</v>
      </c>
      <c r="Q279" s="8" t="s">
        <v>397</v>
      </c>
      <c r="R279" s="7">
        <v>11</v>
      </c>
      <c r="S279" s="7">
        <v>37.1</v>
      </c>
      <c r="T279" s="7">
        <v>16.100000000000001</v>
      </c>
      <c r="U279" s="7">
        <v>19.5</v>
      </c>
      <c r="V279" s="7">
        <v>14.8</v>
      </c>
      <c r="W279" s="7">
        <v>1.2</v>
      </c>
      <c r="X279" s="7">
        <v>0.2</v>
      </c>
      <c r="Y279" s="7">
        <v>0.1</v>
      </c>
      <c r="Z279" s="7">
        <v>95.4</v>
      </c>
      <c r="AA279" s="46">
        <v>2.722</v>
      </c>
      <c r="AB279" s="41" t="s">
        <v>413</v>
      </c>
      <c r="AC279" s="13" t="s">
        <v>571</v>
      </c>
      <c r="AD279" s="14">
        <v>3.6</v>
      </c>
      <c r="AE279" s="15"/>
      <c r="AF279" s="16"/>
      <c r="AG279" s="13"/>
      <c r="AH279" s="14">
        <v>4.3</v>
      </c>
      <c r="AI279" s="15" t="s">
        <v>573</v>
      </c>
      <c r="AJ279" s="16">
        <v>1.1000000000000001</v>
      </c>
      <c r="AK279" s="42">
        <v>4.3</v>
      </c>
      <c r="AL279" s="17"/>
      <c r="AM279" s="18"/>
    </row>
    <row r="280" spans="2:39" x14ac:dyDescent="0.2">
      <c r="B280" s="147"/>
      <c r="C280" s="155"/>
      <c r="D280" s="150"/>
      <c r="E280" s="158"/>
      <c r="F280" s="161"/>
      <c r="G280" s="164"/>
      <c r="H280" s="150"/>
      <c r="I280" s="150"/>
      <c r="J280" s="3">
        <v>44490</v>
      </c>
      <c r="K280" s="140" t="s">
        <v>398</v>
      </c>
      <c r="L280" s="5">
        <v>13.1</v>
      </c>
      <c r="M280" s="6">
        <v>0.5</v>
      </c>
      <c r="N280" s="6">
        <v>10.1</v>
      </c>
      <c r="O280" s="9">
        <v>5</v>
      </c>
      <c r="P280" s="8" t="s">
        <v>421</v>
      </c>
      <c r="Q280" s="8" t="s">
        <v>423</v>
      </c>
      <c r="R280" s="7">
        <v>0</v>
      </c>
      <c r="S280" s="7">
        <v>0.7</v>
      </c>
      <c r="T280" s="7">
        <v>16.3</v>
      </c>
      <c r="U280" s="7">
        <v>46.3</v>
      </c>
      <c r="V280" s="7">
        <v>32.9</v>
      </c>
      <c r="W280" s="7">
        <v>2.1</v>
      </c>
      <c r="X280" s="7">
        <v>1.1000000000000001</v>
      </c>
      <c r="Y280" s="7">
        <v>0.6</v>
      </c>
      <c r="Z280" s="7">
        <v>82.6</v>
      </c>
      <c r="AA280" s="46">
        <v>2.6760000000000002</v>
      </c>
      <c r="AB280" s="41" t="s">
        <v>410</v>
      </c>
      <c r="AC280" s="13" t="s">
        <v>571</v>
      </c>
      <c r="AD280" s="14">
        <v>7.3</v>
      </c>
      <c r="AE280" s="15"/>
      <c r="AF280" s="16"/>
      <c r="AG280" s="13"/>
      <c r="AH280" s="14">
        <v>9.4</v>
      </c>
      <c r="AI280" s="15" t="s">
        <v>573</v>
      </c>
      <c r="AJ280" s="16">
        <v>2.1</v>
      </c>
      <c r="AK280" s="42">
        <v>9.4</v>
      </c>
      <c r="AL280" s="17"/>
      <c r="AM280" s="18"/>
    </row>
    <row r="281" spans="2:39" x14ac:dyDescent="0.2">
      <c r="B281" s="147"/>
      <c r="C281" s="155"/>
      <c r="D281" s="150"/>
      <c r="E281" s="158"/>
      <c r="F281" s="161"/>
      <c r="G281" s="164"/>
      <c r="H281" s="150"/>
      <c r="I281" s="150"/>
      <c r="J281" s="3">
        <v>44516</v>
      </c>
      <c r="K281" s="140" t="s">
        <v>402</v>
      </c>
      <c r="L281" s="5">
        <v>14.8</v>
      </c>
      <c r="M281" s="6">
        <v>0.5</v>
      </c>
      <c r="N281" s="6">
        <v>13.1</v>
      </c>
      <c r="O281" s="9">
        <v>5</v>
      </c>
      <c r="P281" s="8" t="s">
        <v>421</v>
      </c>
      <c r="Q281" s="8" t="s">
        <v>423</v>
      </c>
      <c r="R281" s="7">
        <v>0</v>
      </c>
      <c r="S281" s="7">
        <v>4</v>
      </c>
      <c r="T281" s="7">
        <v>26.5</v>
      </c>
      <c r="U281" s="7">
        <v>39.799999999999997</v>
      </c>
      <c r="V281" s="7">
        <v>23.8</v>
      </c>
      <c r="W281" s="7">
        <v>3.9</v>
      </c>
      <c r="X281" s="7">
        <v>1</v>
      </c>
      <c r="Y281" s="7">
        <v>1</v>
      </c>
      <c r="Z281" s="7">
        <v>78.5</v>
      </c>
      <c r="AA281" s="46">
        <v>2.6829999999999998</v>
      </c>
      <c r="AB281" s="41" t="s">
        <v>413</v>
      </c>
      <c r="AC281" s="13" t="s">
        <v>571</v>
      </c>
      <c r="AD281" s="14">
        <v>6.3</v>
      </c>
      <c r="AE281" s="15"/>
      <c r="AF281" s="16"/>
      <c r="AG281" s="13"/>
      <c r="AH281" s="14">
        <v>13</v>
      </c>
      <c r="AI281" s="15" t="s">
        <v>573</v>
      </c>
      <c r="AJ281" s="16">
        <v>2.8</v>
      </c>
      <c r="AK281" s="42">
        <v>13</v>
      </c>
      <c r="AL281" s="17"/>
      <c r="AM281" s="18"/>
    </row>
    <row r="282" spans="2:39" x14ac:dyDescent="0.2">
      <c r="B282" s="147"/>
      <c r="C282" s="155"/>
      <c r="D282" s="150"/>
      <c r="E282" s="158"/>
      <c r="F282" s="161"/>
      <c r="G282" s="164"/>
      <c r="H282" s="150"/>
      <c r="I282" s="150"/>
      <c r="J282" s="3">
        <v>44554</v>
      </c>
      <c r="K282" s="140" t="s">
        <v>402</v>
      </c>
      <c r="L282" s="5">
        <v>11.2</v>
      </c>
      <c r="M282" s="6">
        <v>0.3</v>
      </c>
      <c r="N282" s="6">
        <v>7</v>
      </c>
      <c r="O282" s="9">
        <v>5</v>
      </c>
      <c r="P282" s="8" t="s">
        <v>421</v>
      </c>
      <c r="Q282" s="8" t="s">
        <v>397</v>
      </c>
      <c r="R282" s="7">
        <v>1.3</v>
      </c>
      <c r="S282" s="7">
        <v>26.6</v>
      </c>
      <c r="T282" s="7">
        <v>42.8</v>
      </c>
      <c r="U282" s="7">
        <v>23</v>
      </c>
      <c r="V282" s="7">
        <v>5.4</v>
      </c>
      <c r="W282" s="7">
        <v>0.6</v>
      </c>
      <c r="X282" s="7">
        <v>0.2</v>
      </c>
      <c r="Y282" s="7">
        <v>0.1</v>
      </c>
      <c r="Z282" s="7">
        <v>85.7</v>
      </c>
      <c r="AA282" s="46">
        <v>2.6930000000000001</v>
      </c>
      <c r="AB282" s="41" t="s">
        <v>413</v>
      </c>
      <c r="AC282" s="13" t="s">
        <v>571</v>
      </c>
      <c r="AD282" s="14">
        <v>9.4</v>
      </c>
      <c r="AE282" s="15"/>
      <c r="AF282" s="16"/>
      <c r="AG282" s="13"/>
      <c r="AH282" s="14">
        <v>9.5</v>
      </c>
      <c r="AI282" s="15" t="s">
        <v>573</v>
      </c>
      <c r="AJ282" s="16">
        <v>2.8</v>
      </c>
      <c r="AK282" s="42">
        <v>9.5</v>
      </c>
      <c r="AL282" s="17"/>
      <c r="AM282" s="18"/>
    </row>
    <row r="283" spans="2:39" x14ac:dyDescent="0.2">
      <c r="B283" s="147"/>
      <c r="C283" s="155">
        <v>46</v>
      </c>
      <c r="D283" s="150" t="s">
        <v>133</v>
      </c>
      <c r="E283" s="158"/>
      <c r="F283" s="161"/>
      <c r="G283" s="164"/>
      <c r="H283" s="150" t="s">
        <v>135</v>
      </c>
      <c r="I283" s="150" t="s">
        <v>122</v>
      </c>
      <c r="J283" s="3">
        <v>44337</v>
      </c>
      <c r="K283" s="140" t="s">
        <v>395</v>
      </c>
      <c r="L283" s="5">
        <v>20.100000000000001</v>
      </c>
      <c r="M283" s="6">
        <v>0.7</v>
      </c>
      <c r="N283" s="6">
        <v>19.399999999999999</v>
      </c>
      <c r="O283" s="9">
        <v>3</v>
      </c>
      <c r="P283" s="8" t="s">
        <v>422</v>
      </c>
      <c r="Q283" s="8" t="s">
        <v>397</v>
      </c>
      <c r="R283" s="7">
        <v>0</v>
      </c>
      <c r="S283" s="7">
        <v>2.4</v>
      </c>
      <c r="T283" s="7">
        <v>0.8</v>
      </c>
      <c r="U283" s="7">
        <v>2.2999999999999998</v>
      </c>
      <c r="V283" s="7">
        <v>65.099999999999994</v>
      </c>
      <c r="W283" s="7">
        <v>24.7</v>
      </c>
      <c r="X283" s="7">
        <v>1.9</v>
      </c>
      <c r="Y283" s="7">
        <v>2.8</v>
      </c>
      <c r="Z283" s="7">
        <v>71.599999999999994</v>
      </c>
      <c r="AA283" s="46">
        <v>2.7170000000000001</v>
      </c>
      <c r="AB283" s="41" t="s">
        <v>410</v>
      </c>
      <c r="AC283" s="13" t="s">
        <v>571</v>
      </c>
      <c r="AD283" s="14">
        <v>7.1</v>
      </c>
      <c r="AE283" s="15"/>
      <c r="AF283" s="16"/>
      <c r="AG283" s="13"/>
      <c r="AH283" s="14">
        <v>40</v>
      </c>
      <c r="AI283" s="15" t="s">
        <v>573</v>
      </c>
      <c r="AJ283" s="16">
        <v>4.5999999999999996</v>
      </c>
      <c r="AK283" s="42">
        <v>40</v>
      </c>
      <c r="AL283" s="17"/>
      <c r="AM283" s="18"/>
    </row>
    <row r="284" spans="2:39" x14ac:dyDescent="0.2">
      <c r="B284" s="147"/>
      <c r="C284" s="155"/>
      <c r="D284" s="150"/>
      <c r="E284" s="158"/>
      <c r="F284" s="161"/>
      <c r="G284" s="164"/>
      <c r="H284" s="150"/>
      <c r="I284" s="150"/>
      <c r="J284" s="3">
        <v>44354</v>
      </c>
      <c r="K284" s="140" t="s">
        <v>402</v>
      </c>
      <c r="L284" s="5">
        <v>23.6</v>
      </c>
      <c r="M284" s="6">
        <v>0.35</v>
      </c>
      <c r="N284" s="6">
        <v>21.7</v>
      </c>
      <c r="O284" s="9">
        <v>5</v>
      </c>
      <c r="P284" s="8" t="s">
        <v>418</v>
      </c>
      <c r="Q284" s="8" t="s">
        <v>397</v>
      </c>
      <c r="R284" s="7">
        <v>0</v>
      </c>
      <c r="S284" s="7">
        <v>10.5</v>
      </c>
      <c r="T284" s="7">
        <v>3.3</v>
      </c>
      <c r="U284" s="7">
        <v>19.7</v>
      </c>
      <c r="V284" s="7">
        <v>50</v>
      </c>
      <c r="W284" s="7">
        <v>15.2</v>
      </c>
      <c r="X284" s="7">
        <v>0.7</v>
      </c>
      <c r="Y284" s="7">
        <v>0.6</v>
      </c>
      <c r="Z284" s="7">
        <v>79</v>
      </c>
      <c r="AA284" s="46">
        <v>2.6890000000000001</v>
      </c>
      <c r="AB284" s="41" t="s">
        <v>410</v>
      </c>
      <c r="AC284" s="13" t="s">
        <v>571</v>
      </c>
      <c r="AD284" s="14">
        <v>9.3000000000000007</v>
      </c>
      <c r="AE284" s="15"/>
      <c r="AF284" s="16"/>
      <c r="AG284" s="13"/>
      <c r="AH284" s="14">
        <v>23</v>
      </c>
      <c r="AI284" s="15" t="s">
        <v>573</v>
      </c>
      <c r="AJ284" s="16">
        <v>3.5</v>
      </c>
      <c r="AK284" s="42">
        <v>23</v>
      </c>
      <c r="AL284" s="17"/>
      <c r="AM284" s="18"/>
    </row>
    <row r="285" spans="2:39" x14ac:dyDescent="0.2">
      <c r="B285" s="147"/>
      <c r="C285" s="155"/>
      <c r="D285" s="150"/>
      <c r="E285" s="158"/>
      <c r="F285" s="161"/>
      <c r="G285" s="164"/>
      <c r="H285" s="150"/>
      <c r="I285" s="150"/>
      <c r="J285" s="3">
        <v>44437</v>
      </c>
      <c r="K285" s="140" t="s">
        <v>402</v>
      </c>
      <c r="L285" s="5">
        <v>26.5</v>
      </c>
      <c r="M285" s="6">
        <v>0.3</v>
      </c>
      <c r="N285" s="6">
        <v>22.4</v>
      </c>
      <c r="O285" s="9">
        <v>5</v>
      </c>
      <c r="P285" s="8" t="s">
        <v>421</v>
      </c>
      <c r="Q285" s="8" t="s">
        <v>397</v>
      </c>
      <c r="R285" s="7">
        <v>1.2</v>
      </c>
      <c r="S285" s="7">
        <v>24.6</v>
      </c>
      <c r="T285" s="7">
        <v>9.6999999999999993</v>
      </c>
      <c r="U285" s="7">
        <v>13.6</v>
      </c>
      <c r="V285" s="7">
        <v>30.8</v>
      </c>
      <c r="W285" s="7">
        <v>13.3</v>
      </c>
      <c r="X285" s="7">
        <v>3</v>
      </c>
      <c r="Y285" s="7">
        <v>3.8</v>
      </c>
      <c r="Z285" s="7">
        <v>74.2</v>
      </c>
      <c r="AA285" s="46">
        <v>2.698</v>
      </c>
      <c r="AB285" s="41" t="s">
        <v>410</v>
      </c>
      <c r="AC285" s="13" t="s">
        <v>571</v>
      </c>
      <c r="AD285" s="14">
        <v>7.4</v>
      </c>
      <c r="AE285" s="15"/>
      <c r="AF285" s="16"/>
      <c r="AG285" s="13"/>
      <c r="AH285" s="14">
        <v>11</v>
      </c>
      <c r="AI285" s="15" t="s">
        <v>573</v>
      </c>
      <c r="AJ285" s="16">
        <v>2.7</v>
      </c>
      <c r="AK285" s="42">
        <v>11</v>
      </c>
      <c r="AL285" s="17"/>
      <c r="AM285" s="18"/>
    </row>
    <row r="286" spans="2:39" x14ac:dyDescent="0.2">
      <c r="B286" s="147"/>
      <c r="C286" s="155"/>
      <c r="D286" s="150"/>
      <c r="E286" s="158"/>
      <c r="F286" s="161"/>
      <c r="G286" s="164"/>
      <c r="H286" s="150"/>
      <c r="I286" s="150"/>
      <c r="J286" s="3">
        <v>44490</v>
      </c>
      <c r="K286" s="140" t="s">
        <v>402</v>
      </c>
      <c r="L286" s="5">
        <v>17.2</v>
      </c>
      <c r="M286" s="6">
        <v>0.3</v>
      </c>
      <c r="N286" s="6">
        <v>12.4</v>
      </c>
      <c r="O286" s="9">
        <v>5</v>
      </c>
      <c r="P286" s="8" t="s">
        <v>421</v>
      </c>
      <c r="Q286" s="8" t="s">
        <v>397</v>
      </c>
      <c r="R286" s="7">
        <v>0</v>
      </c>
      <c r="S286" s="7">
        <v>0.9</v>
      </c>
      <c r="T286" s="7">
        <v>7.2</v>
      </c>
      <c r="U286" s="7">
        <v>48.3</v>
      </c>
      <c r="V286" s="7">
        <v>41.8</v>
      </c>
      <c r="W286" s="7">
        <v>1.1000000000000001</v>
      </c>
      <c r="X286" s="7">
        <v>0.5</v>
      </c>
      <c r="Y286" s="7">
        <v>0.2</v>
      </c>
      <c r="Z286" s="7">
        <v>82.6</v>
      </c>
      <c r="AA286" s="46">
        <v>2.6720000000000002</v>
      </c>
      <c r="AB286" s="41" t="s">
        <v>410</v>
      </c>
      <c r="AC286" s="13" t="s">
        <v>571</v>
      </c>
      <c r="AD286" s="14">
        <v>6.9</v>
      </c>
      <c r="AE286" s="15"/>
      <c r="AF286" s="16"/>
      <c r="AG286" s="13"/>
      <c r="AH286" s="14">
        <v>9.9</v>
      </c>
      <c r="AI286" s="15" t="s">
        <v>573</v>
      </c>
      <c r="AJ286" s="16">
        <v>2.4</v>
      </c>
      <c r="AK286" s="42">
        <v>9.9</v>
      </c>
      <c r="AL286" s="17"/>
      <c r="AM286" s="18"/>
    </row>
    <row r="287" spans="2:39" x14ac:dyDescent="0.2">
      <c r="B287" s="147"/>
      <c r="C287" s="155"/>
      <c r="D287" s="150"/>
      <c r="E287" s="158"/>
      <c r="F287" s="161"/>
      <c r="G287" s="164"/>
      <c r="H287" s="150"/>
      <c r="I287" s="150"/>
      <c r="J287" s="3">
        <v>44516</v>
      </c>
      <c r="K287" s="140" t="s">
        <v>398</v>
      </c>
      <c r="L287" s="5">
        <v>15.3</v>
      </c>
      <c r="M287" s="6">
        <v>0.3</v>
      </c>
      <c r="N287" s="6">
        <v>12.5</v>
      </c>
      <c r="O287" s="9">
        <v>5</v>
      </c>
      <c r="P287" s="8" t="s">
        <v>421</v>
      </c>
      <c r="Q287" s="8" t="s">
        <v>397</v>
      </c>
      <c r="R287" s="7">
        <v>2.9</v>
      </c>
      <c r="S287" s="7">
        <v>17.100000000000001</v>
      </c>
      <c r="T287" s="7">
        <v>20.2</v>
      </c>
      <c r="U287" s="7">
        <v>28.4</v>
      </c>
      <c r="V287" s="7">
        <v>28.3</v>
      </c>
      <c r="W287" s="7">
        <v>2.6</v>
      </c>
      <c r="X287" s="7">
        <v>0.3</v>
      </c>
      <c r="Y287" s="7">
        <v>0.2</v>
      </c>
      <c r="Z287" s="7">
        <v>83.7</v>
      </c>
      <c r="AA287" s="46">
        <v>2.6909999999999998</v>
      </c>
      <c r="AB287" s="41" t="s">
        <v>413</v>
      </c>
      <c r="AC287" s="13" t="s">
        <v>571</v>
      </c>
      <c r="AD287" s="14">
        <v>3.1</v>
      </c>
      <c r="AE287" s="15"/>
      <c r="AF287" s="16"/>
      <c r="AG287" s="13"/>
      <c r="AH287" s="14">
        <v>6.2</v>
      </c>
      <c r="AI287" s="15" t="s">
        <v>573</v>
      </c>
      <c r="AJ287" s="16">
        <v>1.2</v>
      </c>
      <c r="AK287" s="42">
        <v>6.2</v>
      </c>
      <c r="AL287" s="17"/>
      <c r="AM287" s="18"/>
    </row>
    <row r="288" spans="2:39" x14ac:dyDescent="0.2">
      <c r="B288" s="147"/>
      <c r="C288" s="155"/>
      <c r="D288" s="150"/>
      <c r="E288" s="158"/>
      <c r="F288" s="161"/>
      <c r="G288" s="164"/>
      <c r="H288" s="150"/>
      <c r="I288" s="150"/>
      <c r="J288" s="3">
        <v>44555</v>
      </c>
      <c r="K288" s="140" t="s">
        <v>402</v>
      </c>
      <c r="L288" s="5">
        <v>5.8</v>
      </c>
      <c r="M288" s="6">
        <v>0.3</v>
      </c>
      <c r="N288" s="6">
        <v>6.3</v>
      </c>
      <c r="O288" s="9">
        <v>5</v>
      </c>
      <c r="P288" s="8" t="s">
        <v>422</v>
      </c>
      <c r="Q288" s="8" t="s">
        <v>397</v>
      </c>
      <c r="R288" s="7">
        <v>0</v>
      </c>
      <c r="S288" s="7">
        <v>0.1</v>
      </c>
      <c r="T288" s="7">
        <v>4.7</v>
      </c>
      <c r="U288" s="7">
        <v>41.3</v>
      </c>
      <c r="V288" s="7">
        <v>46</v>
      </c>
      <c r="W288" s="7">
        <v>4.4000000000000004</v>
      </c>
      <c r="X288" s="7">
        <v>2</v>
      </c>
      <c r="Y288" s="7">
        <v>1.5</v>
      </c>
      <c r="Z288" s="7">
        <v>75.2</v>
      </c>
      <c r="AA288" s="46">
        <v>2.6789999999999998</v>
      </c>
      <c r="AB288" s="41" t="s">
        <v>410</v>
      </c>
      <c r="AC288" s="13" t="s">
        <v>571</v>
      </c>
      <c r="AD288" s="14">
        <v>8.5</v>
      </c>
      <c r="AE288" s="15"/>
      <c r="AF288" s="16"/>
      <c r="AG288" s="13"/>
      <c r="AH288" s="14">
        <v>15</v>
      </c>
      <c r="AI288" s="15" t="s">
        <v>573</v>
      </c>
      <c r="AJ288" s="16">
        <v>3.2</v>
      </c>
      <c r="AK288" s="42">
        <v>15</v>
      </c>
      <c r="AL288" s="17"/>
      <c r="AM288" s="18"/>
    </row>
    <row r="289" spans="2:39" x14ac:dyDescent="0.2">
      <c r="B289" s="147"/>
      <c r="C289" s="155">
        <v>47</v>
      </c>
      <c r="D289" s="150" t="s">
        <v>136</v>
      </c>
      <c r="E289" s="158"/>
      <c r="F289" s="161"/>
      <c r="G289" s="164"/>
      <c r="H289" s="150" t="s">
        <v>137</v>
      </c>
      <c r="I289" s="150" t="s">
        <v>122</v>
      </c>
      <c r="J289" s="3">
        <v>44338</v>
      </c>
      <c r="K289" s="140" t="s">
        <v>395</v>
      </c>
      <c r="L289" s="5">
        <v>16.7</v>
      </c>
      <c r="M289" s="6">
        <v>0.45</v>
      </c>
      <c r="N289" s="6">
        <v>18.3</v>
      </c>
      <c r="O289" s="9">
        <v>3</v>
      </c>
      <c r="P289" s="8" t="s">
        <v>462</v>
      </c>
      <c r="Q289" s="8" t="s">
        <v>397</v>
      </c>
      <c r="R289" s="7">
        <v>0</v>
      </c>
      <c r="S289" s="7">
        <v>0</v>
      </c>
      <c r="T289" s="7">
        <v>0</v>
      </c>
      <c r="U289" s="7">
        <v>0.2</v>
      </c>
      <c r="V289" s="7">
        <v>32.1</v>
      </c>
      <c r="W289" s="7">
        <v>55.2</v>
      </c>
      <c r="X289" s="7">
        <v>4.5</v>
      </c>
      <c r="Y289" s="7">
        <v>8</v>
      </c>
      <c r="Z289" s="7">
        <v>70.3</v>
      </c>
      <c r="AA289" s="46">
        <v>2.65</v>
      </c>
      <c r="AB289" s="41" t="s">
        <v>410</v>
      </c>
      <c r="AC289" s="13" t="s">
        <v>571</v>
      </c>
      <c r="AD289" s="14">
        <v>8.3000000000000007</v>
      </c>
      <c r="AE289" s="15"/>
      <c r="AF289" s="16"/>
      <c r="AG289" s="13"/>
      <c r="AH289" s="14">
        <v>50</v>
      </c>
      <c r="AI289" s="15" t="s">
        <v>573</v>
      </c>
      <c r="AJ289" s="16">
        <v>5.6</v>
      </c>
      <c r="AK289" s="42">
        <v>50</v>
      </c>
      <c r="AL289" s="17"/>
      <c r="AM289" s="18"/>
    </row>
    <row r="290" spans="2:39" x14ac:dyDescent="0.2">
      <c r="B290" s="147"/>
      <c r="C290" s="155"/>
      <c r="D290" s="150"/>
      <c r="E290" s="158"/>
      <c r="F290" s="161"/>
      <c r="G290" s="164"/>
      <c r="H290" s="150"/>
      <c r="I290" s="150"/>
      <c r="J290" s="3">
        <v>44354</v>
      </c>
      <c r="K290" s="140" t="s">
        <v>402</v>
      </c>
      <c r="L290" s="5">
        <v>24.7</v>
      </c>
      <c r="M290" s="6">
        <v>0.5</v>
      </c>
      <c r="N290" s="6">
        <v>22.8</v>
      </c>
      <c r="O290" s="9">
        <v>5</v>
      </c>
      <c r="P290" s="8" t="s">
        <v>462</v>
      </c>
      <c r="Q290" s="8" t="s">
        <v>425</v>
      </c>
      <c r="R290" s="7">
        <v>0</v>
      </c>
      <c r="S290" s="7">
        <v>0</v>
      </c>
      <c r="T290" s="7">
        <v>0.1</v>
      </c>
      <c r="U290" s="7">
        <v>0.1</v>
      </c>
      <c r="V290" s="7">
        <v>8.6999999999999993</v>
      </c>
      <c r="W290" s="7">
        <v>63</v>
      </c>
      <c r="X290" s="7">
        <v>13.8</v>
      </c>
      <c r="Y290" s="7">
        <v>14.3</v>
      </c>
      <c r="Z290" s="7">
        <v>47.5</v>
      </c>
      <c r="AA290" s="46">
        <v>2.6379999999999999</v>
      </c>
      <c r="AB290" s="41" t="s">
        <v>444</v>
      </c>
      <c r="AC290" s="13" t="s">
        <v>571</v>
      </c>
      <c r="AD290" s="14">
        <v>8.6999999999999993</v>
      </c>
      <c r="AE290" s="15"/>
      <c r="AF290" s="16"/>
      <c r="AG290" s="13"/>
      <c r="AH290" s="14">
        <v>180</v>
      </c>
      <c r="AI290" s="15" t="s">
        <v>573</v>
      </c>
      <c r="AJ290" s="16">
        <v>9</v>
      </c>
      <c r="AK290" s="42">
        <v>180</v>
      </c>
      <c r="AL290" s="17"/>
      <c r="AM290" s="18"/>
    </row>
    <row r="291" spans="2:39" x14ac:dyDescent="0.2">
      <c r="B291" s="147"/>
      <c r="C291" s="155"/>
      <c r="D291" s="150"/>
      <c r="E291" s="158"/>
      <c r="F291" s="161"/>
      <c r="G291" s="164"/>
      <c r="H291" s="150"/>
      <c r="I291" s="150"/>
      <c r="J291" s="3">
        <v>44437</v>
      </c>
      <c r="K291" s="140" t="s">
        <v>402</v>
      </c>
      <c r="L291" s="5">
        <v>26.4</v>
      </c>
      <c r="M291" s="6">
        <v>0.7</v>
      </c>
      <c r="N291" s="6">
        <v>25.5</v>
      </c>
      <c r="O291" s="9">
        <v>5</v>
      </c>
      <c r="P291" s="8" t="s">
        <v>422</v>
      </c>
      <c r="Q291" s="8" t="s">
        <v>397</v>
      </c>
      <c r="R291" s="7">
        <v>0</v>
      </c>
      <c r="S291" s="7">
        <v>0.6</v>
      </c>
      <c r="T291" s="7">
        <v>2.2999999999999998</v>
      </c>
      <c r="U291" s="7">
        <v>23.5</v>
      </c>
      <c r="V291" s="7">
        <v>63.1</v>
      </c>
      <c r="W291" s="7">
        <v>8.5</v>
      </c>
      <c r="X291" s="7">
        <v>0.7</v>
      </c>
      <c r="Y291" s="7">
        <v>1.3</v>
      </c>
      <c r="Z291" s="7">
        <v>76.5</v>
      </c>
      <c r="AA291" s="46">
        <v>2.6539999999999999</v>
      </c>
      <c r="AB291" s="41" t="s">
        <v>410</v>
      </c>
      <c r="AC291" s="13" t="s">
        <v>571</v>
      </c>
      <c r="AD291" s="14">
        <v>8.5</v>
      </c>
      <c r="AE291" s="15"/>
      <c r="AF291" s="16"/>
      <c r="AG291" s="13"/>
      <c r="AH291" s="14">
        <v>15</v>
      </c>
      <c r="AI291" s="15" t="s">
        <v>573</v>
      </c>
      <c r="AJ291" s="16">
        <v>3.4</v>
      </c>
      <c r="AK291" s="42">
        <v>15</v>
      </c>
      <c r="AL291" s="17"/>
      <c r="AM291" s="18"/>
    </row>
    <row r="292" spans="2:39" x14ac:dyDescent="0.2">
      <c r="B292" s="147"/>
      <c r="C292" s="155"/>
      <c r="D292" s="150"/>
      <c r="E292" s="158"/>
      <c r="F292" s="161"/>
      <c r="G292" s="164"/>
      <c r="H292" s="150"/>
      <c r="I292" s="150"/>
      <c r="J292" s="3">
        <v>44489</v>
      </c>
      <c r="K292" s="140" t="s">
        <v>402</v>
      </c>
      <c r="L292" s="5">
        <v>18.7</v>
      </c>
      <c r="M292" s="6">
        <v>0.7</v>
      </c>
      <c r="N292" s="6">
        <v>18.100000000000001</v>
      </c>
      <c r="O292" s="9">
        <v>5</v>
      </c>
      <c r="P292" s="8" t="s">
        <v>422</v>
      </c>
      <c r="Q292" s="8" t="s">
        <v>397</v>
      </c>
      <c r="R292" s="7">
        <v>0</v>
      </c>
      <c r="S292" s="7">
        <v>5.6</v>
      </c>
      <c r="T292" s="7">
        <v>13.5</v>
      </c>
      <c r="U292" s="7">
        <v>34.200000000000003</v>
      </c>
      <c r="V292" s="7">
        <v>40.799999999999997</v>
      </c>
      <c r="W292" s="7">
        <v>3.6</v>
      </c>
      <c r="X292" s="7">
        <v>1.3</v>
      </c>
      <c r="Y292" s="7">
        <v>1</v>
      </c>
      <c r="Z292" s="7">
        <v>85.6</v>
      </c>
      <c r="AA292" s="46">
        <v>2.6560000000000001</v>
      </c>
      <c r="AB292" s="41" t="s">
        <v>413</v>
      </c>
      <c r="AC292" s="13" t="s">
        <v>571</v>
      </c>
      <c r="AD292" s="14">
        <v>6.6</v>
      </c>
      <c r="AE292" s="15"/>
      <c r="AF292" s="16"/>
      <c r="AG292" s="13"/>
      <c r="AH292" s="14">
        <v>13</v>
      </c>
      <c r="AI292" s="15" t="s">
        <v>573</v>
      </c>
      <c r="AJ292" s="16">
        <v>3.1</v>
      </c>
      <c r="AK292" s="42">
        <v>13</v>
      </c>
      <c r="AL292" s="17"/>
      <c r="AM292" s="18"/>
    </row>
    <row r="293" spans="2:39" x14ac:dyDescent="0.2">
      <c r="B293" s="147"/>
      <c r="C293" s="155"/>
      <c r="D293" s="150"/>
      <c r="E293" s="158"/>
      <c r="F293" s="161"/>
      <c r="G293" s="164"/>
      <c r="H293" s="150"/>
      <c r="I293" s="150"/>
      <c r="J293" s="3">
        <v>44516</v>
      </c>
      <c r="K293" s="140" t="s">
        <v>402</v>
      </c>
      <c r="L293" s="5">
        <v>14.1</v>
      </c>
      <c r="M293" s="6">
        <v>0.6</v>
      </c>
      <c r="N293" s="6">
        <v>15.3</v>
      </c>
      <c r="O293" s="9">
        <v>5</v>
      </c>
      <c r="P293" s="8" t="s">
        <v>422</v>
      </c>
      <c r="Q293" s="8" t="s">
        <v>397</v>
      </c>
      <c r="R293" s="7">
        <v>0</v>
      </c>
      <c r="S293" s="7">
        <v>5</v>
      </c>
      <c r="T293" s="7">
        <v>7.3</v>
      </c>
      <c r="U293" s="7">
        <v>19.399999999999999</v>
      </c>
      <c r="V293" s="7">
        <v>39.6</v>
      </c>
      <c r="W293" s="7">
        <v>22.8</v>
      </c>
      <c r="X293" s="7">
        <v>3.8</v>
      </c>
      <c r="Y293" s="7">
        <v>2.1</v>
      </c>
      <c r="Z293" s="7">
        <v>69.599999999999994</v>
      </c>
      <c r="AA293" s="46">
        <v>2.64</v>
      </c>
      <c r="AB293" s="41" t="s">
        <v>413</v>
      </c>
      <c r="AC293" s="13" t="s">
        <v>571</v>
      </c>
      <c r="AD293" s="14">
        <v>8.1999999999999993</v>
      </c>
      <c r="AE293" s="15"/>
      <c r="AF293" s="16"/>
      <c r="AG293" s="13"/>
      <c r="AH293" s="14">
        <v>42</v>
      </c>
      <c r="AI293" s="15" t="s">
        <v>573</v>
      </c>
      <c r="AJ293" s="16">
        <v>4.5999999999999996</v>
      </c>
      <c r="AK293" s="42">
        <v>42</v>
      </c>
      <c r="AL293" s="17"/>
      <c r="AM293" s="18"/>
    </row>
    <row r="294" spans="2:39" x14ac:dyDescent="0.2">
      <c r="B294" s="147"/>
      <c r="C294" s="155"/>
      <c r="D294" s="150"/>
      <c r="E294" s="158"/>
      <c r="F294" s="161"/>
      <c r="G294" s="164"/>
      <c r="H294" s="150"/>
      <c r="I294" s="150"/>
      <c r="J294" s="3">
        <v>44554</v>
      </c>
      <c r="K294" s="140" t="s">
        <v>402</v>
      </c>
      <c r="L294" s="5">
        <v>11.2</v>
      </c>
      <c r="M294" s="6">
        <v>0.7</v>
      </c>
      <c r="N294" s="6">
        <v>8.1</v>
      </c>
      <c r="O294" s="9">
        <v>5</v>
      </c>
      <c r="P294" s="8" t="s">
        <v>422</v>
      </c>
      <c r="Q294" s="8" t="s">
        <v>397</v>
      </c>
      <c r="R294" s="7">
        <v>0</v>
      </c>
      <c r="S294" s="7">
        <v>11.8</v>
      </c>
      <c r="T294" s="7">
        <v>22.1</v>
      </c>
      <c r="U294" s="7">
        <v>45.3</v>
      </c>
      <c r="V294" s="7">
        <v>17.5</v>
      </c>
      <c r="W294" s="7">
        <v>2.1</v>
      </c>
      <c r="X294" s="7">
        <v>0.7</v>
      </c>
      <c r="Y294" s="7">
        <v>0.5</v>
      </c>
      <c r="Z294" s="7">
        <v>82.4</v>
      </c>
      <c r="AA294" s="46">
        <v>2.661</v>
      </c>
      <c r="AB294" s="41" t="s">
        <v>413</v>
      </c>
      <c r="AC294" s="13" t="s">
        <v>571</v>
      </c>
      <c r="AD294" s="14">
        <v>2.5</v>
      </c>
      <c r="AE294" s="15"/>
      <c r="AF294" s="16"/>
      <c r="AG294" s="13"/>
      <c r="AH294" s="14">
        <v>7.7</v>
      </c>
      <c r="AI294" s="15" t="s">
        <v>573</v>
      </c>
      <c r="AJ294" s="16">
        <v>1.4</v>
      </c>
      <c r="AK294" s="42">
        <v>7.7</v>
      </c>
      <c r="AL294" s="17"/>
      <c r="AM294" s="18"/>
    </row>
    <row r="295" spans="2:39" x14ac:dyDescent="0.2">
      <c r="B295" s="147"/>
      <c r="C295" s="155">
        <v>48</v>
      </c>
      <c r="D295" s="150" t="s">
        <v>136</v>
      </c>
      <c r="E295" s="158"/>
      <c r="F295" s="161"/>
      <c r="G295" s="164"/>
      <c r="H295" s="150" t="s">
        <v>138</v>
      </c>
      <c r="I295" s="150" t="s">
        <v>122</v>
      </c>
      <c r="J295" s="3">
        <v>44338</v>
      </c>
      <c r="K295" s="140" t="s">
        <v>395</v>
      </c>
      <c r="L295" s="5">
        <v>16.8</v>
      </c>
      <c r="M295" s="6">
        <v>0.8</v>
      </c>
      <c r="N295" s="6">
        <v>18</v>
      </c>
      <c r="O295" s="9">
        <v>3</v>
      </c>
      <c r="P295" s="8" t="s">
        <v>411</v>
      </c>
      <c r="Q295" s="8" t="s">
        <v>414</v>
      </c>
      <c r="R295" s="7">
        <v>0</v>
      </c>
      <c r="S295" s="7">
        <v>0.3</v>
      </c>
      <c r="T295" s="7">
        <v>0.3</v>
      </c>
      <c r="U295" s="7">
        <v>0.2</v>
      </c>
      <c r="V295" s="7">
        <v>32.1</v>
      </c>
      <c r="W295" s="7">
        <v>66.5</v>
      </c>
      <c r="X295" s="7">
        <v>0.3</v>
      </c>
      <c r="Y295" s="7">
        <v>0.3</v>
      </c>
      <c r="Z295" s="7">
        <v>75.7</v>
      </c>
      <c r="AA295" s="46">
        <v>2.6579999999999999</v>
      </c>
      <c r="AB295" s="41" t="s">
        <v>415</v>
      </c>
      <c r="AC295" s="13" t="s">
        <v>571</v>
      </c>
      <c r="AD295" s="14">
        <v>5.6</v>
      </c>
      <c r="AE295" s="15"/>
      <c r="AF295" s="16"/>
      <c r="AG295" s="13"/>
      <c r="AH295" s="14">
        <v>13</v>
      </c>
      <c r="AI295" s="15" t="s">
        <v>573</v>
      </c>
      <c r="AJ295" s="16">
        <v>2.6</v>
      </c>
      <c r="AK295" s="42">
        <v>13</v>
      </c>
      <c r="AL295" s="17"/>
      <c r="AM295" s="18"/>
    </row>
    <row r="296" spans="2:39" x14ac:dyDescent="0.2">
      <c r="B296" s="147"/>
      <c r="C296" s="155"/>
      <c r="D296" s="150"/>
      <c r="E296" s="158"/>
      <c r="F296" s="161"/>
      <c r="G296" s="164"/>
      <c r="H296" s="150"/>
      <c r="I296" s="150"/>
      <c r="J296" s="3">
        <v>44354</v>
      </c>
      <c r="K296" s="140" t="s">
        <v>402</v>
      </c>
      <c r="L296" s="5">
        <v>18.399999999999999</v>
      </c>
      <c r="M296" s="6">
        <v>1.65</v>
      </c>
      <c r="N296" s="6">
        <v>21.2</v>
      </c>
      <c r="O296" s="9">
        <v>5</v>
      </c>
      <c r="P296" s="8" t="s">
        <v>411</v>
      </c>
      <c r="Q296" s="8" t="s">
        <v>414</v>
      </c>
      <c r="R296" s="7">
        <v>0</v>
      </c>
      <c r="S296" s="7">
        <v>0.7</v>
      </c>
      <c r="T296" s="7">
        <v>1.2</v>
      </c>
      <c r="U296" s="7">
        <v>5.2</v>
      </c>
      <c r="V296" s="7">
        <v>55.5</v>
      </c>
      <c r="W296" s="7">
        <v>29.8</v>
      </c>
      <c r="X296" s="7">
        <v>3</v>
      </c>
      <c r="Y296" s="7">
        <v>4.5999999999999996</v>
      </c>
      <c r="Z296" s="7">
        <v>71.8</v>
      </c>
      <c r="AA296" s="46">
        <v>2.6520000000000001</v>
      </c>
      <c r="AB296" s="41" t="s">
        <v>410</v>
      </c>
      <c r="AC296" s="13" t="s">
        <v>571</v>
      </c>
      <c r="AD296" s="14">
        <v>9.1999999999999993</v>
      </c>
      <c r="AE296" s="15"/>
      <c r="AF296" s="16"/>
      <c r="AG296" s="13"/>
      <c r="AH296" s="14">
        <v>24</v>
      </c>
      <c r="AI296" s="15" t="s">
        <v>573</v>
      </c>
      <c r="AJ296" s="16">
        <v>4.8</v>
      </c>
      <c r="AK296" s="42">
        <v>24</v>
      </c>
      <c r="AL296" s="17"/>
      <c r="AM296" s="18"/>
    </row>
    <row r="297" spans="2:39" x14ac:dyDescent="0.2">
      <c r="B297" s="147"/>
      <c r="C297" s="155"/>
      <c r="D297" s="150"/>
      <c r="E297" s="158"/>
      <c r="F297" s="161"/>
      <c r="G297" s="164"/>
      <c r="H297" s="150"/>
      <c r="I297" s="150"/>
      <c r="J297" s="3">
        <v>44417</v>
      </c>
      <c r="K297" s="140" t="s">
        <v>398</v>
      </c>
      <c r="L297" s="5">
        <v>26.9</v>
      </c>
      <c r="M297" s="6">
        <v>2.1</v>
      </c>
      <c r="N297" s="6">
        <v>26.2</v>
      </c>
      <c r="O297" s="9">
        <v>5</v>
      </c>
      <c r="P297" s="8" t="s">
        <v>426</v>
      </c>
      <c r="Q297" s="8" t="s">
        <v>414</v>
      </c>
      <c r="R297" s="7">
        <v>0</v>
      </c>
      <c r="S297" s="7">
        <v>3.9</v>
      </c>
      <c r="T297" s="7">
        <v>2.6</v>
      </c>
      <c r="U297" s="7">
        <v>6.2</v>
      </c>
      <c r="V297" s="7">
        <v>59.8</v>
      </c>
      <c r="W297" s="7">
        <v>24.2</v>
      </c>
      <c r="X297" s="7">
        <v>1.7</v>
      </c>
      <c r="Y297" s="7">
        <v>1.6</v>
      </c>
      <c r="Z297" s="7">
        <v>73.8</v>
      </c>
      <c r="AA297" s="46">
        <v>2.629</v>
      </c>
      <c r="AB297" s="41" t="s">
        <v>413</v>
      </c>
      <c r="AC297" s="13" t="s">
        <v>571</v>
      </c>
      <c r="AD297" s="14">
        <v>7.1</v>
      </c>
      <c r="AE297" s="15"/>
      <c r="AF297" s="16"/>
      <c r="AG297" s="13"/>
      <c r="AH297" s="14">
        <v>19</v>
      </c>
      <c r="AI297" s="15" t="s">
        <v>573</v>
      </c>
      <c r="AJ297" s="16">
        <v>3.4</v>
      </c>
      <c r="AK297" s="42">
        <v>19</v>
      </c>
      <c r="AL297" s="17"/>
      <c r="AM297" s="18"/>
    </row>
    <row r="298" spans="2:39" x14ac:dyDescent="0.2">
      <c r="B298" s="147"/>
      <c r="C298" s="155"/>
      <c r="D298" s="150"/>
      <c r="E298" s="158"/>
      <c r="F298" s="161"/>
      <c r="G298" s="164"/>
      <c r="H298" s="150"/>
      <c r="I298" s="150"/>
      <c r="J298" s="3">
        <v>44489</v>
      </c>
      <c r="K298" s="140" t="s">
        <v>402</v>
      </c>
      <c r="L298" s="5">
        <v>18.2</v>
      </c>
      <c r="M298" s="6">
        <v>1.3</v>
      </c>
      <c r="N298" s="6">
        <v>16.3</v>
      </c>
      <c r="O298" s="9">
        <v>5</v>
      </c>
      <c r="P298" s="8" t="s">
        <v>411</v>
      </c>
      <c r="Q298" s="8" t="s">
        <v>414</v>
      </c>
      <c r="R298" s="7">
        <v>0</v>
      </c>
      <c r="S298" s="7">
        <v>3.2</v>
      </c>
      <c r="T298" s="7">
        <v>1.8</v>
      </c>
      <c r="U298" s="7">
        <v>3.6</v>
      </c>
      <c r="V298" s="7">
        <v>71</v>
      </c>
      <c r="W298" s="7">
        <v>14.4</v>
      </c>
      <c r="X298" s="7">
        <v>3.7</v>
      </c>
      <c r="Y298" s="7">
        <v>2.2999999999999998</v>
      </c>
      <c r="Z298" s="7">
        <v>68.900000000000006</v>
      </c>
      <c r="AA298" s="46">
        <v>2.6240000000000001</v>
      </c>
      <c r="AB298" s="41" t="s">
        <v>424</v>
      </c>
      <c r="AC298" s="13" t="s">
        <v>571</v>
      </c>
      <c r="AD298" s="14">
        <v>9.1999999999999993</v>
      </c>
      <c r="AE298" s="15"/>
      <c r="AF298" s="16"/>
      <c r="AG298" s="13"/>
      <c r="AH298" s="14">
        <v>29</v>
      </c>
      <c r="AI298" s="15" t="s">
        <v>573</v>
      </c>
      <c r="AJ298" s="16">
        <v>4.5</v>
      </c>
      <c r="AK298" s="42">
        <v>29</v>
      </c>
      <c r="AL298" s="17"/>
      <c r="AM298" s="18"/>
    </row>
    <row r="299" spans="2:39" x14ac:dyDescent="0.2">
      <c r="B299" s="147"/>
      <c r="C299" s="155"/>
      <c r="D299" s="150"/>
      <c r="E299" s="158"/>
      <c r="F299" s="161"/>
      <c r="G299" s="164"/>
      <c r="H299" s="150"/>
      <c r="I299" s="150"/>
      <c r="J299" s="3">
        <v>44516</v>
      </c>
      <c r="K299" s="140" t="s">
        <v>402</v>
      </c>
      <c r="L299" s="5">
        <v>13.8</v>
      </c>
      <c r="M299" s="6">
        <v>1.9</v>
      </c>
      <c r="N299" s="6">
        <v>16.5</v>
      </c>
      <c r="O299" s="9">
        <v>5</v>
      </c>
      <c r="P299" s="8" t="s">
        <v>411</v>
      </c>
      <c r="Q299" s="8" t="s">
        <v>414</v>
      </c>
      <c r="R299" s="7">
        <v>0</v>
      </c>
      <c r="S299" s="7">
        <v>0.9</v>
      </c>
      <c r="T299" s="7">
        <v>1.3</v>
      </c>
      <c r="U299" s="7">
        <v>6.6</v>
      </c>
      <c r="V299" s="7">
        <v>61.3</v>
      </c>
      <c r="W299" s="7">
        <v>28.8</v>
      </c>
      <c r="X299" s="7">
        <v>0.6</v>
      </c>
      <c r="Y299" s="7">
        <v>0.5</v>
      </c>
      <c r="Z299" s="7">
        <v>77.7</v>
      </c>
      <c r="AA299" s="46">
        <v>2.6659999999999999</v>
      </c>
      <c r="AB299" s="41" t="s">
        <v>424</v>
      </c>
      <c r="AC299" s="13" t="s">
        <v>571</v>
      </c>
      <c r="AD299" s="14">
        <v>7.9</v>
      </c>
      <c r="AE299" s="15"/>
      <c r="AF299" s="16"/>
      <c r="AG299" s="13"/>
      <c r="AH299" s="14">
        <v>9.1</v>
      </c>
      <c r="AI299" s="15" t="s">
        <v>573</v>
      </c>
      <c r="AJ299" s="16">
        <v>2.7</v>
      </c>
      <c r="AK299" s="42">
        <v>9.1</v>
      </c>
      <c r="AL299" s="17"/>
      <c r="AM299" s="18"/>
    </row>
    <row r="300" spans="2:39" x14ac:dyDescent="0.2">
      <c r="B300" s="147"/>
      <c r="C300" s="155"/>
      <c r="D300" s="150"/>
      <c r="E300" s="158"/>
      <c r="F300" s="161"/>
      <c r="G300" s="164"/>
      <c r="H300" s="150"/>
      <c r="I300" s="150"/>
      <c r="J300" s="3">
        <v>44554</v>
      </c>
      <c r="K300" s="140" t="s">
        <v>402</v>
      </c>
      <c r="L300" s="5">
        <v>10.4</v>
      </c>
      <c r="M300" s="6">
        <v>1.4</v>
      </c>
      <c r="N300" s="6">
        <v>10</v>
      </c>
      <c r="O300" s="9">
        <v>5</v>
      </c>
      <c r="P300" s="8" t="s">
        <v>426</v>
      </c>
      <c r="Q300" s="8" t="s">
        <v>414</v>
      </c>
      <c r="R300" s="7">
        <v>1.8</v>
      </c>
      <c r="S300" s="7">
        <v>4.5</v>
      </c>
      <c r="T300" s="7">
        <v>1.8</v>
      </c>
      <c r="U300" s="7">
        <v>4.8</v>
      </c>
      <c r="V300" s="7">
        <v>41.1</v>
      </c>
      <c r="W300" s="7">
        <v>30.7</v>
      </c>
      <c r="X300" s="7">
        <v>7.6</v>
      </c>
      <c r="Y300" s="7">
        <v>7.7</v>
      </c>
      <c r="Z300" s="7">
        <v>57.1</v>
      </c>
      <c r="AA300" s="46">
        <v>2.6549999999999998</v>
      </c>
      <c r="AB300" s="41" t="s">
        <v>424</v>
      </c>
      <c r="AC300" s="13" t="s">
        <v>571</v>
      </c>
      <c r="AD300" s="14">
        <v>8.5</v>
      </c>
      <c r="AE300" s="15"/>
      <c r="AF300" s="16"/>
      <c r="AG300" s="13"/>
      <c r="AH300" s="14">
        <v>120</v>
      </c>
      <c r="AI300" s="15" t="s">
        <v>573</v>
      </c>
      <c r="AJ300" s="16">
        <v>7.6</v>
      </c>
      <c r="AK300" s="42">
        <v>120</v>
      </c>
      <c r="AL300" s="17"/>
      <c r="AM300" s="18"/>
    </row>
    <row r="301" spans="2:39" x14ac:dyDescent="0.2">
      <c r="B301" s="147"/>
      <c r="C301" s="155">
        <v>49</v>
      </c>
      <c r="D301" s="150" t="s">
        <v>139</v>
      </c>
      <c r="E301" s="158"/>
      <c r="F301" s="161"/>
      <c r="G301" s="164"/>
      <c r="H301" s="150" t="s">
        <v>140</v>
      </c>
      <c r="I301" s="150" t="s">
        <v>122</v>
      </c>
      <c r="J301" s="3">
        <v>44338</v>
      </c>
      <c r="K301" s="140" t="s">
        <v>395</v>
      </c>
      <c r="L301" s="5">
        <v>17.600000000000001</v>
      </c>
      <c r="M301" s="6">
        <v>1.2</v>
      </c>
      <c r="N301" s="6">
        <v>17.8</v>
      </c>
      <c r="O301" s="9">
        <v>2</v>
      </c>
      <c r="P301" s="8" t="s">
        <v>411</v>
      </c>
      <c r="Q301" s="8" t="s">
        <v>397</v>
      </c>
      <c r="R301" s="7">
        <v>0</v>
      </c>
      <c r="S301" s="7">
        <v>13.8</v>
      </c>
      <c r="T301" s="7">
        <v>14.8</v>
      </c>
      <c r="U301" s="7">
        <v>45.3</v>
      </c>
      <c r="V301" s="7">
        <v>22.7</v>
      </c>
      <c r="W301" s="7">
        <v>0.7</v>
      </c>
      <c r="X301" s="7">
        <v>1.2</v>
      </c>
      <c r="Y301" s="7">
        <v>1.5</v>
      </c>
      <c r="Z301" s="7">
        <v>76.599999999999994</v>
      </c>
      <c r="AA301" s="46">
        <v>2.7269999999999999</v>
      </c>
      <c r="AB301" s="41" t="s">
        <v>416</v>
      </c>
      <c r="AC301" s="13" t="s">
        <v>571</v>
      </c>
      <c r="AD301" s="14">
        <v>9.3000000000000007</v>
      </c>
      <c r="AE301" s="15"/>
      <c r="AF301" s="16"/>
      <c r="AG301" s="13"/>
      <c r="AH301" s="14">
        <v>28</v>
      </c>
      <c r="AI301" s="15" t="s">
        <v>573</v>
      </c>
      <c r="AJ301" s="16">
        <v>4.9000000000000004</v>
      </c>
      <c r="AK301" s="42">
        <v>28</v>
      </c>
      <c r="AL301" s="17"/>
      <c r="AM301" s="18"/>
    </row>
    <row r="302" spans="2:39" x14ac:dyDescent="0.2">
      <c r="B302" s="147"/>
      <c r="C302" s="155"/>
      <c r="D302" s="150"/>
      <c r="E302" s="158"/>
      <c r="F302" s="161"/>
      <c r="G302" s="164"/>
      <c r="H302" s="150"/>
      <c r="I302" s="150"/>
      <c r="J302" s="3">
        <v>44354</v>
      </c>
      <c r="K302" s="140" t="s">
        <v>402</v>
      </c>
      <c r="L302" s="5">
        <v>24.1</v>
      </c>
      <c r="M302" s="6">
        <v>1.2</v>
      </c>
      <c r="N302" s="6">
        <v>20.6</v>
      </c>
      <c r="O302" s="9">
        <v>3</v>
      </c>
      <c r="P302" s="8" t="s">
        <v>411</v>
      </c>
      <c r="Q302" s="8" t="s">
        <v>397</v>
      </c>
      <c r="R302" s="7">
        <v>2.2999999999999998</v>
      </c>
      <c r="S302" s="7">
        <v>44.3</v>
      </c>
      <c r="T302" s="7">
        <v>20.3</v>
      </c>
      <c r="U302" s="7">
        <v>18.8</v>
      </c>
      <c r="V302" s="7">
        <v>12.3</v>
      </c>
      <c r="W302" s="7">
        <v>1</v>
      </c>
      <c r="X302" s="7">
        <v>0.5</v>
      </c>
      <c r="Y302" s="7">
        <v>0.5</v>
      </c>
      <c r="Z302" s="7">
        <v>82.9</v>
      </c>
      <c r="AA302" s="46">
        <v>2.7730000000000001</v>
      </c>
      <c r="AB302" s="41" t="s">
        <v>416</v>
      </c>
      <c r="AC302" s="13" t="s">
        <v>571</v>
      </c>
      <c r="AD302" s="14">
        <v>5.0999999999999996</v>
      </c>
      <c r="AE302" s="15"/>
      <c r="AF302" s="16"/>
      <c r="AG302" s="13"/>
      <c r="AH302" s="14">
        <v>11</v>
      </c>
      <c r="AI302" s="15" t="s">
        <v>573</v>
      </c>
      <c r="AJ302" s="16">
        <v>2</v>
      </c>
      <c r="AK302" s="42">
        <v>11</v>
      </c>
      <c r="AL302" s="17"/>
      <c r="AM302" s="18"/>
    </row>
    <row r="303" spans="2:39" x14ac:dyDescent="0.2">
      <c r="B303" s="147"/>
      <c r="C303" s="155"/>
      <c r="D303" s="150"/>
      <c r="E303" s="158"/>
      <c r="F303" s="161"/>
      <c r="G303" s="164"/>
      <c r="H303" s="150"/>
      <c r="I303" s="150"/>
      <c r="J303" s="3">
        <v>44417</v>
      </c>
      <c r="K303" s="140" t="s">
        <v>402</v>
      </c>
      <c r="L303" s="5">
        <v>26.4</v>
      </c>
      <c r="M303" s="6">
        <v>1.4</v>
      </c>
      <c r="N303" s="6">
        <v>24.2</v>
      </c>
      <c r="O303" s="9">
        <v>5</v>
      </c>
      <c r="P303" s="8" t="s">
        <v>411</v>
      </c>
      <c r="Q303" s="8" t="s">
        <v>397</v>
      </c>
      <c r="R303" s="7">
        <v>2.7</v>
      </c>
      <c r="S303" s="7">
        <v>33.200000000000003</v>
      </c>
      <c r="T303" s="7">
        <v>13.8</v>
      </c>
      <c r="U303" s="7">
        <v>21.8</v>
      </c>
      <c r="V303" s="7">
        <v>25</v>
      </c>
      <c r="W303" s="7">
        <v>2.1</v>
      </c>
      <c r="X303" s="7">
        <v>0.8</v>
      </c>
      <c r="Y303" s="7">
        <v>0.6</v>
      </c>
      <c r="Z303" s="7">
        <v>85.9</v>
      </c>
      <c r="AA303" s="46">
        <v>2.7610000000000001</v>
      </c>
      <c r="AB303" s="41" t="s">
        <v>416</v>
      </c>
      <c r="AC303" s="13" t="s">
        <v>571</v>
      </c>
      <c r="AD303" s="14">
        <v>7.8</v>
      </c>
      <c r="AE303" s="15"/>
      <c r="AF303" s="16"/>
      <c r="AG303" s="13"/>
      <c r="AH303" s="14">
        <v>13</v>
      </c>
      <c r="AI303" s="15" t="s">
        <v>573</v>
      </c>
      <c r="AJ303" s="16">
        <v>2.7</v>
      </c>
      <c r="AK303" s="42">
        <v>13</v>
      </c>
      <c r="AL303" s="17"/>
      <c r="AM303" s="18"/>
    </row>
    <row r="304" spans="2:39" x14ac:dyDescent="0.2">
      <c r="B304" s="147"/>
      <c r="C304" s="155"/>
      <c r="D304" s="150"/>
      <c r="E304" s="158"/>
      <c r="F304" s="161"/>
      <c r="G304" s="164"/>
      <c r="H304" s="150"/>
      <c r="I304" s="150"/>
      <c r="J304" s="3">
        <v>44489</v>
      </c>
      <c r="K304" s="140" t="s">
        <v>402</v>
      </c>
      <c r="L304" s="5">
        <v>14.3</v>
      </c>
      <c r="M304" s="6">
        <v>1.6</v>
      </c>
      <c r="N304" s="6">
        <v>14.2</v>
      </c>
      <c r="O304" s="9">
        <v>5</v>
      </c>
      <c r="P304" s="8" t="s">
        <v>411</v>
      </c>
      <c r="Q304" s="8" t="s">
        <v>397</v>
      </c>
      <c r="R304" s="7">
        <v>0</v>
      </c>
      <c r="S304" s="7">
        <v>45.1</v>
      </c>
      <c r="T304" s="7">
        <v>13.3</v>
      </c>
      <c r="U304" s="7">
        <v>14.9</v>
      </c>
      <c r="V304" s="7">
        <v>20.3</v>
      </c>
      <c r="W304" s="7">
        <v>3.5</v>
      </c>
      <c r="X304" s="7">
        <v>1.6</v>
      </c>
      <c r="Y304" s="7">
        <v>1.3</v>
      </c>
      <c r="Z304" s="7">
        <v>87.7</v>
      </c>
      <c r="AA304" s="46">
        <v>2.7610000000000001</v>
      </c>
      <c r="AB304" s="41" t="s">
        <v>416</v>
      </c>
      <c r="AC304" s="13" t="s">
        <v>571</v>
      </c>
      <c r="AD304" s="14">
        <v>6.7</v>
      </c>
      <c r="AE304" s="15"/>
      <c r="AF304" s="16"/>
      <c r="AG304" s="13"/>
      <c r="AH304" s="14">
        <v>9.1</v>
      </c>
      <c r="AI304" s="15" t="s">
        <v>573</v>
      </c>
      <c r="AJ304" s="16">
        <v>2.4</v>
      </c>
      <c r="AK304" s="42">
        <v>9.1</v>
      </c>
      <c r="AL304" s="17"/>
      <c r="AM304" s="18"/>
    </row>
    <row r="305" spans="2:39" x14ac:dyDescent="0.2">
      <c r="B305" s="147"/>
      <c r="C305" s="155"/>
      <c r="D305" s="150"/>
      <c r="E305" s="158"/>
      <c r="F305" s="161"/>
      <c r="G305" s="164"/>
      <c r="H305" s="150"/>
      <c r="I305" s="150"/>
      <c r="J305" s="3">
        <v>44517</v>
      </c>
      <c r="K305" s="140" t="s">
        <v>402</v>
      </c>
      <c r="L305" s="5">
        <v>13.1</v>
      </c>
      <c r="M305" s="6">
        <v>1.6</v>
      </c>
      <c r="N305" s="6">
        <v>9.6999999999999993</v>
      </c>
      <c r="O305" s="9">
        <v>5</v>
      </c>
      <c r="P305" s="8" t="s">
        <v>411</v>
      </c>
      <c r="Q305" s="8" t="s">
        <v>397</v>
      </c>
      <c r="R305" s="7">
        <v>0</v>
      </c>
      <c r="S305" s="7">
        <v>42.8</v>
      </c>
      <c r="T305" s="7">
        <v>30.3</v>
      </c>
      <c r="U305" s="7">
        <v>17.399999999999999</v>
      </c>
      <c r="V305" s="7">
        <v>7.9</v>
      </c>
      <c r="W305" s="7">
        <v>0.8</v>
      </c>
      <c r="X305" s="7">
        <v>0.5</v>
      </c>
      <c r="Y305" s="7">
        <v>0.3</v>
      </c>
      <c r="Z305" s="7">
        <v>87.1</v>
      </c>
      <c r="AA305" s="46">
        <v>2.78</v>
      </c>
      <c r="AB305" s="41" t="s">
        <v>416</v>
      </c>
      <c r="AC305" s="13" t="s">
        <v>571</v>
      </c>
      <c r="AD305" s="14">
        <v>8</v>
      </c>
      <c r="AE305" s="15"/>
      <c r="AF305" s="16"/>
      <c r="AG305" s="13"/>
      <c r="AH305" s="14">
        <v>13</v>
      </c>
      <c r="AI305" s="15" t="s">
        <v>573</v>
      </c>
      <c r="AJ305" s="16">
        <v>2.7</v>
      </c>
      <c r="AK305" s="42">
        <v>13</v>
      </c>
      <c r="AL305" s="17"/>
      <c r="AM305" s="18"/>
    </row>
    <row r="306" spans="2:39" x14ac:dyDescent="0.2">
      <c r="B306" s="147"/>
      <c r="C306" s="155"/>
      <c r="D306" s="150"/>
      <c r="E306" s="158"/>
      <c r="F306" s="161"/>
      <c r="G306" s="164"/>
      <c r="H306" s="150"/>
      <c r="I306" s="150"/>
      <c r="J306" s="3">
        <v>44555</v>
      </c>
      <c r="K306" s="140" t="s">
        <v>402</v>
      </c>
      <c r="L306" s="5">
        <v>9.6999999999999993</v>
      </c>
      <c r="M306" s="6">
        <v>1.7</v>
      </c>
      <c r="N306" s="6">
        <v>5.9</v>
      </c>
      <c r="O306" s="9">
        <v>5</v>
      </c>
      <c r="P306" s="8" t="s">
        <v>411</v>
      </c>
      <c r="Q306" s="8" t="s">
        <v>397</v>
      </c>
      <c r="R306" s="7">
        <v>1.5</v>
      </c>
      <c r="S306" s="7">
        <v>55.3</v>
      </c>
      <c r="T306" s="7">
        <v>22.8</v>
      </c>
      <c r="U306" s="7">
        <v>13</v>
      </c>
      <c r="V306" s="7">
        <v>5.9</v>
      </c>
      <c r="W306" s="7">
        <v>0.7</v>
      </c>
      <c r="X306" s="7">
        <v>0.4</v>
      </c>
      <c r="Y306" s="7">
        <v>0.4</v>
      </c>
      <c r="Z306" s="7">
        <v>88.3</v>
      </c>
      <c r="AA306" s="46">
        <v>2.7789999999999999</v>
      </c>
      <c r="AB306" s="41" t="s">
        <v>416</v>
      </c>
      <c r="AC306" s="13" t="s">
        <v>571</v>
      </c>
      <c r="AD306" s="14">
        <v>5.3</v>
      </c>
      <c r="AE306" s="15"/>
      <c r="AF306" s="16"/>
      <c r="AG306" s="13"/>
      <c r="AH306" s="14">
        <v>14</v>
      </c>
      <c r="AI306" s="15" t="s">
        <v>573</v>
      </c>
      <c r="AJ306" s="16">
        <v>2.8</v>
      </c>
      <c r="AK306" s="42">
        <v>14</v>
      </c>
      <c r="AL306" s="17"/>
      <c r="AM306" s="18"/>
    </row>
    <row r="307" spans="2:39" x14ac:dyDescent="0.2">
      <c r="B307" s="147"/>
      <c r="C307" s="155">
        <v>50</v>
      </c>
      <c r="D307" s="150" t="s">
        <v>139</v>
      </c>
      <c r="E307" s="158"/>
      <c r="F307" s="161"/>
      <c r="G307" s="164"/>
      <c r="H307" s="150" t="s">
        <v>141</v>
      </c>
      <c r="I307" s="150" t="s">
        <v>122</v>
      </c>
      <c r="J307" s="3">
        <v>44338</v>
      </c>
      <c r="K307" s="140" t="s">
        <v>395</v>
      </c>
      <c r="L307" s="5">
        <v>17.399999999999999</v>
      </c>
      <c r="M307" s="6">
        <v>0.7</v>
      </c>
      <c r="N307" s="6">
        <v>17.3</v>
      </c>
      <c r="O307" s="9">
        <v>3</v>
      </c>
      <c r="P307" s="8" t="s">
        <v>421</v>
      </c>
      <c r="Q307" s="8" t="s">
        <v>397</v>
      </c>
      <c r="R307" s="7">
        <v>0</v>
      </c>
      <c r="S307" s="7">
        <v>3.3</v>
      </c>
      <c r="T307" s="7">
        <v>2.9</v>
      </c>
      <c r="U307" s="7">
        <v>4.5999999999999996</v>
      </c>
      <c r="V307" s="7">
        <v>61.6</v>
      </c>
      <c r="W307" s="7">
        <v>25.2</v>
      </c>
      <c r="X307" s="7">
        <v>1.5</v>
      </c>
      <c r="Y307" s="7">
        <v>0.9</v>
      </c>
      <c r="Z307" s="7">
        <v>72</v>
      </c>
      <c r="AA307" s="46">
        <v>2.7189999999999999</v>
      </c>
      <c r="AB307" s="41" t="s">
        <v>410</v>
      </c>
      <c r="AC307" s="13" t="s">
        <v>571</v>
      </c>
      <c r="AD307" s="14">
        <v>6.5</v>
      </c>
      <c r="AE307" s="15"/>
      <c r="AF307" s="16"/>
      <c r="AG307" s="13"/>
      <c r="AH307" s="14">
        <v>43</v>
      </c>
      <c r="AI307" s="15" t="s">
        <v>573</v>
      </c>
      <c r="AJ307" s="16">
        <v>4.2</v>
      </c>
      <c r="AK307" s="42">
        <v>43</v>
      </c>
      <c r="AL307" s="17"/>
      <c r="AM307" s="18"/>
    </row>
    <row r="308" spans="2:39" x14ac:dyDescent="0.2">
      <c r="B308" s="147"/>
      <c r="C308" s="155"/>
      <c r="D308" s="150"/>
      <c r="E308" s="158"/>
      <c r="F308" s="161"/>
      <c r="G308" s="164"/>
      <c r="H308" s="150"/>
      <c r="I308" s="150"/>
      <c r="J308" s="3">
        <v>44354</v>
      </c>
      <c r="K308" s="140" t="s">
        <v>398</v>
      </c>
      <c r="L308" s="5">
        <v>21.2</v>
      </c>
      <c r="M308" s="6">
        <v>0.4</v>
      </c>
      <c r="N308" s="6">
        <v>19.399999999999999</v>
      </c>
      <c r="O308" s="9">
        <v>3</v>
      </c>
      <c r="P308" s="8" t="s">
        <v>422</v>
      </c>
      <c r="Q308" s="8" t="s">
        <v>425</v>
      </c>
      <c r="R308" s="7">
        <v>0</v>
      </c>
      <c r="S308" s="7">
        <v>2.1</v>
      </c>
      <c r="T308" s="7">
        <v>1.4</v>
      </c>
      <c r="U308" s="7">
        <v>9.8000000000000007</v>
      </c>
      <c r="V308" s="7">
        <v>61.4</v>
      </c>
      <c r="W308" s="7">
        <v>22.1</v>
      </c>
      <c r="X308" s="7">
        <v>1.7</v>
      </c>
      <c r="Y308" s="7">
        <v>1.5</v>
      </c>
      <c r="Z308" s="7">
        <v>72.900000000000006</v>
      </c>
      <c r="AA308" s="46">
        <v>2.7170000000000001</v>
      </c>
      <c r="AB308" s="41" t="s">
        <v>410</v>
      </c>
      <c r="AC308" s="13" t="s">
        <v>571</v>
      </c>
      <c r="AD308" s="14">
        <v>9.1</v>
      </c>
      <c r="AE308" s="15"/>
      <c r="AF308" s="16"/>
      <c r="AG308" s="13"/>
      <c r="AH308" s="14">
        <v>24</v>
      </c>
      <c r="AI308" s="15" t="s">
        <v>573</v>
      </c>
      <c r="AJ308" s="16">
        <v>3.8</v>
      </c>
      <c r="AK308" s="42">
        <v>24</v>
      </c>
      <c r="AL308" s="17"/>
      <c r="AM308" s="18"/>
    </row>
    <row r="309" spans="2:39" x14ac:dyDescent="0.2">
      <c r="B309" s="147"/>
      <c r="C309" s="155"/>
      <c r="D309" s="150"/>
      <c r="E309" s="158"/>
      <c r="F309" s="161"/>
      <c r="G309" s="164"/>
      <c r="H309" s="150"/>
      <c r="I309" s="150"/>
      <c r="J309" s="3">
        <v>44417</v>
      </c>
      <c r="K309" s="140" t="s">
        <v>398</v>
      </c>
      <c r="L309" s="5">
        <v>27.1</v>
      </c>
      <c r="M309" s="6">
        <v>0.5</v>
      </c>
      <c r="N309" s="6">
        <v>23.5</v>
      </c>
      <c r="O309" s="9">
        <v>5</v>
      </c>
      <c r="P309" s="8" t="s">
        <v>422</v>
      </c>
      <c r="Q309" s="8" t="s">
        <v>425</v>
      </c>
      <c r="R309" s="7">
        <v>0</v>
      </c>
      <c r="S309" s="7">
        <v>0.2</v>
      </c>
      <c r="T309" s="7">
        <v>1.1000000000000001</v>
      </c>
      <c r="U309" s="7">
        <v>8.8000000000000007</v>
      </c>
      <c r="V309" s="7">
        <v>57</v>
      </c>
      <c r="W309" s="7">
        <v>30.4</v>
      </c>
      <c r="X309" s="7">
        <v>1.2</v>
      </c>
      <c r="Y309" s="7">
        <v>1.3</v>
      </c>
      <c r="Z309" s="7">
        <v>76.3</v>
      </c>
      <c r="AA309" s="46">
        <v>2.7589999999999999</v>
      </c>
      <c r="AB309" s="41" t="s">
        <v>410</v>
      </c>
      <c r="AC309" s="13" t="s">
        <v>571</v>
      </c>
      <c r="AD309" s="14">
        <v>7.5</v>
      </c>
      <c r="AE309" s="15"/>
      <c r="AF309" s="16"/>
      <c r="AG309" s="13"/>
      <c r="AH309" s="14">
        <v>10</v>
      </c>
      <c r="AI309" s="15" t="s">
        <v>573</v>
      </c>
      <c r="AJ309" s="16">
        <v>2.4</v>
      </c>
      <c r="AK309" s="42">
        <v>10</v>
      </c>
      <c r="AL309" s="17"/>
      <c r="AM309" s="18"/>
    </row>
    <row r="310" spans="2:39" x14ac:dyDescent="0.2">
      <c r="B310" s="147"/>
      <c r="C310" s="155"/>
      <c r="D310" s="150"/>
      <c r="E310" s="158"/>
      <c r="F310" s="161"/>
      <c r="G310" s="164"/>
      <c r="H310" s="150"/>
      <c r="I310" s="150"/>
      <c r="J310" s="3">
        <v>44489</v>
      </c>
      <c r="K310" s="140" t="s">
        <v>402</v>
      </c>
      <c r="L310" s="5">
        <v>16.899999999999999</v>
      </c>
      <c r="M310" s="6">
        <v>0.4</v>
      </c>
      <c r="N310" s="6">
        <v>16.2</v>
      </c>
      <c r="O310" s="9">
        <v>5</v>
      </c>
      <c r="P310" s="8" t="s">
        <v>422</v>
      </c>
      <c r="Q310" s="8" t="s">
        <v>425</v>
      </c>
      <c r="R310" s="7">
        <v>0</v>
      </c>
      <c r="S310" s="7">
        <v>1.2</v>
      </c>
      <c r="T310" s="7">
        <v>1.7</v>
      </c>
      <c r="U310" s="7">
        <v>4.3</v>
      </c>
      <c r="V310" s="7">
        <v>58.1</v>
      </c>
      <c r="W310" s="7">
        <v>27.1</v>
      </c>
      <c r="X310" s="7">
        <v>3.9</v>
      </c>
      <c r="Y310" s="7">
        <v>3.7</v>
      </c>
      <c r="Z310" s="7">
        <v>74.7</v>
      </c>
      <c r="AA310" s="46">
        <v>2.7320000000000002</v>
      </c>
      <c r="AB310" s="41" t="s">
        <v>410</v>
      </c>
      <c r="AC310" s="13" t="s">
        <v>571</v>
      </c>
      <c r="AD310" s="14">
        <v>8.1999999999999993</v>
      </c>
      <c r="AE310" s="15"/>
      <c r="AF310" s="16"/>
      <c r="AG310" s="13"/>
      <c r="AH310" s="14">
        <v>23</v>
      </c>
      <c r="AI310" s="15" t="s">
        <v>573</v>
      </c>
      <c r="AJ310" s="16">
        <v>3.6</v>
      </c>
      <c r="AK310" s="42">
        <v>23</v>
      </c>
      <c r="AL310" s="17"/>
      <c r="AM310" s="18"/>
    </row>
    <row r="311" spans="2:39" x14ac:dyDescent="0.2">
      <c r="B311" s="147"/>
      <c r="C311" s="155"/>
      <c r="D311" s="150"/>
      <c r="E311" s="158"/>
      <c r="F311" s="161"/>
      <c r="G311" s="164"/>
      <c r="H311" s="150"/>
      <c r="I311" s="150"/>
      <c r="J311" s="3">
        <v>44517</v>
      </c>
      <c r="K311" s="140" t="s">
        <v>402</v>
      </c>
      <c r="L311" s="5">
        <v>14.2</v>
      </c>
      <c r="M311" s="6">
        <v>0.4</v>
      </c>
      <c r="N311" s="6">
        <v>13.4</v>
      </c>
      <c r="O311" s="9">
        <v>5</v>
      </c>
      <c r="P311" s="8" t="s">
        <v>422</v>
      </c>
      <c r="Q311" s="8" t="s">
        <v>425</v>
      </c>
      <c r="R311" s="7">
        <v>0</v>
      </c>
      <c r="S311" s="7">
        <v>0.8</v>
      </c>
      <c r="T311" s="7">
        <v>0.9</v>
      </c>
      <c r="U311" s="7">
        <v>5.3</v>
      </c>
      <c r="V311" s="7">
        <v>58.6</v>
      </c>
      <c r="W311" s="7">
        <v>19.7</v>
      </c>
      <c r="X311" s="7">
        <v>5.8</v>
      </c>
      <c r="Y311" s="7">
        <v>8.9</v>
      </c>
      <c r="Z311" s="7">
        <v>69.400000000000006</v>
      </c>
      <c r="AA311" s="46">
        <v>2.7170000000000001</v>
      </c>
      <c r="AB311" s="41" t="s">
        <v>410</v>
      </c>
      <c r="AC311" s="13" t="s">
        <v>571</v>
      </c>
      <c r="AD311" s="14">
        <v>7.3</v>
      </c>
      <c r="AE311" s="15"/>
      <c r="AF311" s="16"/>
      <c r="AG311" s="13"/>
      <c r="AH311" s="14">
        <v>25</v>
      </c>
      <c r="AI311" s="15" t="s">
        <v>573</v>
      </c>
      <c r="AJ311" s="16">
        <v>4.9000000000000004</v>
      </c>
      <c r="AK311" s="42">
        <v>25</v>
      </c>
      <c r="AL311" s="17"/>
      <c r="AM311" s="18"/>
    </row>
    <row r="312" spans="2:39" x14ac:dyDescent="0.2">
      <c r="B312" s="147"/>
      <c r="C312" s="155"/>
      <c r="D312" s="150"/>
      <c r="E312" s="158"/>
      <c r="F312" s="161"/>
      <c r="G312" s="164"/>
      <c r="H312" s="150"/>
      <c r="I312" s="150"/>
      <c r="J312" s="3">
        <v>44554</v>
      </c>
      <c r="K312" s="140" t="s">
        <v>402</v>
      </c>
      <c r="L312" s="5">
        <v>7.1</v>
      </c>
      <c r="M312" s="6">
        <v>0.4</v>
      </c>
      <c r="N312" s="6">
        <v>9.1</v>
      </c>
      <c r="O312" s="9">
        <v>5</v>
      </c>
      <c r="P312" s="8" t="s">
        <v>422</v>
      </c>
      <c r="Q312" s="8" t="s">
        <v>425</v>
      </c>
      <c r="R312" s="7">
        <v>0</v>
      </c>
      <c r="S312" s="7">
        <v>3.4</v>
      </c>
      <c r="T312" s="7">
        <v>1.6</v>
      </c>
      <c r="U312" s="7">
        <v>4.8</v>
      </c>
      <c r="V312" s="7">
        <v>64.2</v>
      </c>
      <c r="W312" s="7">
        <v>16.7</v>
      </c>
      <c r="X312" s="7">
        <v>3.9</v>
      </c>
      <c r="Y312" s="7">
        <v>5.4</v>
      </c>
      <c r="Z312" s="7">
        <v>72.400000000000006</v>
      </c>
      <c r="AA312" s="46">
        <v>2.7349999999999999</v>
      </c>
      <c r="AB312" s="41" t="s">
        <v>410</v>
      </c>
      <c r="AC312" s="13" t="s">
        <v>571</v>
      </c>
      <c r="AD312" s="14">
        <v>9.3000000000000007</v>
      </c>
      <c r="AE312" s="15"/>
      <c r="AF312" s="16"/>
      <c r="AG312" s="13"/>
      <c r="AH312" s="14">
        <v>25</v>
      </c>
      <c r="AI312" s="15" t="s">
        <v>573</v>
      </c>
      <c r="AJ312" s="16">
        <v>4</v>
      </c>
      <c r="AK312" s="42">
        <v>25</v>
      </c>
      <c r="AL312" s="17"/>
      <c r="AM312" s="18"/>
    </row>
    <row r="313" spans="2:39" x14ac:dyDescent="0.2">
      <c r="B313" s="147"/>
      <c r="C313" s="155">
        <v>51</v>
      </c>
      <c r="D313" s="150" t="s">
        <v>142</v>
      </c>
      <c r="E313" s="158"/>
      <c r="F313" s="161"/>
      <c r="G313" s="164"/>
      <c r="H313" s="150" t="s">
        <v>143</v>
      </c>
      <c r="I313" s="150" t="s">
        <v>122</v>
      </c>
      <c r="J313" s="3">
        <v>44338</v>
      </c>
      <c r="K313" s="140" t="s">
        <v>395</v>
      </c>
      <c r="L313" s="5">
        <v>17.2</v>
      </c>
      <c r="M313" s="6">
        <v>0.35</v>
      </c>
      <c r="N313" s="6">
        <v>15.3</v>
      </c>
      <c r="O313" s="9">
        <v>3</v>
      </c>
      <c r="P313" s="8" t="s">
        <v>421</v>
      </c>
      <c r="Q313" s="8" t="s">
        <v>397</v>
      </c>
      <c r="R313" s="7">
        <v>0</v>
      </c>
      <c r="S313" s="7">
        <v>2.5</v>
      </c>
      <c r="T313" s="7">
        <v>1.5</v>
      </c>
      <c r="U313" s="7">
        <v>3.3</v>
      </c>
      <c r="V313" s="7">
        <v>57.7</v>
      </c>
      <c r="W313" s="7">
        <v>25</v>
      </c>
      <c r="X313" s="7">
        <v>4.4000000000000004</v>
      </c>
      <c r="Y313" s="7">
        <v>5.6</v>
      </c>
      <c r="Z313" s="7">
        <v>74.900000000000006</v>
      </c>
      <c r="AA313" s="46">
        <v>2.7040000000000002</v>
      </c>
      <c r="AB313" s="41" t="s">
        <v>413</v>
      </c>
      <c r="AC313" s="13" t="s">
        <v>571</v>
      </c>
      <c r="AD313" s="14">
        <v>7.8</v>
      </c>
      <c r="AE313" s="15"/>
      <c r="AF313" s="16"/>
      <c r="AG313" s="13"/>
      <c r="AH313" s="14">
        <v>14</v>
      </c>
      <c r="AI313" s="15" t="s">
        <v>573</v>
      </c>
      <c r="AJ313" s="16">
        <v>2.9</v>
      </c>
      <c r="AK313" s="42">
        <v>14</v>
      </c>
      <c r="AL313" s="17"/>
      <c r="AM313" s="18"/>
    </row>
    <row r="314" spans="2:39" x14ac:dyDescent="0.2">
      <c r="B314" s="147"/>
      <c r="C314" s="155"/>
      <c r="D314" s="150"/>
      <c r="E314" s="158"/>
      <c r="F314" s="161"/>
      <c r="G314" s="164"/>
      <c r="H314" s="150"/>
      <c r="I314" s="150"/>
      <c r="J314" s="3">
        <v>44354</v>
      </c>
      <c r="K314" s="140" t="s">
        <v>398</v>
      </c>
      <c r="L314" s="5">
        <v>23.2</v>
      </c>
      <c r="M314" s="6">
        <v>0.4</v>
      </c>
      <c r="N314" s="6">
        <v>15.7</v>
      </c>
      <c r="O314" s="9">
        <v>5</v>
      </c>
      <c r="P314" s="8" t="s">
        <v>421</v>
      </c>
      <c r="Q314" s="8" t="s">
        <v>397</v>
      </c>
      <c r="R314" s="7">
        <v>2.2000000000000002</v>
      </c>
      <c r="S314" s="7">
        <v>9.4</v>
      </c>
      <c r="T314" s="7">
        <v>10.6</v>
      </c>
      <c r="U314" s="7">
        <v>24.8</v>
      </c>
      <c r="V314" s="7">
        <v>46.9</v>
      </c>
      <c r="W314" s="7">
        <v>5.5</v>
      </c>
      <c r="X314" s="7">
        <v>0.3</v>
      </c>
      <c r="Y314" s="7">
        <v>0.3</v>
      </c>
      <c r="Z314" s="7">
        <v>81.900000000000006</v>
      </c>
      <c r="AA314" s="46">
        <v>2.7480000000000002</v>
      </c>
      <c r="AB314" s="41" t="s">
        <v>413</v>
      </c>
      <c r="AC314" s="13" t="s">
        <v>571</v>
      </c>
      <c r="AD314" s="14">
        <v>8.6999999999999993</v>
      </c>
      <c r="AE314" s="15"/>
      <c r="AF314" s="16"/>
      <c r="AG314" s="13"/>
      <c r="AH314" s="14">
        <v>15</v>
      </c>
      <c r="AI314" s="15" t="s">
        <v>573</v>
      </c>
      <c r="AJ314" s="16">
        <v>3.1</v>
      </c>
      <c r="AK314" s="42">
        <v>15</v>
      </c>
      <c r="AL314" s="17"/>
      <c r="AM314" s="18"/>
    </row>
    <row r="315" spans="2:39" x14ac:dyDescent="0.2">
      <c r="B315" s="147"/>
      <c r="C315" s="155"/>
      <c r="D315" s="150"/>
      <c r="E315" s="158"/>
      <c r="F315" s="161"/>
      <c r="G315" s="164"/>
      <c r="H315" s="150"/>
      <c r="I315" s="150"/>
      <c r="J315" s="3">
        <v>44417</v>
      </c>
      <c r="K315" s="140" t="s">
        <v>402</v>
      </c>
      <c r="L315" s="5">
        <v>27.1</v>
      </c>
      <c r="M315" s="6">
        <v>0.4</v>
      </c>
      <c r="N315" s="6">
        <v>19.100000000000001</v>
      </c>
      <c r="O315" s="9">
        <v>5</v>
      </c>
      <c r="P315" s="8" t="s">
        <v>421</v>
      </c>
      <c r="Q315" s="8" t="s">
        <v>397</v>
      </c>
      <c r="R315" s="7">
        <v>7.3</v>
      </c>
      <c r="S315" s="7">
        <v>23.7</v>
      </c>
      <c r="T315" s="7">
        <v>14.6</v>
      </c>
      <c r="U315" s="7">
        <v>28.8</v>
      </c>
      <c r="V315" s="7">
        <v>21.7</v>
      </c>
      <c r="W315" s="7">
        <v>3.3</v>
      </c>
      <c r="X315" s="7">
        <v>0.4</v>
      </c>
      <c r="Y315" s="7">
        <v>0.2</v>
      </c>
      <c r="Z315" s="7">
        <v>83.2</v>
      </c>
      <c r="AA315" s="46">
        <v>2.7810000000000001</v>
      </c>
      <c r="AB315" s="41" t="s">
        <v>416</v>
      </c>
      <c r="AC315" s="13" t="s">
        <v>571</v>
      </c>
      <c r="AD315" s="14">
        <v>5</v>
      </c>
      <c r="AE315" s="15"/>
      <c r="AF315" s="16"/>
      <c r="AG315" s="13"/>
      <c r="AH315" s="14">
        <v>7.5</v>
      </c>
      <c r="AI315" s="15" t="s">
        <v>573</v>
      </c>
      <c r="AJ315" s="16">
        <v>1.6</v>
      </c>
      <c r="AK315" s="42">
        <v>7.5</v>
      </c>
      <c r="AL315" s="17"/>
      <c r="AM315" s="18"/>
    </row>
    <row r="316" spans="2:39" x14ac:dyDescent="0.2">
      <c r="B316" s="147"/>
      <c r="C316" s="155"/>
      <c r="D316" s="150"/>
      <c r="E316" s="158"/>
      <c r="F316" s="161"/>
      <c r="G316" s="164"/>
      <c r="H316" s="150"/>
      <c r="I316" s="150"/>
      <c r="J316" s="3">
        <v>44489</v>
      </c>
      <c r="K316" s="140" t="s">
        <v>402</v>
      </c>
      <c r="L316" s="5">
        <v>13.1</v>
      </c>
      <c r="M316" s="6">
        <v>0.4</v>
      </c>
      <c r="N316" s="6">
        <v>12.3</v>
      </c>
      <c r="O316" s="9">
        <v>5</v>
      </c>
      <c r="P316" s="8" t="s">
        <v>421</v>
      </c>
      <c r="Q316" s="8" t="s">
        <v>397</v>
      </c>
      <c r="R316" s="7">
        <v>0</v>
      </c>
      <c r="S316" s="7">
        <v>28</v>
      </c>
      <c r="T316" s="7">
        <v>31.5</v>
      </c>
      <c r="U316" s="7">
        <v>22.6</v>
      </c>
      <c r="V316" s="7">
        <v>15.9</v>
      </c>
      <c r="W316" s="7">
        <v>1.7</v>
      </c>
      <c r="X316" s="7">
        <v>0.2</v>
      </c>
      <c r="Y316" s="7">
        <v>0.1</v>
      </c>
      <c r="Z316" s="7">
        <v>88.8</v>
      </c>
      <c r="AA316" s="46">
        <v>2.7309999999999999</v>
      </c>
      <c r="AB316" s="41" t="s">
        <v>413</v>
      </c>
      <c r="AC316" s="13" t="s">
        <v>571</v>
      </c>
      <c r="AD316" s="14">
        <v>4.3</v>
      </c>
      <c r="AE316" s="15"/>
      <c r="AF316" s="16"/>
      <c r="AG316" s="13"/>
      <c r="AH316" s="14">
        <v>4.9000000000000004</v>
      </c>
      <c r="AI316" s="15" t="s">
        <v>573</v>
      </c>
      <c r="AJ316" s="16">
        <v>1.6</v>
      </c>
      <c r="AK316" s="42">
        <v>4.9000000000000004</v>
      </c>
      <c r="AL316" s="17"/>
      <c r="AM316" s="18"/>
    </row>
    <row r="317" spans="2:39" x14ac:dyDescent="0.2">
      <c r="B317" s="147"/>
      <c r="C317" s="155"/>
      <c r="D317" s="150"/>
      <c r="E317" s="158"/>
      <c r="F317" s="161"/>
      <c r="G317" s="164"/>
      <c r="H317" s="150"/>
      <c r="I317" s="150"/>
      <c r="J317" s="3">
        <v>44517</v>
      </c>
      <c r="K317" s="140" t="s">
        <v>402</v>
      </c>
      <c r="L317" s="5">
        <v>12.4</v>
      </c>
      <c r="M317" s="6">
        <v>0.5</v>
      </c>
      <c r="N317" s="6">
        <v>10.4</v>
      </c>
      <c r="O317" s="9">
        <v>5</v>
      </c>
      <c r="P317" s="8" t="s">
        <v>421</v>
      </c>
      <c r="Q317" s="8" t="s">
        <v>397</v>
      </c>
      <c r="R317" s="7">
        <v>0</v>
      </c>
      <c r="S317" s="7">
        <v>4.8</v>
      </c>
      <c r="T317" s="7">
        <v>31</v>
      </c>
      <c r="U317" s="7">
        <v>53.8</v>
      </c>
      <c r="V317" s="7">
        <v>10</v>
      </c>
      <c r="W317" s="7">
        <v>0.2</v>
      </c>
      <c r="X317" s="7">
        <v>0.1</v>
      </c>
      <c r="Y317" s="7">
        <v>0.1</v>
      </c>
      <c r="Z317" s="7">
        <v>80.5</v>
      </c>
      <c r="AA317" s="46">
        <v>2.6909999999999998</v>
      </c>
      <c r="AB317" s="41" t="s">
        <v>413</v>
      </c>
      <c r="AC317" s="13" t="s">
        <v>571</v>
      </c>
      <c r="AD317" s="14">
        <v>9.5</v>
      </c>
      <c r="AE317" s="15"/>
      <c r="AF317" s="16"/>
      <c r="AG317" s="13"/>
      <c r="AH317" s="14">
        <v>9.1</v>
      </c>
      <c r="AI317" s="15" t="s">
        <v>573</v>
      </c>
      <c r="AJ317" s="16">
        <v>3</v>
      </c>
      <c r="AK317" s="42">
        <v>9.1</v>
      </c>
      <c r="AL317" s="17"/>
      <c r="AM317" s="18"/>
    </row>
    <row r="318" spans="2:39" x14ac:dyDescent="0.2">
      <c r="B318" s="147"/>
      <c r="C318" s="155"/>
      <c r="D318" s="150"/>
      <c r="E318" s="158"/>
      <c r="F318" s="161"/>
      <c r="G318" s="164"/>
      <c r="H318" s="150"/>
      <c r="I318" s="150"/>
      <c r="J318" s="3">
        <v>44555</v>
      </c>
      <c r="K318" s="140" t="s">
        <v>398</v>
      </c>
      <c r="L318" s="5">
        <v>8.4</v>
      </c>
      <c r="M318" s="6">
        <v>0.5</v>
      </c>
      <c r="N318" s="6">
        <v>5.9</v>
      </c>
      <c r="O318" s="9">
        <v>5</v>
      </c>
      <c r="P318" s="8" t="s">
        <v>421</v>
      </c>
      <c r="Q318" s="8" t="s">
        <v>397</v>
      </c>
      <c r="R318" s="7">
        <v>0</v>
      </c>
      <c r="S318" s="7">
        <v>2.9</v>
      </c>
      <c r="T318" s="7">
        <v>15.1</v>
      </c>
      <c r="U318" s="7">
        <v>67.400000000000006</v>
      </c>
      <c r="V318" s="7">
        <v>14</v>
      </c>
      <c r="W318" s="7">
        <v>0.4</v>
      </c>
      <c r="X318" s="7">
        <v>0.2</v>
      </c>
      <c r="Y318" s="7">
        <v>0</v>
      </c>
      <c r="Z318" s="7">
        <v>78.400000000000006</v>
      </c>
      <c r="AA318" s="46">
        <v>2.6890000000000001</v>
      </c>
      <c r="AB318" s="41" t="s">
        <v>413</v>
      </c>
      <c r="AC318" s="13" t="s">
        <v>571</v>
      </c>
      <c r="AD318" s="14">
        <v>4.0999999999999996</v>
      </c>
      <c r="AE318" s="15"/>
      <c r="AF318" s="16"/>
      <c r="AG318" s="13"/>
      <c r="AH318" s="14">
        <v>7.2</v>
      </c>
      <c r="AI318" s="15" t="s">
        <v>573</v>
      </c>
      <c r="AJ318" s="16">
        <v>1.5</v>
      </c>
      <c r="AK318" s="42">
        <v>7.2</v>
      </c>
      <c r="AL318" s="17"/>
      <c r="AM318" s="18"/>
    </row>
    <row r="319" spans="2:39" x14ac:dyDescent="0.2">
      <c r="B319" s="147"/>
      <c r="C319" s="155">
        <v>52</v>
      </c>
      <c r="D319" s="150" t="s">
        <v>144</v>
      </c>
      <c r="E319" s="158"/>
      <c r="F319" s="161"/>
      <c r="G319" s="164"/>
      <c r="H319" s="150" t="s">
        <v>145</v>
      </c>
      <c r="I319" s="150" t="s">
        <v>122</v>
      </c>
      <c r="J319" s="3">
        <v>44338</v>
      </c>
      <c r="K319" s="140" t="s">
        <v>395</v>
      </c>
      <c r="L319" s="5">
        <v>17.100000000000001</v>
      </c>
      <c r="M319" s="6">
        <v>0.55000000000000004</v>
      </c>
      <c r="N319" s="6">
        <v>18.600000000000001</v>
      </c>
      <c r="O319" s="9">
        <v>3</v>
      </c>
      <c r="P319" s="8" t="s">
        <v>421</v>
      </c>
      <c r="Q319" s="8" t="s">
        <v>397</v>
      </c>
      <c r="R319" s="7">
        <v>0</v>
      </c>
      <c r="S319" s="7">
        <v>0.2</v>
      </c>
      <c r="T319" s="7">
        <v>0.9</v>
      </c>
      <c r="U319" s="7">
        <v>3.1</v>
      </c>
      <c r="V319" s="7">
        <v>48.1</v>
      </c>
      <c r="W319" s="7">
        <v>23.6</v>
      </c>
      <c r="X319" s="7">
        <v>14</v>
      </c>
      <c r="Y319" s="7">
        <v>10.1</v>
      </c>
      <c r="Z319" s="7">
        <v>71.900000000000006</v>
      </c>
      <c r="AA319" s="46">
        <v>2.64</v>
      </c>
      <c r="AB319" s="41" t="s">
        <v>410</v>
      </c>
      <c r="AC319" s="13" t="s">
        <v>571</v>
      </c>
      <c r="AD319" s="14">
        <v>8.4</v>
      </c>
      <c r="AE319" s="15"/>
      <c r="AF319" s="16"/>
      <c r="AG319" s="13"/>
      <c r="AH319" s="14">
        <v>91</v>
      </c>
      <c r="AI319" s="15" t="s">
        <v>573</v>
      </c>
      <c r="AJ319" s="16">
        <v>6.8</v>
      </c>
      <c r="AK319" s="42">
        <v>91</v>
      </c>
      <c r="AL319" s="17"/>
      <c r="AM319" s="18"/>
    </row>
    <row r="320" spans="2:39" x14ac:dyDescent="0.2">
      <c r="B320" s="147"/>
      <c r="C320" s="155"/>
      <c r="D320" s="150"/>
      <c r="E320" s="158"/>
      <c r="F320" s="161"/>
      <c r="G320" s="164"/>
      <c r="H320" s="150"/>
      <c r="I320" s="150"/>
      <c r="J320" s="3">
        <v>44354</v>
      </c>
      <c r="K320" s="140" t="s">
        <v>402</v>
      </c>
      <c r="L320" s="5">
        <v>23.3</v>
      </c>
      <c r="M320" s="6">
        <v>0.4</v>
      </c>
      <c r="N320" s="6">
        <v>19.2</v>
      </c>
      <c r="O320" s="9">
        <v>3</v>
      </c>
      <c r="P320" s="8" t="s">
        <v>411</v>
      </c>
      <c r="Q320" s="8" t="s">
        <v>423</v>
      </c>
      <c r="R320" s="7">
        <v>0</v>
      </c>
      <c r="S320" s="7">
        <v>34.9</v>
      </c>
      <c r="T320" s="7">
        <v>28.6</v>
      </c>
      <c r="U320" s="7">
        <v>15.7</v>
      </c>
      <c r="V320" s="7">
        <v>11.8</v>
      </c>
      <c r="W320" s="7">
        <v>5.3</v>
      </c>
      <c r="X320" s="7">
        <v>1.4</v>
      </c>
      <c r="Y320" s="7">
        <v>2.2999999999999998</v>
      </c>
      <c r="Z320" s="7">
        <v>80.3</v>
      </c>
      <c r="AA320" s="46">
        <v>2.7189999999999999</v>
      </c>
      <c r="AB320" s="41" t="s">
        <v>416</v>
      </c>
      <c r="AC320" s="13" t="s">
        <v>571</v>
      </c>
      <c r="AD320" s="14">
        <v>6.4</v>
      </c>
      <c r="AE320" s="15"/>
      <c r="AF320" s="16"/>
      <c r="AG320" s="13"/>
      <c r="AH320" s="14">
        <v>18</v>
      </c>
      <c r="AI320" s="15" t="s">
        <v>573</v>
      </c>
      <c r="AJ320" s="16">
        <v>3</v>
      </c>
      <c r="AK320" s="42">
        <v>18</v>
      </c>
      <c r="AL320" s="17"/>
      <c r="AM320" s="18"/>
    </row>
    <row r="321" spans="2:39" x14ac:dyDescent="0.2">
      <c r="B321" s="147"/>
      <c r="C321" s="155"/>
      <c r="D321" s="150"/>
      <c r="E321" s="158"/>
      <c r="F321" s="161"/>
      <c r="G321" s="164"/>
      <c r="H321" s="150"/>
      <c r="I321" s="150"/>
      <c r="J321" s="3">
        <v>44417</v>
      </c>
      <c r="K321" s="140" t="s">
        <v>398</v>
      </c>
      <c r="L321" s="5">
        <v>27.4</v>
      </c>
      <c r="M321" s="6">
        <v>0.5</v>
      </c>
      <c r="N321" s="6">
        <v>22.9</v>
      </c>
      <c r="O321" s="9">
        <v>5</v>
      </c>
      <c r="P321" s="8" t="s">
        <v>411</v>
      </c>
      <c r="Q321" s="8" t="s">
        <v>423</v>
      </c>
      <c r="R321" s="7">
        <v>0.7</v>
      </c>
      <c r="S321" s="7">
        <v>31.9</v>
      </c>
      <c r="T321" s="7">
        <v>28.8</v>
      </c>
      <c r="U321" s="7">
        <v>26.9</v>
      </c>
      <c r="V321" s="7">
        <v>9</v>
      </c>
      <c r="W321" s="7">
        <v>1.7</v>
      </c>
      <c r="X321" s="7">
        <v>0.6</v>
      </c>
      <c r="Y321" s="7">
        <v>0.4</v>
      </c>
      <c r="Z321" s="7">
        <v>86</v>
      </c>
      <c r="AA321" s="46">
        <v>2.7240000000000002</v>
      </c>
      <c r="AB321" s="41" t="s">
        <v>413</v>
      </c>
      <c r="AC321" s="13" t="s">
        <v>571</v>
      </c>
      <c r="AD321" s="14">
        <v>7.6</v>
      </c>
      <c r="AE321" s="15"/>
      <c r="AF321" s="16"/>
      <c r="AG321" s="13"/>
      <c r="AH321" s="14">
        <v>13</v>
      </c>
      <c r="AI321" s="15" t="s">
        <v>573</v>
      </c>
      <c r="AJ321" s="16">
        <v>2.6</v>
      </c>
      <c r="AK321" s="42">
        <v>13</v>
      </c>
      <c r="AL321" s="17"/>
      <c r="AM321" s="18"/>
    </row>
    <row r="322" spans="2:39" x14ac:dyDescent="0.2">
      <c r="B322" s="147"/>
      <c r="C322" s="155"/>
      <c r="D322" s="150"/>
      <c r="E322" s="158"/>
      <c r="F322" s="161"/>
      <c r="G322" s="164"/>
      <c r="H322" s="150"/>
      <c r="I322" s="150"/>
      <c r="J322" s="3">
        <v>44490</v>
      </c>
      <c r="K322" s="140" t="s">
        <v>402</v>
      </c>
      <c r="L322" s="5">
        <v>17.399999999999999</v>
      </c>
      <c r="M322" s="6">
        <v>0.4</v>
      </c>
      <c r="N322" s="6">
        <v>15.1</v>
      </c>
      <c r="O322" s="9">
        <v>5</v>
      </c>
      <c r="P322" s="8" t="s">
        <v>411</v>
      </c>
      <c r="Q322" s="8" t="s">
        <v>423</v>
      </c>
      <c r="R322" s="7">
        <v>0</v>
      </c>
      <c r="S322" s="7">
        <v>1.9</v>
      </c>
      <c r="T322" s="7">
        <v>10.6</v>
      </c>
      <c r="U322" s="7">
        <v>61.2</v>
      </c>
      <c r="V322" s="7">
        <v>14.7</v>
      </c>
      <c r="W322" s="7">
        <v>3.2</v>
      </c>
      <c r="X322" s="7">
        <v>3.9</v>
      </c>
      <c r="Y322" s="7">
        <v>4.5</v>
      </c>
      <c r="Z322" s="7">
        <v>79.400000000000006</v>
      </c>
      <c r="AA322" s="46">
        <v>2.6829999999999998</v>
      </c>
      <c r="AB322" s="41" t="s">
        <v>416</v>
      </c>
      <c r="AC322" s="13" t="s">
        <v>571</v>
      </c>
      <c r="AD322" s="14">
        <v>6</v>
      </c>
      <c r="AE322" s="15"/>
      <c r="AF322" s="16"/>
      <c r="AG322" s="13"/>
      <c r="AH322" s="14">
        <v>29</v>
      </c>
      <c r="AI322" s="15" t="s">
        <v>573</v>
      </c>
      <c r="AJ322" s="16">
        <v>3.8</v>
      </c>
      <c r="AK322" s="42">
        <v>29</v>
      </c>
      <c r="AL322" s="17"/>
      <c r="AM322" s="18"/>
    </row>
    <row r="323" spans="2:39" x14ac:dyDescent="0.2">
      <c r="B323" s="147"/>
      <c r="C323" s="155"/>
      <c r="D323" s="150"/>
      <c r="E323" s="158"/>
      <c r="F323" s="161"/>
      <c r="G323" s="164"/>
      <c r="H323" s="150"/>
      <c r="I323" s="150"/>
      <c r="J323" s="3">
        <v>44517</v>
      </c>
      <c r="K323" s="140" t="s">
        <v>402</v>
      </c>
      <c r="L323" s="5">
        <v>16.100000000000001</v>
      </c>
      <c r="M323" s="6">
        <v>0.4</v>
      </c>
      <c r="N323" s="6">
        <v>12.7</v>
      </c>
      <c r="O323" s="9">
        <v>5</v>
      </c>
      <c r="P323" s="8" t="s">
        <v>411</v>
      </c>
      <c r="Q323" s="8" t="s">
        <v>423</v>
      </c>
      <c r="R323" s="7">
        <v>0</v>
      </c>
      <c r="S323" s="7">
        <v>24.1</v>
      </c>
      <c r="T323" s="7">
        <v>19.899999999999999</v>
      </c>
      <c r="U323" s="7">
        <v>32.200000000000003</v>
      </c>
      <c r="V323" s="7">
        <v>18.8</v>
      </c>
      <c r="W323" s="7">
        <v>2</v>
      </c>
      <c r="X323" s="7">
        <v>2.2999999999999998</v>
      </c>
      <c r="Y323" s="7">
        <v>0.7</v>
      </c>
      <c r="Z323" s="7">
        <v>79.7</v>
      </c>
      <c r="AA323" s="46">
        <v>2.6930000000000001</v>
      </c>
      <c r="AB323" s="41" t="s">
        <v>413</v>
      </c>
      <c r="AC323" s="13" t="s">
        <v>571</v>
      </c>
      <c r="AD323" s="14">
        <v>6.8</v>
      </c>
      <c r="AE323" s="15"/>
      <c r="AF323" s="16"/>
      <c r="AG323" s="13"/>
      <c r="AH323" s="14">
        <v>24</v>
      </c>
      <c r="AI323" s="15" t="s">
        <v>573</v>
      </c>
      <c r="AJ323" s="16">
        <v>3.5</v>
      </c>
      <c r="AK323" s="42">
        <v>24</v>
      </c>
      <c r="AL323" s="17"/>
      <c r="AM323" s="18"/>
    </row>
    <row r="324" spans="2:39" x14ac:dyDescent="0.2">
      <c r="B324" s="148"/>
      <c r="C324" s="156"/>
      <c r="D324" s="151"/>
      <c r="E324" s="159"/>
      <c r="F324" s="162"/>
      <c r="G324" s="165"/>
      <c r="H324" s="151"/>
      <c r="I324" s="151"/>
      <c r="J324" s="20">
        <v>44555</v>
      </c>
      <c r="K324" s="144" t="s">
        <v>398</v>
      </c>
      <c r="L324" s="22">
        <v>7.4</v>
      </c>
      <c r="M324" s="23">
        <v>0.4</v>
      </c>
      <c r="N324" s="23">
        <v>8.1</v>
      </c>
      <c r="O324" s="26">
        <v>5</v>
      </c>
      <c r="P324" s="25" t="s">
        <v>411</v>
      </c>
      <c r="Q324" s="25" t="s">
        <v>423</v>
      </c>
      <c r="R324" s="24">
        <v>0</v>
      </c>
      <c r="S324" s="24">
        <v>38.9</v>
      </c>
      <c r="T324" s="24">
        <v>27.6</v>
      </c>
      <c r="U324" s="24">
        <v>22.2</v>
      </c>
      <c r="V324" s="24">
        <v>8.6</v>
      </c>
      <c r="W324" s="24">
        <v>1.1000000000000001</v>
      </c>
      <c r="X324" s="24">
        <v>0.7</v>
      </c>
      <c r="Y324" s="24">
        <v>0.9</v>
      </c>
      <c r="Z324" s="24">
        <v>82.3</v>
      </c>
      <c r="AA324" s="47">
        <v>2.714</v>
      </c>
      <c r="AB324" s="43" t="s">
        <v>413</v>
      </c>
      <c r="AC324" s="30" t="s">
        <v>571</v>
      </c>
      <c r="AD324" s="31">
        <v>8</v>
      </c>
      <c r="AE324" s="32"/>
      <c r="AF324" s="33"/>
      <c r="AG324" s="30"/>
      <c r="AH324" s="31">
        <v>17</v>
      </c>
      <c r="AI324" s="32" t="s">
        <v>573</v>
      </c>
      <c r="AJ324" s="33">
        <v>3.5</v>
      </c>
      <c r="AK324" s="44">
        <v>17</v>
      </c>
      <c r="AL324" s="34"/>
      <c r="AM324" s="18"/>
    </row>
    <row r="325" spans="2:39" x14ac:dyDescent="0.2">
      <c r="B325" s="147" t="s">
        <v>32</v>
      </c>
      <c r="C325" s="154">
        <v>53</v>
      </c>
      <c r="D325" s="149" t="s">
        <v>144</v>
      </c>
      <c r="E325" s="157"/>
      <c r="F325" s="160"/>
      <c r="G325" s="163"/>
      <c r="H325" s="149" t="s">
        <v>146</v>
      </c>
      <c r="I325" s="149" t="s">
        <v>122</v>
      </c>
      <c r="J325" s="134">
        <v>44338</v>
      </c>
      <c r="K325" s="138" t="s">
        <v>395</v>
      </c>
      <c r="L325" s="135">
        <v>18</v>
      </c>
      <c r="M325" s="136">
        <v>1</v>
      </c>
      <c r="N325" s="136">
        <v>18</v>
      </c>
      <c r="O325" s="91">
        <v>3</v>
      </c>
      <c r="P325" s="90" t="s">
        <v>411</v>
      </c>
      <c r="Q325" s="90" t="s">
        <v>397</v>
      </c>
      <c r="R325" s="137">
        <v>0</v>
      </c>
      <c r="S325" s="137">
        <v>3.9</v>
      </c>
      <c r="T325" s="137">
        <v>0.9</v>
      </c>
      <c r="U325" s="137">
        <v>2</v>
      </c>
      <c r="V325" s="137">
        <v>84.5</v>
      </c>
      <c r="W325" s="137">
        <v>7.5</v>
      </c>
      <c r="X325" s="137">
        <v>0.5</v>
      </c>
      <c r="Y325" s="137">
        <v>0.7</v>
      </c>
      <c r="Z325" s="137">
        <v>77.3</v>
      </c>
      <c r="AA325" s="115">
        <v>2.698</v>
      </c>
      <c r="AB325" s="116" t="s">
        <v>410</v>
      </c>
      <c r="AC325" s="95" t="s">
        <v>571</v>
      </c>
      <c r="AD325" s="117">
        <v>5.5</v>
      </c>
      <c r="AE325" s="97"/>
      <c r="AF325" s="98"/>
      <c r="AG325" s="95"/>
      <c r="AH325" s="117">
        <v>8.1</v>
      </c>
      <c r="AI325" s="97" t="s">
        <v>573</v>
      </c>
      <c r="AJ325" s="98">
        <v>2</v>
      </c>
      <c r="AK325" s="118">
        <v>8.1</v>
      </c>
      <c r="AL325" s="99"/>
      <c r="AM325" s="18"/>
    </row>
    <row r="326" spans="2:39" x14ac:dyDescent="0.2">
      <c r="B326" s="147"/>
      <c r="C326" s="155"/>
      <c r="D326" s="150"/>
      <c r="E326" s="158"/>
      <c r="F326" s="161"/>
      <c r="G326" s="164"/>
      <c r="H326" s="150"/>
      <c r="I326" s="150"/>
      <c r="J326" s="3">
        <v>44354</v>
      </c>
      <c r="K326" s="4" t="s">
        <v>398</v>
      </c>
      <c r="L326" s="5">
        <v>22.4</v>
      </c>
      <c r="M326" s="6">
        <v>1</v>
      </c>
      <c r="N326" s="6">
        <v>20.100000000000001</v>
      </c>
      <c r="O326" s="9">
        <v>3</v>
      </c>
      <c r="P326" s="8" t="s">
        <v>426</v>
      </c>
      <c r="Q326" s="8" t="s">
        <v>414</v>
      </c>
      <c r="R326" s="7">
        <v>0</v>
      </c>
      <c r="S326" s="7">
        <v>3.8</v>
      </c>
      <c r="T326" s="7">
        <v>1.1000000000000001</v>
      </c>
      <c r="U326" s="7">
        <v>2.1</v>
      </c>
      <c r="V326" s="7">
        <v>75.5</v>
      </c>
      <c r="W326" s="7">
        <v>15.3</v>
      </c>
      <c r="X326" s="7">
        <v>0.9</v>
      </c>
      <c r="Y326" s="7">
        <v>1.3</v>
      </c>
      <c r="Z326" s="7">
        <v>82.3</v>
      </c>
      <c r="AA326" s="46">
        <v>2.7229999999999999</v>
      </c>
      <c r="AB326" s="41" t="s">
        <v>410</v>
      </c>
      <c r="AC326" s="13" t="s">
        <v>571</v>
      </c>
      <c r="AD326" s="14">
        <v>7.9</v>
      </c>
      <c r="AE326" s="15"/>
      <c r="AF326" s="16"/>
      <c r="AG326" s="13"/>
      <c r="AH326" s="14">
        <v>14</v>
      </c>
      <c r="AI326" s="15" t="s">
        <v>573</v>
      </c>
      <c r="AJ326" s="16">
        <v>2.8</v>
      </c>
      <c r="AK326" s="42">
        <v>14</v>
      </c>
      <c r="AL326" s="17"/>
      <c r="AM326" s="18"/>
    </row>
    <row r="327" spans="2:39" x14ac:dyDescent="0.2">
      <c r="B327" s="147"/>
      <c r="C327" s="155"/>
      <c r="D327" s="150"/>
      <c r="E327" s="158"/>
      <c r="F327" s="161"/>
      <c r="G327" s="164"/>
      <c r="H327" s="150"/>
      <c r="I327" s="150"/>
      <c r="J327" s="3">
        <v>44417</v>
      </c>
      <c r="K327" s="4" t="s">
        <v>398</v>
      </c>
      <c r="L327" s="5">
        <v>27.8</v>
      </c>
      <c r="M327" s="6">
        <v>1.1000000000000001</v>
      </c>
      <c r="N327" s="6">
        <v>26</v>
      </c>
      <c r="O327" s="9">
        <v>5</v>
      </c>
      <c r="P327" s="8" t="s">
        <v>426</v>
      </c>
      <c r="Q327" s="8" t="s">
        <v>414</v>
      </c>
      <c r="R327" s="7">
        <v>0</v>
      </c>
      <c r="S327" s="7">
        <v>13.1</v>
      </c>
      <c r="T327" s="7">
        <v>6.3</v>
      </c>
      <c r="U327" s="7">
        <v>8.5</v>
      </c>
      <c r="V327" s="7">
        <v>65.5</v>
      </c>
      <c r="W327" s="7">
        <v>5.8</v>
      </c>
      <c r="X327" s="7">
        <v>0.4</v>
      </c>
      <c r="Y327" s="7">
        <v>0.4</v>
      </c>
      <c r="Z327" s="7">
        <v>81.2</v>
      </c>
      <c r="AA327" s="46">
        <v>2.7090000000000001</v>
      </c>
      <c r="AB327" s="41" t="s">
        <v>410</v>
      </c>
      <c r="AC327" s="13" t="s">
        <v>571</v>
      </c>
      <c r="AD327" s="14">
        <v>6.9</v>
      </c>
      <c r="AE327" s="15"/>
      <c r="AF327" s="16"/>
      <c r="AG327" s="13"/>
      <c r="AH327" s="14">
        <v>16</v>
      </c>
      <c r="AI327" s="15" t="s">
        <v>573</v>
      </c>
      <c r="AJ327" s="16">
        <v>3</v>
      </c>
      <c r="AK327" s="42">
        <v>16</v>
      </c>
      <c r="AL327" s="17"/>
      <c r="AM327" s="18"/>
    </row>
    <row r="328" spans="2:39" x14ac:dyDescent="0.2">
      <c r="B328" s="147"/>
      <c r="C328" s="155"/>
      <c r="D328" s="150"/>
      <c r="E328" s="158"/>
      <c r="F328" s="161"/>
      <c r="G328" s="164"/>
      <c r="H328" s="150"/>
      <c r="I328" s="150"/>
      <c r="J328" s="3">
        <v>44490</v>
      </c>
      <c r="K328" s="4" t="s">
        <v>402</v>
      </c>
      <c r="L328" s="5">
        <v>17.8</v>
      </c>
      <c r="M328" s="6">
        <v>1.2</v>
      </c>
      <c r="N328" s="6">
        <v>16.2</v>
      </c>
      <c r="O328" s="9">
        <v>5</v>
      </c>
      <c r="P328" s="8" t="s">
        <v>426</v>
      </c>
      <c r="Q328" s="8" t="s">
        <v>427</v>
      </c>
      <c r="R328" s="7">
        <v>0</v>
      </c>
      <c r="S328" s="7">
        <v>12.4</v>
      </c>
      <c r="T328" s="7">
        <v>6.8</v>
      </c>
      <c r="U328" s="7">
        <v>11.7</v>
      </c>
      <c r="V328" s="7">
        <v>50.8</v>
      </c>
      <c r="W328" s="7">
        <v>8.8000000000000007</v>
      </c>
      <c r="X328" s="7">
        <v>5.8</v>
      </c>
      <c r="Y328" s="7">
        <v>3.7</v>
      </c>
      <c r="Z328" s="7">
        <v>77.2</v>
      </c>
      <c r="AA328" s="46">
        <v>2.6970000000000001</v>
      </c>
      <c r="AB328" s="41" t="s">
        <v>410</v>
      </c>
      <c r="AC328" s="13" t="s">
        <v>571</v>
      </c>
      <c r="AD328" s="14">
        <v>8.9</v>
      </c>
      <c r="AE328" s="15"/>
      <c r="AF328" s="16"/>
      <c r="AG328" s="13"/>
      <c r="AH328" s="14">
        <v>19</v>
      </c>
      <c r="AI328" s="15" t="s">
        <v>573</v>
      </c>
      <c r="AJ328" s="16">
        <v>3.3</v>
      </c>
      <c r="AK328" s="42">
        <v>19</v>
      </c>
      <c r="AL328" s="17"/>
      <c r="AM328" s="18"/>
    </row>
    <row r="329" spans="2:39" x14ac:dyDescent="0.2">
      <c r="B329" s="147"/>
      <c r="C329" s="155"/>
      <c r="D329" s="150"/>
      <c r="E329" s="158"/>
      <c r="F329" s="161"/>
      <c r="G329" s="164"/>
      <c r="H329" s="150"/>
      <c r="I329" s="150"/>
      <c r="J329" s="3">
        <v>44517</v>
      </c>
      <c r="K329" s="4" t="s">
        <v>402</v>
      </c>
      <c r="L329" s="5">
        <v>14.8</v>
      </c>
      <c r="M329" s="6">
        <v>1.1000000000000001</v>
      </c>
      <c r="N329" s="6">
        <v>13.9</v>
      </c>
      <c r="O329" s="9">
        <v>5</v>
      </c>
      <c r="P329" s="8" t="s">
        <v>426</v>
      </c>
      <c r="Q329" s="8" t="s">
        <v>427</v>
      </c>
      <c r="R329" s="7">
        <v>0</v>
      </c>
      <c r="S329" s="7">
        <v>23.2</v>
      </c>
      <c r="T329" s="7">
        <v>10.199999999999999</v>
      </c>
      <c r="U329" s="7">
        <v>12.5</v>
      </c>
      <c r="V329" s="7">
        <v>38.4</v>
      </c>
      <c r="W329" s="7">
        <v>6.2</v>
      </c>
      <c r="X329" s="7">
        <v>4.5</v>
      </c>
      <c r="Y329" s="7">
        <v>5</v>
      </c>
      <c r="Z329" s="7">
        <v>73.2</v>
      </c>
      <c r="AA329" s="46">
        <v>2.69</v>
      </c>
      <c r="AB329" s="41" t="s">
        <v>410</v>
      </c>
      <c r="AC329" s="13" t="s">
        <v>571</v>
      </c>
      <c r="AD329" s="14">
        <v>6.4</v>
      </c>
      <c r="AE329" s="15"/>
      <c r="AF329" s="16"/>
      <c r="AG329" s="13"/>
      <c r="AH329" s="14">
        <v>31</v>
      </c>
      <c r="AI329" s="15" t="s">
        <v>573</v>
      </c>
      <c r="AJ329" s="16">
        <v>4.0999999999999996</v>
      </c>
      <c r="AK329" s="42">
        <v>31</v>
      </c>
      <c r="AL329" s="17"/>
      <c r="AM329" s="18"/>
    </row>
    <row r="330" spans="2:39" x14ac:dyDescent="0.2">
      <c r="B330" s="148"/>
      <c r="C330" s="156"/>
      <c r="D330" s="151"/>
      <c r="E330" s="159"/>
      <c r="F330" s="162"/>
      <c r="G330" s="165"/>
      <c r="H330" s="151"/>
      <c r="I330" s="151"/>
      <c r="J330" s="20">
        <v>44554</v>
      </c>
      <c r="K330" s="21" t="s">
        <v>402</v>
      </c>
      <c r="L330" s="22">
        <v>5.8</v>
      </c>
      <c r="M330" s="23">
        <v>1.2</v>
      </c>
      <c r="N330" s="23">
        <v>9.1999999999999993</v>
      </c>
      <c r="O330" s="26">
        <v>5</v>
      </c>
      <c r="P330" s="25" t="s">
        <v>426</v>
      </c>
      <c r="Q330" s="25" t="s">
        <v>427</v>
      </c>
      <c r="R330" s="24">
        <v>0</v>
      </c>
      <c r="S330" s="24">
        <v>21.6</v>
      </c>
      <c r="T330" s="24">
        <v>6</v>
      </c>
      <c r="U330" s="24">
        <v>4.5999999999999996</v>
      </c>
      <c r="V330" s="24">
        <v>58.7</v>
      </c>
      <c r="W330" s="24">
        <v>5</v>
      </c>
      <c r="X330" s="24">
        <v>1.8</v>
      </c>
      <c r="Y330" s="24">
        <v>2.2999999999999998</v>
      </c>
      <c r="Z330" s="24">
        <v>73.099999999999994</v>
      </c>
      <c r="AA330" s="47">
        <v>2.7050000000000001</v>
      </c>
      <c r="AB330" s="43" t="s">
        <v>410</v>
      </c>
      <c r="AC330" s="30" t="s">
        <v>571</v>
      </c>
      <c r="AD330" s="31">
        <v>9.1</v>
      </c>
      <c r="AE330" s="32"/>
      <c r="AF330" s="33"/>
      <c r="AG330" s="30"/>
      <c r="AH330" s="31">
        <v>20</v>
      </c>
      <c r="AI330" s="32" t="s">
        <v>573</v>
      </c>
      <c r="AJ330" s="33">
        <v>3.8</v>
      </c>
      <c r="AK330" s="44">
        <v>20</v>
      </c>
      <c r="AL330" s="34"/>
      <c r="AM330" s="18"/>
    </row>
  </sheetData>
  <mergeCells count="404">
    <mergeCell ref="AG4:AJ4"/>
    <mergeCell ref="M1:M4"/>
    <mergeCell ref="N1:AL1"/>
    <mergeCell ref="O3:O4"/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N2:N4"/>
    <mergeCell ref="Z3:Z4"/>
    <mergeCell ref="AA3:AA4"/>
    <mergeCell ref="O2:AB2"/>
    <mergeCell ref="AL2:AL4"/>
    <mergeCell ref="AB3:AB4"/>
    <mergeCell ref="P3:P4"/>
    <mergeCell ref="Q3:Q4"/>
    <mergeCell ref="R3:Y3"/>
    <mergeCell ref="AC2:AK2"/>
    <mergeCell ref="AC3:AK3"/>
    <mergeCell ref="AC4:AF4"/>
    <mergeCell ref="H5:H10"/>
    <mergeCell ref="I5:I10"/>
    <mergeCell ref="C11:C16"/>
    <mergeCell ref="D11:D16"/>
    <mergeCell ref="E11:E16"/>
    <mergeCell ref="F11:F16"/>
    <mergeCell ref="G11:G16"/>
    <mergeCell ref="H11:H16"/>
    <mergeCell ref="I11:I16"/>
    <mergeCell ref="C5:C10"/>
    <mergeCell ref="D5:D10"/>
    <mergeCell ref="E5:E10"/>
    <mergeCell ref="F5:F10"/>
    <mergeCell ref="G5:G10"/>
    <mergeCell ref="H17:H22"/>
    <mergeCell ref="I17:I22"/>
    <mergeCell ref="C23:C28"/>
    <mergeCell ref="D23:D28"/>
    <mergeCell ref="E23:E28"/>
    <mergeCell ref="F23:F28"/>
    <mergeCell ref="G23:G28"/>
    <mergeCell ref="H23:H28"/>
    <mergeCell ref="I23:I28"/>
    <mergeCell ref="C17:C22"/>
    <mergeCell ref="D17:D22"/>
    <mergeCell ref="E17:E22"/>
    <mergeCell ref="F17:F22"/>
    <mergeCell ref="G17:G22"/>
    <mergeCell ref="H29:H34"/>
    <mergeCell ref="I29:I34"/>
    <mergeCell ref="C35:C40"/>
    <mergeCell ref="D35:D40"/>
    <mergeCell ref="E35:E40"/>
    <mergeCell ref="F35:F40"/>
    <mergeCell ref="G35:G40"/>
    <mergeCell ref="H35:H40"/>
    <mergeCell ref="I35:I40"/>
    <mergeCell ref="C29:C34"/>
    <mergeCell ref="D29:D34"/>
    <mergeCell ref="E29:E34"/>
    <mergeCell ref="F29:F34"/>
    <mergeCell ref="G29:G34"/>
    <mergeCell ref="H41:H46"/>
    <mergeCell ref="I41:I46"/>
    <mergeCell ref="C47:C52"/>
    <mergeCell ref="D47:D52"/>
    <mergeCell ref="E47:E52"/>
    <mergeCell ref="F47:F52"/>
    <mergeCell ref="G47:G52"/>
    <mergeCell ref="H47:H52"/>
    <mergeCell ref="I47:I52"/>
    <mergeCell ref="C41:C46"/>
    <mergeCell ref="D41:D46"/>
    <mergeCell ref="E41:E46"/>
    <mergeCell ref="F41:F46"/>
    <mergeCell ref="G41:G46"/>
    <mergeCell ref="H53:H58"/>
    <mergeCell ref="I53:I58"/>
    <mergeCell ref="C59:C64"/>
    <mergeCell ref="D59:D64"/>
    <mergeCell ref="E59:E64"/>
    <mergeCell ref="F59:F64"/>
    <mergeCell ref="G59:G64"/>
    <mergeCell ref="H59:H64"/>
    <mergeCell ref="I59:I64"/>
    <mergeCell ref="C53:C58"/>
    <mergeCell ref="D53:D58"/>
    <mergeCell ref="E53:E58"/>
    <mergeCell ref="F53:F58"/>
    <mergeCell ref="G53:G58"/>
    <mergeCell ref="H65:H70"/>
    <mergeCell ref="I65:I70"/>
    <mergeCell ref="C71:C76"/>
    <mergeCell ref="D71:D76"/>
    <mergeCell ref="E71:E76"/>
    <mergeCell ref="F71:F76"/>
    <mergeCell ref="G71:G76"/>
    <mergeCell ref="H71:H76"/>
    <mergeCell ref="I71:I76"/>
    <mergeCell ref="C65:C70"/>
    <mergeCell ref="D65:D70"/>
    <mergeCell ref="E65:E70"/>
    <mergeCell ref="F65:F70"/>
    <mergeCell ref="G65:G70"/>
    <mergeCell ref="H77:H82"/>
    <mergeCell ref="I77:I82"/>
    <mergeCell ref="C83:C88"/>
    <mergeCell ref="D83:D88"/>
    <mergeCell ref="E83:E88"/>
    <mergeCell ref="F83:F88"/>
    <mergeCell ref="G83:G88"/>
    <mergeCell ref="H83:H88"/>
    <mergeCell ref="I83:I88"/>
    <mergeCell ref="C77:C82"/>
    <mergeCell ref="D77:D82"/>
    <mergeCell ref="E77:E82"/>
    <mergeCell ref="F77:F82"/>
    <mergeCell ref="G77:G82"/>
    <mergeCell ref="H89:H94"/>
    <mergeCell ref="I89:I94"/>
    <mergeCell ref="C95:C100"/>
    <mergeCell ref="D95:D100"/>
    <mergeCell ref="E95:E100"/>
    <mergeCell ref="F95:F100"/>
    <mergeCell ref="G95:G100"/>
    <mergeCell ref="H95:H100"/>
    <mergeCell ref="I95:I100"/>
    <mergeCell ref="C89:C94"/>
    <mergeCell ref="D89:D94"/>
    <mergeCell ref="E89:E94"/>
    <mergeCell ref="F89:F94"/>
    <mergeCell ref="G89:G94"/>
    <mergeCell ref="H101:H106"/>
    <mergeCell ref="I101:I106"/>
    <mergeCell ref="C107:C112"/>
    <mergeCell ref="D107:D112"/>
    <mergeCell ref="E107:E112"/>
    <mergeCell ref="F107:F112"/>
    <mergeCell ref="G107:G112"/>
    <mergeCell ref="H107:H112"/>
    <mergeCell ref="I107:I112"/>
    <mergeCell ref="C101:C106"/>
    <mergeCell ref="D101:D106"/>
    <mergeCell ref="E101:E106"/>
    <mergeCell ref="F101:F106"/>
    <mergeCell ref="G101:G106"/>
    <mergeCell ref="H113:H118"/>
    <mergeCell ref="I113:I118"/>
    <mergeCell ref="C119:C128"/>
    <mergeCell ref="D119:D128"/>
    <mergeCell ref="E119:E128"/>
    <mergeCell ref="F119:F128"/>
    <mergeCell ref="G119:G128"/>
    <mergeCell ref="H119:H128"/>
    <mergeCell ref="I119:I128"/>
    <mergeCell ref="C113:C118"/>
    <mergeCell ref="D113:D118"/>
    <mergeCell ref="E113:E118"/>
    <mergeCell ref="F113:F118"/>
    <mergeCell ref="G113:G118"/>
    <mergeCell ref="I129:I138"/>
    <mergeCell ref="C139:C144"/>
    <mergeCell ref="D139:D144"/>
    <mergeCell ref="E139:E144"/>
    <mergeCell ref="F139:F144"/>
    <mergeCell ref="G139:G144"/>
    <mergeCell ref="H139:H144"/>
    <mergeCell ref="I139:I144"/>
    <mergeCell ref="C129:C138"/>
    <mergeCell ref="D129:D138"/>
    <mergeCell ref="E129:E138"/>
    <mergeCell ref="F129:F138"/>
    <mergeCell ref="G129:G138"/>
    <mergeCell ref="I145:I150"/>
    <mergeCell ref="C151:C156"/>
    <mergeCell ref="D151:D156"/>
    <mergeCell ref="E151:E156"/>
    <mergeCell ref="F151:F156"/>
    <mergeCell ref="G151:G156"/>
    <mergeCell ref="H151:H156"/>
    <mergeCell ref="I151:I156"/>
    <mergeCell ref="C145:C150"/>
    <mergeCell ref="D145:D150"/>
    <mergeCell ref="E145:E150"/>
    <mergeCell ref="F145:F150"/>
    <mergeCell ref="G145:G150"/>
    <mergeCell ref="I157:I162"/>
    <mergeCell ref="C163:C168"/>
    <mergeCell ref="D163:D168"/>
    <mergeCell ref="E163:E168"/>
    <mergeCell ref="F163:F168"/>
    <mergeCell ref="G163:G168"/>
    <mergeCell ref="H163:H168"/>
    <mergeCell ref="I163:I168"/>
    <mergeCell ref="C157:C162"/>
    <mergeCell ref="D157:D162"/>
    <mergeCell ref="E157:E162"/>
    <mergeCell ref="F157:F162"/>
    <mergeCell ref="G157:G162"/>
    <mergeCell ref="I169:I174"/>
    <mergeCell ref="C175:C180"/>
    <mergeCell ref="D175:D180"/>
    <mergeCell ref="E175:E180"/>
    <mergeCell ref="F175:F180"/>
    <mergeCell ref="G175:G180"/>
    <mergeCell ref="H175:H180"/>
    <mergeCell ref="I175:I180"/>
    <mergeCell ref="C169:C174"/>
    <mergeCell ref="D169:D174"/>
    <mergeCell ref="E169:E174"/>
    <mergeCell ref="F169:F174"/>
    <mergeCell ref="G169:G174"/>
    <mergeCell ref="I181:I186"/>
    <mergeCell ref="C187:C192"/>
    <mergeCell ref="D187:D192"/>
    <mergeCell ref="E187:E192"/>
    <mergeCell ref="F187:F192"/>
    <mergeCell ref="G187:G192"/>
    <mergeCell ref="H187:H192"/>
    <mergeCell ref="I187:I192"/>
    <mergeCell ref="C181:C186"/>
    <mergeCell ref="D181:D186"/>
    <mergeCell ref="E181:E186"/>
    <mergeCell ref="F181:F186"/>
    <mergeCell ref="G181:G186"/>
    <mergeCell ref="I193:I198"/>
    <mergeCell ref="C199:C204"/>
    <mergeCell ref="D199:D204"/>
    <mergeCell ref="E199:E204"/>
    <mergeCell ref="F199:F204"/>
    <mergeCell ref="G199:G204"/>
    <mergeCell ref="H199:H204"/>
    <mergeCell ref="I199:I204"/>
    <mergeCell ref="C193:C198"/>
    <mergeCell ref="D193:D198"/>
    <mergeCell ref="E193:E198"/>
    <mergeCell ref="F193:F198"/>
    <mergeCell ref="G193:G198"/>
    <mergeCell ref="I205:I210"/>
    <mergeCell ref="C211:C216"/>
    <mergeCell ref="D211:D216"/>
    <mergeCell ref="E211:E216"/>
    <mergeCell ref="F211:F216"/>
    <mergeCell ref="G211:G216"/>
    <mergeCell ref="H211:H216"/>
    <mergeCell ref="I211:I216"/>
    <mergeCell ref="C205:C210"/>
    <mergeCell ref="D205:D210"/>
    <mergeCell ref="E205:E210"/>
    <mergeCell ref="F205:F210"/>
    <mergeCell ref="G205:G210"/>
    <mergeCell ref="I217:I222"/>
    <mergeCell ref="C223:C228"/>
    <mergeCell ref="D223:D228"/>
    <mergeCell ref="E223:E228"/>
    <mergeCell ref="F223:F228"/>
    <mergeCell ref="G223:G228"/>
    <mergeCell ref="H223:H228"/>
    <mergeCell ref="I223:I228"/>
    <mergeCell ref="C217:C222"/>
    <mergeCell ref="D217:D222"/>
    <mergeCell ref="E217:E222"/>
    <mergeCell ref="F217:F222"/>
    <mergeCell ref="G217:G222"/>
    <mergeCell ref="I229:I234"/>
    <mergeCell ref="C235:C240"/>
    <mergeCell ref="D235:D240"/>
    <mergeCell ref="E235:E240"/>
    <mergeCell ref="F235:F240"/>
    <mergeCell ref="G235:G240"/>
    <mergeCell ref="H235:H240"/>
    <mergeCell ref="I235:I240"/>
    <mergeCell ref="C229:C234"/>
    <mergeCell ref="D229:D234"/>
    <mergeCell ref="E229:E234"/>
    <mergeCell ref="F229:F234"/>
    <mergeCell ref="G229:G234"/>
    <mergeCell ref="I241:I246"/>
    <mergeCell ref="C247:C252"/>
    <mergeCell ref="D247:D252"/>
    <mergeCell ref="E247:E252"/>
    <mergeCell ref="F247:F252"/>
    <mergeCell ref="G247:G252"/>
    <mergeCell ref="H247:H252"/>
    <mergeCell ref="I247:I252"/>
    <mergeCell ref="C241:C246"/>
    <mergeCell ref="D241:D246"/>
    <mergeCell ref="E241:E246"/>
    <mergeCell ref="F241:F246"/>
    <mergeCell ref="G241:G246"/>
    <mergeCell ref="I253:I258"/>
    <mergeCell ref="C259:C264"/>
    <mergeCell ref="D259:D264"/>
    <mergeCell ref="E259:E264"/>
    <mergeCell ref="F259:F264"/>
    <mergeCell ref="G259:G264"/>
    <mergeCell ref="H259:H264"/>
    <mergeCell ref="I259:I264"/>
    <mergeCell ref="C253:C258"/>
    <mergeCell ref="D253:D258"/>
    <mergeCell ref="E253:E258"/>
    <mergeCell ref="F253:F258"/>
    <mergeCell ref="G253:G258"/>
    <mergeCell ref="I265:I270"/>
    <mergeCell ref="C271:C276"/>
    <mergeCell ref="D271:D276"/>
    <mergeCell ref="E271:E276"/>
    <mergeCell ref="F271:F276"/>
    <mergeCell ref="G271:G276"/>
    <mergeCell ref="H271:H276"/>
    <mergeCell ref="I271:I276"/>
    <mergeCell ref="C265:C270"/>
    <mergeCell ref="D265:D270"/>
    <mergeCell ref="E265:E270"/>
    <mergeCell ref="F265:F270"/>
    <mergeCell ref="G265:G270"/>
    <mergeCell ref="I277:I282"/>
    <mergeCell ref="C283:C288"/>
    <mergeCell ref="D283:D288"/>
    <mergeCell ref="E283:E288"/>
    <mergeCell ref="F283:F288"/>
    <mergeCell ref="G283:G288"/>
    <mergeCell ref="H283:H288"/>
    <mergeCell ref="I283:I288"/>
    <mergeCell ref="C277:C282"/>
    <mergeCell ref="D277:D282"/>
    <mergeCell ref="E277:E282"/>
    <mergeCell ref="F277:F282"/>
    <mergeCell ref="G277:G282"/>
    <mergeCell ref="I289:I294"/>
    <mergeCell ref="C295:C300"/>
    <mergeCell ref="D295:D300"/>
    <mergeCell ref="E295:E300"/>
    <mergeCell ref="F295:F300"/>
    <mergeCell ref="G295:G300"/>
    <mergeCell ref="H295:H300"/>
    <mergeCell ref="I295:I300"/>
    <mergeCell ref="C289:C294"/>
    <mergeCell ref="D289:D294"/>
    <mergeCell ref="E289:E294"/>
    <mergeCell ref="F289:F294"/>
    <mergeCell ref="G289:G294"/>
    <mergeCell ref="I301:I306"/>
    <mergeCell ref="C307:C312"/>
    <mergeCell ref="D307:D312"/>
    <mergeCell ref="E307:E312"/>
    <mergeCell ref="F307:F312"/>
    <mergeCell ref="G307:G312"/>
    <mergeCell ref="H307:H312"/>
    <mergeCell ref="I307:I312"/>
    <mergeCell ref="C301:C306"/>
    <mergeCell ref="D301:D306"/>
    <mergeCell ref="E301:E306"/>
    <mergeCell ref="F301:F306"/>
    <mergeCell ref="G301:G306"/>
    <mergeCell ref="I325:I330"/>
    <mergeCell ref="C325:C330"/>
    <mergeCell ref="D325:D330"/>
    <mergeCell ref="E325:E330"/>
    <mergeCell ref="F325:F330"/>
    <mergeCell ref="G325:G330"/>
    <mergeCell ref="H313:H318"/>
    <mergeCell ref="I313:I318"/>
    <mergeCell ref="C319:C324"/>
    <mergeCell ref="D319:D324"/>
    <mergeCell ref="E319:E324"/>
    <mergeCell ref="F319:F324"/>
    <mergeCell ref="G319:G324"/>
    <mergeCell ref="H319:H324"/>
    <mergeCell ref="I319:I324"/>
    <mergeCell ref="C313:C318"/>
    <mergeCell ref="D313:D318"/>
    <mergeCell ref="E313:E318"/>
    <mergeCell ref="F313:F318"/>
    <mergeCell ref="G313:G318"/>
    <mergeCell ref="B5:B52"/>
    <mergeCell ref="B53:B94"/>
    <mergeCell ref="B95:B138"/>
    <mergeCell ref="B139:B180"/>
    <mergeCell ref="B181:B228"/>
    <mergeCell ref="B229:B276"/>
    <mergeCell ref="B277:B324"/>
    <mergeCell ref="B325:B330"/>
    <mergeCell ref="H325:H330"/>
    <mergeCell ref="H301:H306"/>
    <mergeCell ref="H289:H294"/>
    <mergeCell ref="H277:H282"/>
    <mergeCell ref="H265:H270"/>
    <mergeCell ref="H253:H258"/>
    <mergeCell ref="H241:H246"/>
    <mergeCell ref="H229:H234"/>
    <mergeCell ref="H217:H222"/>
    <mergeCell ref="H205:H210"/>
    <mergeCell ref="H193:H198"/>
    <mergeCell ref="H181:H186"/>
    <mergeCell ref="H169:H174"/>
    <mergeCell ref="H157:H162"/>
    <mergeCell ref="H145:H150"/>
    <mergeCell ref="H129:H138"/>
  </mergeCells>
  <phoneticPr fontId="3"/>
  <conditionalFormatting sqref="AD5:AD330 AF5:AF330 AJ5:AJ330 AH5:AH330">
    <cfRule type="cellIs" dxfId="212" priority="8" stopIfTrue="1" operator="greaterThanOrEqual">
      <formula>10</formula>
    </cfRule>
    <cfRule type="cellIs" dxfId="211" priority="9" stopIfTrue="1" operator="greaterThanOrEqual">
      <formula>1</formula>
    </cfRule>
    <cfRule type="cellIs" dxfId="210" priority="10" stopIfTrue="1" operator="greaterThanOrEqual">
      <formula>0.1</formula>
    </cfRule>
  </conditionalFormatting>
  <conditionalFormatting sqref="AK5:AK330">
    <cfRule type="expression" dxfId="209" priority="2" stopIfTrue="1">
      <formula>AND(AE5="±",AD5&gt;=10)</formula>
    </cfRule>
    <cfRule type="expression" dxfId="208" priority="3" stopIfTrue="1">
      <formula>AND(AE5="±",AD5&gt;=1)</formula>
    </cfRule>
    <cfRule type="expression" dxfId="207" priority="4" stopIfTrue="1">
      <formula>AND(AE5="±",AD5&gt;=0.1)</formula>
    </cfRule>
    <cfRule type="expression" dxfId="206" priority="5" stopIfTrue="1">
      <formula>AND(AC5="&lt;",AH5&gt;=10)</formula>
    </cfRule>
    <cfRule type="expression" dxfId="205" priority="6" stopIfTrue="1">
      <formula>AND(AC5="&lt;",AH5&gt;=1)</formula>
    </cfRule>
    <cfRule type="expression" dxfId="204" priority="7" stopIfTrue="1">
      <formula>AND(AC5="&lt;",AH5&gt;=0.1)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2" fitToHeight="0" orientation="landscape" r:id="rId1"/>
  <headerFooter scaleWithDoc="0">
    <oddHeader>&amp;C&amp;18表4.3.1.1(2) 福島県 &amp;A &amp;P/&amp;N</oddHeader>
  </headerFooter>
  <rowBreaks count="7" manualBreakCount="7">
    <brk id="52" min="1" max="37" man="1"/>
    <brk id="94" min="1" max="37" man="1"/>
    <brk id="138" min="1" max="37" man="1"/>
    <brk id="180" min="1" max="37" man="1"/>
    <brk id="228" min="1" max="37" man="1"/>
    <brk id="276" min="1" max="37" man="1"/>
    <brk id="324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5ACD01C-770A-493F-9BE8-15A66995B216}">
            <xm:f>NOT(ISERROR(SEARCH("-",AK5)))</xm:f>
            <xm:f>"-"</xm:f>
            <x14:dxf>
              <numFmt numFmtId="187" formatCode="@_ "/>
            </x14:dxf>
          </x14:cfRule>
          <xm:sqref>AK5:AK330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3ADE-1EC5-41DE-B2F3-C0E2AB9E2175}">
  <sheetPr>
    <tabColor theme="5" tint="0.39997558519241921"/>
    <pageSetUpPr fitToPage="1"/>
  </sheetPr>
  <dimension ref="A1:AM154"/>
  <sheetViews>
    <sheetView view="pageBreakPreview" zoomScaleNormal="100" zoomScaleSheetLayoutView="100" workbookViewId="0">
      <pane xSplit="9" ySplit="4" topLeftCell="J126" activePane="bottomRight" state="frozen"/>
      <selection activeCell="J1" sqref="J1:J4"/>
      <selection pane="topRight" activeCell="J1" sqref="J1:J4"/>
      <selection pane="bottomLeft" activeCell="J1" sqref="J1:J4"/>
      <selection pane="bottomRight" activeCell="D65" sqref="D65:D114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90625" style="35" customWidth="1"/>
    <col min="4" max="4" width="29.36328125" style="35" customWidth="1"/>
    <col min="5" max="5" width="27.36328125" style="35" customWidth="1"/>
    <col min="6" max="6" width="5.1796875" style="35" hidden="1" customWidth="1"/>
    <col min="7" max="7" width="4.453125" style="35" hidden="1" customWidth="1"/>
    <col min="8" max="8" width="18.81640625" style="35" hidden="1" customWidth="1"/>
    <col min="9" max="9" width="5.1796875" style="35" hidden="1" customWidth="1"/>
    <col min="10" max="10" width="9.54296875" style="35" customWidth="1"/>
    <col min="11" max="11" width="4.453125" style="35" bestFit="1" customWidth="1"/>
    <col min="12" max="12" width="5.453125" style="35" customWidth="1"/>
    <col min="13" max="13" width="6" style="35" bestFit="1" customWidth="1"/>
    <col min="14" max="14" width="5.453125" style="35" customWidth="1"/>
    <col min="15" max="15" width="6" style="35" bestFit="1" customWidth="1"/>
    <col min="16" max="16" width="10.08984375" style="35" customWidth="1"/>
    <col min="17" max="17" width="9" style="35" customWidth="1"/>
    <col min="18" max="25" width="5.453125" style="35" customWidth="1"/>
    <col min="26" max="26" width="6" style="35" bestFit="1" customWidth="1"/>
    <col min="27" max="27" width="6.453125" style="35" bestFit="1" customWidth="1"/>
    <col min="28" max="28" width="9" style="35" bestFit="1" customWidth="1"/>
    <col min="29" max="29" width="5" style="36" customWidth="1"/>
    <col min="30" max="30" width="6.6328125" style="36" customWidth="1"/>
    <col min="31" max="31" width="4.08984375" style="37" customWidth="1"/>
    <col min="32" max="32" width="5.54296875" style="45" customWidth="1"/>
    <col min="33" max="33" width="5.453125" style="36" customWidth="1"/>
    <col min="34" max="34" width="5.1796875" style="36" bestFit="1" customWidth="1"/>
    <col min="35" max="35" width="2.453125" style="37" customWidth="1"/>
    <col min="36" max="37" width="6.81640625" style="36" customWidth="1"/>
    <col min="38" max="38" width="18.81640625" style="35" customWidth="1"/>
    <col min="39" max="39" width="2.90625" style="35" customWidth="1"/>
    <col min="40" max="16384" width="8.90625" style="35"/>
  </cols>
  <sheetData>
    <row r="1" spans="1:39" ht="13.5" customHeight="1" x14ac:dyDescent="0.2">
      <c r="B1" s="186"/>
      <c r="C1" s="187" t="s">
        <v>0</v>
      </c>
      <c r="D1" s="187"/>
      <c r="E1" s="187"/>
      <c r="F1" s="187"/>
      <c r="J1" s="188" t="s">
        <v>7</v>
      </c>
      <c r="K1" s="189" t="s">
        <v>8</v>
      </c>
      <c r="L1" s="190" t="s">
        <v>29</v>
      </c>
      <c r="M1" s="190" t="s">
        <v>19</v>
      </c>
      <c r="N1" s="198" t="s">
        <v>50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1:39" s="84" customFormat="1" ht="14.15" customHeight="1" x14ac:dyDescent="0.2">
      <c r="B2" s="186"/>
      <c r="C2" s="187"/>
      <c r="D2" s="187"/>
      <c r="E2" s="187"/>
      <c r="F2" s="187"/>
      <c r="G2" s="83"/>
      <c r="H2" s="83"/>
      <c r="I2" s="83"/>
      <c r="J2" s="188"/>
      <c r="K2" s="189"/>
      <c r="L2" s="190"/>
      <c r="M2" s="190"/>
      <c r="N2" s="190" t="s">
        <v>41</v>
      </c>
      <c r="O2" s="191" t="s">
        <v>1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05" t="s">
        <v>21</v>
      </c>
      <c r="AD2" s="206"/>
      <c r="AE2" s="206"/>
      <c r="AF2" s="206"/>
      <c r="AG2" s="206"/>
      <c r="AH2" s="206"/>
      <c r="AI2" s="206"/>
      <c r="AJ2" s="206"/>
      <c r="AK2" s="207"/>
      <c r="AL2" s="191" t="s">
        <v>2</v>
      </c>
    </row>
    <row r="3" spans="1:39" s="84" customFormat="1" ht="14.15" customHeight="1" x14ac:dyDescent="0.2">
      <c r="B3" s="186"/>
      <c r="C3" s="191" t="s">
        <v>615</v>
      </c>
      <c r="D3" s="191" t="s">
        <v>4</v>
      </c>
      <c r="E3" s="191"/>
      <c r="F3" s="191"/>
      <c r="G3" s="85"/>
      <c r="H3" s="85"/>
      <c r="I3" s="85"/>
      <c r="J3" s="188"/>
      <c r="K3" s="189"/>
      <c r="L3" s="190"/>
      <c r="M3" s="190"/>
      <c r="N3" s="189"/>
      <c r="O3" s="199" t="s">
        <v>51</v>
      </c>
      <c r="P3" s="189" t="s">
        <v>30</v>
      </c>
      <c r="Q3" s="189" t="s">
        <v>31</v>
      </c>
      <c r="R3" s="204" t="s">
        <v>54</v>
      </c>
      <c r="S3" s="204"/>
      <c r="T3" s="204"/>
      <c r="U3" s="204"/>
      <c r="V3" s="204"/>
      <c r="W3" s="204"/>
      <c r="X3" s="204"/>
      <c r="Y3" s="204"/>
      <c r="Z3" s="199" t="s">
        <v>52</v>
      </c>
      <c r="AA3" s="201" t="s">
        <v>53</v>
      </c>
      <c r="AB3" s="203" t="s">
        <v>12</v>
      </c>
      <c r="AC3" s="175" t="s">
        <v>9</v>
      </c>
      <c r="AD3" s="176"/>
      <c r="AE3" s="176"/>
      <c r="AF3" s="176"/>
      <c r="AG3" s="176"/>
      <c r="AH3" s="176"/>
      <c r="AI3" s="176"/>
      <c r="AJ3" s="176"/>
      <c r="AK3" s="177"/>
      <c r="AL3" s="191"/>
    </row>
    <row r="4" spans="1:39" s="84" customFormat="1" ht="14.15" customHeight="1" x14ac:dyDescent="0.2">
      <c r="B4" s="186"/>
      <c r="C4" s="191"/>
      <c r="D4" s="191"/>
      <c r="E4" s="191"/>
      <c r="F4" s="191"/>
      <c r="G4" s="86"/>
      <c r="H4" s="86"/>
      <c r="I4" s="86"/>
      <c r="J4" s="188"/>
      <c r="K4" s="189"/>
      <c r="L4" s="190"/>
      <c r="M4" s="190"/>
      <c r="N4" s="189"/>
      <c r="O4" s="200"/>
      <c r="P4" s="189"/>
      <c r="Q4" s="189"/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38</v>
      </c>
      <c r="X4" s="39" t="s">
        <v>39</v>
      </c>
      <c r="Y4" s="39" t="s">
        <v>40</v>
      </c>
      <c r="Z4" s="200"/>
      <c r="AA4" s="202"/>
      <c r="AB4" s="203"/>
      <c r="AC4" s="175" t="s">
        <v>10</v>
      </c>
      <c r="AD4" s="176"/>
      <c r="AE4" s="176"/>
      <c r="AF4" s="177"/>
      <c r="AG4" s="175" t="s">
        <v>11</v>
      </c>
      <c r="AH4" s="176"/>
      <c r="AI4" s="176"/>
      <c r="AJ4" s="177"/>
      <c r="AK4" s="40" t="s">
        <v>13</v>
      </c>
      <c r="AL4" s="191"/>
    </row>
    <row r="5" spans="1:39" s="84" customFormat="1" ht="14.15" customHeight="1" x14ac:dyDescent="0.2">
      <c r="A5" s="53"/>
      <c r="B5" s="146" t="s">
        <v>617</v>
      </c>
      <c r="C5" s="295">
        <v>208</v>
      </c>
      <c r="D5" s="318" t="s">
        <v>638</v>
      </c>
      <c r="E5" s="318" t="s">
        <v>619</v>
      </c>
      <c r="F5" s="319"/>
      <c r="G5" s="317"/>
      <c r="H5" s="317"/>
      <c r="I5" s="317"/>
      <c r="J5" s="100">
        <v>44334</v>
      </c>
      <c r="K5" s="54" t="s">
        <v>398</v>
      </c>
      <c r="L5" s="101">
        <v>20</v>
      </c>
      <c r="M5" s="102">
        <v>15.3</v>
      </c>
      <c r="N5" s="102">
        <v>13.5</v>
      </c>
      <c r="O5" s="105">
        <v>5</v>
      </c>
      <c r="P5" s="104" t="s">
        <v>411</v>
      </c>
      <c r="Q5" s="104" t="s">
        <v>397</v>
      </c>
      <c r="R5" s="103">
        <v>0</v>
      </c>
      <c r="S5" s="103">
        <v>0</v>
      </c>
      <c r="T5" s="103">
        <v>0</v>
      </c>
      <c r="U5" s="103">
        <v>0.3</v>
      </c>
      <c r="V5" s="103">
        <v>12.4</v>
      </c>
      <c r="W5" s="103">
        <v>83.5</v>
      </c>
      <c r="X5" s="103">
        <v>1.7</v>
      </c>
      <c r="Y5" s="103">
        <v>2.1</v>
      </c>
      <c r="Z5" s="103">
        <v>79.8</v>
      </c>
      <c r="AA5" s="119">
        <v>2.7029999999999998</v>
      </c>
      <c r="AB5" s="120" t="s">
        <v>410</v>
      </c>
      <c r="AC5" s="109" t="s">
        <v>571</v>
      </c>
      <c r="AD5" s="121">
        <v>0.56000000000000005</v>
      </c>
      <c r="AE5" s="111"/>
      <c r="AF5" s="112"/>
      <c r="AG5" s="109"/>
      <c r="AH5" s="121">
        <v>1.9</v>
      </c>
      <c r="AI5" s="111" t="s">
        <v>573</v>
      </c>
      <c r="AJ5" s="112">
        <v>0.22</v>
      </c>
      <c r="AK5" s="122">
        <v>1.9</v>
      </c>
      <c r="AL5" s="113"/>
      <c r="AM5" s="18"/>
    </row>
    <row r="6" spans="1:39" s="84" customFormat="1" ht="14.15" customHeight="1" x14ac:dyDescent="0.2">
      <c r="A6" s="53"/>
      <c r="B6" s="147"/>
      <c r="C6" s="291"/>
      <c r="D6" s="234"/>
      <c r="E6" s="234"/>
      <c r="F6" s="313"/>
      <c r="G6" s="311"/>
      <c r="H6" s="311"/>
      <c r="I6" s="311"/>
      <c r="J6" s="3">
        <v>44356</v>
      </c>
      <c r="K6" s="4" t="s">
        <v>402</v>
      </c>
      <c r="L6" s="5">
        <v>18.8</v>
      </c>
      <c r="M6" s="6">
        <v>14.5</v>
      </c>
      <c r="N6" s="6">
        <v>16</v>
      </c>
      <c r="O6" s="9">
        <v>3</v>
      </c>
      <c r="P6" s="8" t="s">
        <v>411</v>
      </c>
      <c r="Q6" s="8" t="s">
        <v>397</v>
      </c>
      <c r="R6" s="7">
        <v>0</v>
      </c>
      <c r="S6" s="7">
        <v>0</v>
      </c>
      <c r="T6" s="7">
        <v>0</v>
      </c>
      <c r="U6" s="7">
        <v>0.3</v>
      </c>
      <c r="V6" s="7">
        <v>13.2</v>
      </c>
      <c r="W6" s="7">
        <v>50</v>
      </c>
      <c r="X6" s="7">
        <v>24.5</v>
      </c>
      <c r="Y6" s="7">
        <v>12</v>
      </c>
      <c r="Z6" s="7">
        <v>69.099999999999994</v>
      </c>
      <c r="AA6" s="46">
        <v>2.65</v>
      </c>
      <c r="AB6" s="41" t="s">
        <v>410</v>
      </c>
      <c r="AC6" s="13" t="s">
        <v>571</v>
      </c>
      <c r="AD6" s="14">
        <v>7.6</v>
      </c>
      <c r="AE6" s="15"/>
      <c r="AF6" s="16"/>
      <c r="AG6" s="13"/>
      <c r="AH6" s="14">
        <v>20</v>
      </c>
      <c r="AI6" s="15" t="s">
        <v>573</v>
      </c>
      <c r="AJ6" s="16">
        <v>3.6</v>
      </c>
      <c r="AK6" s="42">
        <v>20</v>
      </c>
      <c r="AL6" s="17"/>
      <c r="AM6" s="18"/>
    </row>
    <row r="7" spans="1:39" s="84" customFormat="1" ht="14.15" customHeight="1" x14ac:dyDescent="0.2">
      <c r="A7" s="53"/>
      <c r="B7" s="147"/>
      <c r="C7" s="291"/>
      <c r="D7" s="234"/>
      <c r="E7" s="234"/>
      <c r="F7" s="313"/>
      <c r="G7" s="311"/>
      <c r="H7" s="311"/>
      <c r="I7" s="311"/>
      <c r="J7" s="3">
        <v>44393</v>
      </c>
      <c r="K7" s="4" t="s">
        <v>398</v>
      </c>
      <c r="L7" s="5">
        <v>23.1</v>
      </c>
      <c r="M7" s="6">
        <v>15.1</v>
      </c>
      <c r="N7" s="6">
        <v>18.3</v>
      </c>
      <c r="O7" s="9">
        <v>6</v>
      </c>
      <c r="P7" s="8" t="s">
        <v>411</v>
      </c>
      <c r="Q7" s="8" t="s">
        <v>397</v>
      </c>
      <c r="R7" s="7">
        <v>0</v>
      </c>
      <c r="S7" s="7">
        <v>0</v>
      </c>
      <c r="T7" s="7">
        <v>0.1</v>
      </c>
      <c r="U7" s="7">
        <v>0.6</v>
      </c>
      <c r="V7" s="7">
        <v>12.4</v>
      </c>
      <c r="W7" s="7">
        <v>83.5</v>
      </c>
      <c r="X7" s="7">
        <v>2</v>
      </c>
      <c r="Y7" s="7">
        <v>1.4</v>
      </c>
      <c r="Z7" s="7">
        <v>75.599999999999994</v>
      </c>
      <c r="AA7" s="46">
        <v>2.7029999999999998</v>
      </c>
      <c r="AB7" s="41" t="s">
        <v>410</v>
      </c>
      <c r="AC7" s="13" t="s">
        <v>571</v>
      </c>
      <c r="AD7" s="14">
        <v>0.96</v>
      </c>
      <c r="AE7" s="15"/>
      <c r="AF7" s="16"/>
      <c r="AG7" s="13"/>
      <c r="AH7" s="14">
        <v>1.7</v>
      </c>
      <c r="AI7" s="15" t="s">
        <v>573</v>
      </c>
      <c r="AJ7" s="16">
        <v>0.33</v>
      </c>
      <c r="AK7" s="42">
        <v>1.7</v>
      </c>
      <c r="AL7" s="17"/>
      <c r="AM7" s="18"/>
    </row>
    <row r="8" spans="1:39" s="84" customFormat="1" ht="14.15" customHeight="1" x14ac:dyDescent="0.2">
      <c r="A8" s="53"/>
      <c r="B8" s="147"/>
      <c r="C8" s="291"/>
      <c r="D8" s="234"/>
      <c r="E8" s="234"/>
      <c r="F8" s="313"/>
      <c r="G8" s="311"/>
      <c r="H8" s="311"/>
      <c r="I8" s="311"/>
      <c r="J8" s="3">
        <v>44414</v>
      </c>
      <c r="K8" s="4" t="s">
        <v>398</v>
      </c>
      <c r="L8" s="5">
        <v>24.5</v>
      </c>
      <c r="M8" s="6">
        <v>14.4</v>
      </c>
      <c r="N8" s="6">
        <v>20.2</v>
      </c>
      <c r="O8" s="9">
        <v>10</v>
      </c>
      <c r="P8" s="8" t="s">
        <v>426</v>
      </c>
      <c r="Q8" s="8" t="s">
        <v>397</v>
      </c>
      <c r="R8" s="7">
        <v>0</v>
      </c>
      <c r="S8" s="7">
        <v>0</v>
      </c>
      <c r="T8" s="7">
        <v>0.2</v>
      </c>
      <c r="U8" s="7">
        <v>0.2</v>
      </c>
      <c r="V8" s="7">
        <v>6.2</v>
      </c>
      <c r="W8" s="7">
        <v>63.7</v>
      </c>
      <c r="X8" s="7">
        <v>14.5</v>
      </c>
      <c r="Y8" s="7">
        <v>15.2</v>
      </c>
      <c r="Z8" s="7">
        <v>41.3</v>
      </c>
      <c r="AA8" s="46">
        <v>2.6680000000000001</v>
      </c>
      <c r="AB8" s="41" t="s">
        <v>424</v>
      </c>
      <c r="AC8" s="13" t="s">
        <v>571</v>
      </c>
      <c r="AD8" s="14">
        <v>8.1</v>
      </c>
      <c r="AE8" s="15"/>
      <c r="AF8" s="16"/>
      <c r="AG8" s="13"/>
      <c r="AH8" s="14">
        <v>81</v>
      </c>
      <c r="AI8" s="15" t="s">
        <v>573</v>
      </c>
      <c r="AJ8" s="16">
        <v>5.0999999999999996</v>
      </c>
      <c r="AK8" s="42">
        <v>81</v>
      </c>
      <c r="AL8" s="17"/>
      <c r="AM8" s="18"/>
    </row>
    <row r="9" spans="1:39" s="84" customFormat="1" ht="14.15" customHeight="1" x14ac:dyDescent="0.2">
      <c r="A9" s="53"/>
      <c r="B9" s="147"/>
      <c r="C9" s="291"/>
      <c r="D9" s="234"/>
      <c r="E9" s="234"/>
      <c r="F9" s="313"/>
      <c r="G9" s="311"/>
      <c r="H9" s="311"/>
      <c r="I9" s="311"/>
      <c r="J9" s="3">
        <v>44440</v>
      </c>
      <c r="K9" s="4" t="s">
        <v>398</v>
      </c>
      <c r="L9" s="5">
        <v>22.1</v>
      </c>
      <c r="M9" s="6">
        <v>13.3</v>
      </c>
      <c r="N9" s="6">
        <v>20.100000000000001</v>
      </c>
      <c r="O9" s="9">
        <v>6</v>
      </c>
      <c r="P9" s="8" t="s">
        <v>411</v>
      </c>
      <c r="Q9" s="8" t="s">
        <v>397</v>
      </c>
      <c r="R9" s="7">
        <v>0</v>
      </c>
      <c r="S9" s="7">
        <v>0</v>
      </c>
      <c r="T9" s="7">
        <v>0.1</v>
      </c>
      <c r="U9" s="7">
        <v>0.2</v>
      </c>
      <c r="V9" s="7">
        <v>15.1</v>
      </c>
      <c r="W9" s="7">
        <v>82.1</v>
      </c>
      <c r="X9" s="7">
        <v>1.5</v>
      </c>
      <c r="Y9" s="7">
        <v>1</v>
      </c>
      <c r="Z9" s="7">
        <v>78.3</v>
      </c>
      <c r="AA9" s="46">
        <v>2.746</v>
      </c>
      <c r="AB9" s="41" t="s">
        <v>410</v>
      </c>
      <c r="AC9" s="13" t="s">
        <v>571</v>
      </c>
      <c r="AD9" s="14">
        <v>0.95</v>
      </c>
      <c r="AE9" s="15"/>
      <c r="AF9" s="16"/>
      <c r="AG9" s="13"/>
      <c r="AH9" s="14">
        <v>1.5</v>
      </c>
      <c r="AI9" s="15" t="s">
        <v>573</v>
      </c>
      <c r="AJ9" s="16">
        <v>0.32</v>
      </c>
      <c r="AK9" s="42">
        <v>1.5</v>
      </c>
      <c r="AL9" s="17"/>
      <c r="AM9" s="18"/>
    </row>
    <row r="10" spans="1:39" s="84" customFormat="1" ht="14.15" customHeight="1" x14ac:dyDescent="0.2">
      <c r="A10" s="53"/>
      <c r="B10" s="147"/>
      <c r="C10" s="291"/>
      <c r="D10" s="234"/>
      <c r="E10" s="234"/>
      <c r="F10" s="313"/>
      <c r="G10" s="311"/>
      <c r="H10" s="311"/>
      <c r="I10" s="311"/>
      <c r="J10" s="3">
        <v>44473</v>
      </c>
      <c r="K10" s="4" t="s">
        <v>402</v>
      </c>
      <c r="L10" s="5">
        <v>19</v>
      </c>
      <c r="M10" s="6">
        <v>13.9</v>
      </c>
      <c r="N10" s="6">
        <v>21</v>
      </c>
      <c r="O10" s="9">
        <v>7</v>
      </c>
      <c r="P10" s="8" t="s">
        <v>411</v>
      </c>
      <c r="Q10" s="8" t="s">
        <v>397</v>
      </c>
      <c r="R10" s="7">
        <v>0</v>
      </c>
      <c r="S10" s="7">
        <v>0</v>
      </c>
      <c r="T10" s="7">
        <v>0.1</v>
      </c>
      <c r="U10" s="7">
        <v>0.3</v>
      </c>
      <c r="V10" s="7">
        <v>34.9</v>
      </c>
      <c r="W10" s="7">
        <v>61.5</v>
      </c>
      <c r="X10" s="7">
        <v>1.6</v>
      </c>
      <c r="Y10" s="7">
        <v>1.6</v>
      </c>
      <c r="Z10" s="7">
        <v>79.8</v>
      </c>
      <c r="AA10" s="46">
        <v>2.7719999999999998</v>
      </c>
      <c r="AB10" s="41" t="s">
        <v>410</v>
      </c>
      <c r="AC10" s="13" t="s">
        <v>571</v>
      </c>
      <c r="AD10" s="14">
        <v>1.8</v>
      </c>
      <c r="AE10" s="15"/>
      <c r="AF10" s="16"/>
      <c r="AG10" s="13"/>
      <c r="AH10" s="14">
        <v>3.7</v>
      </c>
      <c r="AI10" s="15" t="s">
        <v>573</v>
      </c>
      <c r="AJ10" s="16">
        <v>0.49</v>
      </c>
      <c r="AK10" s="42">
        <v>3.7</v>
      </c>
      <c r="AL10" s="17"/>
      <c r="AM10" s="18"/>
    </row>
    <row r="11" spans="1:39" s="84" customFormat="1" ht="14.15" customHeight="1" x14ac:dyDescent="0.2">
      <c r="A11" s="53"/>
      <c r="B11" s="147"/>
      <c r="C11" s="291"/>
      <c r="D11" s="234"/>
      <c r="E11" s="234"/>
      <c r="F11" s="313"/>
      <c r="G11" s="311"/>
      <c r="H11" s="311"/>
      <c r="I11" s="311"/>
      <c r="J11" s="3">
        <v>44501</v>
      </c>
      <c r="K11" s="4" t="s">
        <v>402</v>
      </c>
      <c r="L11" s="5">
        <v>12.7</v>
      </c>
      <c r="M11" s="6">
        <v>14.2</v>
      </c>
      <c r="N11" s="6">
        <v>18</v>
      </c>
      <c r="O11" s="9">
        <v>5</v>
      </c>
      <c r="P11" s="8" t="s">
        <v>411</v>
      </c>
      <c r="Q11" s="8" t="s">
        <v>397</v>
      </c>
      <c r="R11" s="7">
        <v>0</v>
      </c>
      <c r="S11" s="7">
        <v>0</v>
      </c>
      <c r="T11" s="7">
        <v>0.1</v>
      </c>
      <c r="U11" s="7">
        <v>0.6</v>
      </c>
      <c r="V11" s="7">
        <v>39.299999999999997</v>
      </c>
      <c r="W11" s="7">
        <v>57.6</v>
      </c>
      <c r="X11" s="7">
        <v>0.9</v>
      </c>
      <c r="Y11" s="7">
        <v>1.5</v>
      </c>
      <c r="Z11" s="7">
        <v>76.599999999999994</v>
      </c>
      <c r="AA11" s="46">
        <v>2.718</v>
      </c>
      <c r="AB11" s="41" t="s">
        <v>410</v>
      </c>
      <c r="AC11" s="13" t="s">
        <v>571</v>
      </c>
      <c r="AD11" s="14">
        <v>0.67</v>
      </c>
      <c r="AE11" s="15"/>
      <c r="AF11" s="16"/>
      <c r="AG11" s="13"/>
      <c r="AH11" s="14">
        <v>2.4</v>
      </c>
      <c r="AI11" s="15" t="s">
        <v>573</v>
      </c>
      <c r="AJ11" s="16">
        <v>0.24</v>
      </c>
      <c r="AK11" s="42">
        <v>2.4</v>
      </c>
      <c r="AL11" s="17"/>
      <c r="AM11" s="18"/>
    </row>
    <row r="12" spans="1:39" s="84" customFormat="1" ht="14.15" customHeight="1" x14ac:dyDescent="0.2">
      <c r="A12" s="53"/>
      <c r="B12" s="147"/>
      <c r="C12" s="291"/>
      <c r="D12" s="234"/>
      <c r="E12" s="234"/>
      <c r="F12" s="313"/>
      <c r="G12" s="311"/>
      <c r="H12" s="311"/>
      <c r="I12" s="311"/>
      <c r="J12" s="3">
        <v>44533</v>
      </c>
      <c r="K12" s="4" t="s">
        <v>402</v>
      </c>
      <c r="L12" s="5">
        <v>8.5</v>
      </c>
      <c r="M12" s="6">
        <v>13.9</v>
      </c>
      <c r="N12" s="6">
        <v>13</v>
      </c>
      <c r="O12" s="9">
        <v>5</v>
      </c>
      <c r="P12" s="8" t="s">
        <v>411</v>
      </c>
      <c r="Q12" s="8" t="s">
        <v>397</v>
      </c>
      <c r="R12" s="7">
        <v>0</v>
      </c>
      <c r="S12" s="7">
        <v>0</v>
      </c>
      <c r="T12" s="7">
        <v>0.1</v>
      </c>
      <c r="U12" s="7">
        <v>0.3</v>
      </c>
      <c r="V12" s="7">
        <v>32.4</v>
      </c>
      <c r="W12" s="7">
        <v>60.2</v>
      </c>
      <c r="X12" s="7">
        <v>3.8</v>
      </c>
      <c r="Y12" s="7">
        <v>3.2</v>
      </c>
      <c r="Z12" s="7">
        <v>78.599999999999994</v>
      </c>
      <c r="AA12" s="46">
        <v>2.7029999999999998</v>
      </c>
      <c r="AB12" s="41" t="s">
        <v>410</v>
      </c>
      <c r="AC12" s="13" t="s">
        <v>571</v>
      </c>
      <c r="AD12" s="14">
        <v>0.65</v>
      </c>
      <c r="AE12" s="15"/>
      <c r="AF12" s="16"/>
      <c r="AG12" s="13"/>
      <c r="AH12" s="14">
        <v>3.1</v>
      </c>
      <c r="AI12" s="15" t="s">
        <v>573</v>
      </c>
      <c r="AJ12" s="16">
        <v>0.27</v>
      </c>
      <c r="AK12" s="42">
        <v>3.1</v>
      </c>
      <c r="AL12" s="17"/>
      <c r="AM12" s="18"/>
    </row>
    <row r="13" spans="1:39" s="84" customFormat="1" ht="14.15" customHeight="1" x14ac:dyDescent="0.2">
      <c r="A13" s="53"/>
      <c r="B13" s="147"/>
      <c r="C13" s="291"/>
      <c r="D13" s="234"/>
      <c r="E13" s="234"/>
      <c r="F13" s="313"/>
      <c r="G13" s="311"/>
      <c r="H13" s="311"/>
      <c r="I13" s="311"/>
      <c r="J13" s="3">
        <v>44574</v>
      </c>
      <c r="K13" s="4" t="s">
        <v>398</v>
      </c>
      <c r="L13" s="5">
        <v>3</v>
      </c>
      <c r="M13" s="6">
        <v>15.3</v>
      </c>
      <c r="N13" s="6">
        <v>7.5</v>
      </c>
      <c r="O13" s="9">
        <v>8</v>
      </c>
      <c r="P13" s="8" t="s">
        <v>426</v>
      </c>
      <c r="Q13" s="8" t="s">
        <v>397</v>
      </c>
      <c r="R13" s="7">
        <v>0</v>
      </c>
      <c r="S13" s="7">
        <v>0.1</v>
      </c>
      <c r="T13" s="7">
        <v>0.2</v>
      </c>
      <c r="U13" s="7">
        <v>1</v>
      </c>
      <c r="V13" s="7">
        <v>16.7</v>
      </c>
      <c r="W13" s="7">
        <v>75.900000000000006</v>
      </c>
      <c r="X13" s="7">
        <v>3.7</v>
      </c>
      <c r="Y13" s="7">
        <v>2.4</v>
      </c>
      <c r="Z13" s="7">
        <v>79.2</v>
      </c>
      <c r="AA13" s="46">
        <v>2.742</v>
      </c>
      <c r="AB13" s="41" t="s">
        <v>410</v>
      </c>
      <c r="AC13" s="13" t="s">
        <v>571</v>
      </c>
      <c r="AD13" s="14">
        <v>0.61</v>
      </c>
      <c r="AE13" s="15"/>
      <c r="AF13" s="16"/>
      <c r="AG13" s="13"/>
      <c r="AH13" s="14">
        <v>3.4</v>
      </c>
      <c r="AI13" s="15" t="s">
        <v>573</v>
      </c>
      <c r="AJ13" s="16">
        <v>0.25</v>
      </c>
      <c r="AK13" s="42">
        <v>3.4</v>
      </c>
      <c r="AL13" s="17"/>
      <c r="AM13" s="18"/>
    </row>
    <row r="14" spans="1:39" s="84" customFormat="1" ht="14.15" customHeight="1" x14ac:dyDescent="0.2">
      <c r="A14" s="53"/>
      <c r="B14" s="147"/>
      <c r="C14" s="291"/>
      <c r="D14" s="234"/>
      <c r="E14" s="234"/>
      <c r="F14" s="313"/>
      <c r="G14" s="311"/>
      <c r="H14" s="311"/>
      <c r="I14" s="311"/>
      <c r="J14" s="3">
        <v>44594</v>
      </c>
      <c r="K14" s="4" t="s">
        <v>402</v>
      </c>
      <c r="L14" s="5">
        <v>2.1</v>
      </c>
      <c r="M14" s="6">
        <v>14.8</v>
      </c>
      <c r="N14" s="6">
        <v>7.3</v>
      </c>
      <c r="O14" s="9">
        <v>8</v>
      </c>
      <c r="P14" s="8" t="s">
        <v>411</v>
      </c>
      <c r="Q14" s="8" t="s">
        <v>397</v>
      </c>
      <c r="R14" s="7">
        <v>0</v>
      </c>
      <c r="S14" s="7">
        <v>0</v>
      </c>
      <c r="T14" s="7">
        <v>0.2</v>
      </c>
      <c r="U14" s="7">
        <v>0.9</v>
      </c>
      <c r="V14" s="7">
        <v>27.4</v>
      </c>
      <c r="W14" s="7">
        <v>67.3</v>
      </c>
      <c r="X14" s="7">
        <v>2.2000000000000002</v>
      </c>
      <c r="Y14" s="7">
        <v>2</v>
      </c>
      <c r="Z14" s="7">
        <v>79.900000000000006</v>
      </c>
      <c r="AA14" s="46">
        <v>2.7040000000000002</v>
      </c>
      <c r="AB14" s="41" t="s">
        <v>410</v>
      </c>
      <c r="AC14" s="13" t="s">
        <v>571</v>
      </c>
      <c r="AD14" s="14">
        <v>0.59</v>
      </c>
      <c r="AE14" s="15"/>
      <c r="AF14" s="16"/>
      <c r="AG14" s="13"/>
      <c r="AH14" s="14">
        <v>3.4</v>
      </c>
      <c r="AI14" s="15" t="s">
        <v>573</v>
      </c>
      <c r="AJ14" s="16">
        <v>0.24</v>
      </c>
      <c r="AK14" s="42">
        <v>3.4</v>
      </c>
      <c r="AL14" s="17"/>
      <c r="AM14" s="18"/>
    </row>
    <row r="15" spans="1:39" x14ac:dyDescent="0.2">
      <c r="B15" s="147"/>
      <c r="C15" s="291">
        <v>209</v>
      </c>
      <c r="D15" s="234" t="s">
        <v>620</v>
      </c>
      <c r="E15" s="234" t="s">
        <v>621</v>
      </c>
      <c r="F15" s="313"/>
      <c r="G15" s="311"/>
      <c r="H15" s="311"/>
      <c r="I15" s="311"/>
      <c r="J15" s="3">
        <v>44334</v>
      </c>
      <c r="K15" s="4" t="s">
        <v>398</v>
      </c>
      <c r="L15" s="5">
        <v>20.399999999999999</v>
      </c>
      <c r="M15" s="6">
        <v>2.2000000000000002</v>
      </c>
      <c r="N15" s="6">
        <v>16.600000000000001</v>
      </c>
      <c r="O15" s="9">
        <v>10</v>
      </c>
      <c r="P15" s="8" t="s">
        <v>418</v>
      </c>
      <c r="Q15" s="8" t="s">
        <v>397</v>
      </c>
      <c r="R15" s="7">
        <v>0</v>
      </c>
      <c r="S15" s="7">
        <v>0.2</v>
      </c>
      <c r="T15" s="7">
        <v>1</v>
      </c>
      <c r="U15" s="7">
        <v>3.5</v>
      </c>
      <c r="V15" s="7">
        <v>84.3</v>
      </c>
      <c r="W15" s="7">
        <v>7.9</v>
      </c>
      <c r="X15" s="7">
        <v>1.6</v>
      </c>
      <c r="Y15" s="7">
        <v>1.5</v>
      </c>
      <c r="Z15" s="7">
        <v>74.900000000000006</v>
      </c>
      <c r="AA15" s="46">
        <v>2.7130000000000001</v>
      </c>
      <c r="AB15" s="41" t="s">
        <v>410</v>
      </c>
      <c r="AC15" s="13" t="s">
        <v>571</v>
      </c>
      <c r="AD15" s="14">
        <v>6.6</v>
      </c>
      <c r="AE15" s="15"/>
      <c r="AF15" s="16"/>
      <c r="AG15" s="13"/>
      <c r="AH15" s="14">
        <v>18</v>
      </c>
      <c r="AI15" s="15" t="s">
        <v>573</v>
      </c>
      <c r="AJ15" s="16">
        <v>3.3</v>
      </c>
      <c r="AK15" s="42">
        <v>18</v>
      </c>
      <c r="AL15" s="17"/>
      <c r="AM15" s="18"/>
    </row>
    <row r="16" spans="1:39" x14ac:dyDescent="0.2">
      <c r="B16" s="147"/>
      <c r="C16" s="291"/>
      <c r="D16" s="234"/>
      <c r="E16" s="234"/>
      <c r="F16" s="313"/>
      <c r="G16" s="311"/>
      <c r="H16" s="311"/>
      <c r="I16" s="311"/>
      <c r="J16" s="3">
        <v>44355</v>
      </c>
      <c r="K16" s="4" t="s">
        <v>402</v>
      </c>
      <c r="L16" s="5">
        <v>21.4</v>
      </c>
      <c r="M16" s="6">
        <v>2.2000000000000002</v>
      </c>
      <c r="N16" s="6">
        <v>16.600000000000001</v>
      </c>
      <c r="O16" s="9">
        <v>7</v>
      </c>
      <c r="P16" s="8" t="s">
        <v>422</v>
      </c>
      <c r="Q16" s="8" t="s">
        <v>397</v>
      </c>
      <c r="R16" s="7">
        <v>0</v>
      </c>
      <c r="S16" s="7">
        <v>0.3</v>
      </c>
      <c r="T16" s="7">
        <v>0.8</v>
      </c>
      <c r="U16" s="7">
        <v>2.5</v>
      </c>
      <c r="V16" s="7">
        <v>85.7</v>
      </c>
      <c r="W16" s="7">
        <v>9.4</v>
      </c>
      <c r="X16" s="7">
        <v>0.7</v>
      </c>
      <c r="Y16" s="7">
        <v>0.6</v>
      </c>
      <c r="Z16" s="7">
        <v>76</v>
      </c>
      <c r="AA16" s="46">
        <v>2.7149999999999999</v>
      </c>
      <c r="AB16" s="41" t="s">
        <v>410</v>
      </c>
      <c r="AC16" s="13" t="s">
        <v>571</v>
      </c>
      <c r="AD16" s="14">
        <v>7.9</v>
      </c>
      <c r="AE16" s="15"/>
      <c r="AF16" s="16"/>
      <c r="AG16" s="13"/>
      <c r="AH16" s="14">
        <v>16</v>
      </c>
      <c r="AI16" s="15" t="s">
        <v>573</v>
      </c>
      <c r="AJ16" s="16">
        <v>3.2</v>
      </c>
      <c r="AK16" s="42">
        <v>16</v>
      </c>
      <c r="AL16" s="17"/>
      <c r="AM16" s="18"/>
    </row>
    <row r="17" spans="2:39" x14ac:dyDescent="0.2">
      <c r="B17" s="147"/>
      <c r="C17" s="291"/>
      <c r="D17" s="234"/>
      <c r="E17" s="234"/>
      <c r="F17" s="313"/>
      <c r="G17" s="311"/>
      <c r="H17" s="311"/>
      <c r="I17" s="311"/>
      <c r="J17" s="3">
        <v>44393</v>
      </c>
      <c r="K17" s="4" t="s">
        <v>402</v>
      </c>
      <c r="L17" s="5">
        <v>25.2</v>
      </c>
      <c r="M17" s="6">
        <v>2.2000000000000002</v>
      </c>
      <c r="N17" s="6">
        <v>22.3</v>
      </c>
      <c r="O17" s="9">
        <v>7</v>
      </c>
      <c r="P17" s="8" t="s">
        <v>422</v>
      </c>
      <c r="Q17" s="8" t="s">
        <v>397</v>
      </c>
      <c r="R17" s="7">
        <v>0</v>
      </c>
      <c r="S17" s="7">
        <v>0.2</v>
      </c>
      <c r="T17" s="7">
        <v>1.4</v>
      </c>
      <c r="U17" s="7">
        <v>6.3</v>
      </c>
      <c r="V17" s="7">
        <v>84.7</v>
      </c>
      <c r="W17" s="7">
        <v>6.1</v>
      </c>
      <c r="X17" s="7">
        <v>0.6</v>
      </c>
      <c r="Y17" s="7">
        <v>0.7</v>
      </c>
      <c r="Z17" s="7">
        <v>76.099999999999994</v>
      </c>
      <c r="AA17" s="46">
        <v>2.7120000000000002</v>
      </c>
      <c r="AB17" s="41" t="s">
        <v>410</v>
      </c>
      <c r="AC17" s="13" t="s">
        <v>571</v>
      </c>
      <c r="AD17" s="14">
        <v>6.3</v>
      </c>
      <c r="AE17" s="15"/>
      <c r="AF17" s="16"/>
      <c r="AG17" s="13"/>
      <c r="AH17" s="14">
        <v>12</v>
      </c>
      <c r="AI17" s="15" t="s">
        <v>573</v>
      </c>
      <c r="AJ17" s="16">
        <v>2.7</v>
      </c>
      <c r="AK17" s="42">
        <v>12</v>
      </c>
      <c r="AL17" s="17"/>
      <c r="AM17" s="18"/>
    </row>
    <row r="18" spans="2:39" x14ac:dyDescent="0.2">
      <c r="B18" s="147"/>
      <c r="C18" s="291"/>
      <c r="D18" s="234"/>
      <c r="E18" s="234"/>
      <c r="F18" s="313"/>
      <c r="G18" s="311"/>
      <c r="H18" s="311"/>
      <c r="I18" s="311"/>
      <c r="J18" s="3">
        <v>44414</v>
      </c>
      <c r="K18" s="4" t="s">
        <v>398</v>
      </c>
      <c r="L18" s="5">
        <v>24.9</v>
      </c>
      <c r="M18" s="6">
        <v>2.8</v>
      </c>
      <c r="N18" s="6">
        <v>26.3</v>
      </c>
      <c r="O18" s="9">
        <v>7</v>
      </c>
      <c r="P18" s="8" t="s">
        <v>422</v>
      </c>
      <c r="Q18" s="8" t="s">
        <v>397</v>
      </c>
      <c r="R18" s="7">
        <v>0</v>
      </c>
      <c r="S18" s="7">
        <v>0</v>
      </c>
      <c r="T18" s="7">
        <v>0.3</v>
      </c>
      <c r="U18" s="7">
        <v>2.6</v>
      </c>
      <c r="V18" s="7">
        <v>87.6</v>
      </c>
      <c r="W18" s="7">
        <v>7.5</v>
      </c>
      <c r="X18" s="7">
        <v>0.9</v>
      </c>
      <c r="Y18" s="7">
        <v>1.1000000000000001</v>
      </c>
      <c r="Z18" s="7">
        <v>76.599999999999994</v>
      </c>
      <c r="AA18" s="46">
        <v>2.72</v>
      </c>
      <c r="AB18" s="41" t="s">
        <v>410</v>
      </c>
      <c r="AC18" s="13" t="s">
        <v>571</v>
      </c>
      <c r="AD18" s="14">
        <v>8.1999999999999993</v>
      </c>
      <c r="AE18" s="15"/>
      <c r="AF18" s="16"/>
      <c r="AG18" s="13"/>
      <c r="AH18" s="14">
        <v>7.5</v>
      </c>
      <c r="AI18" s="15" t="s">
        <v>573</v>
      </c>
      <c r="AJ18" s="16">
        <v>2.5</v>
      </c>
      <c r="AK18" s="42">
        <v>7.5</v>
      </c>
      <c r="AL18" s="17"/>
      <c r="AM18" s="18"/>
    </row>
    <row r="19" spans="2:39" x14ac:dyDescent="0.2">
      <c r="B19" s="147"/>
      <c r="C19" s="291"/>
      <c r="D19" s="234"/>
      <c r="E19" s="234"/>
      <c r="F19" s="313"/>
      <c r="G19" s="311"/>
      <c r="H19" s="311"/>
      <c r="I19" s="311"/>
      <c r="J19" s="3">
        <v>44440</v>
      </c>
      <c r="K19" s="4" t="s">
        <v>398</v>
      </c>
      <c r="L19" s="5">
        <v>21.2</v>
      </c>
      <c r="M19" s="6">
        <v>2.2000000000000002</v>
      </c>
      <c r="N19" s="6">
        <v>23.8</v>
      </c>
      <c r="O19" s="9">
        <v>8</v>
      </c>
      <c r="P19" s="8" t="s">
        <v>422</v>
      </c>
      <c r="Q19" s="8" t="s">
        <v>397</v>
      </c>
      <c r="R19" s="7">
        <v>0</v>
      </c>
      <c r="S19" s="7">
        <v>0.2</v>
      </c>
      <c r="T19" s="7">
        <v>0.7</v>
      </c>
      <c r="U19" s="7">
        <v>3.3</v>
      </c>
      <c r="V19" s="7">
        <v>86.9</v>
      </c>
      <c r="W19" s="7">
        <v>7.3</v>
      </c>
      <c r="X19" s="7">
        <v>0.8</v>
      </c>
      <c r="Y19" s="7">
        <v>0.8</v>
      </c>
      <c r="Z19" s="7">
        <v>76</v>
      </c>
      <c r="AA19" s="46">
        <v>2.7170000000000001</v>
      </c>
      <c r="AB19" s="41" t="s">
        <v>410</v>
      </c>
      <c r="AC19" s="13" t="s">
        <v>571</v>
      </c>
      <c r="AD19" s="14">
        <v>4.4000000000000004</v>
      </c>
      <c r="AE19" s="15"/>
      <c r="AF19" s="16"/>
      <c r="AG19" s="13"/>
      <c r="AH19" s="14">
        <v>19</v>
      </c>
      <c r="AI19" s="15" t="s">
        <v>573</v>
      </c>
      <c r="AJ19" s="16">
        <v>2.9</v>
      </c>
      <c r="AK19" s="42">
        <v>19</v>
      </c>
      <c r="AL19" s="17"/>
      <c r="AM19" s="18"/>
    </row>
    <row r="20" spans="2:39" x14ac:dyDescent="0.2">
      <c r="B20" s="147"/>
      <c r="C20" s="291"/>
      <c r="D20" s="234"/>
      <c r="E20" s="234"/>
      <c r="F20" s="313"/>
      <c r="G20" s="311"/>
      <c r="H20" s="311"/>
      <c r="I20" s="311"/>
      <c r="J20" s="3">
        <v>44473</v>
      </c>
      <c r="K20" s="4" t="s">
        <v>402</v>
      </c>
      <c r="L20" s="5">
        <v>20.5</v>
      </c>
      <c r="M20" s="6">
        <v>2.5</v>
      </c>
      <c r="N20" s="6">
        <v>21.5</v>
      </c>
      <c r="O20" s="9">
        <v>8</v>
      </c>
      <c r="P20" s="8" t="s">
        <v>421</v>
      </c>
      <c r="Q20" s="8" t="s">
        <v>397</v>
      </c>
      <c r="R20" s="7">
        <v>0</v>
      </c>
      <c r="S20" s="7">
        <v>0.2</v>
      </c>
      <c r="T20" s="7">
        <v>1.2</v>
      </c>
      <c r="U20" s="7">
        <v>10.3</v>
      </c>
      <c r="V20" s="7">
        <v>83.6</v>
      </c>
      <c r="W20" s="7">
        <v>3.9</v>
      </c>
      <c r="X20" s="7">
        <v>0.5</v>
      </c>
      <c r="Y20" s="7">
        <v>0.3</v>
      </c>
      <c r="Z20" s="7">
        <v>77.5</v>
      </c>
      <c r="AA20" s="46">
        <v>2.7090000000000001</v>
      </c>
      <c r="AB20" s="41" t="s">
        <v>410</v>
      </c>
      <c r="AC20" s="13" t="s">
        <v>571</v>
      </c>
      <c r="AD20" s="14">
        <v>4.7</v>
      </c>
      <c r="AE20" s="15"/>
      <c r="AF20" s="16"/>
      <c r="AG20" s="13"/>
      <c r="AH20" s="14">
        <v>8.4</v>
      </c>
      <c r="AI20" s="15" t="s">
        <v>573</v>
      </c>
      <c r="AJ20" s="16">
        <v>2</v>
      </c>
      <c r="AK20" s="42">
        <v>8.4</v>
      </c>
      <c r="AL20" s="17"/>
      <c r="AM20" s="18"/>
    </row>
    <row r="21" spans="2:39" x14ac:dyDescent="0.2">
      <c r="B21" s="147"/>
      <c r="C21" s="291"/>
      <c r="D21" s="234"/>
      <c r="E21" s="234"/>
      <c r="F21" s="313"/>
      <c r="G21" s="311"/>
      <c r="H21" s="311"/>
      <c r="I21" s="311"/>
      <c r="J21" s="3">
        <v>44501</v>
      </c>
      <c r="K21" s="4" t="s">
        <v>402</v>
      </c>
      <c r="L21" s="5">
        <v>15.1</v>
      </c>
      <c r="M21" s="6">
        <v>2.4</v>
      </c>
      <c r="N21" s="6">
        <v>16</v>
      </c>
      <c r="O21" s="9">
        <v>8</v>
      </c>
      <c r="P21" s="8" t="s">
        <v>421</v>
      </c>
      <c r="Q21" s="8" t="s">
        <v>397</v>
      </c>
      <c r="R21" s="7">
        <v>0</v>
      </c>
      <c r="S21" s="7">
        <v>0.5</v>
      </c>
      <c r="T21" s="7">
        <v>2.1</v>
      </c>
      <c r="U21" s="7">
        <v>6.7</v>
      </c>
      <c r="V21" s="7">
        <v>82.2</v>
      </c>
      <c r="W21" s="7">
        <v>6.8</v>
      </c>
      <c r="X21" s="7">
        <v>0.6</v>
      </c>
      <c r="Y21" s="7">
        <v>1.1000000000000001</v>
      </c>
      <c r="Z21" s="7">
        <v>75.3</v>
      </c>
      <c r="AA21" s="46">
        <v>2.7149999999999999</v>
      </c>
      <c r="AB21" s="41" t="s">
        <v>410</v>
      </c>
      <c r="AC21" s="13" t="s">
        <v>571</v>
      </c>
      <c r="AD21" s="14">
        <v>7.2</v>
      </c>
      <c r="AE21" s="15"/>
      <c r="AF21" s="16"/>
      <c r="AG21" s="13"/>
      <c r="AH21" s="14">
        <v>16</v>
      </c>
      <c r="AI21" s="15" t="s">
        <v>573</v>
      </c>
      <c r="AJ21" s="16">
        <v>3.2</v>
      </c>
      <c r="AK21" s="42">
        <v>16</v>
      </c>
      <c r="AL21" s="17"/>
      <c r="AM21" s="18"/>
    </row>
    <row r="22" spans="2:39" x14ac:dyDescent="0.2">
      <c r="B22" s="147"/>
      <c r="C22" s="291"/>
      <c r="D22" s="234"/>
      <c r="E22" s="234"/>
      <c r="F22" s="313"/>
      <c r="G22" s="311"/>
      <c r="H22" s="311"/>
      <c r="I22" s="311"/>
      <c r="J22" s="3">
        <v>44533</v>
      </c>
      <c r="K22" s="4" t="s">
        <v>402</v>
      </c>
      <c r="L22" s="5">
        <v>11.5</v>
      </c>
      <c r="M22" s="6">
        <v>2.6</v>
      </c>
      <c r="N22" s="6">
        <v>13.5</v>
      </c>
      <c r="O22" s="9">
        <v>8</v>
      </c>
      <c r="P22" s="8" t="s">
        <v>421</v>
      </c>
      <c r="Q22" s="8" t="s">
        <v>397</v>
      </c>
      <c r="R22" s="7">
        <v>0</v>
      </c>
      <c r="S22" s="7">
        <v>0</v>
      </c>
      <c r="T22" s="7">
        <v>0.1</v>
      </c>
      <c r="U22" s="7">
        <v>0.7</v>
      </c>
      <c r="V22" s="7">
        <v>88</v>
      </c>
      <c r="W22" s="7">
        <v>9.5</v>
      </c>
      <c r="X22" s="7">
        <v>0.9</v>
      </c>
      <c r="Y22" s="7">
        <v>0.8</v>
      </c>
      <c r="Z22" s="7">
        <v>78.900000000000006</v>
      </c>
      <c r="AA22" s="46">
        <v>2.7189999999999999</v>
      </c>
      <c r="AB22" s="41" t="s">
        <v>410</v>
      </c>
      <c r="AC22" s="13" t="s">
        <v>571</v>
      </c>
      <c r="AD22" s="14">
        <v>5.2</v>
      </c>
      <c r="AE22" s="15"/>
      <c r="AF22" s="16"/>
      <c r="AG22" s="13"/>
      <c r="AH22" s="14">
        <v>13</v>
      </c>
      <c r="AI22" s="15" t="s">
        <v>573</v>
      </c>
      <c r="AJ22" s="16">
        <v>2.7</v>
      </c>
      <c r="AK22" s="42">
        <v>13</v>
      </c>
      <c r="AL22" s="17"/>
      <c r="AM22" s="18"/>
    </row>
    <row r="23" spans="2:39" x14ac:dyDescent="0.2">
      <c r="B23" s="147"/>
      <c r="C23" s="291"/>
      <c r="D23" s="234"/>
      <c r="E23" s="234"/>
      <c r="F23" s="313"/>
      <c r="G23" s="311"/>
      <c r="H23" s="311"/>
      <c r="I23" s="311"/>
      <c r="J23" s="3">
        <v>44574</v>
      </c>
      <c r="K23" s="4" t="s">
        <v>398</v>
      </c>
      <c r="L23" s="5">
        <v>3</v>
      </c>
      <c r="M23" s="6">
        <v>2.2000000000000002</v>
      </c>
      <c r="N23" s="6">
        <v>6.4</v>
      </c>
      <c r="O23" s="9">
        <v>8</v>
      </c>
      <c r="P23" s="8" t="s">
        <v>421</v>
      </c>
      <c r="Q23" s="8" t="s">
        <v>397</v>
      </c>
      <c r="R23" s="7">
        <v>0</v>
      </c>
      <c r="S23" s="7">
        <v>1.5</v>
      </c>
      <c r="T23" s="7">
        <v>1.5</v>
      </c>
      <c r="U23" s="7">
        <v>3.1</v>
      </c>
      <c r="V23" s="7">
        <v>86.6</v>
      </c>
      <c r="W23" s="7">
        <v>5.8</v>
      </c>
      <c r="X23" s="7">
        <v>0.9</v>
      </c>
      <c r="Y23" s="7">
        <v>0.6</v>
      </c>
      <c r="Z23" s="7">
        <v>76.400000000000006</v>
      </c>
      <c r="AA23" s="46">
        <v>2.7280000000000002</v>
      </c>
      <c r="AB23" s="41" t="s">
        <v>410</v>
      </c>
      <c r="AC23" s="13" t="s">
        <v>571</v>
      </c>
      <c r="AD23" s="14">
        <v>7.2</v>
      </c>
      <c r="AE23" s="15"/>
      <c r="AF23" s="16"/>
      <c r="AG23" s="13"/>
      <c r="AH23" s="14">
        <v>19</v>
      </c>
      <c r="AI23" s="15" t="s">
        <v>573</v>
      </c>
      <c r="AJ23" s="16">
        <v>3.1</v>
      </c>
      <c r="AK23" s="42">
        <v>19</v>
      </c>
      <c r="AL23" s="17"/>
      <c r="AM23" s="18"/>
    </row>
    <row r="24" spans="2:39" x14ac:dyDescent="0.2">
      <c r="B24" s="147"/>
      <c r="C24" s="291"/>
      <c r="D24" s="234"/>
      <c r="E24" s="234"/>
      <c r="F24" s="313"/>
      <c r="G24" s="311"/>
      <c r="H24" s="311"/>
      <c r="I24" s="311"/>
      <c r="J24" s="3">
        <v>44594</v>
      </c>
      <c r="K24" s="4" t="s">
        <v>402</v>
      </c>
      <c r="L24" s="5">
        <v>2.5</v>
      </c>
      <c r="M24" s="6">
        <v>2.6</v>
      </c>
      <c r="N24" s="6">
        <v>6.2</v>
      </c>
      <c r="O24" s="9">
        <v>8</v>
      </c>
      <c r="P24" s="8" t="s">
        <v>421</v>
      </c>
      <c r="Q24" s="8" t="s">
        <v>397</v>
      </c>
      <c r="R24" s="7">
        <v>0</v>
      </c>
      <c r="S24" s="7">
        <v>0.4</v>
      </c>
      <c r="T24" s="7">
        <v>1.4</v>
      </c>
      <c r="U24" s="7">
        <v>11.1</v>
      </c>
      <c r="V24" s="7">
        <v>84.3</v>
      </c>
      <c r="W24" s="7">
        <v>1.6</v>
      </c>
      <c r="X24" s="7">
        <v>0.6</v>
      </c>
      <c r="Y24" s="7">
        <v>0.6</v>
      </c>
      <c r="Z24" s="7">
        <v>79.2</v>
      </c>
      <c r="AA24" s="46">
        <v>2.7080000000000002</v>
      </c>
      <c r="AB24" s="41" t="s">
        <v>410</v>
      </c>
      <c r="AC24" s="13" t="s">
        <v>571</v>
      </c>
      <c r="AD24" s="14">
        <v>2.4</v>
      </c>
      <c r="AE24" s="15"/>
      <c r="AF24" s="16"/>
      <c r="AG24" s="13"/>
      <c r="AH24" s="14">
        <v>10</v>
      </c>
      <c r="AI24" s="15" t="s">
        <v>573</v>
      </c>
      <c r="AJ24" s="16">
        <v>1.1000000000000001</v>
      </c>
      <c r="AK24" s="42">
        <v>10</v>
      </c>
      <c r="AL24" s="17"/>
      <c r="AM24" s="18"/>
    </row>
    <row r="25" spans="2:39" x14ac:dyDescent="0.2">
      <c r="B25" s="147"/>
      <c r="C25" s="291">
        <v>210</v>
      </c>
      <c r="D25" s="234" t="s">
        <v>638</v>
      </c>
      <c r="E25" s="234" t="s">
        <v>622</v>
      </c>
      <c r="F25" s="313"/>
      <c r="G25" s="311"/>
      <c r="H25" s="311"/>
      <c r="I25" s="311"/>
      <c r="J25" s="3">
        <v>44334</v>
      </c>
      <c r="K25" s="4" t="s">
        <v>398</v>
      </c>
      <c r="L25" s="5">
        <v>17.8</v>
      </c>
      <c r="M25" s="6">
        <v>20.3</v>
      </c>
      <c r="N25" s="6">
        <v>13.6</v>
      </c>
      <c r="O25" s="9">
        <v>4</v>
      </c>
      <c r="P25" s="8" t="s">
        <v>411</v>
      </c>
      <c r="Q25" s="8" t="s">
        <v>397</v>
      </c>
      <c r="R25" s="7">
        <v>0</v>
      </c>
      <c r="S25" s="7">
        <v>0</v>
      </c>
      <c r="T25" s="7">
        <v>0.1</v>
      </c>
      <c r="U25" s="7">
        <v>0</v>
      </c>
      <c r="V25" s="7">
        <v>11.5</v>
      </c>
      <c r="W25" s="7">
        <v>59.3</v>
      </c>
      <c r="X25" s="7">
        <v>16.399999999999999</v>
      </c>
      <c r="Y25" s="7">
        <v>12.7</v>
      </c>
      <c r="Z25" s="7">
        <v>75</v>
      </c>
      <c r="AA25" s="46">
        <v>2.7010000000000001</v>
      </c>
      <c r="AB25" s="41" t="s">
        <v>410</v>
      </c>
      <c r="AC25" s="13" t="s">
        <v>571</v>
      </c>
      <c r="AD25" s="14">
        <v>6.5</v>
      </c>
      <c r="AE25" s="15"/>
      <c r="AF25" s="16"/>
      <c r="AG25" s="13"/>
      <c r="AH25" s="14">
        <v>14</v>
      </c>
      <c r="AI25" s="15" t="s">
        <v>573</v>
      </c>
      <c r="AJ25" s="16">
        <v>3.1</v>
      </c>
      <c r="AK25" s="42">
        <v>14</v>
      </c>
      <c r="AL25" s="17"/>
      <c r="AM25" s="18"/>
    </row>
    <row r="26" spans="2:39" x14ac:dyDescent="0.2">
      <c r="B26" s="147"/>
      <c r="C26" s="291"/>
      <c r="D26" s="234"/>
      <c r="E26" s="234"/>
      <c r="F26" s="313"/>
      <c r="G26" s="311"/>
      <c r="H26" s="311"/>
      <c r="I26" s="311"/>
      <c r="J26" s="3">
        <v>44356</v>
      </c>
      <c r="K26" s="4" t="s">
        <v>402</v>
      </c>
      <c r="L26" s="5">
        <v>20.6</v>
      </c>
      <c r="M26" s="6">
        <v>19.600000000000001</v>
      </c>
      <c r="N26" s="6">
        <v>14.1</v>
      </c>
      <c r="O26" s="9">
        <v>3</v>
      </c>
      <c r="P26" s="8" t="s">
        <v>411</v>
      </c>
      <c r="Q26" s="8" t="s">
        <v>397</v>
      </c>
      <c r="R26" s="7">
        <v>0</v>
      </c>
      <c r="S26" s="7">
        <v>0</v>
      </c>
      <c r="T26" s="7">
        <v>0</v>
      </c>
      <c r="U26" s="7">
        <v>0.1</v>
      </c>
      <c r="V26" s="7">
        <v>2.5</v>
      </c>
      <c r="W26" s="7">
        <v>69.599999999999994</v>
      </c>
      <c r="X26" s="7">
        <v>12.3</v>
      </c>
      <c r="Y26" s="7">
        <v>15.5</v>
      </c>
      <c r="Z26" s="7">
        <v>74.599999999999994</v>
      </c>
      <c r="AA26" s="46">
        <v>2.6819999999999999</v>
      </c>
      <c r="AB26" s="41" t="s">
        <v>410</v>
      </c>
      <c r="AC26" s="13" t="s">
        <v>571</v>
      </c>
      <c r="AD26" s="14">
        <v>7.8</v>
      </c>
      <c r="AE26" s="15"/>
      <c r="AF26" s="16"/>
      <c r="AG26" s="13"/>
      <c r="AH26" s="14">
        <v>26</v>
      </c>
      <c r="AI26" s="15" t="s">
        <v>573</v>
      </c>
      <c r="AJ26" s="16">
        <v>4</v>
      </c>
      <c r="AK26" s="42">
        <v>26</v>
      </c>
      <c r="AL26" s="17"/>
      <c r="AM26" s="18"/>
    </row>
    <row r="27" spans="2:39" x14ac:dyDescent="0.2">
      <c r="B27" s="147"/>
      <c r="C27" s="291"/>
      <c r="D27" s="234"/>
      <c r="E27" s="234"/>
      <c r="F27" s="313"/>
      <c r="G27" s="311"/>
      <c r="H27" s="311"/>
      <c r="I27" s="311"/>
      <c r="J27" s="3">
        <v>44393</v>
      </c>
      <c r="K27" s="4" t="s">
        <v>402</v>
      </c>
      <c r="L27" s="5">
        <v>26.3</v>
      </c>
      <c r="M27" s="6">
        <v>18.7</v>
      </c>
      <c r="N27" s="6">
        <v>16.600000000000001</v>
      </c>
      <c r="O27" s="9">
        <v>4</v>
      </c>
      <c r="P27" s="8" t="s">
        <v>411</v>
      </c>
      <c r="Q27" s="8" t="s">
        <v>397</v>
      </c>
      <c r="R27" s="7">
        <v>0</v>
      </c>
      <c r="S27" s="7">
        <v>0</v>
      </c>
      <c r="T27" s="7">
        <v>0</v>
      </c>
      <c r="U27" s="7">
        <v>0.1</v>
      </c>
      <c r="V27" s="7">
        <v>12.2</v>
      </c>
      <c r="W27" s="7">
        <v>62.8</v>
      </c>
      <c r="X27" s="7">
        <v>20.399999999999999</v>
      </c>
      <c r="Y27" s="7">
        <v>4.5</v>
      </c>
      <c r="Z27" s="7">
        <v>74.3</v>
      </c>
      <c r="AA27" s="46">
        <v>2.694</v>
      </c>
      <c r="AB27" s="41" t="s">
        <v>410</v>
      </c>
      <c r="AC27" s="13" t="s">
        <v>571</v>
      </c>
      <c r="AD27" s="14">
        <v>5.4</v>
      </c>
      <c r="AE27" s="15"/>
      <c r="AF27" s="16"/>
      <c r="AG27" s="13"/>
      <c r="AH27" s="14">
        <v>25</v>
      </c>
      <c r="AI27" s="15" t="s">
        <v>573</v>
      </c>
      <c r="AJ27" s="16">
        <v>3.8</v>
      </c>
      <c r="AK27" s="42">
        <v>25</v>
      </c>
      <c r="AL27" s="17"/>
      <c r="AM27" s="18"/>
    </row>
    <row r="28" spans="2:39" x14ac:dyDescent="0.2">
      <c r="B28" s="147"/>
      <c r="C28" s="291"/>
      <c r="D28" s="234"/>
      <c r="E28" s="234"/>
      <c r="F28" s="313"/>
      <c r="G28" s="311"/>
      <c r="H28" s="311"/>
      <c r="I28" s="311"/>
      <c r="J28" s="3">
        <v>44414</v>
      </c>
      <c r="K28" s="4" t="s">
        <v>402</v>
      </c>
      <c r="L28" s="5">
        <v>25.5</v>
      </c>
      <c r="M28" s="6">
        <v>19.3</v>
      </c>
      <c r="N28" s="6">
        <v>19.5</v>
      </c>
      <c r="O28" s="9">
        <v>8</v>
      </c>
      <c r="P28" s="8" t="s">
        <v>411</v>
      </c>
      <c r="Q28" s="8" t="s">
        <v>397</v>
      </c>
      <c r="R28" s="7">
        <v>0</v>
      </c>
      <c r="S28" s="7">
        <v>0</v>
      </c>
      <c r="T28" s="7">
        <v>0</v>
      </c>
      <c r="U28" s="7">
        <v>0.1</v>
      </c>
      <c r="V28" s="7">
        <v>4.9000000000000004</v>
      </c>
      <c r="W28" s="7">
        <v>60.5</v>
      </c>
      <c r="X28" s="7">
        <v>27.8</v>
      </c>
      <c r="Y28" s="7">
        <v>6.7</v>
      </c>
      <c r="Z28" s="7">
        <v>71.2</v>
      </c>
      <c r="AA28" s="46">
        <v>2.6789999999999998</v>
      </c>
      <c r="AB28" s="41" t="s">
        <v>410</v>
      </c>
      <c r="AC28" s="13" t="s">
        <v>571</v>
      </c>
      <c r="AD28" s="14">
        <v>8.6</v>
      </c>
      <c r="AE28" s="15"/>
      <c r="AF28" s="16"/>
      <c r="AG28" s="13"/>
      <c r="AH28" s="14">
        <v>19</v>
      </c>
      <c r="AI28" s="15" t="s">
        <v>573</v>
      </c>
      <c r="AJ28" s="16">
        <v>4.0999999999999996</v>
      </c>
      <c r="AK28" s="42">
        <v>19</v>
      </c>
      <c r="AL28" s="17"/>
      <c r="AM28" s="18"/>
    </row>
    <row r="29" spans="2:39" x14ac:dyDescent="0.2">
      <c r="B29" s="147"/>
      <c r="C29" s="291"/>
      <c r="D29" s="234"/>
      <c r="E29" s="234"/>
      <c r="F29" s="313"/>
      <c r="G29" s="311"/>
      <c r="H29" s="311"/>
      <c r="I29" s="311"/>
      <c r="J29" s="3">
        <v>44440</v>
      </c>
      <c r="K29" s="4" t="s">
        <v>398</v>
      </c>
      <c r="L29" s="5">
        <v>19.7</v>
      </c>
      <c r="M29" s="6">
        <v>19</v>
      </c>
      <c r="N29" s="6">
        <v>20.100000000000001</v>
      </c>
      <c r="O29" s="9">
        <v>6</v>
      </c>
      <c r="P29" s="8" t="s">
        <v>411</v>
      </c>
      <c r="Q29" s="8" t="s">
        <v>397</v>
      </c>
      <c r="R29" s="7">
        <v>0</v>
      </c>
      <c r="S29" s="7">
        <v>0</v>
      </c>
      <c r="T29" s="7">
        <v>0</v>
      </c>
      <c r="U29" s="7">
        <v>0.1</v>
      </c>
      <c r="V29" s="7">
        <v>7.1</v>
      </c>
      <c r="W29" s="7">
        <v>64.7</v>
      </c>
      <c r="X29" s="7">
        <v>23.3</v>
      </c>
      <c r="Y29" s="7">
        <v>4.8</v>
      </c>
      <c r="Z29" s="7">
        <v>70.900000000000006</v>
      </c>
      <c r="AA29" s="46">
        <v>2.6909999999999998</v>
      </c>
      <c r="AB29" s="41" t="s">
        <v>410</v>
      </c>
      <c r="AC29" s="13" t="s">
        <v>571</v>
      </c>
      <c r="AD29" s="14">
        <v>6.6</v>
      </c>
      <c r="AE29" s="15"/>
      <c r="AF29" s="16"/>
      <c r="AG29" s="13"/>
      <c r="AH29" s="14">
        <v>19</v>
      </c>
      <c r="AI29" s="15" t="s">
        <v>573</v>
      </c>
      <c r="AJ29" s="16">
        <v>3.2</v>
      </c>
      <c r="AK29" s="42">
        <v>19</v>
      </c>
      <c r="AL29" s="17"/>
      <c r="AM29" s="18"/>
    </row>
    <row r="30" spans="2:39" x14ac:dyDescent="0.2">
      <c r="B30" s="147"/>
      <c r="C30" s="291"/>
      <c r="D30" s="234"/>
      <c r="E30" s="234"/>
      <c r="F30" s="313"/>
      <c r="G30" s="311"/>
      <c r="H30" s="311"/>
      <c r="I30" s="311"/>
      <c r="J30" s="3">
        <v>44473</v>
      </c>
      <c r="K30" s="4" t="s">
        <v>402</v>
      </c>
      <c r="L30" s="5">
        <v>25.2</v>
      </c>
      <c r="M30" s="6">
        <v>19.100000000000001</v>
      </c>
      <c r="N30" s="6">
        <v>21</v>
      </c>
      <c r="O30" s="9">
        <v>3</v>
      </c>
      <c r="P30" s="8" t="s">
        <v>411</v>
      </c>
      <c r="Q30" s="8" t="s">
        <v>397</v>
      </c>
      <c r="R30" s="7">
        <v>0</v>
      </c>
      <c r="S30" s="7">
        <v>0</v>
      </c>
      <c r="T30" s="7">
        <v>0</v>
      </c>
      <c r="U30" s="7">
        <v>0</v>
      </c>
      <c r="V30" s="7">
        <v>11.9</v>
      </c>
      <c r="W30" s="7">
        <v>65.7</v>
      </c>
      <c r="X30" s="7">
        <v>17.5</v>
      </c>
      <c r="Y30" s="7">
        <v>4.9000000000000004</v>
      </c>
      <c r="Z30" s="7">
        <v>74.7</v>
      </c>
      <c r="AA30" s="46">
        <v>2.6890000000000001</v>
      </c>
      <c r="AB30" s="41" t="s">
        <v>410</v>
      </c>
      <c r="AC30" s="13" t="s">
        <v>571</v>
      </c>
      <c r="AD30" s="14">
        <v>8.6</v>
      </c>
      <c r="AE30" s="15"/>
      <c r="AF30" s="16"/>
      <c r="AG30" s="13"/>
      <c r="AH30" s="14">
        <v>14</v>
      </c>
      <c r="AI30" s="15" t="s">
        <v>573</v>
      </c>
      <c r="AJ30" s="16">
        <v>3</v>
      </c>
      <c r="AK30" s="42">
        <v>14</v>
      </c>
      <c r="AL30" s="17"/>
      <c r="AM30" s="18"/>
    </row>
    <row r="31" spans="2:39" x14ac:dyDescent="0.2">
      <c r="B31" s="147"/>
      <c r="C31" s="291"/>
      <c r="D31" s="234"/>
      <c r="E31" s="234"/>
      <c r="F31" s="313"/>
      <c r="G31" s="311"/>
      <c r="H31" s="311"/>
      <c r="I31" s="311"/>
      <c r="J31" s="3">
        <v>44501</v>
      </c>
      <c r="K31" s="4" t="s">
        <v>402</v>
      </c>
      <c r="L31" s="5">
        <v>17.600000000000001</v>
      </c>
      <c r="M31" s="6">
        <v>19.100000000000001</v>
      </c>
      <c r="N31" s="6">
        <v>18.7</v>
      </c>
      <c r="O31" s="9">
        <v>5</v>
      </c>
      <c r="P31" s="8" t="s">
        <v>411</v>
      </c>
      <c r="Q31" s="8" t="s">
        <v>397</v>
      </c>
      <c r="R31" s="7">
        <v>0</v>
      </c>
      <c r="S31" s="7">
        <v>0</v>
      </c>
      <c r="T31" s="7">
        <v>0</v>
      </c>
      <c r="U31" s="7">
        <v>0.1</v>
      </c>
      <c r="V31" s="7">
        <v>13.8</v>
      </c>
      <c r="W31" s="7">
        <v>62.6</v>
      </c>
      <c r="X31" s="7">
        <v>15.6</v>
      </c>
      <c r="Y31" s="7">
        <v>7.9</v>
      </c>
      <c r="Z31" s="7">
        <v>70.8</v>
      </c>
      <c r="AA31" s="46">
        <v>2.6920000000000002</v>
      </c>
      <c r="AB31" s="41" t="s">
        <v>410</v>
      </c>
      <c r="AC31" s="13" t="s">
        <v>571</v>
      </c>
      <c r="AD31" s="14">
        <v>7</v>
      </c>
      <c r="AE31" s="15"/>
      <c r="AF31" s="16"/>
      <c r="AG31" s="13"/>
      <c r="AH31" s="14">
        <v>15</v>
      </c>
      <c r="AI31" s="15" t="s">
        <v>573</v>
      </c>
      <c r="AJ31" s="16">
        <v>3.4</v>
      </c>
      <c r="AK31" s="42">
        <v>15</v>
      </c>
      <c r="AL31" s="17"/>
      <c r="AM31" s="18"/>
    </row>
    <row r="32" spans="2:39" x14ac:dyDescent="0.2">
      <c r="B32" s="147"/>
      <c r="C32" s="291"/>
      <c r="D32" s="234"/>
      <c r="E32" s="234"/>
      <c r="F32" s="313"/>
      <c r="G32" s="311"/>
      <c r="H32" s="311"/>
      <c r="I32" s="311"/>
      <c r="J32" s="3">
        <v>44533</v>
      </c>
      <c r="K32" s="4" t="s">
        <v>398</v>
      </c>
      <c r="L32" s="5">
        <v>10.5</v>
      </c>
      <c r="M32" s="6">
        <v>17.399999999999999</v>
      </c>
      <c r="N32" s="6">
        <v>13.5</v>
      </c>
      <c r="O32" s="9">
        <v>3</v>
      </c>
      <c r="P32" s="8" t="s">
        <v>411</v>
      </c>
      <c r="Q32" s="8" t="s">
        <v>397</v>
      </c>
      <c r="R32" s="7">
        <v>0</v>
      </c>
      <c r="S32" s="7">
        <v>0</v>
      </c>
      <c r="T32" s="7">
        <v>0</v>
      </c>
      <c r="U32" s="7">
        <v>0.1</v>
      </c>
      <c r="V32" s="7">
        <v>22.1</v>
      </c>
      <c r="W32" s="7">
        <v>51.9</v>
      </c>
      <c r="X32" s="7">
        <v>16.600000000000001</v>
      </c>
      <c r="Y32" s="7">
        <v>9.3000000000000007</v>
      </c>
      <c r="Z32" s="7">
        <v>76.400000000000006</v>
      </c>
      <c r="AA32" s="46">
        <v>2.7050000000000001</v>
      </c>
      <c r="AB32" s="41" t="s">
        <v>410</v>
      </c>
      <c r="AC32" s="13" t="s">
        <v>571</v>
      </c>
      <c r="AD32" s="14">
        <v>6</v>
      </c>
      <c r="AE32" s="15"/>
      <c r="AF32" s="16"/>
      <c r="AG32" s="13"/>
      <c r="AH32" s="14">
        <v>14</v>
      </c>
      <c r="AI32" s="15" t="s">
        <v>573</v>
      </c>
      <c r="AJ32" s="16">
        <v>2.9</v>
      </c>
      <c r="AK32" s="42">
        <v>14</v>
      </c>
      <c r="AL32" s="17"/>
      <c r="AM32" s="18"/>
    </row>
    <row r="33" spans="2:39" x14ac:dyDescent="0.2">
      <c r="B33" s="147"/>
      <c r="C33" s="291"/>
      <c r="D33" s="234"/>
      <c r="E33" s="234"/>
      <c r="F33" s="313"/>
      <c r="G33" s="311"/>
      <c r="H33" s="311"/>
      <c r="I33" s="311"/>
      <c r="J33" s="3">
        <v>44574</v>
      </c>
      <c r="K33" s="4" t="s">
        <v>398</v>
      </c>
      <c r="L33" s="5">
        <v>4.5999999999999996</v>
      </c>
      <c r="M33" s="6">
        <v>19.600000000000001</v>
      </c>
      <c r="N33" s="6">
        <v>9.6</v>
      </c>
      <c r="O33" s="9">
        <v>8</v>
      </c>
      <c r="P33" s="8" t="s">
        <v>411</v>
      </c>
      <c r="Q33" s="8" t="s">
        <v>397</v>
      </c>
      <c r="R33" s="7">
        <v>0</v>
      </c>
      <c r="S33" s="7">
        <v>0</v>
      </c>
      <c r="T33" s="7">
        <v>0</v>
      </c>
      <c r="U33" s="7">
        <v>0.1</v>
      </c>
      <c r="V33" s="7">
        <v>8.3000000000000007</v>
      </c>
      <c r="W33" s="7">
        <v>62.4</v>
      </c>
      <c r="X33" s="7">
        <v>17.2</v>
      </c>
      <c r="Y33" s="7">
        <v>12</v>
      </c>
      <c r="Z33" s="7">
        <v>76</v>
      </c>
      <c r="AA33" s="46">
        <v>2.694</v>
      </c>
      <c r="AB33" s="41" t="s">
        <v>410</v>
      </c>
      <c r="AC33" s="13" t="s">
        <v>571</v>
      </c>
      <c r="AD33" s="14">
        <v>5.8</v>
      </c>
      <c r="AE33" s="15"/>
      <c r="AF33" s="16"/>
      <c r="AG33" s="13"/>
      <c r="AH33" s="14">
        <v>20</v>
      </c>
      <c r="AI33" s="15" t="s">
        <v>573</v>
      </c>
      <c r="AJ33" s="16">
        <v>3.3</v>
      </c>
      <c r="AK33" s="42">
        <v>20</v>
      </c>
      <c r="AL33" s="17"/>
      <c r="AM33" s="18"/>
    </row>
    <row r="34" spans="2:39" x14ac:dyDescent="0.2">
      <c r="B34" s="147"/>
      <c r="C34" s="291"/>
      <c r="D34" s="234"/>
      <c r="E34" s="234"/>
      <c r="F34" s="313"/>
      <c r="G34" s="311"/>
      <c r="H34" s="311"/>
      <c r="I34" s="311"/>
      <c r="J34" s="3">
        <v>44594</v>
      </c>
      <c r="K34" s="4" t="s">
        <v>398</v>
      </c>
      <c r="L34" s="5">
        <v>6.1</v>
      </c>
      <c r="M34" s="6">
        <v>19.100000000000001</v>
      </c>
      <c r="N34" s="6">
        <v>7.5</v>
      </c>
      <c r="O34" s="9">
        <v>8</v>
      </c>
      <c r="P34" s="8" t="s">
        <v>411</v>
      </c>
      <c r="Q34" s="8" t="s">
        <v>397</v>
      </c>
      <c r="R34" s="7">
        <v>0</v>
      </c>
      <c r="S34" s="7">
        <v>0</v>
      </c>
      <c r="T34" s="7">
        <v>0</v>
      </c>
      <c r="U34" s="7">
        <v>0.1</v>
      </c>
      <c r="V34" s="7">
        <v>5.4</v>
      </c>
      <c r="W34" s="7">
        <v>62.9</v>
      </c>
      <c r="X34" s="7">
        <v>17.899999999999999</v>
      </c>
      <c r="Y34" s="7">
        <v>13.7</v>
      </c>
      <c r="Z34" s="7">
        <v>74.900000000000006</v>
      </c>
      <c r="AA34" s="46">
        <v>2.6880000000000002</v>
      </c>
      <c r="AB34" s="41" t="s">
        <v>410</v>
      </c>
      <c r="AC34" s="13" t="s">
        <v>571</v>
      </c>
      <c r="AD34" s="14">
        <v>9.6</v>
      </c>
      <c r="AE34" s="15"/>
      <c r="AF34" s="16"/>
      <c r="AG34" s="13"/>
      <c r="AH34" s="14">
        <v>17</v>
      </c>
      <c r="AI34" s="15" t="s">
        <v>573</v>
      </c>
      <c r="AJ34" s="16">
        <v>3.6</v>
      </c>
      <c r="AK34" s="42">
        <v>17</v>
      </c>
      <c r="AL34" s="17"/>
      <c r="AM34" s="18"/>
    </row>
    <row r="35" spans="2:39" ht="13.25" customHeight="1" x14ac:dyDescent="0.2">
      <c r="B35" s="147"/>
      <c r="C35" s="291">
        <v>211</v>
      </c>
      <c r="D35" s="323" t="s">
        <v>643</v>
      </c>
      <c r="E35" s="234" t="s">
        <v>623</v>
      </c>
      <c r="F35" s="313"/>
      <c r="G35" s="311"/>
      <c r="H35" s="311"/>
      <c r="I35" s="311"/>
      <c r="J35" s="3">
        <v>44334</v>
      </c>
      <c r="K35" s="4" t="s">
        <v>398</v>
      </c>
      <c r="L35" s="5">
        <v>19.5</v>
      </c>
      <c r="M35" s="6">
        <v>7.6</v>
      </c>
      <c r="N35" s="6">
        <v>13.8</v>
      </c>
      <c r="O35" s="9">
        <v>8</v>
      </c>
      <c r="P35" s="8" t="s">
        <v>446</v>
      </c>
      <c r="Q35" s="8" t="s">
        <v>397</v>
      </c>
      <c r="R35" s="7">
        <v>0</v>
      </c>
      <c r="S35" s="7">
        <v>0</v>
      </c>
      <c r="T35" s="7">
        <v>0.1</v>
      </c>
      <c r="U35" s="7">
        <v>0.1</v>
      </c>
      <c r="V35" s="7">
        <v>1.2</v>
      </c>
      <c r="W35" s="7">
        <v>53.2</v>
      </c>
      <c r="X35" s="7">
        <v>15.7</v>
      </c>
      <c r="Y35" s="7">
        <v>29.7</v>
      </c>
      <c r="Z35" s="7">
        <v>73.2</v>
      </c>
      <c r="AA35" s="46">
        <v>2.694</v>
      </c>
      <c r="AB35" s="41" t="s">
        <v>410</v>
      </c>
      <c r="AC35" s="13" t="s">
        <v>571</v>
      </c>
      <c r="AD35" s="14">
        <v>7.6</v>
      </c>
      <c r="AE35" s="15"/>
      <c r="AF35" s="16"/>
      <c r="AG35" s="13"/>
      <c r="AH35" s="14">
        <v>180</v>
      </c>
      <c r="AI35" s="15" t="s">
        <v>573</v>
      </c>
      <c r="AJ35" s="16">
        <v>8.6999999999999993</v>
      </c>
      <c r="AK35" s="42">
        <v>180</v>
      </c>
      <c r="AL35" s="17"/>
      <c r="AM35" s="18"/>
    </row>
    <row r="36" spans="2:39" x14ac:dyDescent="0.2">
      <c r="B36" s="147"/>
      <c r="C36" s="291"/>
      <c r="D36" s="309"/>
      <c r="E36" s="234"/>
      <c r="F36" s="313"/>
      <c r="G36" s="311"/>
      <c r="H36" s="311"/>
      <c r="I36" s="311"/>
      <c r="J36" s="3">
        <v>44356</v>
      </c>
      <c r="K36" s="4" t="s">
        <v>402</v>
      </c>
      <c r="L36" s="5">
        <v>20.8</v>
      </c>
      <c r="M36" s="6">
        <v>8.4</v>
      </c>
      <c r="N36" s="6">
        <v>14.6</v>
      </c>
      <c r="O36" s="9">
        <v>3</v>
      </c>
      <c r="P36" s="8" t="s">
        <v>411</v>
      </c>
      <c r="Q36" s="8" t="s">
        <v>397</v>
      </c>
      <c r="R36" s="7">
        <v>0</v>
      </c>
      <c r="S36" s="7">
        <v>0</v>
      </c>
      <c r="T36" s="7">
        <v>0</v>
      </c>
      <c r="U36" s="7">
        <v>0.1</v>
      </c>
      <c r="V36" s="7">
        <v>2.2000000000000002</v>
      </c>
      <c r="W36" s="7">
        <v>63.6</v>
      </c>
      <c r="X36" s="7">
        <v>11.6</v>
      </c>
      <c r="Y36" s="7">
        <v>22.5</v>
      </c>
      <c r="Z36" s="7">
        <v>75</v>
      </c>
      <c r="AA36" s="46">
        <v>2.6920000000000002</v>
      </c>
      <c r="AB36" s="41" t="s">
        <v>410</v>
      </c>
      <c r="AC36" s="13"/>
      <c r="AD36" s="14">
        <v>9.6</v>
      </c>
      <c r="AE36" s="15" t="s">
        <v>573</v>
      </c>
      <c r="AF36" s="16">
        <v>2.1</v>
      </c>
      <c r="AG36" s="13"/>
      <c r="AH36" s="14">
        <v>190</v>
      </c>
      <c r="AI36" s="15" t="s">
        <v>573</v>
      </c>
      <c r="AJ36" s="16">
        <v>6.9</v>
      </c>
      <c r="AK36" s="42">
        <v>199.6</v>
      </c>
      <c r="AL36" s="17"/>
      <c r="AM36" s="18"/>
    </row>
    <row r="37" spans="2:39" x14ac:dyDescent="0.2">
      <c r="B37" s="147"/>
      <c r="C37" s="291"/>
      <c r="D37" s="309"/>
      <c r="E37" s="234"/>
      <c r="F37" s="313"/>
      <c r="G37" s="311"/>
      <c r="H37" s="311"/>
      <c r="I37" s="311"/>
      <c r="J37" s="3">
        <v>44393</v>
      </c>
      <c r="K37" s="4" t="s">
        <v>402</v>
      </c>
      <c r="L37" s="5">
        <v>25.8</v>
      </c>
      <c r="M37" s="6">
        <v>7.8</v>
      </c>
      <c r="N37" s="6">
        <v>20.6</v>
      </c>
      <c r="O37" s="9">
        <v>5</v>
      </c>
      <c r="P37" s="8" t="s">
        <v>411</v>
      </c>
      <c r="Q37" s="8" t="s">
        <v>397</v>
      </c>
      <c r="R37" s="7">
        <v>0</v>
      </c>
      <c r="S37" s="7">
        <v>0</v>
      </c>
      <c r="T37" s="7">
        <v>0</v>
      </c>
      <c r="U37" s="7">
        <v>0.2</v>
      </c>
      <c r="V37" s="7">
        <v>6.4</v>
      </c>
      <c r="W37" s="7">
        <v>73.3</v>
      </c>
      <c r="X37" s="7">
        <v>13.5</v>
      </c>
      <c r="Y37" s="7">
        <v>6.6</v>
      </c>
      <c r="Z37" s="7">
        <v>73.900000000000006</v>
      </c>
      <c r="AA37" s="46">
        <v>2.7229999999999999</v>
      </c>
      <c r="AB37" s="41" t="s">
        <v>410</v>
      </c>
      <c r="AC37" s="13" t="s">
        <v>571</v>
      </c>
      <c r="AD37" s="14">
        <v>7.9</v>
      </c>
      <c r="AE37" s="15"/>
      <c r="AF37" s="16"/>
      <c r="AG37" s="13"/>
      <c r="AH37" s="14">
        <v>180</v>
      </c>
      <c r="AI37" s="15" t="s">
        <v>573</v>
      </c>
      <c r="AJ37" s="16">
        <v>8.6999999999999993</v>
      </c>
      <c r="AK37" s="42">
        <v>180</v>
      </c>
      <c r="AL37" s="17"/>
      <c r="AM37" s="18"/>
    </row>
    <row r="38" spans="2:39" x14ac:dyDescent="0.2">
      <c r="B38" s="147"/>
      <c r="C38" s="291"/>
      <c r="D38" s="309"/>
      <c r="E38" s="234"/>
      <c r="F38" s="313"/>
      <c r="G38" s="311"/>
      <c r="H38" s="311"/>
      <c r="I38" s="311"/>
      <c r="J38" s="3">
        <v>44414</v>
      </c>
      <c r="K38" s="4" t="s">
        <v>402</v>
      </c>
      <c r="L38" s="5">
        <v>24.8</v>
      </c>
      <c r="M38" s="6">
        <v>7.9</v>
      </c>
      <c r="N38" s="6">
        <v>21</v>
      </c>
      <c r="O38" s="9">
        <v>6</v>
      </c>
      <c r="P38" s="8" t="s">
        <v>411</v>
      </c>
      <c r="Q38" s="8" t="s">
        <v>397</v>
      </c>
      <c r="R38" s="7">
        <v>0</v>
      </c>
      <c r="S38" s="7">
        <v>0</v>
      </c>
      <c r="T38" s="7">
        <v>0</v>
      </c>
      <c r="U38" s="7">
        <v>0.1</v>
      </c>
      <c r="V38" s="7">
        <v>4.3</v>
      </c>
      <c r="W38" s="7">
        <v>67.8</v>
      </c>
      <c r="X38" s="7">
        <v>18.899999999999999</v>
      </c>
      <c r="Y38" s="7">
        <v>8.9</v>
      </c>
      <c r="Z38" s="7">
        <v>67.599999999999994</v>
      </c>
      <c r="AA38" s="46">
        <v>2.6880000000000002</v>
      </c>
      <c r="AB38" s="41" t="s">
        <v>410</v>
      </c>
      <c r="AC38" s="13" t="s">
        <v>571</v>
      </c>
      <c r="AD38" s="14">
        <v>8.4</v>
      </c>
      <c r="AE38" s="15"/>
      <c r="AF38" s="16"/>
      <c r="AG38" s="13"/>
      <c r="AH38" s="14">
        <v>190</v>
      </c>
      <c r="AI38" s="15" t="s">
        <v>573</v>
      </c>
      <c r="AJ38" s="16">
        <v>9</v>
      </c>
      <c r="AK38" s="42">
        <v>190</v>
      </c>
      <c r="AL38" s="17"/>
      <c r="AM38" s="18"/>
    </row>
    <row r="39" spans="2:39" x14ac:dyDescent="0.2">
      <c r="B39" s="147"/>
      <c r="C39" s="291"/>
      <c r="D39" s="309"/>
      <c r="E39" s="234"/>
      <c r="F39" s="313"/>
      <c r="G39" s="311"/>
      <c r="H39" s="311"/>
      <c r="I39" s="311"/>
      <c r="J39" s="3">
        <v>44440</v>
      </c>
      <c r="K39" s="4" t="s">
        <v>398</v>
      </c>
      <c r="L39" s="5">
        <v>19.7</v>
      </c>
      <c r="M39" s="6">
        <v>7.7</v>
      </c>
      <c r="N39" s="6">
        <v>22.1</v>
      </c>
      <c r="O39" s="9">
        <v>3</v>
      </c>
      <c r="P39" s="8" t="s">
        <v>411</v>
      </c>
      <c r="Q39" s="8" t="s">
        <v>397</v>
      </c>
      <c r="R39" s="7">
        <v>0</v>
      </c>
      <c r="S39" s="7">
        <v>0</v>
      </c>
      <c r="T39" s="7">
        <v>0</v>
      </c>
      <c r="U39" s="7">
        <v>0.1</v>
      </c>
      <c r="V39" s="7">
        <v>2.9</v>
      </c>
      <c r="W39" s="7">
        <v>73</v>
      </c>
      <c r="X39" s="7">
        <v>14.9</v>
      </c>
      <c r="Y39" s="7">
        <v>9.1</v>
      </c>
      <c r="Z39" s="7">
        <v>72.7</v>
      </c>
      <c r="AA39" s="46">
        <v>2.7290000000000001</v>
      </c>
      <c r="AB39" s="41" t="s">
        <v>410</v>
      </c>
      <c r="AC39" s="13" t="s">
        <v>571</v>
      </c>
      <c r="AD39" s="14">
        <v>6.8</v>
      </c>
      <c r="AE39" s="15"/>
      <c r="AF39" s="16"/>
      <c r="AG39" s="13"/>
      <c r="AH39" s="14">
        <v>150</v>
      </c>
      <c r="AI39" s="15" t="s">
        <v>573</v>
      </c>
      <c r="AJ39" s="16">
        <v>7.5</v>
      </c>
      <c r="AK39" s="42">
        <v>150</v>
      </c>
      <c r="AL39" s="17"/>
      <c r="AM39" s="18"/>
    </row>
    <row r="40" spans="2:39" x14ac:dyDescent="0.2">
      <c r="B40" s="147"/>
      <c r="C40" s="291"/>
      <c r="D40" s="309"/>
      <c r="E40" s="234"/>
      <c r="F40" s="313"/>
      <c r="G40" s="311"/>
      <c r="H40" s="311"/>
      <c r="I40" s="311"/>
      <c r="J40" s="3">
        <v>44473</v>
      </c>
      <c r="K40" s="4" t="s">
        <v>402</v>
      </c>
      <c r="L40" s="5">
        <v>23.5</v>
      </c>
      <c r="M40" s="6">
        <v>8.5</v>
      </c>
      <c r="N40" s="6">
        <v>21.4</v>
      </c>
      <c r="O40" s="9">
        <v>5</v>
      </c>
      <c r="P40" s="8" t="s">
        <v>411</v>
      </c>
      <c r="Q40" s="8" t="s">
        <v>397</v>
      </c>
      <c r="R40" s="7">
        <v>0</v>
      </c>
      <c r="S40" s="7">
        <v>0</v>
      </c>
      <c r="T40" s="7">
        <v>0.1</v>
      </c>
      <c r="U40" s="7">
        <v>0.6</v>
      </c>
      <c r="V40" s="7">
        <v>22.6</v>
      </c>
      <c r="W40" s="7">
        <v>64.599999999999994</v>
      </c>
      <c r="X40" s="7">
        <v>6.7</v>
      </c>
      <c r="Y40" s="7">
        <v>5.4</v>
      </c>
      <c r="Z40" s="7">
        <v>76.400000000000006</v>
      </c>
      <c r="AA40" s="46">
        <v>2.7290000000000001</v>
      </c>
      <c r="AB40" s="41" t="s">
        <v>410</v>
      </c>
      <c r="AC40" s="13" t="s">
        <v>571</v>
      </c>
      <c r="AD40" s="14">
        <v>8.1</v>
      </c>
      <c r="AE40" s="15"/>
      <c r="AF40" s="16"/>
      <c r="AG40" s="13"/>
      <c r="AH40" s="14">
        <v>74</v>
      </c>
      <c r="AI40" s="15" t="s">
        <v>573</v>
      </c>
      <c r="AJ40" s="16">
        <v>6.3</v>
      </c>
      <c r="AK40" s="42">
        <v>74</v>
      </c>
      <c r="AL40" s="17"/>
      <c r="AM40" s="18"/>
    </row>
    <row r="41" spans="2:39" x14ac:dyDescent="0.2">
      <c r="B41" s="147"/>
      <c r="C41" s="291"/>
      <c r="D41" s="309"/>
      <c r="E41" s="234"/>
      <c r="F41" s="313"/>
      <c r="G41" s="311"/>
      <c r="H41" s="311"/>
      <c r="I41" s="311"/>
      <c r="J41" s="3">
        <v>44501</v>
      </c>
      <c r="K41" s="4" t="s">
        <v>402</v>
      </c>
      <c r="L41" s="5">
        <v>17.899999999999999</v>
      </c>
      <c r="M41" s="6">
        <v>8.3000000000000007</v>
      </c>
      <c r="N41" s="6">
        <v>18.5</v>
      </c>
      <c r="O41" s="9">
        <v>5</v>
      </c>
      <c r="P41" s="8" t="s">
        <v>411</v>
      </c>
      <c r="Q41" s="8" t="s">
        <v>397</v>
      </c>
      <c r="R41" s="7">
        <v>0</v>
      </c>
      <c r="S41" s="7">
        <v>0</v>
      </c>
      <c r="T41" s="7">
        <v>0</v>
      </c>
      <c r="U41" s="7">
        <v>1</v>
      </c>
      <c r="V41" s="7">
        <v>25.6</v>
      </c>
      <c r="W41" s="7">
        <v>59.9</v>
      </c>
      <c r="X41" s="7">
        <v>7</v>
      </c>
      <c r="Y41" s="7">
        <v>6.5</v>
      </c>
      <c r="Z41" s="7">
        <v>76.7</v>
      </c>
      <c r="AA41" s="46">
        <v>2.7429999999999999</v>
      </c>
      <c r="AB41" s="41" t="s">
        <v>410</v>
      </c>
      <c r="AC41" s="13" t="s">
        <v>571</v>
      </c>
      <c r="AD41" s="14">
        <v>6.8</v>
      </c>
      <c r="AE41" s="15"/>
      <c r="AF41" s="16"/>
      <c r="AG41" s="13"/>
      <c r="AH41" s="14">
        <v>75</v>
      </c>
      <c r="AI41" s="15" t="s">
        <v>573</v>
      </c>
      <c r="AJ41" s="16">
        <v>6</v>
      </c>
      <c r="AK41" s="42">
        <v>75</v>
      </c>
      <c r="AL41" s="17"/>
      <c r="AM41" s="18"/>
    </row>
    <row r="42" spans="2:39" x14ac:dyDescent="0.2">
      <c r="B42" s="147"/>
      <c r="C42" s="291"/>
      <c r="D42" s="309"/>
      <c r="E42" s="234"/>
      <c r="F42" s="313"/>
      <c r="G42" s="311"/>
      <c r="H42" s="311"/>
      <c r="I42" s="311"/>
      <c r="J42" s="3">
        <v>44533</v>
      </c>
      <c r="K42" s="4" t="s">
        <v>398</v>
      </c>
      <c r="L42" s="5">
        <v>10.3</v>
      </c>
      <c r="M42" s="6">
        <v>8.8000000000000007</v>
      </c>
      <c r="N42" s="6">
        <v>14</v>
      </c>
      <c r="O42" s="9">
        <v>8</v>
      </c>
      <c r="P42" s="8" t="s">
        <v>411</v>
      </c>
      <c r="Q42" s="8" t="s">
        <v>397</v>
      </c>
      <c r="R42" s="7">
        <v>0</v>
      </c>
      <c r="S42" s="7">
        <v>0</v>
      </c>
      <c r="T42" s="7">
        <v>0</v>
      </c>
      <c r="U42" s="7">
        <v>0.1</v>
      </c>
      <c r="V42" s="7">
        <v>1.6</v>
      </c>
      <c r="W42" s="7">
        <v>53</v>
      </c>
      <c r="X42" s="7">
        <v>25.2</v>
      </c>
      <c r="Y42" s="7">
        <v>20.100000000000001</v>
      </c>
      <c r="Z42" s="7">
        <v>73.3</v>
      </c>
      <c r="AA42" s="46">
        <v>2.661</v>
      </c>
      <c r="AB42" s="41" t="s">
        <v>410</v>
      </c>
      <c r="AC42" s="13"/>
      <c r="AD42" s="14">
        <v>6.6</v>
      </c>
      <c r="AE42" s="15" t="s">
        <v>573</v>
      </c>
      <c r="AF42" s="16">
        <v>1.9</v>
      </c>
      <c r="AG42" s="13"/>
      <c r="AH42" s="14">
        <v>180</v>
      </c>
      <c r="AI42" s="15" t="s">
        <v>573</v>
      </c>
      <c r="AJ42" s="16">
        <v>6.8</v>
      </c>
      <c r="AK42" s="42">
        <v>186.6</v>
      </c>
      <c r="AL42" s="17"/>
      <c r="AM42" s="18"/>
    </row>
    <row r="43" spans="2:39" x14ac:dyDescent="0.2">
      <c r="B43" s="147"/>
      <c r="C43" s="291"/>
      <c r="D43" s="309"/>
      <c r="E43" s="234"/>
      <c r="F43" s="313"/>
      <c r="G43" s="311"/>
      <c r="H43" s="311"/>
      <c r="I43" s="311"/>
      <c r="J43" s="3">
        <v>44574</v>
      </c>
      <c r="K43" s="4" t="s">
        <v>398</v>
      </c>
      <c r="L43" s="5">
        <v>3.9</v>
      </c>
      <c r="M43" s="6">
        <v>8.1999999999999993</v>
      </c>
      <c r="N43" s="6">
        <v>8.3000000000000007</v>
      </c>
      <c r="O43" s="9">
        <v>8</v>
      </c>
      <c r="P43" s="8" t="s">
        <v>446</v>
      </c>
      <c r="Q43" s="8" t="s">
        <v>397</v>
      </c>
      <c r="R43" s="7">
        <v>0</v>
      </c>
      <c r="S43" s="7">
        <v>0</v>
      </c>
      <c r="T43" s="7">
        <v>0.1</v>
      </c>
      <c r="U43" s="7">
        <v>0.1</v>
      </c>
      <c r="V43" s="7">
        <v>2</v>
      </c>
      <c r="W43" s="7">
        <v>75.3</v>
      </c>
      <c r="X43" s="7">
        <v>10.7</v>
      </c>
      <c r="Y43" s="7">
        <v>11.8</v>
      </c>
      <c r="Z43" s="7">
        <v>66.3</v>
      </c>
      <c r="AA43" s="46">
        <v>2.669</v>
      </c>
      <c r="AB43" s="41" t="s">
        <v>424</v>
      </c>
      <c r="AC43" s="13"/>
      <c r="AD43" s="14">
        <v>6.1</v>
      </c>
      <c r="AE43" s="15" t="s">
        <v>573</v>
      </c>
      <c r="AF43" s="16">
        <v>1.5</v>
      </c>
      <c r="AG43" s="13"/>
      <c r="AH43" s="14">
        <v>180</v>
      </c>
      <c r="AI43" s="15" t="s">
        <v>573</v>
      </c>
      <c r="AJ43" s="16">
        <v>5.5</v>
      </c>
      <c r="AK43" s="42">
        <v>186.1</v>
      </c>
      <c r="AL43" s="17"/>
      <c r="AM43" s="18"/>
    </row>
    <row r="44" spans="2:39" x14ac:dyDescent="0.2">
      <c r="B44" s="147"/>
      <c r="C44" s="291"/>
      <c r="D44" s="309"/>
      <c r="E44" s="234"/>
      <c r="F44" s="313"/>
      <c r="G44" s="311"/>
      <c r="H44" s="311"/>
      <c r="I44" s="311"/>
      <c r="J44" s="3">
        <v>44594</v>
      </c>
      <c r="K44" s="4" t="s">
        <v>398</v>
      </c>
      <c r="L44" s="5">
        <v>4.5999999999999996</v>
      </c>
      <c r="M44" s="6">
        <v>8</v>
      </c>
      <c r="N44" s="6">
        <v>6.7</v>
      </c>
      <c r="O44" s="9">
        <v>5</v>
      </c>
      <c r="P44" s="8" t="s">
        <v>411</v>
      </c>
      <c r="Q44" s="8" t="s">
        <v>397</v>
      </c>
      <c r="R44" s="7">
        <v>0</v>
      </c>
      <c r="S44" s="7">
        <v>0</v>
      </c>
      <c r="T44" s="7">
        <v>0.1</v>
      </c>
      <c r="U44" s="7">
        <v>0.5</v>
      </c>
      <c r="V44" s="7">
        <v>8.6999999999999993</v>
      </c>
      <c r="W44" s="7">
        <v>58.3</v>
      </c>
      <c r="X44" s="7">
        <v>16.600000000000001</v>
      </c>
      <c r="Y44" s="7">
        <v>15.8</v>
      </c>
      <c r="Z44" s="7">
        <v>71.099999999999994</v>
      </c>
      <c r="AA44" s="46">
        <v>2.6829999999999998</v>
      </c>
      <c r="AB44" s="41" t="s">
        <v>410</v>
      </c>
      <c r="AC44" s="13" t="s">
        <v>571</v>
      </c>
      <c r="AD44" s="14">
        <v>9.3000000000000007</v>
      </c>
      <c r="AE44" s="15"/>
      <c r="AF44" s="16"/>
      <c r="AG44" s="13"/>
      <c r="AH44" s="14">
        <v>170</v>
      </c>
      <c r="AI44" s="15" t="s">
        <v>573</v>
      </c>
      <c r="AJ44" s="16">
        <v>10</v>
      </c>
      <c r="AK44" s="42">
        <v>170</v>
      </c>
      <c r="AL44" s="17"/>
      <c r="AM44" s="18"/>
    </row>
    <row r="45" spans="2:39" ht="13.25" customHeight="1" x14ac:dyDescent="0.2">
      <c r="B45" s="147"/>
      <c r="C45" s="291">
        <v>212</v>
      </c>
      <c r="D45" s="309"/>
      <c r="E45" s="234" t="s">
        <v>624</v>
      </c>
      <c r="F45" s="313"/>
      <c r="G45" s="311"/>
      <c r="H45" s="311"/>
      <c r="I45" s="311"/>
      <c r="J45" s="3">
        <v>44334</v>
      </c>
      <c r="K45" s="4" t="s">
        <v>398</v>
      </c>
      <c r="L45" s="5">
        <v>18.8</v>
      </c>
      <c r="M45" s="6">
        <v>11.3</v>
      </c>
      <c r="N45" s="6">
        <v>14.2</v>
      </c>
      <c r="O45" s="9">
        <v>4</v>
      </c>
      <c r="P45" s="8" t="s">
        <v>446</v>
      </c>
      <c r="Q45" s="8" t="s">
        <v>397</v>
      </c>
      <c r="R45" s="7">
        <v>0</v>
      </c>
      <c r="S45" s="7">
        <v>0</v>
      </c>
      <c r="T45" s="7">
        <v>0.5</v>
      </c>
      <c r="U45" s="7">
        <v>0.3</v>
      </c>
      <c r="V45" s="7">
        <v>8.9</v>
      </c>
      <c r="W45" s="7">
        <v>78.400000000000006</v>
      </c>
      <c r="X45" s="7">
        <v>4.2</v>
      </c>
      <c r="Y45" s="7">
        <v>7.7</v>
      </c>
      <c r="Z45" s="7">
        <v>79.400000000000006</v>
      </c>
      <c r="AA45" s="46">
        <v>2.8530000000000002</v>
      </c>
      <c r="AB45" s="41" t="s">
        <v>410</v>
      </c>
      <c r="AC45" s="13" t="s">
        <v>571</v>
      </c>
      <c r="AD45" s="14">
        <v>6.7</v>
      </c>
      <c r="AE45" s="15"/>
      <c r="AF45" s="16"/>
      <c r="AG45" s="13"/>
      <c r="AH45" s="14">
        <v>17</v>
      </c>
      <c r="AI45" s="15" t="s">
        <v>573</v>
      </c>
      <c r="AJ45" s="16">
        <v>2.9</v>
      </c>
      <c r="AK45" s="42">
        <v>17</v>
      </c>
      <c r="AL45" s="17"/>
      <c r="AM45" s="18"/>
    </row>
    <row r="46" spans="2:39" x14ac:dyDescent="0.2">
      <c r="B46" s="147"/>
      <c r="C46" s="291"/>
      <c r="D46" s="309"/>
      <c r="E46" s="234"/>
      <c r="F46" s="313"/>
      <c r="G46" s="311"/>
      <c r="H46" s="311"/>
      <c r="I46" s="311"/>
      <c r="J46" s="3">
        <v>44356</v>
      </c>
      <c r="K46" s="4" t="s">
        <v>402</v>
      </c>
      <c r="L46" s="5">
        <v>20.5</v>
      </c>
      <c r="M46" s="6">
        <v>10.8</v>
      </c>
      <c r="N46" s="6">
        <v>14.8</v>
      </c>
      <c r="O46" s="9">
        <v>4</v>
      </c>
      <c r="P46" s="8" t="s">
        <v>411</v>
      </c>
      <c r="Q46" s="8" t="s">
        <v>397</v>
      </c>
      <c r="R46" s="7">
        <v>0</v>
      </c>
      <c r="S46" s="7">
        <v>0.2</v>
      </c>
      <c r="T46" s="7">
        <v>0.5</v>
      </c>
      <c r="U46" s="7">
        <v>2.1</v>
      </c>
      <c r="V46" s="7">
        <v>46.9</v>
      </c>
      <c r="W46" s="7">
        <v>45.1</v>
      </c>
      <c r="X46" s="7">
        <v>2.2999999999999998</v>
      </c>
      <c r="Y46" s="7">
        <v>2.9</v>
      </c>
      <c r="Z46" s="7">
        <v>78.099999999999994</v>
      </c>
      <c r="AA46" s="46">
        <v>2.86</v>
      </c>
      <c r="AB46" s="41" t="s">
        <v>410</v>
      </c>
      <c r="AC46" s="13" t="s">
        <v>571</v>
      </c>
      <c r="AD46" s="14">
        <v>2.5</v>
      </c>
      <c r="AE46" s="15"/>
      <c r="AF46" s="16"/>
      <c r="AG46" s="13"/>
      <c r="AH46" s="14">
        <v>5.8</v>
      </c>
      <c r="AI46" s="15" t="s">
        <v>573</v>
      </c>
      <c r="AJ46" s="16">
        <v>0.92</v>
      </c>
      <c r="AK46" s="42">
        <v>5.8</v>
      </c>
      <c r="AL46" s="17"/>
      <c r="AM46" s="18"/>
    </row>
    <row r="47" spans="2:39" x14ac:dyDescent="0.2">
      <c r="B47" s="147"/>
      <c r="C47" s="291"/>
      <c r="D47" s="309"/>
      <c r="E47" s="234"/>
      <c r="F47" s="313"/>
      <c r="G47" s="311"/>
      <c r="H47" s="311"/>
      <c r="I47" s="311"/>
      <c r="J47" s="3">
        <v>44393</v>
      </c>
      <c r="K47" s="4" t="s">
        <v>402</v>
      </c>
      <c r="L47" s="5">
        <v>24.9</v>
      </c>
      <c r="M47" s="6">
        <v>10.4</v>
      </c>
      <c r="N47" s="6">
        <v>19.100000000000001</v>
      </c>
      <c r="O47" s="9">
        <v>5</v>
      </c>
      <c r="P47" s="8" t="s">
        <v>411</v>
      </c>
      <c r="Q47" s="8" t="s">
        <v>397</v>
      </c>
      <c r="R47" s="7">
        <v>0</v>
      </c>
      <c r="S47" s="7">
        <v>0</v>
      </c>
      <c r="T47" s="7">
        <v>0.1</v>
      </c>
      <c r="U47" s="7">
        <v>0.3</v>
      </c>
      <c r="V47" s="7">
        <v>5</v>
      </c>
      <c r="W47" s="7">
        <v>85</v>
      </c>
      <c r="X47" s="7">
        <v>6.3</v>
      </c>
      <c r="Y47" s="7">
        <v>3.3</v>
      </c>
      <c r="Z47" s="7">
        <v>74.400000000000006</v>
      </c>
      <c r="AA47" s="46">
        <v>2.766</v>
      </c>
      <c r="AB47" s="41" t="s">
        <v>410</v>
      </c>
      <c r="AC47" s="13" t="s">
        <v>571</v>
      </c>
      <c r="AD47" s="14">
        <v>5.6</v>
      </c>
      <c r="AE47" s="15"/>
      <c r="AF47" s="16"/>
      <c r="AG47" s="13"/>
      <c r="AH47" s="14">
        <v>23</v>
      </c>
      <c r="AI47" s="15" t="s">
        <v>573</v>
      </c>
      <c r="AJ47" s="16">
        <v>3.5</v>
      </c>
      <c r="AK47" s="42">
        <v>23</v>
      </c>
      <c r="AL47" s="17"/>
      <c r="AM47" s="18"/>
    </row>
    <row r="48" spans="2:39" x14ac:dyDescent="0.2">
      <c r="B48" s="147"/>
      <c r="C48" s="291"/>
      <c r="D48" s="309"/>
      <c r="E48" s="234"/>
      <c r="F48" s="313"/>
      <c r="G48" s="311"/>
      <c r="H48" s="311"/>
      <c r="I48" s="311"/>
      <c r="J48" s="3">
        <v>44414</v>
      </c>
      <c r="K48" s="4" t="s">
        <v>402</v>
      </c>
      <c r="L48" s="5">
        <v>25.1</v>
      </c>
      <c r="M48" s="6">
        <v>10.3</v>
      </c>
      <c r="N48" s="6">
        <v>20.2</v>
      </c>
      <c r="O48" s="9">
        <v>7</v>
      </c>
      <c r="P48" s="8" t="s">
        <v>411</v>
      </c>
      <c r="Q48" s="8" t="s">
        <v>397</v>
      </c>
      <c r="R48" s="7">
        <v>0</v>
      </c>
      <c r="S48" s="7">
        <v>0</v>
      </c>
      <c r="T48" s="7">
        <v>0.3</v>
      </c>
      <c r="U48" s="7">
        <v>0.8</v>
      </c>
      <c r="V48" s="7">
        <v>21.6</v>
      </c>
      <c r="W48" s="7">
        <v>69.8</v>
      </c>
      <c r="X48" s="7">
        <v>4.9000000000000004</v>
      </c>
      <c r="Y48" s="7">
        <v>2.6</v>
      </c>
      <c r="Z48" s="7">
        <v>78.400000000000006</v>
      </c>
      <c r="AA48" s="46">
        <v>2.8879999999999999</v>
      </c>
      <c r="AB48" s="41" t="s">
        <v>410</v>
      </c>
      <c r="AC48" s="13" t="s">
        <v>571</v>
      </c>
      <c r="AD48" s="14">
        <v>4.8</v>
      </c>
      <c r="AE48" s="15"/>
      <c r="AF48" s="16"/>
      <c r="AG48" s="13"/>
      <c r="AH48" s="14">
        <v>9.8000000000000007</v>
      </c>
      <c r="AI48" s="15" t="s">
        <v>573</v>
      </c>
      <c r="AJ48" s="16">
        <v>2.1</v>
      </c>
      <c r="AK48" s="42">
        <v>9.8000000000000007</v>
      </c>
      <c r="AL48" s="17"/>
      <c r="AM48" s="18"/>
    </row>
    <row r="49" spans="2:39" x14ac:dyDescent="0.2">
      <c r="B49" s="147"/>
      <c r="C49" s="291"/>
      <c r="D49" s="309"/>
      <c r="E49" s="234"/>
      <c r="F49" s="313"/>
      <c r="G49" s="311"/>
      <c r="H49" s="311"/>
      <c r="I49" s="311"/>
      <c r="J49" s="3">
        <v>44440</v>
      </c>
      <c r="K49" s="4" t="s">
        <v>398</v>
      </c>
      <c r="L49" s="5">
        <v>19.3</v>
      </c>
      <c r="M49" s="6">
        <v>10.3</v>
      </c>
      <c r="N49" s="6">
        <v>21</v>
      </c>
      <c r="O49" s="9">
        <v>6</v>
      </c>
      <c r="P49" s="8" t="s">
        <v>446</v>
      </c>
      <c r="Q49" s="8" t="s">
        <v>397</v>
      </c>
      <c r="R49" s="7">
        <v>0</v>
      </c>
      <c r="S49" s="7">
        <v>0</v>
      </c>
      <c r="T49" s="7">
        <v>0</v>
      </c>
      <c r="U49" s="7">
        <v>0.1</v>
      </c>
      <c r="V49" s="7">
        <v>2.2999999999999998</v>
      </c>
      <c r="W49" s="7">
        <v>81.8</v>
      </c>
      <c r="X49" s="7">
        <v>10.6</v>
      </c>
      <c r="Y49" s="7">
        <v>5.2</v>
      </c>
      <c r="Z49" s="7">
        <v>75.400000000000006</v>
      </c>
      <c r="AA49" s="46">
        <v>2.782</v>
      </c>
      <c r="AB49" s="41" t="s">
        <v>410</v>
      </c>
      <c r="AC49" s="13" t="s">
        <v>571</v>
      </c>
      <c r="AD49" s="14">
        <v>7</v>
      </c>
      <c r="AE49" s="15"/>
      <c r="AF49" s="16"/>
      <c r="AG49" s="13"/>
      <c r="AH49" s="14">
        <v>22</v>
      </c>
      <c r="AI49" s="15" t="s">
        <v>573</v>
      </c>
      <c r="AJ49" s="16">
        <v>3.1</v>
      </c>
      <c r="AK49" s="42">
        <v>22</v>
      </c>
      <c r="AL49" s="17"/>
      <c r="AM49" s="18"/>
    </row>
    <row r="50" spans="2:39" x14ac:dyDescent="0.2">
      <c r="B50" s="147"/>
      <c r="C50" s="291"/>
      <c r="D50" s="309"/>
      <c r="E50" s="234"/>
      <c r="F50" s="313"/>
      <c r="G50" s="311"/>
      <c r="H50" s="311"/>
      <c r="I50" s="311"/>
      <c r="J50" s="3">
        <v>44473</v>
      </c>
      <c r="K50" s="4" t="s">
        <v>402</v>
      </c>
      <c r="L50" s="5">
        <v>22.3</v>
      </c>
      <c r="M50" s="6">
        <v>10.1</v>
      </c>
      <c r="N50" s="6">
        <v>21</v>
      </c>
      <c r="O50" s="9">
        <v>4</v>
      </c>
      <c r="P50" s="8" t="s">
        <v>411</v>
      </c>
      <c r="Q50" s="8" t="s">
        <v>397</v>
      </c>
      <c r="R50" s="7">
        <v>0</v>
      </c>
      <c r="S50" s="7">
        <v>0.2</v>
      </c>
      <c r="T50" s="7">
        <v>0.6</v>
      </c>
      <c r="U50" s="7">
        <v>1.9</v>
      </c>
      <c r="V50" s="7">
        <v>17.7</v>
      </c>
      <c r="W50" s="7">
        <v>69.5</v>
      </c>
      <c r="X50" s="7">
        <v>4.3</v>
      </c>
      <c r="Y50" s="7">
        <v>5.8</v>
      </c>
      <c r="Z50" s="7">
        <v>77.099999999999994</v>
      </c>
      <c r="AA50" s="46">
        <v>2.754</v>
      </c>
      <c r="AB50" s="41" t="s">
        <v>410</v>
      </c>
      <c r="AC50" s="13" t="s">
        <v>571</v>
      </c>
      <c r="AD50" s="14">
        <v>8.1999999999999993</v>
      </c>
      <c r="AE50" s="15"/>
      <c r="AF50" s="16"/>
      <c r="AG50" s="13"/>
      <c r="AH50" s="14">
        <v>38</v>
      </c>
      <c r="AI50" s="15" t="s">
        <v>573</v>
      </c>
      <c r="AJ50" s="16">
        <v>4.2</v>
      </c>
      <c r="AK50" s="42">
        <v>38</v>
      </c>
      <c r="AL50" s="17"/>
      <c r="AM50" s="18"/>
    </row>
    <row r="51" spans="2:39" x14ac:dyDescent="0.2">
      <c r="B51" s="147"/>
      <c r="C51" s="291"/>
      <c r="D51" s="309"/>
      <c r="E51" s="234"/>
      <c r="F51" s="313"/>
      <c r="G51" s="311"/>
      <c r="H51" s="311"/>
      <c r="I51" s="311"/>
      <c r="J51" s="3">
        <v>44501</v>
      </c>
      <c r="K51" s="4" t="s">
        <v>402</v>
      </c>
      <c r="L51" s="5">
        <v>17.3</v>
      </c>
      <c r="M51" s="6">
        <v>10.3</v>
      </c>
      <c r="N51" s="6">
        <v>18.2</v>
      </c>
      <c r="O51" s="9">
        <v>5</v>
      </c>
      <c r="P51" s="8" t="s">
        <v>411</v>
      </c>
      <c r="Q51" s="8" t="s">
        <v>397</v>
      </c>
      <c r="R51" s="7">
        <v>0</v>
      </c>
      <c r="S51" s="7">
        <v>0.1</v>
      </c>
      <c r="T51" s="7">
        <v>0</v>
      </c>
      <c r="U51" s="7">
        <v>0.2</v>
      </c>
      <c r="V51" s="7">
        <v>10.6</v>
      </c>
      <c r="W51" s="7">
        <v>77.8</v>
      </c>
      <c r="X51" s="7">
        <v>8.1</v>
      </c>
      <c r="Y51" s="7">
        <v>3.2</v>
      </c>
      <c r="Z51" s="7">
        <v>72.7</v>
      </c>
      <c r="AA51" s="46">
        <v>2.7469999999999999</v>
      </c>
      <c r="AB51" s="41" t="s">
        <v>410</v>
      </c>
      <c r="AC51" s="13" t="s">
        <v>571</v>
      </c>
      <c r="AD51" s="14">
        <v>7.3</v>
      </c>
      <c r="AE51" s="15"/>
      <c r="AF51" s="16"/>
      <c r="AG51" s="13"/>
      <c r="AH51" s="14">
        <v>25</v>
      </c>
      <c r="AI51" s="15" t="s">
        <v>573</v>
      </c>
      <c r="AJ51" s="16">
        <v>4.5</v>
      </c>
      <c r="AK51" s="42">
        <v>25</v>
      </c>
      <c r="AL51" s="17"/>
      <c r="AM51" s="18"/>
    </row>
    <row r="52" spans="2:39" x14ac:dyDescent="0.2">
      <c r="B52" s="147"/>
      <c r="C52" s="291"/>
      <c r="D52" s="309"/>
      <c r="E52" s="234"/>
      <c r="F52" s="313"/>
      <c r="G52" s="311"/>
      <c r="H52" s="311"/>
      <c r="I52" s="311"/>
      <c r="J52" s="3">
        <v>44533</v>
      </c>
      <c r="K52" s="4" t="s">
        <v>398</v>
      </c>
      <c r="L52" s="5">
        <v>11.2</v>
      </c>
      <c r="M52" s="6">
        <v>10.8</v>
      </c>
      <c r="N52" s="6">
        <v>13.5</v>
      </c>
      <c r="O52" s="9">
        <v>3</v>
      </c>
      <c r="P52" s="8" t="s">
        <v>411</v>
      </c>
      <c r="Q52" s="8" t="s">
        <v>397</v>
      </c>
      <c r="R52" s="7">
        <v>0</v>
      </c>
      <c r="S52" s="7">
        <v>0</v>
      </c>
      <c r="T52" s="7">
        <v>0</v>
      </c>
      <c r="U52" s="7">
        <v>0.2</v>
      </c>
      <c r="V52" s="7">
        <v>5</v>
      </c>
      <c r="W52" s="7">
        <v>77.099999999999994</v>
      </c>
      <c r="X52" s="7">
        <v>11.2</v>
      </c>
      <c r="Y52" s="7">
        <v>6.5</v>
      </c>
      <c r="Z52" s="7">
        <v>75.599999999999994</v>
      </c>
      <c r="AA52" s="46">
        <v>2.6909999999999998</v>
      </c>
      <c r="AB52" s="41" t="s">
        <v>410</v>
      </c>
      <c r="AC52" s="13" t="s">
        <v>571</v>
      </c>
      <c r="AD52" s="14">
        <v>6.6</v>
      </c>
      <c r="AE52" s="15"/>
      <c r="AF52" s="16"/>
      <c r="AG52" s="13"/>
      <c r="AH52" s="14">
        <v>20</v>
      </c>
      <c r="AI52" s="15" t="s">
        <v>573</v>
      </c>
      <c r="AJ52" s="16">
        <v>3.4</v>
      </c>
      <c r="AK52" s="42">
        <v>20</v>
      </c>
      <c r="AL52" s="17"/>
      <c r="AM52" s="18"/>
    </row>
    <row r="53" spans="2:39" x14ac:dyDescent="0.2">
      <c r="B53" s="147"/>
      <c r="C53" s="291"/>
      <c r="D53" s="309"/>
      <c r="E53" s="234"/>
      <c r="F53" s="313"/>
      <c r="G53" s="311"/>
      <c r="H53" s="311"/>
      <c r="I53" s="311"/>
      <c r="J53" s="3">
        <v>44574</v>
      </c>
      <c r="K53" s="4" t="s">
        <v>398</v>
      </c>
      <c r="L53" s="5">
        <v>3.9</v>
      </c>
      <c r="M53" s="6">
        <v>10.7</v>
      </c>
      <c r="N53" s="6">
        <v>8.9</v>
      </c>
      <c r="O53" s="9">
        <v>8</v>
      </c>
      <c r="P53" s="8" t="s">
        <v>411</v>
      </c>
      <c r="Q53" s="8" t="s">
        <v>397</v>
      </c>
      <c r="R53" s="7">
        <v>0</v>
      </c>
      <c r="S53" s="7">
        <v>0.1</v>
      </c>
      <c r="T53" s="7">
        <v>0.3</v>
      </c>
      <c r="U53" s="7">
        <v>0.3</v>
      </c>
      <c r="V53" s="7">
        <v>8.1999999999999993</v>
      </c>
      <c r="W53" s="7">
        <v>81.599999999999994</v>
      </c>
      <c r="X53" s="7">
        <v>3.8</v>
      </c>
      <c r="Y53" s="7">
        <v>5.7</v>
      </c>
      <c r="Z53" s="7">
        <v>75.8</v>
      </c>
      <c r="AA53" s="46">
        <v>2.7810000000000001</v>
      </c>
      <c r="AB53" s="41" t="s">
        <v>410</v>
      </c>
      <c r="AC53" s="13" t="s">
        <v>571</v>
      </c>
      <c r="AD53" s="14">
        <v>7.4</v>
      </c>
      <c r="AE53" s="15"/>
      <c r="AF53" s="16"/>
      <c r="AG53" s="13"/>
      <c r="AH53" s="14">
        <v>18</v>
      </c>
      <c r="AI53" s="15" t="s">
        <v>573</v>
      </c>
      <c r="AJ53" s="16">
        <v>3.6</v>
      </c>
      <c r="AK53" s="42">
        <v>18</v>
      </c>
      <c r="AL53" s="17"/>
      <c r="AM53" s="18"/>
    </row>
    <row r="54" spans="2:39" x14ac:dyDescent="0.2">
      <c r="B54" s="147"/>
      <c r="C54" s="291"/>
      <c r="D54" s="310"/>
      <c r="E54" s="234"/>
      <c r="F54" s="313"/>
      <c r="G54" s="311"/>
      <c r="H54" s="311"/>
      <c r="I54" s="311"/>
      <c r="J54" s="3">
        <v>44594</v>
      </c>
      <c r="K54" s="4" t="s">
        <v>398</v>
      </c>
      <c r="L54" s="5">
        <v>3.8</v>
      </c>
      <c r="M54" s="6">
        <v>10.1</v>
      </c>
      <c r="N54" s="6">
        <v>6.8</v>
      </c>
      <c r="O54" s="9">
        <v>5</v>
      </c>
      <c r="P54" s="8" t="s">
        <v>411</v>
      </c>
      <c r="Q54" s="8" t="s">
        <v>397</v>
      </c>
      <c r="R54" s="7">
        <v>0</v>
      </c>
      <c r="S54" s="7">
        <v>0</v>
      </c>
      <c r="T54" s="7">
        <v>0.2</v>
      </c>
      <c r="U54" s="7">
        <v>0.6</v>
      </c>
      <c r="V54" s="7">
        <v>6.4</v>
      </c>
      <c r="W54" s="7">
        <v>80</v>
      </c>
      <c r="X54" s="7">
        <v>9</v>
      </c>
      <c r="Y54" s="7">
        <v>3.8</v>
      </c>
      <c r="Z54" s="7">
        <v>78.3</v>
      </c>
      <c r="AA54" s="46">
        <v>2.7719999999999998</v>
      </c>
      <c r="AB54" s="41" t="s">
        <v>410</v>
      </c>
      <c r="AC54" s="13" t="s">
        <v>571</v>
      </c>
      <c r="AD54" s="14">
        <v>5</v>
      </c>
      <c r="AE54" s="15"/>
      <c r="AF54" s="16"/>
      <c r="AG54" s="13"/>
      <c r="AH54" s="14">
        <v>27</v>
      </c>
      <c r="AI54" s="15" t="s">
        <v>573</v>
      </c>
      <c r="AJ54" s="16">
        <v>2.7</v>
      </c>
      <c r="AK54" s="42">
        <v>27</v>
      </c>
      <c r="AL54" s="17"/>
      <c r="AM54" s="18"/>
    </row>
    <row r="55" spans="2:39" x14ac:dyDescent="0.2">
      <c r="B55" s="147"/>
      <c r="C55" s="291">
        <v>213</v>
      </c>
      <c r="D55" s="274" t="s">
        <v>618</v>
      </c>
      <c r="E55" s="234" t="s">
        <v>625</v>
      </c>
      <c r="F55" s="313"/>
      <c r="G55" s="311"/>
      <c r="H55" s="311"/>
      <c r="I55" s="311"/>
      <c r="J55" s="3">
        <v>44330</v>
      </c>
      <c r="K55" s="4" t="s">
        <v>402</v>
      </c>
      <c r="L55" s="5">
        <v>22.6</v>
      </c>
      <c r="M55" s="6">
        <v>10.8</v>
      </c>
      <c r="N55" s="6">
        <v>13.6</v>
      </c>
      <c r="O55" s="9">
        <v>3</v>
      </c>
      <c r="P55" s="8" t="s">
        <v>421</v>
      </c>
      <c r="Q55" s="8" t="s">
        <v>397</v>
      </c>
      <c r="R55" s="7">
        <v>0</v>
      </c>
      <c r="S55" s="7">
        <v>0</v>
      </c>
      <c r="T55" s="7">
        <v>0</v>
      </c>
      <c r="U55" s="7">
        <v>0</v>
      </c>
      <c r="V55" s="7">
        <v>7</v>
      </c>
      <c r="W55" s="7">
        <v>86.3</v>
      </c>
      <c r="X55" s="7">
        <v>2.5</v>
      </c>
      <c r="Y55" s="7">
        <v>4.2</v>
      </c>
      <c r="Z55" s="7">
        <v>77.8</v>
      </c>
      <c r="AA55" s="46">
        <v>2.7639999999999998</v>
      </c>
      <c r="AB55" s="41" t="s">
        <v>410</v>
      </c>
      <c r="AC55" s="13" t="s">
        <v>571</v>
      </c>
      <c r="AD55" s="14">
        <v>3.9</v>
      </c>
      <c r="AE55" s="15"/>
      <c r="AF55" s="16"/>
      <c r="AG55" s="13"/>
      <c r="AH55" s="14">
        <v>13</v>
      </c>
      <c r="AI55" s="15" t="s">
        <v>573</v>
      </c>
      <c r="AJ55" s="16">
        <v>2.1</v>
      </c>
      <c r="AK55" s="42">
        <v>13</v>
      </c>
      <c r="AL55" s="17"/>
      <c r="AM55" s="18"/>
    </row>
    <row r="56" spans="2:39" x14ac:dyDescent="0.2">
      <c r="B56" s="147"/>
      <c r="C56" s="291"/>
      <c r="D56" s="274"/>
      <c r="E56" s="234"/>
      <c r="F56" s="313"/>
      <c r="G56" s="311"/>
      <c r="H56" s="311"/>
      <c r="I56" s="311"/>
      <c r="J56" s="3">
        <v>44355</v>
      </c>
      <c r="K56" s="4" t="s">
        <v>402</v>
      </c>
      <c r="L56" s="5">
        <v>19.399999999999999</v>
      </c>
      <c r="M56" s="6">
        <v>10.8</v>
      </c>
      <c r="N56" s="6">
        <v>13.5</v>
      </c>
      <c r="O56" s="9">
        <v>2</v>
      </c>
      <c r="P56" s="8" t="s">
        <v>411</v>
      </c>
      <c r="Q56" s="8" t="s">
        <v>397</v>
      </c>
      <c r="R56" s="7">
        <v>0</v>
      </c>
      <c r="S56" s="7">
        <v>0</v>
      </c>
      <c r="T56" s="7">
        <v>0</v>
      </c>
      <c r="U56" s="7">
        <v>0.1</v>
      </c>
      <c r="V56" s="7">
        <v>2.2999999999999998</v>
      </c>
      <c r="W56" s="7">
        <v>91.4</v>
      </c>
      <c r="X56" s="7">
        <v>2.5</v>
      </c>
      <c r="Y56" s="7">
        <v>3.7</v>
      </c>
      <c r="Z56" s="7">
        <v>75.7</v>
      </c>
      <c r="AA56" s="46">
        <v>2.734</v>
      </c>
      <c r="AB56" s="41" t="s">
        <v>410</v>
      </c>
      <c r="AC56" s="13" t="s">
        <v>571</v>
      </c>
      <c r="AD56" s="14">
        <v>6.5</v>
      </c>
      <c r="AE56" s="15"/>
      <c r="AF56" s="16"/>
      <c r="AG56" s="13"/>
      <c r="AH56" s="14">
        <v>13</v>
      </c>
      <c r="AI56" s="15" t="s">
        <v>573</v>
      </c>
      <c r="AJ56" s="16">
        <v>2.7</v>
      </c>
      <c r="AK56" s="42">
        <v>13</v>
      </c>
      <c r="AL56" s="17"/>
      <c r="AM56" s="18"/>
    </row>
    <row r="57" spans="2:39" x14ac:dyDescent="0.2">
      <c r="B57" s="147"/>
      <c r="C57" s="291"/>
      <c r="D57" s="274"/>
      <c r="E57" s="234"/>
      <c r="F57" s="313"/>
      <c r="G57" s="311"/>
      <c r="H57" s="311"/>
      <c r="I57" s="311"/>
      <c r="J57" s="3">
        <v>44392</v>
      </c>
      <c r="K57" s="4" t="s">
        <v>398</v>
      </c>
      <c r="L57" s="5">
        <v>23.6</v>
      </c>
      <c r="M57" s="6">
        <v>10.7</v>
      </c>
      <c r="N57" s="6">
        <v>18.8</v>
      </c>
      <c r="O57" s="9">
        <v>5</v>
      </c>
      <c r="P57" s="8" t="s">
        <v>411</v>
      </c>
      <c r="Q57" s="8" t="s">
        <v>397</v>
      </c>
      <c r="R57" s="7">
        <v>0</v>
      </c>
      <c r="S57" s="7">
        <v>0</v>
      </c>
      <c r="T57" s="7">
        <v>0</v>
      </c>
      <c r="U57" s="7">
        <v>0.1</v>
      </c>
      <c r="V57" s="7">
        <v>4.9000000000000004</v>
      </c>
      <c r="W57" s="7">
        <v>88.7</v>
      </c>
      <c r="X57" s="7">
        <v>4.9000000000000004</v>
      </c>
      <c r="Y57" s="7">
        <v>1.4</v>
      </c>
      <c r="Z57" s="7">
        <v>74.5</v>
      </c>
      <c r="AA57" s="46">
        <v>2.734</v>
      </c>
      <c r="AB57" s="41" t="s">
        <v>410</v>
      </c>
      <c r="AC57" s="13" t="s">
        <v>571</v>
      </c>
      <c r="AD57" s="14">
        <v>7.9</v>
      </c>
      <c r="AE57" s="15"/>
      <c r="AF57" s="16"/>
      <c r="AG57" s="13"/>
      <c r="AH57" s="14">
        <v>20</v>
      </c>
      <c r="AI57" s="15" t="s">
        <v>573</v>
      </c>
      <c r="AJ57" s="16">
        <v>3.7</v>
      </c>
      <c r="AK57" s="42">
        <v>20</v>
      </c>
      <c r="AL57" s="17"/>
      <c r="AM57" s="18"/>
    </row>
    <row r="58" spans="2:39" x14ac:dyDescent="0.2">
      <c r="B58" s="147"/>
      <c r="C58" s="291"/>
      <c r="D58" s="274"/>
      <c r="E58" s="234"/>
      <c r="F58" s="313"/>
      <c r="G58" s="311"/>
      <c r="H58" s="311"/>
      <c r="I58" s="311"/>
      <c r="J58" s="3">
        <v>44413</v>
      </c>
      <c r="K58" s="4" t="s">
        <v>402</v>
      </c>
      <c r="L58" s="5">
        <v>23.3</v>
      </c>
      <c r="M58" s="6">
        <v>11</v>
      </c>
      <c r="N58" s="6">
        <v>18</v>
      </c>
      <c r="O58" s="9">
        <v>5</v>
      </c>
      <c r="P58" s="8" t="s">
        <v>411</v>
      </c>
      <c r="Q58" s="8" t="s">
        <v>397</v>
      </c>
      <c r="R58" s="7">
        <v>0</v>
      </c>
      <c r="S58" s="7">
        <v>0</v>
      </c>
      <c r="T58" s="7">
        <v>0</v>
      </c>
      <c r="U58" s="7">
        <v>0.2</v>
      </c>
      <c r="V58" s="7">
        <v>4.3</v>
      </c>
      <c r="W58" s="7">
        <v>90.1</v>
      </c>
      <c r="X58" s="7">
        <v>3.4</v>
      </c>
      <c r="Y58" s="7">
        <v>2</v>
      </c>
      <c r="Z58" s="7">
        <v>75.900000000000006</v>
      </c>
      <c r="AA58" s="46">
        <v>2.7770000000000001</v>
      </c>
      <c r="AB58" s="41" t="s">
        <v>410</v>
      </c>
      <c r="AC58" s="13" t="s">
        <v>571</v>
      </c>
      <c r="AD58" s="14">
        <v>8</v>
      </c>
      <c r="AE58" s="15"/>
      <c r="AF58" s="16"/>
      <c r="AG58" s="13"/>
      <c r="AH58" s="14">
        <v>12</v>
      </c>
      <c r="AI58" s="15" t="s">
        <v>573</v>
      </c>
      <c r="AJ58" s="16">
        <v>3.1</v>
      </c>
      <c r="AK58" s="42">
        <v>12</v>
      </c>
      <c r="AL58" s="17"/>
      <c r="AM58" s="18"/>
    </row>
    <row r="59" spans="2:39" x14ac:dyDescent="0.2">
      <c r="B59" s="147"/>
      <c r="C59" s="291"/>
      <c r="D59" s="274"/>
      <c r="E59" s="234"/>
      <c r="F59" s="313"/>
      <c r="G59" s="311"/>
      <c r="H59" s="311"/>
      <c r="I59" s="311"/>
      <c r="J59" s="3">
        <v>44441</v>
      </c>
      <c r="K59" s="4" t="s">
        <v>395</v>
      </c>
      <c r="L59" s="5">
        <v>18.3</v>
      </c>
      <c r="M59" s="6">
        <v>11.7</v>
      </c>
      <c r="N59" s="6">
        <v>21.2</v>
      </c>
      <c r="O59" s="9">
        <v>3</v>
      </c>
      <c r="P59" s="8" t="s">
        <v>411</v>
      </c>
      <c r="Q59" s="8" t="s">
        <v>397</v>
      </c>
      <c r="R59" s="7">
        <v>0</v>
      </c>
      <c r="S59" s="7">
        <v>0</v>
      </c>
      <c r="T59" s="7">
        <v>0</v>
      </c>
      <c r="U59" s="7">
        <v>0.1</v>
      </c>
      <c r="V59" s="7">
        <v>3</v>
      </c>
      <c r="W59" s="7">
        <v>90.3</v>
      </c>
      <c r="X59" s="7">
        <v>4</v>
      </c>
      <c r="Y59" s="7">
        <v>2.6</v>
      </c>
      <c r="Z59" s="7">
        <v>76.2</v>
      </c>
      <c r="AA59" s="46">
        <v>2.7669999999999999</v>
      </c>
      <c r="AB59" s="41" t="s">
        <v>410</v>
      </c>
      <c r="AC59" s="13" t="s">
        <v>571</v>
      </c>
      <c r="AD59" s="14">
        <v>8.5</v>
      </c>
      <c r="AE59" s="15"/>
      <c r="AF59" s="16"/>
      <c r="AG59" s="13"/>
      <c r="AH59" s="14">
        <v>14</v>
      </c>
      <c r="AI59" s="15" t="s">
        <v>573</v>
      </c>
      <c r="AJ59" s="16">
        <v>3</v>
      </c>
      <c r="AK59" s="42">
        <v>14</v>
      </c>
      <c r="AL59" s="17"/>
      <c r="AM59" s="18"/>
    </row>
    <row r="60" spans="2:39" x14ac:dyDescent="0.2">
      <c r="B60" s="147"/>
      <c r="C60" s="291"/>
      <c r="D60" s="274"/>
      <c r="E60" s="234"/>
      <c r="F60" s="313"/>
      <c r="G60" s="311"/>
      <c r="H60" s="311"/>
      <c r="I60" s="311"/>
      <c r="J60" s="3">
        <v>44474</v>
      </c>
      <c r="K60" s="4" t="s">
        <v>398</v>
      </c>
      <c r="L60" s="5">
        <v>19.5</v>
      </c>
      <c r="M60" s="6">
        <v>10.8</v>
      </c>
      <c r="N60" s="6">
        <v>21.5</v>
      </c>
      <c r="O60" s="9">
        <v>3</v>
      </c>
      <c r="P60" s="8" t="s">
        <v>411</v>
      </c>
      <c r="Q60" s="8" t="s">
        <v>397</v>
      </c>
      <c r="R60" s="7">
        <v>0</v>
      </c>
      <c r="S60" s="7">
        <v>0</v>
      </c>
      <c r="T60" s="7">
        <v>0.1</v>
      </c>
      <c r="U60" s="7">
        <v>0.6</v>
      </c>
      <c r="V60" s="7">
        <v>16.2</v>
      </c>
      <c r="W60" s="7">
        <v>72</v>
      </c>
      <c r="X60" s="7">
        <v>4.4000000000000004</v>
      </c>
      <c r="Y60" s="7">
        <v>6.7</v>
      </c>
      <c r="Z60" s="7">
        <v>75.099999999999994</v>
      </c>
      <c r="AA60" s="46">
        <v>2.7589999999999999</v>
      </c>
      <c r="AB60" s="41" t="s">
        <v>410</v>
      </c>
      <c r="AC60" s="13" t="s">
        <v>571</v>
      </c>
      <c r="AD60" s="14">
        <v>9.3000000000000007</v>
      </c>
      <c r="AE60" s="15"/>
      <c r="AF60" s="16"/>
      <c r="AG60" s="13"/>
      <c r="AH60" s="14">
        <v>42</v>
      </c>
      <c r="AI60" s="15" t="s">
        <v>573</v>
      </c>
      <c r="AJ60" s="16">
        <v>5.0999999999999996</v>
      </c>
      <c r="AK60" s="42">
        <v>42</v>
      </c>
      <c r="AL60" s="17"/>
      <c r="AM60" s="18"/>
    </row>
    <row r="61" spans="2:39" x14ac:dyDescent="0.2">
      <c r="B61" s="147"/>
      <c r="C61" s="291"/>
      <c r="D61" s="274"/>
      <c r="E61" s="234"/>
      <c r="F61" s="313"/>
      <c r="G61" s="311"/>
      <c r="H61" s="311"/>
      <c r="I61" s="311"/>
      <c r="J61" s="3">
        <v>44502</v>
      </c>
      <c r="K61" s="4" t="s">
        <v>398</v>
      </c>
      <c r="L61" s="5">
        <v>16</v>
      </c>
      <c r="M61" s="6">
        <v>11.2</v>
      </c>
      <c r="N61" s="6">
        <v>18.2</v>
      </c>
      <c r="O61" s="9">
        <v>5</v>
      </c>
      <c r="P61" s="8" t="s">
        <v>411</v>
      </c>
      <c r="Q61" s="8" t="s">
        <v>397</v>
      </c>
      <c r="R61" s="7">
        <v>0</v>
      </c>
      <c r="S61" s="7">
        <v>0</v>
      </c>
      <c r="T61" s="7">
        <v>0</v>
      </c>
      <c r="U61" s="7">
        <v>0.2</v>
      </c>
      <c r="V61" s="7">
        <v>3</v>
      </c>
      <c r="W61" s="7">
        <v>77.599999999999994</v>
      </c>
      <c r="X61" s="7">
        <v>11.9</v>
      </c>
      <c r="Y61" s="7">
        <v>7.3</v>
      </c>
      <c r="Z61" s="7">
        <v>70.099999999999994</v>
      </c>
      <c r="AA61" s="46">
        <v>2.67</v>
      </c>
      <c r="AB61" s="41" t="s">
        <v>410</v>
      </c>
      <c r="AC61" s="13" t="s">
        <v>571</v>
      </c>
      <c r="AD61" s="14">
        <v>6.3</v>
      </c>
      <c r="AE61" s="15"/>
      <c r="AF61" s="16"/>
      <c r="AG61" s="13"/>
      <c r="AH61" s="14">
        <v>87</v>
      </c>
      <c r="AI61" s="15" t="s">
        <v>573</v>
      </c>
      <c r="AJ61" s="16">
        <v>6.4</v>
      </c>
      <c r="AK61" s="42">
        <v>87</v>
      </c>
      <c r="AL61" s="17"/>
      <c r="AM61" s="18"/>
    </row>
    <row r="62" spans="2:39" x14ac:dyDescent="0.2">
      <c r="B62" s="147"/>
      <c r="C62" s="291"/>
      <c r="D62" s="274"/>
      <c r="E62" s="234"/>
      <c r="F62" s="313"/>
      <c r="G62" s="311"/>
      <c r="H62" s="311"/>
      <c r="I62" s="311"/>
      <c r="J62" s="3">
        <v>44546</v>
      </c>
      <c r="K62" s="4" t="s">
        <v>398</v>
      </c>
      <c r="L62" s="5">
        <v>9.6999999999999993</v>
      </c>
      <c r="M62" s="6">
        <v>11.1</v>
      </c>
      <c r="N62" s="6">
        <v>13.2</v>
      </c>
      <c r="O62" s="9">
        <v>5</v>
      </c>
      <c r="P62" s="8" t="s">
        <v>411</v>
      </c>
      <c r="Q62" s="8" t="s">
        <v>397</v>
      </c>
      <c r="R62" s="7">
        <v>0</v>
      </c>
      <c r="S62" s="7">
        <v>0</v>
      </c>
      <c r="T62" s="7">
        <v>0</v>
      </c>
      <c r="U62" s="7">
        <v>0</v>
      </c>
      <c r="V62" s="7">
        <v>16.3</v>
      </c>
      <c r="W62" s="7">
        <v>68.3</v>
      </c>
      <c r="X62" s="7">
        <v>9.1999999999999993</v>
      </c>
      <c r="Y62" s="7">
        <v>6.2</v>
      </c>
      <c r="Z62" s="7">
        <v>72</v>
      </c>
      <c r="AA62" s="46">
        <v>2.657</v>
      </c>
      <c r="AB62" s="41" t="s">
        <v>410</v>
      </c>
      <c r="AC62" s="13" t="s">
        <v>571</v>
      </c>
      <c r="AD62" s="14">
        <v>9.1999999999999993</v>
      </c>
      <c r="AE62" s="15"/>
      <c r="AF62" s="16"/>
      <c r="AG62" s="13"/>
      <c r="AH62" s="14">
        <v>69</v>
      </c>
      <c r="AI62" s="15" t="s">
        <v>573</v>
      </c>
      <c r="AJ62" s="16">
        <v>6.6</v>
      </c>
      <c r="AK62" s="42">
        <v>69</v>
      </c>
      <c r="AL62" s="17"/>
      <c r="AM62" s="18"/>
    </row>
    <row r="63" spans="2:39" x14ac:dyDescent="0.2">
      <c r="B63" s="147"/>
      <c r="C63" s="291"/>
      <c r="D63" s="274"/>
      <c r="E63" s="234"/>
      <c r="F63" s="313"/>
      <c r="G63" s="311"/>
      <c r="H63" s="311"/>
      <c r="I63" s="311"/>
      <c r="J63" s="3">
        <v>44580</v>
      </c>
      <c r="K63" s="4" t="s">
        <v>402</v>
      </c>
      <c r="L63" s="5">
        <v>3.6</v>
      </c>
      <c r="M63" s="6">
        <v>12.3</v>
      </c>
      <c r="N63" s="6">
        <v>7</v>
      </c>
      <c r="O63" s="9">
        <v>8</v>
      </c>
      <c r="P63" s="8" t="s">
        <v>411</v>
      </c>
      <c r="Q63" s="8" t="s">
        <v>397</v>
      </c>
      <c r="R63" s="7">
        <v>0</v>
      </c>
      <c r="S63" s="7">
        <v>0</v>
      </c>
      <c r="T63" s="7">
        <v>0.3</v>
      </c>
      <c r="U63" s="7">
        <v>0</v>
      </c>
      <c r="V63" s="7">
        <v>1.9</v>
      </c>
      <c r="W63" s="7">
        <v>82.6</v>
      </c>
      <c r="X63" s="7">
        <v>9</v>
      </c>
      <c r="Y63" s="7">
        <v>6.2</v>
      </c>
      <c r="Z63" s="7">
        <v>74.8</v>
      </c>
      <c r="AA63" s="46">
        <v>2.673</v>
      </c>
      <c r="AB63" s="41" t="s">
        <v>410</v>
      </c>
      <c r="AC63" s="13" t="s">
        <v>571</v>
      </c>
      <c r="AD63" s="14">
        <v>7.7</v>
      </c>
      <c r="AE63" s="15"/>
      <c r="AF63" s="16"/>
      <c r="AG63" s="13"/>
      <c r="AH63" s="14">
        <v>74</v>
      </c>
      <c r="AI63" s="15" t="s">
        <v>573</v>
      </c>
      <c r="AJ63" s="16">
        <v>6</v>
      </c>
      <c r="AK63" s="42">
        <v>74</v>
      </c>
      <c r="AL63" s="17"/>
      <c r="AM63" s="18"/>
    </row>
    <row r="64" spans="2:39" x14ac:dyDescent="0.2">
      <c r="B64" s="148"/>
      <c r="C64" s="292"/>
      <c r="D64" s="276"/>
      <c r="E64" s="236"/>
      <c r="F64" s="314"/>
      <c r="G64" s="312"/>
      <c r="H64" s="312"/>
      <c r="I64" s="312"/>
      <c r="J64" s="20">
        <v>44595</v>
      </c>
      <c r="K64" s="21" t="s">
        <v>398</v>
      </c>
      <c r="L64" s="22">
        <v>4.8</v>
      </c>
      <c r="M64" s="23">
        <v>10.4</v>
      </c>
      <c r="N64" s="23">
        <v>6.6</v>
      </c>
      <c r="O64" s="26">
        <v>5</v>
      </c>
      <c r="P64" s="25" t="s">
        <v>411</v>
      </c>
      <c r="Q64" s="25" t="s">
        <v>397</v>
      </c>
      <c r="R64" s="24">
        <v>0</v>
      </c>
      <c r="S64" s="24">
        <v>0</v>
      </c>
      <c r="T64" s="24">
        <v>0</v>
      </c>
      <c r="U64" s="24">
        <v>0.1</v>
      </c>
      <c r="V64" s="24">
        <v>3.5</v>
      </c>
      <c r="W64" s="24">
        <v>82.5</v>
      </c>
      <c r="X64" s="24">
        <v>7.3</v>
      </c>
      <c r="Y64" s="24">
        <v>6.6</v>
      </c>
      <c r="Z64" s="24">
        <v>74.8</v>
      </c>
      <c r="AA64" s="47">
        <v>2.6869999999999998</v>
      </c>
      <c r="AB64" s="43" t="s">
        <v>410</v>
      </c>
      <c r="AC64" s="30" t="s">
        <v>571</v>
      </c>
      <c r="AD64" s="31">
        <v>9</v>
      </c>
      <c r="AE64" s="32"/>
      <c r="AF64" s="33"/>
      <c r="AG64" s="30"/>
      <c r="AH64" s="31">
        <v>81</v>
      </c>
      <c r="AI64" s="32" t="s">
        <v>573</v>
      </c>
      <c r="AJ64" s="33">
        <v>7.3</v>
      </c>
      <c r="AK64" s="44">
        <v>81</v>
      </c>
      <c r="AL64" s="34"/>
      <c r="AM64" s="18"/>
    </row>
    <row r="65" spans="2:39" x14ac:dyDescent="0.2">
      <c r="B65" s="260" t="s">
        <v>617</v>
      </c>
      <c r="C65" s="295">
        <v>214</v>
      </c>
      <c r="D65" s="320" t="s">
        <v>618</v>
      </c>
      <c r="E65" s="318" t="s">
        <v>626</v>
      </c>
      <c r="F65" s="319"/>
      <c r="G65" s="317"/>
      <c r="H65" s="317"/>
      <c r="I65" s="317"/>
      <c r="J65" s="100">
        <v>44330</v>
      </c>
      <c r="K65" s="54" t="s">
        <v>402</v>
      </c>
      <c r="L65" s="101">
        <v>19.399999999999999</v>
      </c>
      <c r="M65" s="102">
        <v>15.8</v>
      </c>
      <c r="N65" s="102">
        <v>13.2</v>
      </c>
      <c r="O65" s="105">
        <v>3</v>
      </c>
      <c r="P65" s="104" t="s">
        <v>421</v>
      </c>
      <c r="Q65" s="104" t="s">
        <v>397</v>
      </c>
      <c r="R65" s="103">
        <v>0</v>
      </c>
      <c r="S65" s="103">
        <v>0</v>
      </c>
      <c r="T65" s="103">
        <v>0.1</v>
      </c>
      <c r="U65" s="103">
        <v>0</v>
      </c>
      <c r="V65" s="103">
        <v>6.8</v>
      </c>
      <c r="W65" s="103">
        <v>59.8</v>
      </c>
      <c r="X65" s="103">
        <v>16.7</v>
      </c>
      <c r="Y65" s="103">
        <v>16.600000000000001</v>
      </c>
      <c r="Z65" s="103">
        <v>72.400000000000006</v>
      </c>
      <c r="AA65" s="119">
        <v>2.7</v>
      </c>
      <c r="AB65" s="120" t="s">
        <v>410</v>
      </c>
      <c r="AC65" s="109" t="s">
        <v>571</v>
      </c>
      <c r="AD65" s="121">
        <v>7.8</v>
      </c>
      <c r="AE65" s="111"/>
      <c r="AF65" s="112"/>
      <c r="AG65" s="109"/>
      <c r="AH65" s="121">
        <v>73</v>
      </c>
      <c r="AI65" s="111" t="s">
        <v>573</v>
      </c>
      <c r="AJ65" s="112">
        <v>6.6</v>
      </c>
      <c r="AK65" s="122">
        <v>73</v>
      </c>
      <c r="AL65" s="113"/>
      <c r="AM65" s="18"/>
    </row>
    <row r="66" spans="2:39" x14ac:dyDescent="0.2">
      <c r="B66" s="272"/>
      <c r="C66" s="291"/>
      <c r="D66" s="321"/>
      <c r="E66" s="234"/>
      <c r="F66" s="313"/>
      <c r="G66" s="311"/>
      <c r="H66" s="311"/>
      <c r="I66" s="311"/>
      <c r="J66" s="3">
        <v>44355</v>
      </c>
      <c r="K66" s="4" t="s">
        <v>402</v>
      </c>
      <c r="L66" s="5">
        <v>19</v>
      </c>
      <c r="M66" s="6">
        <v>15.3</v>
      </c>
      <c r="N66" s="6">
        <v>12.8</v>
      </c>
      <c r="O66" s="9">
        <v>7</v>
      </c>
      <c r="P66" s="8" t="s">
        <v>446</v>
      </c>
      <c r="Q66" s="8" t="s">
        <v>397</v>
      </c>
      <c r="R66" s="7">
        <v>0</v>
      </c>
      <c r="S66" s="7">
        <v>0</v>
      </c>
      <c r="T66" s="7">
        <v>0</v>
      </c>
      <c r="U66" s="7">
        <v>0.1</v>
      </c>
      <c r="V66" s="7">
        <v>0.8</v>
      </c>
      <c r="W66" s="7">
        <v>44.5</v>
      </c>
      <c r="X66" s="7">
        <v>39.200000000000003</v>
      </c>
      <c r="Y66" s="7">
        <v>15.4</v>
      </c>
      <c r="Z66" s="7">
        <v>63.4</v>
      </c>
      <c r="AA66" s="46">
        <v>2.641</v>
      </c>
      <c r="AB66" s="41" t="s">
        <v>424</v>
      </c>
      <c r="AC66" s="13"/>
      <c r="AD66" s="14">
        <v>7.9</v>
      </c>
      <c r="AE66" s="15" t="s">
        <v>573</v>
      </c>
      <c r="AF66" s="16">
        <v>2.4</v>
      </c>
      <c r="AG66" s="13"/>
      <c r="AH66" s="14">
        <v>290</v>
      </c>
      <c r="AI66" s="15" t="s">
        <v>573</v>
      </c>
      <c r="AJ66" s="16">
        <v>9.6999999999999993</v>
      </c>
      <c r="AK66" s="42">
        <v>297.89999999999998</v>
      </c>
      <c r="AL66" s="17"/>
      <c r="AM66" s="18"/>
    </row>
    <row r="67" spans="2:39" x14ac:dyDescent="0.2">
      <c r="B67" s="272"/>
      <c r="C67" s="291"/>
      <c r="D67" s="321"/>
      <c r="E67" s="234"/>
      <c r="F67" s="313"/>
      <c r="G67" s="311"/>
      <c r="H67" s="311"/>
      <c r="I67" s="311"/>
      <c r="J67" s="3">
        <v>44392</v>
      </c>
      <c r="K67" s="4" t="s">
        <v>398</v>
      </c>
      <c r="L67" s="5">
        <v>26.4</v>
      </c>
      <c r="M67" s="6">
        <v>15</v>
      </c>
      <c r="N67" s="6">
        <v>19.600000000000001</v>
      </c>
      <c r="O67" s="9">
        <v>3</v>
      </c>
      <c r="P67" s="8" t="s">
        <v>411</v>
      </c>
      <c r="Q67" s="8" t="s">
        <v>397</v>
      </c>
      <c r="R67" s="7">
        <v>0</v>
      </c>
      <c r="S67" s="7">
        <v>0</v>
      </c>
      <c r="T67" s="7">
        <v>0</v>
      </c>
      <c r="U67" s="7">
        <v>0.1</v>
      </c>
      <c r="V67" s="7">
        <v>8</v>
      </c>
      <c r="W67" s="7">
        <v>58.9</v>
      </c>
      <c r="X67" s="7">
        <v>19.399999999999999</v>
      </c>
      <c r="Y67" s="7">
        <v>13.6</v>
      </c>
      <c r="Z67" s="7">
        <v>71.5</v>
      </c>
      <c r="AA67" s="46">
        <v>2.6779999999999999</v>
      </c>
      <c r="AB67" s="41" t="s">
        <v>424</v>
      </c>
      <c r="AC67" s="13"/>
      <c r="AD67" s="14">
        <v>8.1</v>
      </c>
      <c r="AE67" s="15" t="s">
        <v>573</v>
      </c>
      <c r="AF67" s="16">
        <v>1.9</v>
      </c>
      <c r="AG67" s="13"/>
      <c r="AH67" s="14">
        <v>140</v>
      </c>
      <c r="AI67" s="15" t="s">
        <v>573</v>
      </c>
      <c r="AJ67" s="16">
        <v>6.1</v>
      </c>
      <c r="AK67" s="42">
        <v>148.1</v>
      </c>
      <c r="AL67" s="17"/>
      <c r="AM67" s="18"/>
    </row>
    <row r="68" spans="2:39" x14ac:dyDescent="0.2">
      <c r="B68" s="272"/>
      <c r="C68" s="291"/>
      <c r="D68" s="321"/>
      <c r="E68" s="234"/>
      <c r="F68" s="313"/>
      <c r="G68" s="311"/>
      <c r="H68" s="311"/>
      <c r="I68" s="311"/>
      <c r="J68" s="3">
        <v>44413</v>
      </c>
      <c r="K68" s="4" t="s">
        <v>402</v>
      </c>
      <c r="L68" s="5">
        <v>23.8</v>
      </c>
      <c r="M68" s="6">
        <v>15.3</v>
      </c>
      <c r="N68" s="6">
        <v>17.8</v>
      </c>
      <c r="O68" s="9">
        <v>7</v>
      </c>
      <c r="P68" s="8" t="s">
        <v>411</v>
      </c>
      <c r="Q68" s="8" t="s">
        <v>397</v>
      </c>
      <c r="R68" s="7">
        <v>0</v>
      </c>
      <c r="S68" s="7">
        <v>0</v>
      </c>
      <c r="T68" s="7">
        <v>0</v>
      </c>
      <c r="U68" s="7">
        <v>0.1</v>
      </c>
      <c r="V68" s="7">
        <v>7.4</v>
      </c>
      <c r="W68" s="7">
        <v>58.1</v>
      </c>
      <c r="X68" s="7">
        <v>20.9</v>
      </c>
      <c r="Y68" s="7">
        <v>13.5</v>
      </c>
      <c r="Z68" s="7">
        <v>72.099999999999994</v>
      </c>
      <c r="AA68" s="46">
        <v>2.6749999999999998</v>
      </c>
      <c r="AB68" s="41" t="s">
        <v>410</v>
      </c>
      <c r="AC68" s="13" t="s">
        <v>571</v>
      </c>
      <c r="AD68" s="14">
        <v>4.9000000000000004</v>
      </c>
      <c r="AE68" s="15"/>
      <c r="AF68" s="16"/>
      <c r="AG68" s="13"/>
      <c r="AH68" s="14">
        <v>150</v>
      </c>
      <c r="AI68" s="15" t="s">
        <v>573</v>
      </c>
      <c r="AJ68" s="16">
        <v>5.3</v>
      </c>
      <c r="AK68" s="42">
        <v>150</v>
      </c>
      <c r="AL68" s="17"/>
      <c r="AM68" s="18"/>
    </row>
    <row r="69" spans="2:39" x14ac:dyDescent="0.2">
      <c r="B69" s="272"/>
      <c r="C69" s="291"/>
      <c r="D69" s="321"/>
      <c r="E69" s="234"/>
      <c r="F69" s="313"/>
      <c r="G69" s="311"/>
      <c r="H69" s="311"/>
      <c r="I69" s="311"/>
      <c r="J69" s="3">
        <v>44441</v>
      </c>
      <c r="K69" s="4" t="s">
        <v>395</v>
      </c>
      <c r="L69" s="5">
        <v>18.899999999999999</v>
      </c>
      <c r="M69" s="6">
        <v>15.6</v>
      </c>
      <c r="N69" s="6">
        <v>20.2</v>
      </c>
      <c r="O69" s="9">
        <v>3</v>
      </c>
      <c r="P69" s="8" t="s">
        <v>411</v>
      </c>
      <c r="Q69" s="8" t="s">
        <v>397</v>
      </c>
      <c r="R69" s="7">
        <v>0</v>
      </c>
      <c r="S69" s="7">
        <v>0</v>
      </c>
      <c r="T69" s="7">
        <v>0</v>
      </c>
      <c r="U69" s="7">
        <v>0</v>
      </c>
      <c r="V69" s="7">
        <v>2.8</v>
      </c>
      <c r="W69" s="7">
        <v>47.9</v>
      </c>
      <c r="X69" s="7">
        <v>40.5</v>
      </c>
      <c r="Y69" s="7">
        <v>8.8000000000000007</v>
      </c>
      <c r="Z69" s="7">
        <v>69.7</v>
      </c>
      <c r="AA69" s="46">
        <v>2.6629999999999998</v>
      </c>
      <c r="AB69" s="41" t="s">
        <v>424</v>
      </c>
      <c r="AC69" s="13" t="s">
        <v>571</v>
      </c>
      <c r="AD69" s="14">
        <v>9.1</v>
      </c>
      <c r="AE69" s="15"/>
      <c r="AF69" s="16"/>
      <c r="AG69" s="13"/>
      <c r="AH69" s="14">
        <v>240</v>
      </c>
      <c r="AI69" s="15" t="s">
        <v>573</v>
      </c>
      <c r="AJ69" s="16">
        <v>12</v>
      </c>
      <c r="AK69" s="42">
        <v>240</v>
      </c>
      <c r="AL69" s="17"/>
      <c r="AM69" s="18"/>
    </row>
    <row r="70" spans="2:39" x14ac:dyDescent="0.2">
      <c r="B70" s="272"/>
      <c r="C70" s="291"/>
      <c r="D70" s="321"/>
      <c r="E70" s="234"/>
      <c r="F70" s="313"/>
      <c r="G70" s="311"/>
      <c r="H70" s="311"/>
      <c r="I70" s="311"/>
      <c r="J70" s="3">
        <v>44474</v>
      </c>
      <c r="K70" s="4" t="s">
        <v>398</v>
      </c>
      <c r="L70" s="5">
        <v>21</v>
      </c>
      <c r="M70" s="6">
        <v>15</v>
      </c>
      <c r="N70" s="6">
        <v>20.8</v>
      </c>
      <c r="O70" s="9">
        <v>5</v>
      </c>
      <c r="P70" s="8" t="s">
        <v>411</v>
      </c>
      <c r="Q70" s="8" t="s">
        <v>397</v>
      </c>
      <c r="R70" s="7">
        <v>0</v>
      </c>
      <c r="S70" s="7">
        <v>0</v>
      </c>
      <c r="T70" s="7">
        <v>0</v>
      </c>
      <c r="U70" s="7">
        <v>0.2</v>
      </c>
      <c r="V70" s="7">
        <v>6.4</v>
      </c>
      <c r="W70" s="7">
        <v>62.4</v>
      </c>
      <c r="X70" s="7">
        <v>24.8</v>
      </c>
      <c r="Y70" s="7">
        <v>6.2</v>
      </c>
      <c r="Z70" s="7">
        <v>72.400000000000006</v>
      </c>
      <c r="AA70" s="46">
        <v>2.677</v>
      </c>
      <c r="AB70" s="41" t="s">
        <v>424</v>
      </c>
      <c r="AC70" s="13" t="s">
        <v>571</v>
      </c>
      <c r="AD70" s="14">
        <v>9.9</v>
      </c>
      <c r="AE70" s="15"/>
      <c r="AF70" s="16"/>
      <c r="AG70" s="13"/>
      <c r="AH70" s="14">
        <v>230</v>
      </c>
      <c r="AI70" s="15" t="s">
        <v>573</v>
      </c>
      <c r="AJ70" s="16">
        <v>12</v>
      </c>
      <c r="AK70" s="42">
        <v>230</v>
      </c>
      <c r="AL70" s="17"/>
      <c r="AM70" s="18"/>
    </row>
    <row r="71" spans="2:39" x14ac:dyDescent="0.2">
      <c r="B71" s="272"/>
      <c r="C71" s="291"/>
      <c r="D71" s="321"/>
      <c r="E71" s="234"/>
      <c r="F71" s="313"/>
      <c r="G71" s="311"/>
      <c r="H71" s="311"/>
      <c r="I71" s="311"/>
      <c r="J71" s="3">
        <v>44502</v>
      </c>
      <c r="K71" s="4" t="s">
        <v>398</v>
      </c>
      <c r="L71" s="5">
        <v>16.5</v>
      </c>
      <c r="M71" s="6">
        <v>15.6</v>
      </c>
      <c r="N71" s="6">
        <v>18.2</v>
      </c>
      <c r="O71" s="9">
        <v>5</v>
      </c>
      <c r="P71" s="8" t="s">
        <v>411</v>
      </c>
      <c r="Q71" s="8" t="s">
        <v>397</v>
      </c>
      <c r="R71" s="7">
        <v>0</v>
      </c>
      <c r="S71" s="7">
        <v>0</v>
      </c>
      <c r="T71" s="7">
        <v>0.1</v>
      </c>
      <c r="U71" s="7">
        <v>0.1</v>
      </c>
      <c r="V71" s="7">
        <v>19.399999999999999</v>
      </c>
      <c r="W71" s="7">
        <v>56.6</v>
      </c>
      <c r="X71" s="7">
        <v>15.9</v>
      </c>
      <c r="Y71" s="7">
        <v>7.9</v>
      </c>
      <c r="Z71" s="7">
        <v>75.400000000000006</v>
      </c>
      <c r="AA71" s="46">
        <v>2.694</v>
      </c>
      <c r="AB71" s="41" t="s">
        <v>410</v>
      </c>
      <c r="AC71" s="13" t="s">
        <v>571</v>
      </c>
      <c r="AD71" s="14">
        <v>7.9</v>
      </c>
      <c r="AE71" s="15"/>
      <c r="AF71" s="16"/>
      <c r="AG71" s="13"/>
      <c r="AH71" s="14">
        <v>100</v>
      </c>
      <c r="AI71" s="15" t="s">
        <v>573</v>
      </c>
      <c r="AJ71" s="16">
        <v>6.4</v>
      </c>
      <c r="AK71" s="42">
        <v>100</v>
      </c>
      <c r="AL71" s="17"/>
      <c r="AM71" s="18"/>
    </row>
    <row r="72" spans="2:39" x14ac:dyDescent="0.2">
      <c r="B72" s="272"/>
      <c r="C72" s="291"/>
      <c r="D72" s="321"/>
      <c r="E72" s="234"/>
      <c r="F72" s="313"/>
      <c r="G72" s="311"/>
      <c r="H72" s="311"/>
      <c r="I72" s="311"/>
      <c r="J72" s="3">
        <v>44546</v>
      </c>
      <c r="K72" s="4" t="s">
        <v>398</v>
      </c>
      <c r="L72" s="5">
        <v>9.5</v>
      </c>
      <c r="M72" s="6">
        <v>16.100000000000001</v>
      </c>
      <c r="N72" s="6">
        <v>13</v>
      </c>
      <c r="O72" s="9">
        <v>3</v>
      </c>
      <c r="P72" s="8" t="s">
        <v>411</v>
      </c>
      <c r="Q72" s="8" t="s">
        <v>397</v>
      </c>
      <c r="R72" s="7">
        <v>0</v>
      </c>
      <c r="S72" s="7">
        <v>0</v>
      </c>
      <c r="T72" s="7">
        <v>0</v>
      </c>
      <c r="U72" s="7">
        <v>0.2</v>
      </c>
      <c r="V72" s="7">
        <v>17.7</v>
      </c>
      <c r="W72" s="7">
        <v>54.6</v>
      </c>
      <c r="X72" s="7">
        <v>16.8</v>
      </c>
      <c r="Y72" s="7">
        <v>10.7</v>
      </c>
      <c r="Z72" s="7">
        <v>76.7</v>
      </c>
      <c r="AA72" s="46">
        <v>2.6909999999999998</v>
      </c>
      <c r="AB72" s="41" t="s">
        <v>424</v>
      </c>
      <c r="AC72" s="13" t="s">
        <v>571</v>
      </c>
      <c r="AD72" s="14">
        <v>9.6</v>
      </c>
      <c r="AE72" s="15"/>
      <c r="AF72" s="16"/>
      <c r="AG72" s="13"/>
      <c r="AH72" s="14">
        <v>130</v>
      </c>
      <c r="AI72" s="15" t="s">
        <v>573</v>
      </c>
      <c r="AJ72" s="16">
        <v>8.5</v>
      </c>
      <c r="AK72" s="42">
        <v>130</v>
      </c>
      <c r="AL72" s="17"/>
      <c r="AM72" s="18"/>
    </row>
    <row r="73" spans="2:39" x14ac:dyDescent="0.2">
      <c r="B73" s="272"/>
      <c r="C73" s="291"/>
      <c r="D73" s="321"/>
      <c r="E73" s="234"/>
      <c r="F73" s="313"/>
      <c r="G73" s="311"/>
      <c r="H73" s="311"/>
      <c r="I73" s="311"/>
      <c r="J73" s="3">
        <v>44580</v>
      </c>
      <c r="K73" s="4" t="s">
        <v>402</v>
      </c>
      <c r="L73" s="5">
        <v>5.3</v>
      </c>
      <c r="M73" s="6">
        <v>17.3</v>
      </c>
      <c r="N73" s="6">
        <v>8.5</v>
      </c>
      <c r="O73" s="9">
        <v>5</v>
      </c>
      <c r="P73" s="8" t="s">
        <v>411</v>
      </c>
      <c r="Q73" s="8" t="s">
        <v>397</v>
      </c>
      <c r="R73" s="7">
        <v>0</v>
      </c>
      <c r="S73" s="7">
        <v>0</v>
      </c>
      <c r="T73" s="7">
        <v>0.1</v>
      </c>
      <c r="U73" s="7">
        <v>0</v>
      </c>
      <c r="V73" s="7">
        <v>3.4</v>
      </c>
      <c r="W73" s="7">
        <v>57</v>
      </c>
      <c r="X73" s="7">
        <v>16.7</v>
      </c>
      <c r="Y73" s="7">
        <v>22.8</v>
      </c>
      <c r="Z73" s="7">
        <v>74.7</v>
      </c>
      <c r="AA73" s="46">
        <v>2.6779999999999999</v>
      </c>
      <c r="AB73" s="41" t="s">
        <v>410</v>
      </c>
      <c r="AC73" s="13" t="s">
        <v>571</v>
      </c>
      <c r="AD73" s="14">
        <v>7.6</v>
      </c>
      <c r="AE73" s="15"/>
      <c r="AF73" s="16"/>
      <c r="AG73" s="13"/>
      <c r="AH73" s="14">
        <v>160</v>
      </c>
      <c r="AI73" s="15" t="s">
        <v>573</v>
      </c>
      <c r="AJ73" s="16">
        <v>8.3000000000000007</v>
      </c>
      <c r="AK73" s="42">
        <v>160</v>
      </c>
      <c r="AL73" s="17"/>
      <c r="AM73" s="18"/>
    </row>
    <row r="74" spans="2:39" x14ac:dyDescent="0.2">
      <c r="B74" s="272"/>
      <c r="C74" s="291"/>
      <c r="D74" s="321"/>
      <c r="E74" s="234"/>
      <c r="F74" s="313"/>
      <c r="G74" s="311"/>
      <c r="H74" s="311"/>
      <c r="I74" s="311"/>
      <c r="J74" s="3">
        <v>44595</v>
      </c>
      <c r="K74" s="4" t="s">
        <v>398</v>
      </c>
      <c r="L74" s="5">
        <v>4.5</v>
      </c>
      <c r="M74" s="6">
        <v>15.2</v>
      </c>
      <c r="N74" s="6">
        <v>6.8</v>
      </c>
      <c r="O74" s="9">
        <v>5</v>
      </c>
      <c r="P74" s="8" t="s">
        <v>411</v>
      </c>
      <c r="Q74" s="8" t="s">
        <v>397</v>
      </c>
      <c r="R74" s="7">
        <v>0</v>
      </c>
      <c r="S74" s="7">
        <v>0</v>
      </c>
      <c r="T74" s="7">
        <v>0</v>
      </c>
      <c r="U74" s="7">
        <v>0.1</v>
      </c>
      <c r="V74" s="7">
        <v>7</v>
      </c>
      <c r="W74" s="7">
        <v>61.1</v>
      </c>
      <c r="X74" s="7">
        <v>13.8</v>
      </c>
      <c r="Y74" s="7">
        <v>18</v>
      </c>
      <c r="Z74" s="7">
        <v>74.3</v>
      </c>
      <c r="AA74" s="46">
        <v>2.68</v>
      </c>
      <c r="AB74" s="41" t="s">
        <v>424</v>
      </c>
      <c r="AC74" s="13" t="s">
        <v>571</v>
      </c>
      <c r="AD74" s="14">
        <v>9.4</v>
      </c>
      <c r="AE74" s="15"/>
      <c r="AF74" s="16"/>
      <c r="AG74" s="13"/>
      <c r="AH74" s="14">
        <v>170</v>
      </c>
      <c r="AI74" s="15" t="s">
        <v>573</v>
      </c>
      <c r="AJ74" s="16">
        <v>10</v>
      </c>
      <c r="AK74" s="42">
        <v>170</v>
      </c>
      <c r="AL74" s="17"/>
      <c r="AM74" s="18"/>
    </row>
    <row r="75" spans="2:39" x14ac:dyDescent="0.2">
      <c r="B75" s="272"/>
      <c r="C75" s="291">
        <v>215</v>
      </c>
      <c r="D75" s="321"/>
      <c r="E75" s="234" t="s">
        <v>627</v>
      </c>
      <c r="F75" s="313"/>
      <c r="G75" s="311"/>
      <c r="H75" s="311"/>
      <c r="I75" s="311"/>
      <c r="J75" s="3">
        <v>44330</v>
      </c>
      <c r="K75" s="4" t="s">
        <v>402</v>
      </c>
      <c r="L75" s="5">
        <v>20</v>
      </c>
      <c r="M75" s="6">
        <v>13</v>
      </c>
      <c r="N75" s="6">
        <v>14</v>
      </c>
      <c r="O75" s="9">
        <v>3</v>
      </c>
      <c r="P75" s="8" t="s">
        <v>421</v>
      </c>
      <c r="Q75" s="8" t="s">
        <v>397</v>
      </c>
      <c r="R75" s="7">
        <v>0</v>
      </c>
      <c r="S75" s="7">
        <v>0</v>
      </c>
      <c r="T75" s="7">
        <v>0.1</v>
      </c>
      <c r="U75" s="7">
        <v>0</v>
      </c>
      <c r="V75" s="7">
        <v>4</v>
      </c>
      <c r="W75" s="7">
        <v>87.4</v>
      </c>
      <c r="X75" s="7">
        <v>3.7</v>
      </c>
      <c r="Y75" s="7">
        <v>4.8</v>
      </c>
      <c r="Z75" s="7">
        <v>73.599999999999994</v>
      </c>
      <c r="AA75" s="46">
        <v>2.758</v>
      </c>
      <c r="AB75" s="41" t="s">
        <v>410</v>
      </c>
      <c r="AC75" s="13" t="s">
        <v>571</v>
      </c>
      <c r="AD75" s="14">
        <v>7.4</v>
      </c>
      <c r="AE75" s="15"/>
      <c r="AF75" s="16"/>
      <c r="AG75" s="13"/>
      <c r="AH75" s="14">
        <v>66</v>
      </c>
      <c r="AI75" s="15" t="s">
        <v>573</v>
      </c>
      <c r="AJ75" s="16">
        <v>5.9</v>
      </c>
      <c r="AK75" s="42">
        <v>66</v>
      </c>
      <c r="AL75" s="17"/>
      <c r="AM75" s="18"/>
    </row>
    <row r="76" spans="2:39" x14ac:dyDescent="0.2">
      <c r="B76" s="272"/>
      <c r="C76" s="291"/>
      <c r="D76" s="321"/>
      <c r="E76" s="234"/>
      <c r="F76" s="313"/>
      <c r="G76" s="311"/>
      <c r="H76" s="311"/>
      <c r="I76" s="311"/>
      <c r="J76" s="3">
        <v>44355</v>
      </c>
      <c r="K76" s="4" t="s">
        <v>402</v>
      </c>
      <c r="L76" s="5">
        <v>18.399999999999999</v>
      </c>
      <c r="M76" s="6">
        <v>12.3</v>
      </c>
      <c r="N76" s="6">
        <v>13</v>
      </c>
      <c r="O76" s="9">
        <v>3</v>
      </c>
      <c r="P76" s="8" t="s">
        <v>421</v>
      </c>
      <c r="Q76" s="8" t="s">
        <v>397</v>
      </c>
      <c r="R76" s="7">
        <v>0</v>
      </c>
      <c r="S76" s="7">
        <v>0</v>
      </c>
      <c r="T76" s="7">
        <v>0.5</v>
      </c>
      <c r="U76" s="7">
        <v>1.3</v>
      </c>
      <c r="V76" s="7">
        <v>14.7</v>
      </c>
      <c r="W76" s="7">
        <v>77.7</v>
      </c>
      <c r="X76" s="7">
        <v>2.4</v>
      </c>
      <c r="Y76" s="7">
        <v>3.4</v>
      </c>
      <c r="Z76" s="7">
        <v>76.7</v>
      </c>
      <c r="AA76" s="46">
        <v>2.754</v>
      </c>
      <c r="AB76" s="41" t="s">
        <v>410</v>
      </c>
      <c r="AC76" s="13" t="s">
        <v>571</v>
      </c>
      <c r="AD76" s="14">
        <v>6.1</v>
      </c>
      <c r="AE76" s="15"/>
      <c r="AF76" s="16"/>
      <c r="AG76" s="13"/>
      <c r="AH76" s="14">
        <v>61</v>
      </c>
      <c r="AI76" s="15" t="s">
        <v>573</v>
      </c>
      <c r="AJ76" s="16">
        <v>5</v>
      </c>
      <c r="AK76" s="42">
        <v>61</v>
      </c>
      <c r="AL76" s="17"/>
      <c r="AM76" s="18"/>
    </row>
    <row r="77" spans="2:39" x14ac:dyDescent="0.2">
      <c r="B77" s="272"/>
      <c r="C77" s="291"/>
      <c r="D77" s="321"/>
      <c r="E77" s="234"/>
      <c r="F77" s="313"/>
      <c r="G77" s="311"/>
      <c r="H77" s="311"/>
      <c r="I77" s="311"/>
      <c r="J77" s="3">
        <v>44392</v>
      </c>
      <c r="K77" s="4" t="s">
        <v>398</v>
      </c>
      <c r="L77" s="5">
        <v>20.9</v>
      </c>
      <c r="M77" s="6">
        <v>12</v>
      </c>
      <c r="N77" s="6">
        <v>21.4</v>
      </c>
      <c r="O77" s="9">
        <v>5</v>
      </c>
      <c r="P77" s="8" t="s">
        <v>421</v>
      </c>
      <c r="Q77" s="8" t="s">
        <v>397</v>
      </c>
      <c r="R77" s="7">
        <v>0</v>
      </c>
      <c r="S77" s="7">
        <v>0</v>
      </c>
      <c r="T77" s="7">
        <v>0</v>
      </c>
      <c r="U77" s="7">
        <v>0.1</v>
      </c>
      <c r="V77" s="7">
        <v>5.3</v>
      </c>
      <c r="W77" s="7">
        <v>86.1</v>
      </c>
      <c r="X77" s="7">
        <v>6.7</v>
      </c>
      <c r="Y77" s="7">
        <v>1.8</v>
      </c>
      <c r="Z77" s="7">
        <v>72.400000000000006</v>
      </c>
      <c r="AA77" s="46">
        <v>2.7090000000000001</v>
      </c>
      <c r="AB77" s="41" t="s">
        <v>410</v>
      </c>
      <c r="AC77" s="13" t="s">
        <v>571</v>
      </c>
      <c r="AD77" s="14">
        <v>9.1999999999999993</v>
      </c>
      <c r="AE77" s="15"/>
      <c r="AF77" s="16"/>
      <c r="AG77" s="13"/>
      <c r="AH77" s="14">
        <v>100</v>
      </c>
      <c r="AI77" s="15" t="s">
        <v>573</v>
      </c>
      <c r="AJ77" s="16">
        <v>7.3</v>
      </c>
      <c r="AK77" s="42">
        <v>100</v>
      </c>
      <c r="AL77" s="17"/>
      <c r="AM77" s="18"/>
    </row>
    <row r="78" spans="2:39" x14ac:dyDescent="0.2">
      <c r="B78" s="272"/>
      <c r="C78" s="291"/>
      <c r="D78" s="321"/>
      <c r="E78" s="234"/>
      <c r="F78" s="313"/>
      <c r="G78" s="311"/>
      <c r="H78" s="311"/>
      <c r="I78" s="311"/>
      <c r="J78" s="3">
        <v>44413</v>
      </c>
      <c r="K78" s="4" t="s">
        <v>402</v>
      </c>
      <c r="L78" s="5">
        <v>27.5</v>
      </c>
      <c r="M78" s="6">
        <v>11.5</v>
      </c>
      <c r="N78" s="6">
        <v>18.600000000000001</v>
      </c>
      <c r="O78" s="9">
        <v>5</v>
      </c>
      <c r="P78" s="8" t="s">
        <v>421</v>
      </c>
      <c r="Q78" s="8" t="s">
        <v>397</v>
      </c>
      <c r="R78" s="7">
        <v>0</v>
      </c>
      <c r="S78" s="7">
        <v>0</v>
      </c>
      <c r="T78" s="7">
        <v>0</v>
      </c>
      <c r="U78" s="7">
        <v>0</v>
      </c>
      <c r="V78" s="7">
        <v>4.2</v>
      </c>
      <c r="W78" s="7">
        <v>89.3</v>
      </c>
      <c r="X78" s="7">
        <v>4.2</v>
      </c>
      <c r="Y78" s="7">
        <v>2.2999999999999998</v>
      </c>
      <c r="Z78" s="7">
        <v>74</v>
      </c>
      <c r="AA78" s="46">
        <v>2.7240000000000002</v>
      </c>
      <c r="AB78" s="41" t="s">
        <v>410</v>
      </c>
      <c r="AC78" s="13" t="s">
        <v>571</v>
      </c>
      <c r="AD78" s="14">
        <v>9.5</v>
      </c>
      <c r="AE78" s="15"/>
      <c r="AF78" s="16"/>
      <c r="AG78" s="13"/>
      <c r="AH78" s="14">
        <v>69</v>
      </c>
      <c r="AI78" s="15" t="s">
        <v>573</v>
      </c>
      <c r="AJ78" s="16">
        <v>6</v>
      </c>
      <c r="AK78" s="42">
        <v>69</v>
      </c>
      <c r="AL78" s="17"/>
      <c r="AM78" s="18"/>
    </row>
    <row r="79" spans="2:39" x14ac:dyDescent="0.2">
      <c r="B79" s="272"/>
      <c r="C79" s="291"/>
      <c r="D79" s="321"/>
      <c r="E79" s="234"/>
      <c r="F79" s="313"/>
      <c r="G79" s="311"/>
      <c r="H79" s="311"/>
      <c r="I79" s="311"/>
      <c r="J79" s="3">
        <v>44441</v>
      </c>
      <c r="K79" s="4" t="s">
        <v>398</v>
      </c>
      <c r="L79" s="5">
        <v>19.5</v>
      </c>
      <c r="M79" s="6">
        <v>11.6</v>
      </c>
      <c r="N79" s="6">
        <v>20.9</v>
      </c>
      <c r="O79" s="9">
        <v>3</v>
      </c>
      <c r="P79" s="8" t="s">
        <v>421</v>
      </c>
      <c r="Q79" s="8" t="s">
        <v>397</v>
      </c>
      <c r="R79" s="7">
        <v>0</v>
      </c>
      <c r="S79" s="7">
        <v>0</v>
      </c>
      <c r="T79" s="7">
        <v>0</v>
      </c>
      <c r="U79" s="7">
        <v>0.1</v>
      </c>
      <c r="V79" s="7">
        <v>2.7</v>
      </c>
      <c r="W79" s="7">
        <v>89.2</v>
      </c>
      <c r="X79" s="7">
        <v>5.7</v>
      </c>
      <c r="Y79" s="7">
        <v>2.2999999999999998</v>
      </c>
      <c r="Z79" s="7">
        <v>76.2</v>
      </c>
      <c r="AA79" s="46">
        <v>2.7069999999999999</v>
      </c>
      <c r="AB79" s="41" t="s">
        <v>410</v>
      </c>
      <c r="AC79" s="13" t="s">
        <v>571</v>
      </c>
      <c r="AD79" s="14">
        <v>5.8</v>
      </c>
      <c r="AE79" s="15"/>
      <c r="AF79" s="16"/>
      <c r="AG79" s="13"/>
      <c r="AH79" s="14">
        <v>88</v>
      </c>
      <c r="AI79" s="15" t="s">
        <v>573</v>
      </c>
      <c r="AJ79" s="16">
        <v>4.5999999999999996</v>
      </c>
      <c r="AK79" s="42">
        <v>88</v>
      </c>
      <c r="AL79" s="17"/>
      <c r="AM79" s="18"/>
    </row>
    <row r="80" spans="2:39" x14ac:dyDescent="0.2">
      <c r="B80" s="272"/>
      <c r="C80" s="291"/>
      <c r="D80" s="321"/>
      <c r="E80" s="234"/>
      <c r="F80" s="313"/>
      <c r="G80" s="311"/>
      <c r="H80" s="311"/>
      <c r="I80" s="311"/>
      <c r="J80" s="3">
        <v>44474</v>
      </c>
      <c r="K80" s="4" t="s">
        <v>398</v>
      </c>
      <c r="L80" s="5">
        <v>22.5</v>
      </c>
      <c r="M80" s="6">
        <v>10.9</v>
      </c>
      <c r="N80" s="6">
        <v>21</v>
      </c>
      <c r="O80" s="9">
        <v>3</v>
      </c>
      <c r="P80" s="8" t="s">
        <v>421</v>
      </c>
      <c r="Q80" s="8" t="s">
        <v>397</v>
      </c>
      <c r="R80" s="7">
        <v>0</v>
      </c>
      <c r="S80" s="7">
        <v>0</v>
      </c>
      <c r="T80" s="7">
        <v>0</v>
      </c>
      <c r="U80" s="7">
        <v>0.1</v>
      </c>
      <c r="V80" s="7">
        <v>10.8</v>
      </c>
      <c r="W80" s="7">
        <v>75.8</v>
      </c>
      <c r="X80" s="7">
        <v>7.9</v>
      </c>
      <c r="Y80" s="7">
        <v>5.4</v>
      </c>
      <c r="Z80" s="7">
        <v>74.3</v>
      </c>
      <c r="AA80" s="46">
        <v>2.7269999999999999</v>
      </c>
      <c r="AB80" s="41" t="s">
        <v>410</v>
      </c>
      <c r="AC80" s="13" t="s">
        <v>571</v>
      </c>
      <c r="AD80" s="14">
        <v>9.4</v>
      </c>
      <c r="AE80" s="15"/>
      <c r="AF80" s="16"/>
      <c r="AG80" s="13"/>
      <c r="AH80" s="14">
        <v>120</v>
      </c>
      <c r="AI80" s="15" t="s">
        <v>573</v>
      </c>
      <c r="AJ80" s="16">
        <v>8.3000000000000007</v>
      </c>
      <c r="AK80" s="42">
        <v>120</v>
      </c>
      <c r="AL80" s="17"/>
      <c r="AM80" s="18"/>
    </row>
    <row r="81" spans="2:39" x14ac:dyDescent="0.2">
      <c r="B81" s="272"/>
      <c r="C81" s="291"/>
      <c r="D81" s="321"/>
      <c r="E81" s="234"/>
      <c r="F81" s="313"/>
      <c r="G81" s="311"/>
      <c r="H81" s="311"/>
      <c r="I81" s="311"/>
      <c r="J81" s="3">
        <v>44502</v>
      </c>
      <c r="K81" s="4" t="s">
        <v>398</v>
      </c>
      <c r="L81" s="5">
        <v>14.8</v>
      </c>
      <c r="M81" s="6">
        <v>11.5</v>
      </c>
      <c r="N81" s="6">
        <v>18</v>
      </c>
      <c r="O81" s="9">
        <v>5</v>
      </c>
      <c r="P81" s="8" t="s">
        <v>411</v>
      </c>
      <c r="Q81" s="8" t="s">
        <v>397</v>
      </c>
      <c r="R81" s="7">
        <v>0</v>
      </c>
      <c r="S81" s="7">
        <v>0</v>
      </c>
      <c r="T81" s="7">
        <v>0.1</v>
      </c>
      <c r="U81" s="7">
        <v>0.1</v>
      </c>
      <c r="V81" s="7">
        <v>5.5</v>
      </c>
      <c r="W81" s="7">
        <v>72.900000000000006</v>
      </c>
      <c r="X81" s="7">
        <v>14.8</v>
      </c>
      <c r="Y81" s="7">
        <v>6.6</v>
      </c>
      <c r="Z81" s="7">
        <v>73.900000000000006</v>
      </c>
      <c r="AA81" s="46">
        <v>2.673</v>
      </c>
      <c r="AB81" s="41" t="s">
        <v>410</v>
      </c>
      <c r="AC81" s="13" t="s">
        <v>571</v>
      </c>
      <c r="AD81" s="14">
        <v>7.9</v>
      </c>
      <c r="AE81" s="15"/>
      <c r="AF81" s="16"/>
      <c r="AG81" s="13"/>
      <c r="AH81" s="14">
        <v>200</v>
      </c>
      <c r="AI81" s="15" t="s">
        <v>573</v>
      </c>
      <c r="AJ81" s="16">
        <v>8.9</v>
      </c>
      <c r="AK81" s="42">
        <v>200</v>
      </c>
      <c r="AL81" s="17"/>
      <c r="AM81" s="18"/>
    </row>
    <row r="82" spans="2:39" x14ac:dyDescent="0.2">
      <c r="B82" s="272"/>
      <c r="C82" s="291"/>
      <c r="D82" s="321"/>
      <c r="E82" s="234"/>
      <c r="F82" s="313"/>
      <c r="G82" s="311"/>
      <c r="H82" s="311"/>
      <c r="I82" s="311"/>
      <c r="J82" s="3">
        <v>44546</v>
      </c>
      <c r="K82" s="4" t="s">
        <v>398</v>
      </c>
      <c r="L82" s="5">
        <v>7.2</v>
      </c>
      <c r="M82" s="6">
        <v>11.9</v>
      </c>
      <c r="N82" s="6">
        <v>12.3</v>
      </c>
      <c r="O82" s="9">
        <v>3</v>
      </c>
      <c r="P82" s="8" t="s">
        <v>411</v>
      </c>
      <c r="Q82" s="8" t="s">
        <v>397</v>
      </c>
      <c r="R82" s="7">
        <v>0</v>
      </c>
      <c r="S82" s="7">
        <v>0</v>
      </c>
      <c r="T82" s="7">
        <v>0</v>
      </c>
      <c r="U82" s="7">
        <v>0</v>
      </c>
      <c r="V82" s="7">
        <v>33.9</v>
      </c>
      <c r="W82" s="7">
        <v>52</v>
      </c>
      <c r="X82" s="7">
        <v>7.9</v>
      </c>
      <c r="Y82" s="7">
        <v>6.2</v>
      </c>
      <c r="Z82" s="7">
        <v>76.3</v>
      </c>
      <c r="AA82" s="46">
        <v>2.6659999999999999</v>
      </c>
      <c r="AB82" s="41" t="s">
        <v>410</v>
      </c>
      <c r="AC82" s="13"/>
      <c r="AD82" s="14">
        <v>9.3000000000000007</v>
      </c>
      <c r="AE82" s="15" t="s">
        <v>573</v>
      </c>
      <c r="AF82" s="16">
        <v>2.7</v>
      </c>
      <c r="AG82" s="13"/>
      <c r="AH82" s="14">
        <v>250</v>
      </c>
      <c r="AI82" s="15" t="s">
        <v>573</v>
      </c>
      <c r="AJ82" s="16">
        <v>12</v>
      </c>
      <c r="AK82" s="42">
        <v>259.3</v>
      </c>
      <c r="AL82" s="17"/>
      <c r="AM82" s="18"/>
    </row>
    <row r="83" spans="2:39" x14ac:dyDescent="0.2">
      <c r="B83" s="272"/>
      <c r="C83" s="291"/>
      <c r="D83" s="321"/>
      <c r="E83" s="234"/>
      <c r="F83" s="313"/>
      <c r="G83" s="311"/>
      <c r="H83" s="311"/>
      <c r="I83" s="311"/>
      <c r="J83" s="3">
        <v>44580</v>
      </c>
      <c r="K83" s="4" t="s">
        <v>402</v>
      </c>
      <c r="L83" s="5">
        <v>1.1000000000000001</v>
      </c>
      <c r="M83" s="6">
        <v>12.4</v>
      </c>
      <c r="N83" s="6">
        <v>10.8</v>
      </c>
      <c r="O83" s="9">
        <v>5</v>
      </c>
      <c r="P83" s="8" t="s">
        <v>411</v>
      </c>
      <c r="Q83" s="8" t="s">
        <v>397</v>
      </c>
      <c r="R83" s="7">
        <v>0</v>
      </c>
      <c r="S83" s="7">
        <v>0</v>
      </c>
      <c r="T83" s="7">
        <v>0.1</v>
      </c>
      <c r="U83" s="7">
        <v>0</v>
      </c>
      <c r="V83" s="7">
        <v>1.6</v>
      </c>
      <c r="W83" s="7">
        <v>82.3</v>
      </c>
      <c r="X83" s="7">
        <v>8.5</v>
      </c>
      <c r="Y83" s="7">
        <v>7.5</v>
      </c>
      <c r="Z83" s="7">
        <v>76.599999999999994</v>
      </c>
      <c r="AA83" s="46">
        <v>2.7029999999999998</v>
      </c>
      <c r="AB83" s="41" t="s">
        <v>410</v>
      </c>
      <c r="AC83" s="13" t="s">
        <v>571</v>
      </c>
      <c r="AD83" s="14">
        <v>8.8000000000000007</v>
      </c>
      <c r="AE83" s="15"/>
      <c r="AF83" s="16"/>
      <c r="AG83" s="13"/>
      <c r="AH83" s="14">
        <v>190</v>
      </c>
      <c r="AI83" s="15" t="s">
        <v>573</v>
      </c>
      <c r="AJ83" s="16">
        <v>8.8000000000000007</v>
      </c>
      <c r="AK83" s="42">
        <v>190</v>
      </c>
      <c r="AL83" s="17"/>
      <c r="AM83" s="18"/>
    </row>
    <row r="84" spans="2:39" x14ac:dyDescent="0.2">
      <c r="B84" s="272"/>
      <c r="C84" s="291"/>
      <c r="D84" s="321"/>
      <c r="E84" s="234"/>
      <c r="F84" s="313"/>
      <c r="G84" s="311"/>
      <c r="H84" s="311"/>
      <c r="I84" s="311"/>
      <c r="J84" s="3">
        <v>44596</v>
      </c>
      <c r="K84" s="4" t="s">
        <v>398</v>
      </c>
      <c r="L84" s="5">
        <v>2.4</v>
      </c>
      <c r="M84" s="6">
        <v>11.7</v>
      </c>
      <c r="N84" s="6">
        <v>6.7</v>
      </c>
      <c r="O84" s="9">
        <v>5</v>
      </c>
      <c r="P84" s="8" t="s">
        <v>411</v>
      </c>
      <c r="Q84" s="8" t="s">
        <v>397</v>
      </c>
      <c r="R84" s="7">
        <v>0</v>
      </c>
      <c r="S84" s="7">
        <v>0</v>
      </c>
      <c r="T84" s="7">
        <v>0</v>
      </c>
      <c r="U84" s="7">
        <v>0.1</v>
      </c>
      <c r="V84" s="7">
        <v>4.3</v>
      </c>
      <c r="W84" s="7">
        <v>82.5</v>
      </c>
      <c r="X84" s="7">
        <v>7.1</v>
      </c>
      <c r="Y84" s="7">
        <v>6</v>
      </c>
      <c r="Z84" s="7">
        <v>75.900000000000006</v>
      </c>
      <c r="AA84" s="46">
        <v>2.6930000000000001</v>
      </c>
      <c r="AB84" s="41" t="s">
        <v>410</v>
      </c>
      <c r="AC84" s="13" t="s">
        <v>571</v>
      </c>
      <c r="AD84" s="14">
        <v>6.4</v>
      </c>
      <c r="AE84" s="15"/>
      <c r="AF84" s="16"/>
      <c r="AG84" s="13"/>
      <c r="AH84" s="14">
        <v>220</v>
      </c>
      <c r="AI84" s="15" t="s">
        <v>573</v>
      </c>
      <c r="AJ84" s="16">
        <v>8.3000000000000007</v>
      </c>
      <c r="AK84" s="42">
        <v>220</v>
      </c>
      <c r="AL84" s="17"/>
      <c r="AM84" s="18"/>
    </row>
    <row r="85" spans="2:39" x14ac:dyDescent="0.2">
      <c r="B85" s="272"/>
      <c r="C85" s="291">
        <v>216</v>
      </c>
      <c r="D85" s="321"/>
      <c r="E85" s="234" t="s">
        <v>628</v>
      </c>
      <c r="F85" s="313"/>
      <c r="G85" s="311"/>
      <c r="H85" s="311"/>
      <c r="I85" s="311"/>
      <c r="J85" s="3">
        <v>44330</v>
      </c>
      <c r="K85" s="4" t="s">
        <v>402</v>
      </c>
      <c r="L85" s="5">
        <v>18</v>
      </c>
      <c r="M85" s="6">
        <v>9.6</v>
      </c>
      <c r="N85" s="6">
        <v>14.5</v>
      </c>
      <c r="O85" s="9">
        <v>3</v>
      </c>
      <c r="P85" s="8" t="s">
        <v>421</v>
      </c>
      <c r="Q85" s="8" t="s">
        <v>397</v>
      </c>
      <c r="R85" s="7">
        <v>0</v>
      </c>
      <c r="S85" s="7">
        <v>0</v>
      </c>
      <c r="T85" s="7">
        <v>0</v>
      </c>
      <c r="U85" s="7">
        <v>0.2</v>
      </c>
      <c r="V85" s="7">
        <v>1.3</v>
      </c>
      <c r="W85" s="7">
        <v>73.3</v>
      </c>
      <c r="X85" s="7">
        <v>14.6</v>
      </c>
      <c r="Y85" s="7">
        <v>10.6</v>
      </c>
      <c r="Z85" s="7">
        <v>75.900000000000006</v>
      </c>
      <c r="AA85" s="46">
        <v>2.702</v>
      </c>
      <c r="AB85" s="41" t="s">
        <v>410</v>
      </c>
      <c r="AC85" s="13" t="s">
        <v>571</v>
      </c>
      <c r="AD85" s="14">
        <v>9.1999999999999993</v>
      </c>
      <c r="AE85" s="15"/>
      <c r="AF85" s="16"/>
      <c r="AG85" s="13"/>
      <c r="AH85" s="14">
        <v>200</v>
      </c>
      <c r="AI85" s="15" t="s">
        <v>573</v>
      </c>
      <c r="AJ85" s="16">
        <v>9.9</v>
      </c>
      <c r="AK85" s="42">
        <v>200</v>
      </c>
      <c r="AL85" s="17"/>
      <c r="AM85" s="18"/>
    </row>
    <row r="86" spans="2:39" x14ac:dyDescent="0.2">
      <c r="B86" s="272"/>
      <c r="C86" s="291"/>
      <c r="D86" s="321"/>
      <c r="E86" s="234"/>
      <c r="F86" s="313"/>
      <c r="G86" s="311"/>
      <c r="H86" s="311"/>
      <c r="I86" s="311"/>
      <c r="J86" s="3">
        <v>44355</v>
      </c>
      <c r="K86" s="4" t="s">
        <v>402</v>
      </c>
      <c r="L86" s="5">
        <v>20.399999999999999</v>
      </c>
      <c r="M86" s="6">
        <v>10.3</v>
      </c>
      <c r="N86" s="6">
        <v>13.8</v>
      </c>
      <c r="O86" s="9">
        <v>2</v>
      </c>
      <c r="P86" s="8" t="s">
        <v>421</v>
      </c>
      <c r="Q86" s="8" t="s">
        <v>397</v>
      </c>
      <c r="R86" s="7">
        <v>0</v>
      </c>
      <c r="S86" s="7">
        <v>0</v>
      </c>
      <c r="T86" s="7">
        <v>0</v>
      </c>
      <c r="U86" s="7">
        <v>0.1</v>
      </c>
      <c r="V86" s="7">
        <v>1.8</v>
      </c>
      <c r="W86" s="7">
        <v>59.1</v>
      </c>
      <c r="X86" s="7">
        <v>14.6</v>
      </c>
      <c r="Y86" s="7">
        <v>24.4</v>
      </c>
      <c r="Z86" s="7">
        <v>66.7</v>
      </c>
      <c r="AA86" s="46">
        <v>2.649</v>
      </c>
      <c r="AB86" s="41" t="s">
        <v>410</v>
      </c>
      <c r="AC86" s="13"/>
      <c r="AD86" s="14">
        <v>11</v>
      </c>
      <c r="AE86" s="15" t="s">
        <v>573</v>
      </c>
      <c r="AF86" s="16">
        <v>2.7</v>
      </c>
      <c r="AG86" s="13"/>
      <c r="AH86" s="14">
        <v>270</v>
      </c>
      <c r="AI86" s="15" t="s">
        <v>573</v>
      </c>
      <c r="AJ86" s="16">
        <v>9.6</v>
      </c>
      <c r="AK86" s="42">
        <v>281</v>
      </c>
      <c r="AL86" s="17"/>
      <c r="AM86" s="18"/>
    </row>
    <row r="87" spans="2:39" x14ac:dyDescent="0.2">
      <c r="B87" s="272"/>
      <c r="C87" s="291"/>
      <c r="D87" s="321"/>
      <c r="E87" s="234"/>
      <c r="F87" s="313"/>
      <c r="G87" s="311"/>
      <c r="H87" s="311"/>
      <c r="I87" s="311"/>
      <c r="J87" s="3">
        <v>44392</v>
      </c>
      <c r="K87" s="4" t="s">
        <v>398</v>
      </c>
      <c r="L87" s="5">
        <v>22.8</v>
      </c>
      <c r="M87" s="6">
        <v>10.1</v>
      </c>
      <c r="N87" s="6">
        <v>20.8</v>
      </c>
      <c r="O87" s="9">
        <v>3</v>
      </c>
      <c r="P87" s="8" t="s">
        <v>411</v>
      </c>
      <c r="Q87" s="8" t="s">
        <v>397</v>
      </c>
      <c r="R87" s="7">
        <v>0</v>
      </c>
      <c r="S87" s="7">
        <v>0</v>
      </c>
      <c r="T87" s="7">
        <v>0</v>
      </c>
      <c r="U87" s="7">
        <v>0</v>
      </c>
      <c r="V87" s="7">
        <v>0.9</v>
      </c>
      <c r="W87" s="7">
        <v>68.099999999999994</v>
      </c>
      <c r="X87" s="7">
        <v>21.4</v>
      </c>
      <c r="Y87" s="7">
        <v>9.6</v>
      </c>
      <c r="Z87" s="7">
        <v>71.099999999999994</v>
      </c>
      <c r="AA87" s="46">
        <v>2.6880000000000002</v>
      </c>
      <c r="AB87" s="41" t="s">
        <v>410</v>
      </c>
      <c r="AC87" s="13" t="s">
        <v>571</v>
      </c>
      <c r="AD87" s="14">
        <v>8.8000000000000007</v>
      </c>
      <c r="AE87" s="15"/>
      <c r="AF87" s="16"/>
      <c r="AG87" s="13"/>
      <c r="AH87" s="14">
        <v>220</v>
      </c>
      <c r="AI87" s="15" t="s">
        <v>573</v>
      </c>
      <c r="AJ87" s="16">
        <v>11</v>
      </c>
      <c r="AK87" s="42">
        <v>220</v>
      </c>
      <c r="AL87" s="17"/>
      <c r="AM87" s="18"/>
    </row>
    <row r="88" spans="2:39" x14ac:dyDescent="0.2">
      <c r="B88" s="272"/>
      <c r="C88" s="291"/>
      <c r="D88" s="321"/>
      <c r="E88" s="234"/>
      <c r="F88" s="313"/>
      <c r="G88" s="311"/>
      <c r="H88" s="311"/>
      <c r="I88" s="311"/>
      <c r="J88" s="3">
        <v>44413</v>
      </c>
      <c r="K88" s="4" t="s">
        <v>402</v>
      </c>
      <c r="L88" s="5">
        <v>27.8</v>
      </c>
      <c r="M88" s="6">
        <v>10</v>
      </c>
      <c r="N88" s="6">
        <v>18.2</v>
      </c>
      <c r="O88" s="9">
        <v>5</v>
      </c>
      <c r="P88" s="8" t="s">
        <v>411</v>
      </c>
      <c r="Q88" s="8" t="s">
        <v>397</v>
      </c>
      <c r="R88" s="7">
        <v>0</v>
      </c>
      <c r="S88" s="7">
        <v>0</v>
      </c>
      <c r="T88" s="7">
        <v>0</v>
      </c>
      <c r="U88" s="7">
        <v>0</v>
      </c>
      <c r="V88" s="7">
        <v>0.9</v>
      </c>
      <c r="W88" s="7">
        <v>66.5</v>
      </c>
      <c r="X88" s="7">
        <v>18.3</v>
      </c>
      <c r="Y88" s="7">
        <v>14.3</v>
      </c>
      <c r="Z88" s="7">
        <v>69.400000000000006</v>
      </c>
      <c r="AA88" s="46">
        <v>2.6629999999999998</v>
      </c>
      <c r="AB88" s="41" t="s">
        <v>410</v>
      </c>
      <c r="AC88" s="13"/>
      <c r="AD88" s="14">
        <v>13</v>
      </c>
      <c r="AE88" s="15" t="s">
        <v>573</v>
      </c>
      <c r="AF88" s="16">
        <v>2.5</v>
      </c>
      <c r="AG88" s="13"/>
      <c r="AH88" s="14">
        <v>280</v>
      </c>
      <c r="AI88" s="15" t="s">
        <v>573</v>
      </c>
      <c r="AJ88" s="16">
        <v>10</v>
      </c>
      <c r="AK88" s="42">
        <v>293</v>
      </c>
      <c r="AL88" s="17"/>
      <c r="AM88" s="18"/>
    </row>
    <row r="89" spans="2:39" x14ac:dyDescent="0.2">
      <c r="B89" s="272"/>
      <c r="C89" s="291"/>
      <c r="D89" s="321"/>
      <c r="E89" s="234"/>
      <c r="F89" s="313"/>
      <c r="G89" s="311"/>
      <c r="H89" s="311"/>
      <c r="I89" s="311"/>
      <c r="J89" s="3">
        <v>44441</v>
      </c>
      <c r="K89" s="4" t="s">
        <v>398</v>
      </c>
      <c r="L89" s="5">
        <v>20</v>
      </c>
      <c r="M89" s="6">
        <v>9.4</v>
      </c>
      <c r="N89" s="6">
        <v>21.2</v>
      </c>
      <c r="O89" s="9">
        <v>3</v>
      </c>
      <c r="P89" s="8" t="s">
        <v>421</v>
      </c>
      <c r="Q89" s="8" t="s">
        <v>397</v>
      </c>
      <c r="R89" s="7">
        <v>0</v>
      </c>
      <c r="S89" s="7">
        <v>0</v>
      </c>
      <c r="T89" s="7">
        <v>0</v>
      </c>
      <c r="U89" s="7">
        <v>0.1</v>
      </c>
      <c r="V89" s="7">
        <v>1.7</v>
      </c>
      <c r="W89" s="7">
        <v>70.2</v>
      </c>
      <c r="X89" s="7">
        <v>10.4</v>
      </c>
      <c r="Y89" s="7">
        <v>17.600000000000001</v>
      </c>
      <c r="Z89" s="7">
        <v>74.7</v>
      </c>
      <c r="AA89" s="46">
        <v>2.661</v>
      </c>
      <c r="AB89" s="41" t="s">
        <v>410</v>
      </c>
      <c r="AC89" s="13"/>
      <c r="AD89" s="14">
        <v>13</v>
      </c>
      <c r="AE89" s="15" t="s">
        <v>573</v>
      </c>
      <c r="AF89" s="16">
        <v>3.2</v>
      </c>
      <c r="AG89" s="13"/>
      <c r="AH89" s="14">
        <v>190</v>
      </c>
      <c r="AI89" s="15" t="s">
        <v>573</v>
      </c>
      <c r="AJ89" s="16">
        <v>10</v>
      </c>
      <c r="AK89" s="42">
        <v>203</v>
      </c>
      <c r="AL89" s="17"/>
      <c r="AM89" s="18"/>
    </row>
    <row r="90" spans="2:39" x14ac:dyDescent="0.2">
      <c r="B90" s="272"/>
      <c r="C90" s="291"/>
      <c r="D90" s="321"/>
      <c r="E90" s="234"/>
      <c r="F90" s="313"/>
      <c r="G90" s="311"/>
      <c r="H90" s="311"/>
      <c r="I90" s="311"/>
      <c r="J90" s="3">
        <v>44474</v>
      </c>
      <c r="K90" s="4" t="s">
        <v>398</v>
      </c>
      <c r="L90" s="5">
        <v>22.5</v>
      </c>
      <c r="M90" s="6">
        <v>9.1</v>
      </c>
      <c r="N90" s="6">
        <v>20.6</v>
      </c>
      <c r="O90" s="9">
        <v>8</v>
      </c>
      <c r="P90" s="8" t="s">
        <v>411</v>
      </c>
      <c r="Q90" s="8" t="s">
        <v>397</v>
      </c>
      <c r="R90" s="7">
        <v>0</v>
      </c>
      <c r="S90" s="7">
        <v>0</v>
      </c>
      <c r="T90" s="7">
        <v>0</v>
      </c>
      <c r="U90" s="7">
        <v>0.2</v>
      </c>
      <c r="V90" s="7">
        <v>9.8000000000000007</v>
      </c>
      <c r="W90" s="7">
        <v>67.3</v>
      </c>
      <c r="X90" s="7">
        <v>10.199999999999999</v>
      </c>
      <c r="Y90" s="7">
        <v>12.5</v>
      </c>
      <c r="Z90" s="7">
        <v>73.7</v>
      </c>
      <c r="AA90" s="46">
        <v>2.6539999999999999</v>
      </c>
      <c r="AB90" s="41" t="s">
        <v>410</v>
      </c>
      <c r="AC90" s="13"/>
      <c r="AD90" s="14">
        <v>11</v>
      </c>
      <c r="AE90" s="15" t="s">
        <v>573</v>
      </c>
      <c r="AF90" s="16">
        <v>3.2</v>
      </c>
      <c r="AG90" s="13"/>
      <c r="AH90" s="14">
        <v>270</v>
      </c>
      <c r="AI90" s="15" t="s">
        <v>573</v>
      </c>
      <c r="AJ90" s="16">
        <v>12</v>
      </c>
      <c r="AK90" s="42">
        <v>281</v>
      </c>
      <c r="AL90" s="17"/>
      <c r="AM90" s="18"/>
    </row>
    <row r="91" spans="2:39" x14ac:dyDescent="0.2">
      <c r="B91" s="272"/>
      <c r="C91" s="291"/>
      <c r="D91" s="321"/>
      <c r="E91" s="234"/>
      <c r="F91" s="313"/>
      <c r="G91" s="311"/>
      <c r="H91" s="311"/>
      <c r="I91" s="311"/>
      <c r="J91" s="3">
        <v>44502</v>
      </c>
      <c r="K91" s="4" t="s">
        <v>398</v>
      </c>
      <c r="L91" s="5">
        <v>15.2</v>
      </c>
      <c r="M91" s="6">
        <v>9.9</v>
      </c>
      <c r="N91" s="6">
        <v>18.2</v>
      </c>
      <c r="O91" s="9">
        <v>3</v>
      </c>
      <c r="P91" s="8" t="s">
        <v>411</v>
      </c>
      <c r="Q91" s="8" t="s">
        <v>397</v>
      </c>
      <c r="R91" s="7">
        <v>0</v>
      </c>
      <c r="S91" s="7">
        <v>0</v>
      </c>
      <c r="T91" s="7">
        <v>0</v>
      </c>
      <c r="U91" s="7">
        <v>0</v>
      </c>
      <c r="V91" s="7">
        <v>1.2</v>
      </c>
      <c r="W91" s="7">
        <v>83.7</v>
      </c>
      <c r="X91" s="7">
        <v>9.9</v>
      </c>
      <c r="Y91" s="7">
        <v>5.2</v>
      </c>
      <c r="Z91" s="7">
        <v>73.2</v>
      </c>
      <c r="AA91" s="46">
        <v>2.7170000000000001</v>
      </c>
      <c r="AB91" s="41" t="s">
        <v>410</v>
      </c>
      <c r="AC91" s="13" t="s">
        <v>571</v>
      </c>
      <c r="AD91" s="14">
        <v>7.4</v>
      </c>
      <c r="AE91" s="15"/>
      <c r="AF91" s="16"/>
      <c r="AG91" s="13"/>
      <c r="AH91" s="14">
        <v>160</v>
      </c>
      <c r="AI91" s="15" t="s">
        <v>573</v>
      </c>
      <c r="AJ91" s="16">
        <v>8</v>
      </c>
      <c r="AK91" s="42">
        <v>160</v>
      </c>
      <c r="AL91" s="17"/>
      <c r="AM91" s="18"/>
    </row>
    <row r="92" spans="2:39" x14ac:dyDescent="0.2">
      <c r="B92" s="272"/>
      <c r="C92" s="291"/>
      <c r="D92" s="321"/>
      <c r="E92" s="234"/>
      <c r="F92" s="313"/>
      <c r="G92" s="311"/>
      <c r="H92" s="311"/>
      <c r="I92" s="311"/>
      <c r="J92" s="3">
        <v>44546</v>
      </c>
      <c r="K92" s="4" t="s">
        <v>398</v>
      </c>
      <c r="L92" s="5">
        <v>8.1</v>
      </c>
      <c r="M92" s="6">
        <v>9.8000000000000007</v>
      </c>
      <c r="N92" s="6">
        <v>12.6</v>
      </c>
      <c r="O92" s="9">
        <v>5</v>
      </c>
      <c r="P92" s="8" t="s">
        <v>411</v>
      </c>
      <c r="Q92" s="8" t="s">
        <v>397</v>
      </c>
      <c r="R92" s="7">
        <v>0</v>
      </c>
      <c r="S92" s="7">
        <v>0</v>
      </c>
      <c r="T92" s="7">
        <v>0</v>
      </c>
      <c r="U92" s="7">
        <v>0</v>
      </c>
      <c r="V92" s="7">
        <v>21.8</v>
      </c>
      <c r="W92" s="7">
        <v>66.5</v>
      </c>
      <c r="X92" s="7">
        <v>7.9</v>
      </c>
      <c r="Y92" s="7">
        <v>3.8</v>
      </c>
      <c r="Z92" s="7">
        <v>76.5</v>
      </c>
      <c r="AA92" s="46">
        <v>2.7360000000000002</v>
      </c>
      <c r="AB92" s="41" t="s">
        <v>410</v>
      </c>
      <c r="AC92" s="13" t="s">
        <v>571</v>
      </c>
      <c r="AD92" s="14">
        <v>7.6</v>
      </c>
      <c r="AE92" s="15"/>
      <c r="AF92" s="16"/>
      <c r="AG92" s="13"/>
      <c r="AH92" s="14">
        <v>140</v>
      </c>
      <c r="AI92" s="15" t="s">
        <v>573</v>
      </c>
      <c r="AJ92" s="16">
        <v>8.5</v>
      </c>
      <c r="AK92" s="42">
        <v>140</v>
      </c>
      <c r="AL92" s="17"/>
      <c r="AM92" s="18"/>
    </row>
    <row r="93" spans="2:39" x14ac:dyDescent="0.2">
      <c r="B93" s="272"/>
      <c r="C93" s="291"/>
      <c r="D93" s="321"/>
      <c r="E93" s="234"/>
      <c r="F93" s="313"/>
      <c r="G93" s="311"/>
      <c r="H93" s="311"/>
      <c r="I93" s="311"/>
      <c r="J93" s="3">
        <v>44580</v>
      </c>
      <c r="K93" s="4" t="s">
        <v>402</v>
      </c>
      <c r="L93" s="5">
        <v>2.5</v>
      </c>
      <c r="M93" s="6">
        <v>11.1</v>
      </c>
      <c r="N93" s="6">
        <v>9.8000000000000007</v>
      </c>
      <c r="O93" s="9">
        <v>5</v>
      </c>
      <c r="P93" s="8" t="s">
        <v>411</v>
      </c>
      <c r="Q93" s="8" t="s">
        <v>397</v>
      </c>
      <c r="R93" s="7">
        <v>0</v>
      </c>
      <c r="S93" s="7">
        <v>0</v>
      </c>
      <c r="T93" s="7">
        <v>0.1</v>
      </c>
      <c r="U93" s="7">
        <v>0</v>
      </c>
      <c r="V93" s="7">
        <v>2.2000000000000002</v>
      </c>
      <c r="W93" s="7">
        <v>87.2</v>
      </c>
      <c r="X93" s="7">
        <v>6</v>
      </c>
      <c r="Y93" s="7">
        <v>4.5</v>
      </c>
      <c r="Z93" s="7">
        <v>78.5</v>
      </c>
      <c r="AA93" s="46">
        <v>2.7549999999999999</v>
      </c>
      <c r="AB93" s="41" t="s">
        <v>410</v>
      </c>
      <c r="AC93" s="13" t="s">
        <v>571</v>
      </c>
      <c r="AD93" s="14">
        <v>5.8</v>
      </c>
      <c r="AE93" s="15"/>
      <c r="AF93" s="16"/>
      <c r="AG93" s="13"/>
      <c r="AH93" s="14">
        <v>100</v>
      </c>
      <c r="AI93" s="15" t="s">
        <v>573</v>
      </c>
      <c r="AJ93" s="16">
        <v>6.8</v>
      </c>
      <c r="AK93" s="42">
        <v>100</v>
      </c>
      <c r="AL93" s="17"/>
      <c r="AM93" s="18"/>
    </row>
    <row r="94" spans="2:39" x14ac:dyDescent="0.2">
      <c r="B94" s="272"/>
      <c r="C94" s="291"/>
      <c r="D94" s="321"/>
      <c r="E94" s="234"/>
      <c r="F94" s="313"/>
      <c r="G94" s="311"/>
      <c r="H94" s="311"/>
      <c r="I94" s="311"/>
      <c r="J94" s="3">
        <v>44596</v>
      </c>
      <c r="K94" s="4" t="s">
        <v>398</v>
      </c>
      <c r="L94" s="5">
        <v>3.6</v>
      </c>
      <c r="M94" s="6">
        <v>9.8000000000000007</v>
      </c>
      <c r="N94" s="6">
        <v>7</v>
      </c>
      <c r="O94" s="9">
        <v>5</v>
      </c>
      <c r="P94" s="8" t="s">
        <v>411</v>
      </c>
      <c r="Q94" s="8" t="s">
        <v>397</v>
      </c>
      <c r="R94" s="7">
        <v>0</v>
      </c>
      <c r="S94" s="7">
        <v>0</v>
      </c>
      <c r="T94" s="7">
        <v>0.1</v>
      </c>
      <c r="U94" s="7">
        <v>0.1</v>
      </c>
      <c r="V94" s="7">
        <v>4.5</v>
      </c>
      <c r="W94" s="7">
        <v>80.599999999999994</v>
      </c>
      <c r="X94" s="7">
        <v>7.3</v>
      </c>
      <c r="Y94" s="7">
        <v>7.4</v>
      </c>
      <c r="Z94" s="7">
        <v>77.7</v>
      </c>
      <c r="AA94" s="46">
        <v>2.7120000000000002</v>
      </c>
      <c r="AB94" s="41" t="s">
        <v>410</v>
      </c>
      <c r="AC94" s="13" t="s">
        <v>571</v>
      </c>
      <c r="AD94" s="14">
        <v>8.1</v>
      </c>
      <c r="AE94" s="15"/>
      <c r="AF94" s="16"/>
      <c r="AG94" s="13"/>
      <c r="AH94" s="14">
        <v>160</v>
      </c>
      <c r="AI94" s="15" t="s">
        <v>573</v>
      </c>
      <c r="AJ94" s="16">
        <v>9.1</v>
      </c>
      <c r="AK94" s="42">
        <v>160</v>
      </c>
      <c r="AL94" s="17"/>
      <c r="AM94" s="18"/>
    </row>
    <row r="95" spans="2:39" x14ac:dyDescent="0.2">
      <c r="B95" s="272"/>
      <c r="C95" s="291">
        <v>217</v>
      </c>
      <c r="D95" s="321"/>
      <c r="E95" s="234" t="s">
        <v>629</v>
      </c>
      <c r="F95" s="313"/>
      <c r="G95" s="311"/>
      <c r="H95" s="311"/>
      <c r="I95" s="311"/>
      <c r="J95" s="3">
        <v>44335</v>
      </c>
      <c r="K95" s="4" t="s">
        <v>398</v>
      </c>
      <c r="L95" s="5">
        <v>15.5</v>
      </c>
      <c r="M95" s="6">
        <v>9.5</v>
      </c>
      <c r="N95" s="6">
        <v>14</v>
      </c>
      <c r="O95" s="9">
        <v>3</v>
      </c>
      <c r="P95" s="8" t="s">
        <v>421</v>
      </c>
      <c r="Q95" s="8" t="s">
        <v>397</v>
      </c>
      <c r="R95" s="7">
        <v>0</v>
      </c>
      <c r="S95" s="7">
        <v>0</v>
      </c>
      <c r="T95" s="7">
        <v>0</v>
      </c>
      <c r="U95" s="7">
        <v>0.1</v>
      </c>
      <c r="V95" s="7">
        <v>0.2</v>
      </c>
      <c r="W95" s="7">
        <v>43.2</v>
      </c>
      <c r="X95" s="7">
        <v>44.3</v>
      </c>
      <c r="Y95" s="7">
        <v>12.2</v>
      </c>
      <c r="Z95" s="7">
        <v>62.4</v>
      </c>
      <c r="AA95" s="46">
        <v>2.6360000000000001</v>
      </c>
      <c r="AB95" s="41" t="s">
        <v>424</v>
      </c>
      <c r="AC95" s="13"/>
      <c r="AD95" s="14">
        <v>19</v>
      </c>
      <c r="AE95" s="15" t="s">
        <v>573</v>
      </c>
      <c r="AF95" s="16">
        <v>3.1</v>
      </c>
      <c r="AG95" s="13"/>
      <c r="AH95" s="14">
        <v>530</v>
      </c>
      <c r="AI95" s="15" t="s">
        <v>573</v>
      </c>
      <c r="AJ95" s="16">
        <v>12</v>
      </c>
      <c r="AK95" s="42">
        <v>549</v>
      </c>
      <c r="AL95" s="17"/>
      <c r="AM95" s="18"/>
    </row>
    <row r="96" spans="2:39" x14ac:dyDescent="0.2">
      <c r="B96" s="272"/>
      <c r="C96" s="291"/>
      <c r="D96" s="321"/>
      <c r="E96" s="234"/>
      <c r="F96" s="313"/>
      <c r="G96" s="311"/>
      <c r="H96" s="311"/>
      <c r="I96" s="311"/>
      <c r="J96" s="3">
        <v>44363</v>
      </c>
      <c r="K96" s="4" t="s">
        <v>398</v>
      </c>
      <c r="L96" s="5">
        <v>17</v>
      </c>
      <c r="M96" s="6">
        <v>10.8</v>
      </c>
      <c r="N96" s="6">
        <v>15.3</v>
      </c>
      <c r="O96" s="9">
        <v>3</v>
      </c>
      <c r="P96" s="8" t="s">
        <v>426</v>
      </c>
      <c r="Q96" s="8" t="s">
        <v>397</v>
      </c>
      <c r="R96" s="7">
        <v>0</v>
      </c>
      <c r="S96" s="7">
        <v>0</v>
      </c>
      <c r="T96" s="7">
        <v>0</v>
      </c>
      <c r="U96" s="7">
        <v>9.4</v>
      </c>
      <c r="V96" s="7">
        <v>12.1</v>
      </c>
      <c r="W96" s="7">
        <v>44.3</v>
      </c>
      <c r="X96" s="7">
        <v>11.8</v>
      </c>
      <c r="Y96" s="7">
        <v>22.4</v>
      </c>
      <c r="Z96" s="7">
        <v>68.400000000000006</v>
      </c>
      <c r="AA96" s="46">
        <v>2.6760000000000002</v>
      </c>
      <c r="AB96" s="41" t="s">
        <v>424</v>
      </c>
      <c r="AC96" s="13"/>
      <c r="AD96" s="14">
        <v>6.9</v>
      </c>
      <c r="AE96" s="15" t="s">
        <v>573</v>
      </c>
      <c r="AF96" s="16">
        <v>1.5</v>
      </c>
      <c r="AG96" s="13"/>
      <c r="AH96" s="14">
        <v>180</v>
      </c>
      <c r="AI96" s="15" t="s">
        <v>573</v>
      </c>
      <c r="AJ96" s="16">
        <v>5.7</v>
      </c>
      <c r="AK96" s="42">
        <v>186.9</v>
      </c>
      <c r="AL96" s="17"/>
      <c r="AM96" s="18"/>
    </row>
    <row r="97" spans="2:39" x14ac:dyDescent="0.2">
      <c r="B97" s="272"/>
      <c r="C97" s="291"/>
      <c r="D97" s="321"/>
      <c r="E97" s="234"/>
      <c r="F97" s="313"/>
      <c r="G97" s="311"/>
      <c r="H97" s="311"/>
      <c r="I97" s="311"/>
      <c r="J97" s="3">
        <v>44386</v>
      </c>
      <c r="K97" s="4" t="s">
        <v>395</v>
      </c>
      <c r="L97" s="5">
        <v>21.2</v>
      </c>
      <c r="M97" s="6">
        <v>9.4</v>
      </c>
      <c r="N97" s="6">
        <v>19.3</v>
      </c>
      <c r="O97" s="9">
        <v>7</v>
      </c>
      <c r="P97" s="8" t="s">
        <v>426</v>
      </c>
      <c r="Q97" s="8" t="s">
        <v>397</v>
      </c>
      <c r="R97" s="7">
        <v>0</v>
      </c>
      <c r="S97" s="7">
        <v>0</v>
      </c>
      <c r="T97" s="7">
        <v>0</v>
      </c>
      <c r="U97" s="7">
        <v>0.1</v>
      </c>
      <c r="V97" s="7">
        <v>0.7</v>
      </c>
      <c r="W97" s="7">
        <v>64.5</v>
      </c>
      <c r="X97" s="7">
        <v>28.1</v>
      </c>
      <c r="Y97" s="7">
        <v>6.6</v>
      </c>
      <c r="Z97" s="7">
        <v>69.900000000000006</v>
      </c>
      <c r="AA97" s="46">
        <v>2.7130000000000001</v>
      </c>
      <c r="AB97" s="41" t="s">
        <v>424</v>
      </c>
      <c r="AC97" s="13"/>
      <c r="AD97" s="14">
        <v>11</v>
      </c>
      <c r="AE97" s="15" t="s">
        <v>573</v>
      </c>
      <c r="AF97" s="16">
        <v>3</v>
      </c>
      <c r="AG97" s="13"/>
      <c r="AH97" s="14">
        <v>190</v>
      </c>
      <c r="AI97" s="15" t="s">
        <v>573</v>
      </c>
      <c r="AJ97" s="16">
        <v>10</v>
      </c>
      <c r="AK97" s="42">
        <v>201</v>
      </c>
      <c r="AL97" s="17"/>
      <c r="AM97" s="18"/>
    </row>
    <row r="98" spans="2:39" x14ac:dyDescent="0.2">
      <c r="B98" s="272"/>
      <c r="C98" s="291"/>
      <c r="D98" s="321"/>
      <c r="E98" s="234"/>
      <c r="F98" s="313"/>
      <c r="G98" s="311"/>
      <c r="H98" s="311"/>
      <c r="I98" s="311"/>
      <c r="J98" s="3">
        <v>44414</v>
      </c>
      <c r="K98" s="4" t="s">
        <v>398</v>
      </c>
      <c r="L98" s="5">
        <v>24.3</v>
      </c>
      <c r="M98" s="6">
        <v>9.5</v>
      </c>
      <c r="N98" s="6">
        <v>19.7</v>
      </c>
      <c r="O98" s="9">
        <v>7</v>
      </c>
      <c r="P98" s="8" t="s">
        <v>411</v>
      </c>
      <c r="Q98" s="8" t="s">
        <v>397</v>
      </c>
      <c r="R98" s="7">
        <v>0</v>
      </c>
      <c r="S98" s="7">
        <v>0</v>
      </c>
      <c r="T98" s="7">
        <v>0</v>
      </c>
      <c r="U98" s="7">
        <v>0.1</v>
      </c>
      <c r="V98" s="7">
        <v>0.8</v>
      </c>
      <c r="W98" s="7">
        <v>45.5</v>
      </c>
      <c r="X98" s="7">
        <v>28.3</v>
      </c>
      <c r="Y98" s="7">
        <v>25.3</v>
      </c>
      <c r="Z98" s="7">
        <v>59.8</v>
      </c>
      <c r="AA98" s="46">
        <v>2.6139999999999999</v>
      </c>
      <c r="AB98" s="41" t="s">
        <v>424</v>
      </c>
      <c r="AC98" s="13"/>
      <c r="AD98" s="14">
        <v>16</v>
      </c>
      <c r="AE98" s="15" t="s">
        <v>573</v>
      </c>
      <c r="AF98" s="16">
        <v>3.2</v>
      </c>
      <c r="AG98" s="13"/>
      <c r="AH98" s="14">
        <v>400</v>
      </c>
      <c r="AI98" s="15" t="s">
        <v>573</v>
      </c>
      <c r="AJ98" s="16">
        <v>12</v>
      </c>
      <c r="AK98" s="42">
        <v>416</v>
      </c>
      <c r="AL98" s="17"/>
      <c r="AM98" s="18"/>
    </row>
    <row r="99" spans="2:39" x14ac:dyDescent="0.2">
      <c r="B99" s="272"/>
      <c r="C99" s="291"/>
      <c r="D99" s="321"/>
      <c r="E99" s="234"/>
      <c r="F99" s="313"/>
      <c r="G99" s="311"/>
      <c r="H99" s="311"/>
      <c r="I99" s="311"/>
      <c r="J99" s="3">
        <v>44449</v>
      </c>
      <c r="K99" s="4" t="s">
        <v>402</v>
      </c>
      <c r="L99" s="5">
        <v>21.6</v>
      </c>
      <c r="M99" s="6">
        <v>9.5</v>
      </c>
      <c r="N99" s="6">
        <v>19.600000000000001</v>
      </c>
      <c r="O99" s="9">
        <v>4</v>
      </c>
      <c r="P99" s="8" t="s">
        <v>411</v>
      </c>
      <c r="Q99" s="8" t="s">
        <v>397</v>
      </c>
      <c r="R99" s="7">
        <v>0</v>
      </c>
      <c r="S99" s="7">
        <v>0</v>
      </c>
      <c r="T99" s="7">
        <v>0</v>
      </c>
      <c r="U99" s="7">
        <v>0.1</v>
      </c>
      <c r="V99" s="7">
        <v>3.2</v>
      </c>
      <c r="W99" s="7">
        <v>75.8</v>
      </c>
      <c r="X99" s="7">
        <v>9</v>
      </c>
      <c r="Y99" s="7">
        <v>11.9</v>
      </c>
      <c r="Z99" s="7">
        <v>74.5</v>
      </c>
      <c r="AA99" s="46">
        <v>2.6720000000000002</v>
      </c>
      <c r="AB99" s="41" t="s">
        <v>410</v>
      </c>
      <c r="AC99" s="13" t="s">
        <v>571</v>
      </c>
      <c r="AD99" s="14">
        <v>7.2</v>
      </c>
      <c r="AE99" s="15"/>
      <c r="AF99" s="16"/>
      <c r="AG99" s="13"/>
      <c r="AH99" s="14">
        <v>120</v>
      </c>
      <c r="AI99" s="15" t="s">
        <v>573</v>
      </c>
      <c r="AJ99" s="16">
        <v>7.2</v>
      </c>
      <c r="AK99" s="42">
        <v>120</v>
      </c>
      <c r="AL99" s="17"/>
      <c r="AM99" s="18"/>
    </row>
    <row r="100" spans="2:39" x14ac:dyDescent="0.2">
      <c r="B100" s="272"/>
      <c r="C100" s="291"/>
      <c r="D100" s="321"/>
      <c r="E100" s="234"/>
      <c r="F100" s="313"/>
      <c r="G100" s="311"/>
      <c r="H100" s="311"/>
      <c r="I100" s="311"/>
      <c r="J100" s="3">
        <v>44477</v>
      </c>
      <c r="K100" s="4" t="s">
        <v>402</v>
      </c>
      <c r="L100" s="5">
        <v>21.1</v>
      </c>
      <c r="M100" s="6">
        <v>11.2</v>
      </c>
      <c r="N100" s="6">
        <v>20.5</v>
      </c>
      <c r="O100" s="9">
        <v>5</v>
      </c>
      <c r="P100" s="8" t="s">
        <v>421</v>
      </c>
      <c r="Q100" s="8" t="s">
        <v>397</v>
      </c>
      <c r="R100" s="7">
        <v>0</v>
      </c>
      <c r="S100" s="7">
        <v>0</v>
      </c>
      <c r="T100" s="7">
        <v>0</v>
      </c>
      <c r="U100" s="7">
        <v>0.2</v>
      </c>
      <c r="V100" s="7">
        <v>2</v>
      </c>
      <c r="W100" s="7">
        <v>80.400000000000006</v>
      </c>
      <c r="X100" s="7">
        <v>11.7</v>
      </c>
      <c r="Y100" s="7">
        <v>5.7</v>
      </c>
      <c r="Z100" s="7">
        <v>74.599999999999994</v>
      </c>
      <c r="AA100" s="46">
        <v>2.74</v>
      </c>
      <c r="AB100" s="41" t="s">
        <v>410</v>
      </c>
      <c r="AC100" s="13" t="s">
        <v>571</v>
      </c>
      <c r="AD100" s="14">
        <v>7.3</v>
      </c>
      <c r="AE100" s="15"/>
      <c r="AF100" s="16"/>
      <c r="AG100" s="13"/>
      <c r="AH100" s="14">
        <v>84</v>
      </c>
      <c r="AI100" s="15" t="s">
        <v>573</v>
      </c>
      <c r="AJ100" s="16">
        <v>6.9</v>
      </c>
      <c r="AK100" s="42">
        <v>84</v>
      </c>
      <c r="AL100" s="17"/>
      <c r="AM100" s="18"/>
    </row>
    <row r="101" spans="2:39" x14ac:dyDescent="0.2">
      <c r="B101" s="272"/>
      <c r="C101" s="291"/>
      <c r="D101" s="321"/>
      <c r="E101" s="234"/>
      <c r="F101" s="313"/>
      <c r="G101" s="311"/>
      <c r="H101" s="311"/>
      <c r="I101" s="311"/>
      <c r="J101" s="3">
        <v>44517</v>
      </c>
      <c r="K101" s="4" t="s">
        <v>402</v>
      </c>
      <c r="L101" s="5">
        <v>10.199999999999999</v>
      </c>
      <c r="M101" s="6">
        <v>9.6</v>
      </c>
      <c r="N101" s="6">
        <v>16.5</v>
      </c>
      <c r="O101" s="9">
        <v>8</v>
      </c>
      <c r="P101" s="8" t="s">
        <v>421</v>
      </c>
      <c r="Q101" s="8" t="s">
        <v>397</v>
      </c>
      <c r="R101" s="7">
        <v>0</v>
      </c>
      <c r="S101" s="7">
        <v>0</v>
      </c>
      <c r="T101" s="7">
        <v>0</v>
      </c>
      <c r="U101" s="7">
        <v>0</v>
      </c>
      <c r="V101" s="7">
        <v>1.3</v>
      </c>
      <c r="W101" s="7">
        <v>90.3</v>
      </c>
      <c r="X101" s="7">
        <v>5.2</v>
      </c>
      <c r="Y101" s="7">
        <v>3.2</v>
      </c>
      <c r="Z101" s="7">
        <v>74.900000000000006</v>
      </c>
      <c r="AA101" s="46">
        <v>2.6920000000000002</v>
      </c>
      <c r="AB101" s="41" t="s">
        <v>410</v>
      </c>
      <c r="AC101" s="13" t="s">
        <v>571</v>
      </c>
      <c r="AD101" s="14">
        <v>6.4</v>
      </c>
      <c r="AE101" s="15"/>
      <c r="AF101" s="16"/>
      <c r="AG101" s="13"/>
      <c r="AH101" s="14">
        <v>110</v>
      </c>
      <c r="AI101" s="15" t="s">
        <v>573</v>
      </c>
      <c r="AJ101" s="16">
        <v>6.7</v>
      </c>
      <c r="AK101" s="42">
        <v>110</v>
      </c>
      <c r="AL101" s="17"/>
      <c r="AM101" s="18"/>
    </row>
    <row r="102" spans="2:39" x14ac:dyDescent="0.2">
      <c r="B102" s="272"/>
      <c r="C102" s="291"/>
      <c r="D102" s="321"/>
      <c r="E102" s="234"/>
      <c r="F102" s="313"/>
      <c r="G102" s="311"/>
      <c r="H102" s="311"/>
      <c r="I102" s="311"/>
      <c r="J102" s="3">
        <v>44546</v>
      </c>
      <c r="K102" s="4" t="s">
        <v>398</v>
      </c>
      <c r="L102" s="5">
        <v>7.6</v>
      </c>
      <c r="M102" s="6">
        <v>9.3000000000000007</v>
      </c>
      <c r="N102" s="6">
        <v>13.8</v>
      </c>
      <c r="O102" s="9">
        <v>5</v>
      </c>
      <c r="P102" s="8" t="s">
        <v>411</v>
      </c>
      <c r="Q102" s="8" t="s">
        <v>397</v>
      </c>
      <c r="R102" s="7">
        <v>0</v>
      </c>
      <c r="S102" s="7">
        <v>0</v>
      </c>
      <c r="T102" s="7">
        <v>0</v>
      </c>
      <c r="U102" s="7">
        <v>0.1</v>
      </c>
      <c r="V102" s="7">
        <v>10.1</v>
      </c>
      <c r="W102" s="7">
        <v>67</v>
      </c>
      <c r="X102" s="7">
        <v>15</v>
      </c>
      <c r="Y102" s="7">
        <v>7.8</v>
      </c>
      <c r="Z102" s="7">
        <v>77</v>
      </c>
      <c r="AA102" s="46">
        <v>2.7280000000000002</v>
      </c>
      <c r="AB102" s="41" t="s">
        <v>424</v>
      </c>
      <c r="AC102" s="13" t="s">
        <v>571</v>
      </c>
      <c r="AD102" s="14">
        <v>9.1999999999999993</v>
      </c>
      <c r="AE102" s="15"/>
      <c r="AF102" s="16"/>
      <c r="AG102" s="13"/>
      <c r="AH102" s="14">
        <v>120</v>
      </c>
      <c r="AI102" s="15" t="s">
        <v>573</v>
      </c>
      <c r="AJ102" s="16">
        <v>7.8</v>
      </c>
      <c r="AK102" s="42">
        <v>120</v>
      </c>
      <c r="AL102" s="17"/>
      <c r="AM102" s="18"/>
    </row>
    <row r="103" spans="2:39" x14ac:dyDescent="0.2">
      <c r="B103" s="272"/>
      <c r="C103" s="291"/>
      <c r="D103" s="321"/>
      <c r="E103" s="234"/>
      <c r="F103" s="313"/>
      <c r="G103" s="311"/>
      <c r="H103" s="311"/>
      <c r="I103" s="311"/>
      <c r="J103" s="3">
        <v>44580</v>
      </c>
      <c r="K103" s="4" t="s">
        <v>402</v>
      </c>
      <c r="L103" s="5">
        <v>0</v>
      </c>
      <c r="M103" s="6">
        <v>12</v>
      </c>
      <c r="N103" s="6">
        <v>11.5</v>
      </c>
      <c r="O103" s="9">
        <v>8</v>
      </c>
      <c r="P103" s="8" t="s">
        <v>411</v>
      </c>
      <c r="Q103" s="8" t="s">
        <v>397</v>
      </c>
      <c r="R103" s="7">
        <v>0</v>
      </c>
      <c r="S103" s="7">
        <v>0</v>
      </c>
      <c r="T103" s="7">
        <v>0.1</v>
      </c>
      <c r="U103" s="7">
        <v>0.2</v>
      </c>
      <c r="V103" s="7">
        <v>3</v>
      </c>
      <c r="W103" s="7">
        <v>76.400000000000006</v>
      </c>
      <c r="X103" s="7">
        <v>11.6</v>
      </c>
      <c r="Y103" s="7">
        <v>8.6999999999999993</v>
      </c>
      <c r="Z103" s="7">
        <v>76.3</v>
      </c>
      <c r="AA103" s="46">
        <v>2.7370000000000001</v>
      </c>
      <c r="AB103" s="41" t="s">
        <v>410</v>
      </c>
      <c r="AC103" s="13" t="s">
        <v>571</v>
      </c>
      <c r="AD103" s="14">
        <v>9.6999999999999993</v>
      </c>
      <c r="AE103" s="15"/>
      <c r="AF103" s="16"/>
      <c r="AG103" s="13"/>
      <c r="AH103" s="14">
        <v>120</v>
      </c>
      <c r="AI103" s="15" t="s">
        <v>573</v>
      </c>
      <c r="AJ103" s="16">
        <v>8.3000000000000007</v>
      </c>
      <c r="AK103" s="42">
        <v>120</v>
      </c>
      <c r="AL103" s="17"/>
      <c r="AM103" s="18"/>
    </row>
    <row r="104" spans="2:39" x14ac:dyDescent="0.2">
      <c r="B104" s="272"/>
      <c r="C104" s="291"/>
      <c r="D104" s="321"/>
      <c r="E104" s="234"/>
      <c r="F104" s="313"/>
      <c r="G104" s="311"/>
      <c r="H104" s="311"/>
      <c r="I104" s="311"/>
      <c r="J104" s="3">
        <v>44594</v>
      </c>
      <c r="K104" s="4" t="s">
        <v>402</v>
      </c>
      <c r="L104" s="5">
        <v>3.4</v>
      </c>
      <c r="M104" s="6">
        <v>9.6999999999999993</v>
      </c>
      <c r="N104" s="6">
        <v>9.9</v>
      </c>
      <c r="O104" s="9">
        <v>7</v>
      </c>
      <c r="P104" s="8" t="s">
        <v>411</v>
      </c>
      <c r="Q104" s="8" t="s">
        <v>397</v>
      </c>
      <c r="R104" s="7">
        <v>0</v>
      </c>
      <c r="S104" s="7">
        <v>0.2</v>
      </c>
      <c r="T104" s="7">
        <v>0.2</v>
      </c>
      <c r="U104" s="7">
        <v>0.5</v>
      </c>
      <c r="V104" s="7">
        <v>1.4</v>
      </c>
      <c r="W104" s="7">
        <v>86.3</v>
      </c>
      <c r="X104" s="7">
        <v>5.4</v>
      </c>
      <c r="Y104" s="7">
        <v>6</v>
      </c>
      <c r="Z104" s="7">
        <v>77.5</v>
      </c>
      <c r="AA104" s="46">
        <v>2.7650000000000001</v>
      </c>
      <c r="AB104" s="41" t="s">
        <v>410</v>
      </c>
      <c r="AC104" s="13" t="s">
        <v>571</v>
      </c>
      <c r="AD104" s="14">
        <v>8.3000000000000007</v>
      </c>
      <c r="AE104" s="15"/>
      <c r="AF104" s="16"/>
      <c r="AG104" s="13"/>
      <c r="AH104" s="14">
        <v>71</v>
      </c>
      <c r="AI104" s="15" t="s">
        <v>573</v>
      </c>
      <c r="AJ104" s="16">
        <v>5.9</v>
      </c>
      <c r="AK104" s="42">
        <v>71</v>
      </c>
      <c r="AL104" s="17"/>
      <c r="AM104" s="18"/>
    </row>
    <row r="105" spans="2:39" x14ac:dyDescent="0.2">
      <c r="B105" s="272"/>
      <c r="C105" s="291">
        <v>218</v>
      </c>
      <c r="D105" s="321"/>
      <c r="E105" s="274" t="s">
        <v>630</v>
      </c>
      <c r="F105" s="313"/>
      <c r="G105" s="311"/>
      <c r="H105" s="311"/>
      <c r="I105" s="311"/>
      <c r="J105" s="3">
        <v>44335</v>
      </c>
      <c r="K105" s="4" t="s">
        <v>398</v>
      </c>
      <c r="L105" s="5">
        <v>15.6</v>
      </c>
      <c r="M105" s="6">
        <v>10.6</v>
      </c>
      <c r="N105" s="6">
        <v>13</v>
      </c>
      <c r="O105" s="9">
        <v>3</v>
      </c>
      <c r="P105" s="8" t="s">
        <v>421</v>
      </c>
      <c r="Q105" s="8" t="s">
        <v>397</v>
      </c>
      <c r="R105" s="7">
        <v>0</v>
      </c>
      <c r="S105" s="7">
        <v>0</v>
      </c>
      <c r="T105" s="7">
        <v>0.1</v>
      </c>
      <c r="U105" s="7">
        <v>0</v>
      </c>
      <c r="V105" s="7">
        <v>1.4</v>
      </c>
      <c r="W105" s="7">
        <v>86.3</v>
      </c>
      <c r="X105" s="7">
        <v>5</v>
      </c>
      <c r="Y105" s="7">
        <v>7.2</v>
      </c>
      <c r="Z105" s="7">
        <v>74.900000000000006</v>
      </c>
      <c r="AA105" s="46">
        <v>2.6829999999999998</v>
      </c>
      <c r="AB105" s="41" t="s">
        <v>410</v>
      </c>
      <c r="AC105" s="13" t="s">
        <v>571</v>
      </c>
      <c r="AD105" s="14">
        <v>9.5</v>
      </c>
      <c r="AE105" s="15"/>
      <c r="AF105" s="16"/>
      <c r="AG105" s="13"/>
      <c r="AH105" s="14">
        <v>68</v>
      </c>
      <c r="AI105" s="15" t="s">
        <v>573</v>
      </c>
      <c r="AJ105" s="16">
        <v>5.4</v>
      </c>
      <c r="AK105" s="42">
        <v>68</v>
      </c>
      <c r="AL105" s="17"/>
      <c r="AM105" s="18"/>
    </row>
    <row r="106" spans="2:39" x14ac:dyDescent="0.2">
      <c r="B106" s="272"/>
      <c r="C106" s="291"/>
      <c r="D106" s="321"/>
      <c r="E106" s="274"/>
      <c r="F106" s="313"/>
      <c r="G106" s="311"/>
      <c r="H106" s="311"/>
      <c r="I106" s="311"/>
      <c r="J106" s="3">
        <v>44363</v>
      </c>
      <c r="K106" s="4" t="s">
        <v>398</v>
      </c>
      <c r="L106" s="5">
        <v>18</v>
      </c>
      <c r="M106" s="6">
        <v>10.6</v>
      </c>
      <c r="N106" s="6">
        <v>14.8</v>
      </c>
      <c r="O106" s="9">
        <v>2</v>
      </c>
      <c r="P106" s="8" t="s">
        <v>421</v>
      </c>
      <c r="Q106" s="8" t="s">
        <v>397</v>
      </c>
      <c r="R106" s="7">
        <v>0</v>
      </c>
      <c r="S106" s="7">
        <v>0</v>
      </c>
      <c r="T106" s="7">
        <v>0</v>
      </c>
      <c r="U106" s="7">
        <v>0.1</v>
      </c>
      <c r="V106" s="7">
        <v>1.5</v>
      </c>
      <c r="W106" s="7">
        <v>93.8</v>
      </c>
      <c r="X106" s="7">
        <v>2.1</v>
      </c>
      <c r="Y106" s="7">
        <v>2.5</v>
      </c>
      <c r="Z106" s="7">
        <v>75.7</v>
      </c>
      <c r="AA106" s="46">
        <v>2.7080000000000002</v>
      </c>
      <c r="AB106" s="41" t="s">
        <v>410</v>
      </c>
      <c r="AC106" s="13" t="s">
        <v>571</v>
      </c>
      <c r="AD106" s="14">
        <v>7.8</v>
      </c>
      <c r="AE106" s="15"/>
      <c r="AF106" s="16"/>
      <c r="AG106" s="13"/>
      <c r="AH106" s="14">
        <v>28</v>
      </c>
      <c r="AI106" s="15" t="s">
        <v>573</v>
      </c>
      <c r="AJ106" s="16">
        <v>4.0999999999999996</v>
      </c>
      <c r="AK106" s="42">
        <v>28</v>
      </c>
      <c r="AL106" s="17"/>
      <c r="AM106" s="18"/>
    </row>
    <row r="107" spans="2:39" x14ac:dyDescent="0.2">
      <c r="B107" s="272"/>
      <c r="C107" s="291"/>
      <c r="D107" s="321"/>
      <c r="E107" s="274"/>
      <c r="F107" s="313"/>
      <c r="G107" s="311"/>
      <c r="H107" s="311"/>
      <c r="I107" s="311"/>
      <c r="J107" s="3">
        <v>44386</v>
      </c>
      <c r="K107" s="4" t="s">
        <v>398</v>
      </c>
      <c r="L107" s="5">
        <v>21.9</v>
      </c>
      <c r="M107" s="6">
        <v>9.8000000000000007</v>
      </c>
      <c r="N107" s="6">
        <v>20.3</v>
      </c>
      <c r="O107" s="9">
        <v>7</v>
      </c>
      <c r="P107" s="8" t="s">
        <v>426</v>
      </c>
      <c r="Q107" s="8" t="s">
        <v>397</v>
      </c>
      <c r="R107" s="7">
        <v>0</v>
      </c>
      <c r="S107" s="7">
        <v>0</v>
      </c>
      <c r="T107" s="7">
        <v>0</v>
      </c>
      <c r="U107" s="7">
        <v>0.1</v>
      </c>
      <c r="V107" s="7">
        <v>4.2</v>
      </c>
      <c r="W107" s="7">
        <v>88.3</v>
      </c>
      <c r="X107" s="7">
        <v>4.7</v>
      </c>
      <c r="Y107" s="7">
        <v>2.7</v>
      </c>
      <c r="Z107" s="7">
        <v>73.7</v>
      </c>
      <c r="AA107" s="46">
        <v>2.7029999999999998</v>
      </c>
      <c r="AB107" s="41" t="s">
        <v>410</v>
      </c>
      <c r="AC107" s="13" t="s">
        <v>571</v>
      </c>
      <c r="AD107" s="14">
        <v>9.4</v>
      </c>
      <c r="AE107" s="15"/>
      <c r="AF107" s="16"/>
      <c r="AG107" s="13"/>
      <c r="AH107" s="14">
        <v>64</v>
      </c>
      <c r="AI107" s="15" t="s">
        <v>573</v>
      </c>
      <c r="AJ107" s="16">
        <v>5.8</v>
      </c>
      <c r="AK107" s="42">
        <v>64</v>
      </c>
      <c r="AL107" s="17"/>
      <c r="AM107" s="18"/>
    </row>
    <row r="108" spans="2:39" x14ac:dyDescent="0.2">
      <c r="B108" s="272"/>
      <c r="C108" s="291"/>
      <c r="D108" s="321"/>
      <c r="E108" s="274"/>
      <c r="F108" s="313"/>
      <c r="G108" s="311"/>
      <c r="H108" s="311"/>
      <c r="I108" s="311"/>
      <c r="J108" s="3">
        <v>44414</v>
      </c>
      <c r="K108" s="4" t="s">
        <v>398</v>
      </c>
      <c r="L108" s="5">
        <v>26.3</v>
      </c>
      <c r="M108" s="6">
        <v>10.6</v>
      </c>
      <c r="N108" s="6">
        <v>19.600000000000001</v>
      </c>
      <c r="O108" s="9">
        <v>3</v>
      </c>
      <c r="P108" s="8" t="s">
        <v>411</v>
      </c>
      <c r="Q108" s="8" t="s">
        <v>397</v>
      </c>
      <c r="R108" s="7">
        <v>0</v>
      </c>
      <c r="S108" s="7">
        <v>0</v>
      </c>
      <c r="T108" s="7">
        <v>0</v>
      </c>
      <c r="U108" s="7">
        <v>0.1</v>
      </c>
      <c r="V108" s="7">
        <v>0.8</v>
      </c>
      <c r="W108" s="7">
        <v>90.8</v>
      </c>
      <c r="X108" s="7">
        <v>4</v>
      </c>
      <c r="Y108" s="7">
        <v>4.3</v>
      </c>
      <c r="Z108" s="7">
        <v>76.3</v>
      </c>
      <c r="AA108" s="46">
        <v>2.6970000000000001</v>
      </c>
      <c r="AB108" s="41" t="s">
        <v>410</v>
      </c>
      <c r="AC108" s="13" t="s">
        <v>571</v>
      </c>
      <c r="AD108" s="14">
        <v>8.3000000000000007</v>
      </c>
      <c r="AE108" s="15"/>
      <c r="AF108" s="16"/>
      <c r="AG108" s="13"/>
      <c r="AH108" s="14">
        <v>43</v>
      </c>
      <c r="AI108" s="15" t="s">
        <v>573</v>
      </c>
      <c r="AJ108" s="16">
        <v>4.7</v>
      </c>
      <c r="AK108" s="42">
        <v>43</v>
      </c>
      <c r="AL108" s="17"/>
      <c r="AM108" s="18"/>
    </row>
    <row r="109" spans="2:39" x14ac:dyDescent="0.2">
      <c r="B109" s="272"/>
      <c r="C109" s="291"/>
      <c r="D109" s="321"/>
      <c r="E109" s="274"/>
      <c r="F109" s="313"/>
      <c r="G109" s="311"/>
      <c r="H109" s="311"/>
      <c r="I109" s="311"/>
      <c r="J109" s="3">
        <v>44449</v>
      </c>
      <c r="K109" s="4" t="s">
        <v>402</v>
      </c>
      <c r="L109" s="5">
        <v>22</v>
      </c>
      <c r="M109" s="6">
        <v>10.1</v>
      </c>
      <c r="N109" s="6">
        <v>19.600000000000001</v>
      </c>
      <c r="O109" s="9">
        <v>4</v>
      </c>
      <c r="P109" s="8" t="s">
        <v>411</v>
      </c>
      <c r="Q109" s="8" t="s">
        <v>397</v>
      </c>
      <c r="R109" s="7">
        <v>0</v>
      </c>
      <c r="S109" s="7">
        <v>0.1</v>
      </c>
      <c r="T109" s="7">
        <v>0.1</v>
      </c>
      <c r="U109" s="7">
        <v>0.1</v>
      </c>
      <c r="V109" s="7">
        <v>1.8</v>
      </c>
      <c r="W109" s="7">
        <v>91.5</v>
      </c>
      <c r="X109" s="7">
        <v>3.1</v>
      </c>
      <c r="Y109" s="7">
        <v>3.3</v>
      </c>
      <c r="Z109" s="7">
        <v>74.900000000000006</v>
      </c>
      <c r="AA109" s="46">
        <v>2.7170000000000001</v>
      </c>
      <c r="AB109" s="41" t="s">
        <v>410</v>
      </c>
      <c r="AC109" s="13" t="s">
        <v>571</v>
      </c>
      <c r="AD109" s="14">
        <v>5.0999999999999996</v>
      </c>
      <c r="AE109" s="15"/>
      <c r="AF109" s="16"/>
      <c r="AG109" s="13"/>
      <c r="AH109" s="14">
        <v>38</v>
      </c>
      <c r="AI109" s="15" t="s">
        <v>573</v>
      </c>
      <c r="AJ109" s="16">
        <v>4.0999999999999996</v>
      </c>
      <c r="AK109" s="42">
        <v>38</v>
      </c>
      <c r="AL109" s="17"/>
      <c r="AM109" s="18"/>
    </row>
    <row r="110" spans="2:39" x14ac:dyDescent="0.2">
      <c r="B110" s="272"/>
      <c r="C110" s="291"/>
      <c r="D110" s="321"/>
      <c r="E110" s="274"/>
      <c r="F110" s="313"/>
      <c r="G110" s="311"/>
      <c r="H110" s="311"/>
      <c r="I110" s="311"/>
      <c r="J110" s="3">
        <v>44477</v>
      </c>
      <c r="K110" s="4" t="s">
        <v>402</v>
      </c>
      <c r="L110" s="5">
        <v>20.8</v>
      </c>
      <c r="M110" s="6">
        <v>10.3</v>
      </c>
      <c r="N110" s="6">
        <v>21.3</v>
      </c>
      <c r="O110" s="9">
        <v>3</v>
      </c>
      <c r="P110" s="8" t="s">
        <v>411</v>
      </c>
      <c r="Q110" s="8" t="s">
        <v>397</v>
      </c>
      <c r="R110" s="7">
        <v>0</v>
      </c>
      <c r="S110" s="7">
        <v>0</v>
      </c>
      <c r="T110" s="7">
        <v>0</v>
      </c>
      <c r="U110" s="7">
        <v>0.1</v>
      </c>
      <c r="V110" s="7">
        <v>2.7</v>
      </c>
      <c r="W110" s="7">
        <v>90.6</v>
      </c>
      <c r="X110" s="7">
        <v>3.6</v>
      </c>
      <c r="Y110" s="7">
        <v>3</v>
      </c>
      <c r="Z110" s="7">
        <v>72.900000000000006</v>
      </c>
      <c r="AA110" s="46">
        <v>2.6909999999999998</v>
      </c>
      <c r="AB110" s="41" t="s">
        <v>410</v>
      </c>
      <c r="AC110" s="13" t="s">
        <v>571</v>
      </c>
      <c r="AD110" s="14">
        <v>7.8</v>
      </c>
      <c r="AE110" s="15"/>
      <c r="AF110" s="16"/>
      <c r="AG110" s="13"/>
      <c r="AH110" s="14">
        <v>42</v>
      </c>
      <c r="AI110" s="15" t="s">
        <v>573</v>
      </c>
      <c r="AJ110" s="16">
        <v>5.4</v>
      </c>
      <c r="AK110" s="42">
        <v>42</v>
      </c>
      <c r="AL110" s="17"/>
      <c r="AM110" s="18"/>
    </row>
    <row r="111" spans="2:39" x14ac:dyDescent="0.2">
      <c r="B111" s="272"/>
      <c r="C111" s="291"/>
      <c r="D111" s="321"/>
      <c r="E111" s="274"/>
      <c r="F111" s="313"/>
      <c r="G111" s="311"/>
      <c r="H111" s="311"/>
      <c r="I111" s="311"/>
      <c r="J111" s="3">
        <v>44517</v>
      </c>
      <c r="K111" s="4" t="s">
        <v>402</v>
      </c>
      <c r="L111" s="5">
        <v>11.6</v>
      </c>
      <c r="M111" s="6">
        <v>9.8000000000000007</v>
      </c>
      <c r="N111" s="6">
        <v>16.5</v>
      </c>
      <c r="O111" s="9">
        <v>8</v>
      </c>
      <c r="P111" s="8" t="s">
        <v>421</v>
      </c>
      <c r="Q111" s="8" t="s">
        <v>397</v>
      </c>
      <c r="R111" s="7">
        <v>0</v>
      </c>
      <c r="S111" s="7">
        <v>0</v>
      </c>
      <c r="T111" s="7">
        <v>0</v>
      </c>
      <c r="U111" s="7">
        <v>0.1</v>
      </c>
      <c r="V111" s="7">
        <v>4.4000000000000004</v>
      </c>
      <c r="W111" s="7">
        <v>85.1</v>
      </c>
      <c r="X111" s="7">
        <v>4.5999999999999996</v>
      </c>
      <c r="Y111" s="7">
        <v>5.8</v>
      </c>
      <c r="Z111" s="7">
        <v>76.8</v>
      </c>
      <c r="AA111" s="46">
        <v>2.6930000000000001</v>
      </c>
      <c r="AB111" s="41" t="s">
        <v>410</v>
      </c>
      <c r="AC111" s="13" t="s">
        <v>571</v>
      </c>
      <c r="AD111" s="14">
        <v>7</v>
      </c>
      <c r="AE111" s="15"/>
      <c r="AF111" s="16"/>
      <c r="AG111" s="13"/>
      <c r="AH111" s="14">
        <v>49</v>
      </c>
      <c r="AI111" s="15" t="s">
        <v>573</v>
      </c>
      <c r="AJ111" s="16">
        <v>5.6</v>
      </c>
      <c r="AK111" s="42">
        <v>49</v>
      </c>
      <c r="AL111" s="17"/>
      <c r="AM111" s="18"/>
    </row>
    <row r="112" spans="2:39" x14ac:dyDescent="0.2">
      <c r="B112" s="272"/>
      <c r="C112" s="291"/>
      <c r="D112" s="321"/>
      <c r="E112" s="274"/>
      <c r="F112" s="313"/>
      <c r="G112" s="311"/>
      <c r="H112" s="311"/>
      <c r="I112" s="311"/>
      <c r="J112" s="3">
        <v>44546</v>
      </c>
      <c r="K112" s="4" t="s">
        <v>398</v>
      </c>
      <c r="L112" s="5">
        <v>9</v>
      </c>
      <c r="M112" s="6">
        <v>9.9</v>
      </c>
      <c r="N112" s="6">
        <v>12.8</v>
      </c>
      <c r="O112" s="9">
        <v>3</v>
      </c>
      <c r="P112" s="8" t="s">
        <v>411</v>
      </c>
      <c r="Q112" s="8" t="s">
        <v>397</v>
      </c>
      <c r="R112" s="7">
        <v>0</v>
      </c>
      <c r="S112" s="7">
        <v>0</v>
      </c>
      <c r="T112" s="7">
        <v>0</v>
      </c>
      <c r="U112" s="7">
        <v>0</v>
      </c>
      <c r="V112" s="7">
        <v>34.9</v>
      </c>
      <c r="W112" s="7">
        <v>59.2</v>
      </c>
      <c r="X112" s="7">
        <v>2.2999999999999998</v>
      </c>
      <c r="Y112" s="7">
        <v>3.6</v>
      </c>
      <c r="Z112" s="7">
        <v>74.5</v>
      </c>
      <c r="AA112" s="46">
        <v>2.7040000000000002</v>
      </c>
      <c r="AB112" s="41" t="s">
        <v>410</v>
      </c>
      <c r="AC112" s="13" t="s">
        <v>571</v>
      </c>
      <c r="AD112" s="14">
        <v>7.3</v>
      </c>
      <c r="AE112" s="15"/>
      <c r="AF112" s="16"/>
      <c r="AG112" s="13"/>
      <c r="AH112" s="14">
        <v>46</v>
      </c>
      <c r="AI112" s="15" t="s">
        <v>573</v>
      </c>
      <c r="AJ112" s="16">
        <v>5.2</v>
      </c>
      <c r="AK112" s="42">
        <v>46</v>
      </c>
      <c r="AL112" s="17"/>
      <c r="AM112" s="18"/>
    </row>
    <row r="113" spans="2:39" x14ac:dyDescent="0.2">
      <c r="B113" s="272"/>
      <c r="C113" s="291"/>
      <c r="D113" s="321"/>
      <c r="E113" s="274"/>
      <c r="F113" s="313"/>
      <c r="G113" s="311"/>
      <c r="H113" s="311"/>
      <c r="I113" s="311"/>
      <c r="J113" s="3">
        <v>44580</v>
      </c>
      <c r="K113" s="4" t="s">
        <v>402</v>
      </c>
      <c r="L113" s="5">
        <v>0.3</v>
      </c>
      <c r="M113" s="6">
        <v>11.2</v>
      </c>
      <c r="N113" s="6">
        <v>11</v>
      </c>
      <c r="O113" s="9">
        <v>4</v>
      </c>
      <c r="P113" s="8" t="s">
        <v>411</v>
      </c>
      <c r="Q113" s="8" t="s">
        <v>397</v>
      </c>
      <c r="R113" s="7">
        <v>0</v>
      </c>
      <c r="S113" s="7">
        <v>0</v>
      </c>
      <c r="T113" s="7">
        <v>0.2</v>
      </c>
      <c r="U113" s="7">
        <v>0.1</v>
      </c>
      <c r="V113" s="7">
        <v>1.5</v>
      </c>
      <c r="W113" s="7">
        <v>91.8</v>
      </c>
      <c r="X113" s="7">
        <v>4</v>
      </c>
      <c r="Y113" s="7">
        <v>2.4</v>
      </c>
      <c r="Z113" s="7">
        <v>79</v>
      </c>
      <c r="AA113" s="46">
        <v>2.72</v>
      </c>
      <c r="AB113" s="41" t="s">
        <v>410</v>
      </c>
      <c r="AC113" s="13" t="s">
        <v>571</v>
      </c>
      <c r="AD113" s="14">
        <v>8.8000000000000007</v>
      </c>
      <c r="AE113" s="15"/>
      <c r="AF113" s="16"/>
      <c r="AG113" s="13"/>
      <c r="AH113" s="14">
        <v>27</v>
      </c>
      <c r="AI113" s="15" t="s">
        <v>573</v>
      </c>
      <c r="AJ113" s="16">
        <v>4.0999999999999996</v>
      </c>
      <c r="AK113" s="42">
        <v>27</v>
      </c>
      <c r="AL113" s="17"/>
      <c r="AM113" s="18"/>
    </row>
    <row r="114" spans="2:39" x14ac:dyDescent="0.2">
      <c r="B114" s="272"/>
      <c r="C114" s="291"/>
      <c r="D114" s="322"/>
      <c r="E114" s="274"/>
      <c r="F114" s="313"/>
      <c r="G114" s="311"/>
      <c r="H114" s="311"/>
      <c r="I114" s="311"/>
      <c r="J114" s="3">
        <v>44594</v>
      </c>
      <c r="K114" s="4" t="s">
        <v>402</v>
      </c>
      <c r="L114" s="5">
        <v>3.4</v>
      </c>
      <c r="M114" s="6">
        <v>10.199999999999999</v>
      </c>
      <c r="N114" s="6">
        <v>9.3000000000000007</v>
      </c>
      <c r="O114" s="9">
        <v>3</v>
      </c>
      <c r="P114" s="8" t="s">
        <v>411</v>
      </c>
      <c r="Q114" s="8" t="s">
        <v>397</v>
      </c>
      <c r="R114" s="7">
        <v>0</v>
      </c>
      <c r="S114" s="7">
        <v>0</v>
      </c>
      <c r="T114" s="7">
        <v>0.1</v>
      </c>
      <c r="U114" s="7">
        <v>0</v>
      </c>
      <c r="V114" s="7">
        <v>0.9</v>
      </c>
      <c r="W114" s="7">
        <v>91.3</v>
      </c>
      <c r="X114" s="7">
        <v>4.4000000000000004</v>
      </c>
      <c r="Y114" s="7">
        <v>3.3</v>
      </c>
      <c r="Z114" s="7">
        <v>77.400000000000006</v>
      </c>
      <c r="AA114" s="46">
        <v>2.714</v>
      </c>
      <c r="AB114" s="41" t="s">
        <v>410</v>
      </c>
      <c r="AC114" s="13" t="s">
        <v>571</v>
      </c>
      <c r="AD114" s="14">
        <v>7.3</v>
      </c>
      <c r="AE114" s="15"/>
      <c r="AF114" s="16"/>
      <c r="AG114" s="13"/>
      <c r="AH114" s="14">
        <v>39</v>
      </c>
      <c r="AI114" s="15" t="s">
        <v>573</v>
      </c>
      <c r="AJ114" s="16">
        <v>4.4000000000000004</v>
      </c>
      <c r="AK114" s="42">
        <v>39</v>
      </c>
      <c r="AL114" s="17"/>
      <c r="AM114" s="18"/>
    </row>
    <row r="115" spans="2:39" x14ac:dyDescent="0.2">
      <c r="B115" s="272"/>
      <c r="C115" s="291">
        <v>219</v>
      </c>
      <c r="D115" s="274" t="s">
        <v>631</v>
      </c>
      <c r="E115" s="234" t="s">
        <v>632</v>
      </c>
      <c r="F115" s="313"/>
      <c r="G115" s="311"/>
      <c r="H115" s="311"/>
      <c r="I115" s="311"/>
      <c r="J115" s="3">
        <v>44335</v>
      </c>
      <c r="K115" s="4" t="s">
        <v>398</v>
      </c>
      <c r="L115" s="5">
        <v>15.3</v>
      </c>
      <c r="M115" s="6">
        <v>10.3</v>
      </c>
      <c r="N115" s="6">
        <v>13.5</v>
      </c>
      <c r="O115" s="9">
        <v>8</v>
      </c>
      <c r="P115" s="8" t="s">
        <v>411</v>
      </c>
      <c r="Q115" s="8" t="s">
        <v>397</v>
      </c>
      <c r="R115" s="7">
        <v>0</v>
      </c>
      <c r="S115" s="7">
        <v>0</v>
      </c>
      <c r="T115" s="7">
        <v>0</v>
      </c>
      <c r="U115" s="7">
        <v>0.2</v>
      </c>
      <c r="V115" s="7">
        <v>0.4</v>
      </c>
      <c r="W115" s="7">
        <v>90.2</v>
      </c>
      <c r="X115" s="7">
        <v>4</v>
      </c>
      <c r="Y115" s="7">
        <v>5.2</v>
      </c>
      <c r="Z115" s="7">
        <v>76</v>
      </c>
      <c r="AA115" s="46">
        <v>2.702</v>
      </c>
      <c r="AB115" s="41" t="s">
        <v>410</v>
      </c>
      <c r="AC115" s="13" t="s">
        <v>571</v>
      </c>
      <c r="AD115" s="14">
        <v>6.6</v>
      </c>
      <c r="AE115" s="15"/>
      <c r="AF115" s="16"/>
      <c r="AG115" s="13"/>
      <c r="AH115" s="14">
        <v>35</v>
      </c>
      <c r="AI115" s="15" t="s">
        <v>573</v>
      </c>
      <c r="AJ115" s="16">
        <v>3.9</v>
      </c>
      <c r="AK115" s="42">
        <v>35</v>
      </c>
      <c r="AL115" s="17"/>
      <c r="AM115" s="18"/>
    </row>
    <row r="116" spans="2:39" x14ac:dyDescent="0.2">
      <c r="B116" s="272"/>
      <c r="C116" s="291"/>
      <c r="D116" s="274"/>
      <c r="E116" s="234"/>
      <c r="F116" s="313"/>
      <c r="G116" s="311"/>
      <c r="H116" s="311"/>
      <c r="I116" s="311"/>
      <c r="J116" s="3">
        <v>44363</v>
      </c>
      <c r="K116" s="4" t="s">
        <v>398</v>
      </c>
      <c r="L116" s="5">
        <v>18.3</v>
      </c>
      <c r="M116" s="6">
        <v>10.199999999999999</v>
      </c>
      <c r="N116" s="6">
        <v>14.7</v>
      </c>
      <c r="O116" s="9">
        <v>3</v>
      </c>
      <c r="P116" s="8" t="s">
        <v>411</v>
      </c>
      <c r="Q116" s="8" t="s">
        <v>397</v>
      </c>
      <c r="R116" s="7">
        <v>0</v>
      </c>
      <c r="S116" s="7">
        <v>0</v>
      </c>
      <c r="T116" s="7">
        <v>0</v>
      </c>
      <c r="U116" s="7">
        <v>0.1</v>
      </c>
      <c r="V116" s="7">
        <v>0.7</v>
      </c>
      <c r="W116" s="7">
        <v>94.4</v>
      </c>
      <c r="X116" s="7">
        <v>2</v>
      </c>
      <c r="Y116" s="7">
        <v>2.8</v>
      </c>
      <c r="Z116" s="7">
        <v>72.2</v>
      </c>
      <c r="AA116" s="46">
        <v>2.6850000000000001</v>
      </c>
      <c r="AB116" s="41" t="s">
        <v>410</v>
      </c>
      <c r="AC116" s="13" t="s">
        <v>571</v>
      </c>
      <c r="AD116" s="14">
        <v>6.8</v>
      </c>
      <c r="AE116" s="15"/>
      <c r="AF116" s="16"/>
      <c r="AG116" s="13"/>
      <c r="AH116" s="14">
        <v>27</v>
      </c>
      <c r="AI116" s="15" t="s">
        <v>573</v>
      </c>
      <c r="AJ116" s="16">
        <v>3.8</v>
      </c>
      <c r="AK116" s="42">
        <v>27</v>
      </c>
      <c r="AL116" s="17"/>
      <c r="AM116" s="18"/>
    </row>
    <row r="117" spans="2:39" x14ac:dyDescent="0.2">
      <c r="B117" s="272"/>
      <c r="C117" s="291"/>
      <c r="D117" s="274"/>
      <c r="E117" s="234"/>
      <c r="F117" s="313"/>
      <c r="G117" s="311"/>
      <c r="H117" s="311"/>
      <c r="I117" s="311"/>
      <c r="J117" s="3">
        <v>44386</v>
      </c>
      <c r="K117" s="4" t="s">
        <v>398</v>
      </c>
      <c r="L117" s="5">
        <v>21.9</v>
      </c>
      <c r="M117" s="6">
        <v>9.6</v>
      </c>
      <c r="N117" s="6">
        <v>19.2</v>
      </c>
      <c r="O117" s="9">
        <v>7</v>
      </c>
      <c r="P117" s="8" t="s">
        <v>411</v>
      </c>
      <c r="Q117" s="8" t="s">
        <v>397</v>
      </c>
      <c r="R117" s="7">
        <v>0</v>
      </c>
      <c r="S117" s="7">
        <v>0</v>
      </c>
      <c r="T117" s="7">
        <v>0</v>
      </c>
      <c r="U117" s="7">
        <v>0.1</v>
      </c>
      <c r="V117" s="7">
        <v>2.1</v>
      </c>
      <c r="W117" s="7">
        <v>90.8</v>
      </c>
      <c r="X117" s="7">
        <v>3.6</v>
      </c>
      <c r="Y117" s="7">
        <v>3.4</v>
      </c>
      <c r="Z117" s="7">
        <v>74.400000000000006</v>
      </c>
      <c r="AA117" s="46">
        <v>2.706</v>
      </c>
      <c r="AB117" s="41" t="s">
        <v>410</v>
      </c>
      <c r="AC117" s="13" t="s">
        <v>571</v>
      </c>
      <c r="AD117" s="14">
        <v>8.1999999999999993</v>
      </c>
      <c r="AE117" s="15"/>
      <c r="AF117" s="16"/>
      <c r="AG117" s="13"/>
      <c r="AH117" s="14">
        <v>29</v>
      </c>
      <c r="AI117" s="15" t="s">
        <v>573</v>
      </c>
      <c r="AJ117" s="16">
        <v>3.9</v>
      </c>
      <c r="AK117" s="42">
        <v>29</v>
      </c>
      <c r="AL117" s="17"/>
      <c r="AM117" s="18"/>
    </row>
    <row r="118" spans="2:39" x14ac:dyDescent="0.2">
      <c r="B118" s="272"/>
      <c r="C118" s="291"/>
      <c r="D118" s="274"/>
      <c r="E118" s="234"/>
      <c r="F118" s="313"/>
      <c r="G118" s="311"/>
      <c r="H118" s="311"/>
      <c r="I118" s="311"/>
      <c r="J118" s="3">
        <v>44414</v>
      </c>
      <c r="K118" s="4" t="s">
        <v>402</v>
      </c>
      <c r="L118" s="5">
        <v>27.1</v>
      </c>
      <c r="M118" s="6">
        <v>9.6</v>
      </c>
      <c r="N118" s="6">
        <v>19.5</v>
      </c>
      <c r="O118" s="9">
        <v>3</v>
      </c>
      <c r="P118" s="8" t="s">
        <v>421</v>
      </c>
      <c r="Q118" s="8" t="s">
        <v>397</v>
      </c>
      <c r="R118" s="7">
        <v>0</v>
      </c>
      <c r="S118" s="7">
        <v>0</v>
      </c>
      <c r="T118" s="7">
        <v>0</v>
      </c>
      <c r="U118" s="7">
        <v>0.1</v>
      </c>
      <c r="V118" s="7">
        <v>0.4</v>
      </c>
      <c r="W118" s="7">
        <v>93.6</v>
      </c>
      <c r="X118" s="7">
        <v>3.3</v>
      </c>
      <c r="Y118" s="7">
        <v>2.6</v>
      </c>
      <c r="Z118" s="7">
        <v>77.900000000000006</v>
      </c>
      <c r="AA118" s="46">
        <v>2.7120000000000002</v>
      </c>
      <c r="AB118" s="41" t="s">
        <v>410</v>
      </c>
      <c r="AC118" s="13" t="s">
        <v>571</v>
      </c>
      <c r="AD118" s="14">
        <v>4.5999999999999996</v>
      </c>
      <c r="AE118" s="15"/>
      <c r="AF118" s="16"/>
      <c r="AG118" s="13"/>
      <c r="AH118" s="14">
        <v>17</v>
      </c>
      <c r="AI118" s="15" t="s">
        <v>573</v>
      </c>
      <c r="AJ118" s="16">
        <v>3.3</v>
      </c>
      <c r="AK118" s="42">
        <v>17</v>
      </c>
      <c r="AL118" s="17"/>
      <c r="AM118" s="18"/>
    </row>
    <row r="119" spans="2:39" x14ac:dyDescent="0.2">
      <c r="B119" s="272"/>
      <c r="C119" s="291"/>
      <c r="D119" s="274"/>
      <c r="E119" s="234"/>
      <c r="F119" s="313"/>
      <c r="G119" s="311"/>
      <c r="H119" s="311"/>
      <c r="I119" s="311"/>
      <c r="J119" s="3">
        <v>44449</v>
      </c>
      <c r="K119" s="4" t="s">
        <v>402</v>
      </c>
      <c r="L119" s="5">
        <v>24.3</v>
      </c>
      <c r="M119" s="6">
        <v>9.4</v>
      </c>
      <c r="N119" s="6">
        <v>20</v>
      </c>
      <c r="O119" s="9">
        <v>4</v>
      </c>
      <c r="P119" s="8" t="s">
        <v>411</v>
      </c>
      <c r="Q119" s="8" t="s">
        <v>397</v>
      </c>
      <c r="R119" s="7">
        <v>0</v>
      </c>
      <c r="S119" s="7">
        <v>0</v>
      </c>
      <c r="T119" s="7">
        <v>0</v>
      </c>
      <c r="U119" s="7">
        <v>0.1</v>
      </c>
      <c r="V119" s="7">
        <v>0.8</v>
      </c>
      <c r="W119" s="7">
        <v>93.3</v>
      </c>
      <c r="X119" s="7">
        <v>2.5</v>
      </c>
      <c r="Y119" s="7">
        <v>3.3</v>
      </c>
      <c r="Z119" s="7">
        <v>75.8</v>
      </c>
      <c r="AA119" s="46">
        <v>2.7109999999999999</v>
      </c>
      <c r="AB119" s="41" t="s">
        <v>410</v>
      </c>
      <c r="AC119" s="13" t="s">
        <v>571</v>
      </c>
      <c r="AD119" s="14">
        <v>5.6</v>
      </c>
      <c r="AE119" s="15"/>
      <c r="AF119" s="16"/>
      <c r="AG119" s="13"/>
      <c r="AH119" s="14">
        <v>21</v>
      </c>
      <c r="AI119" s="15" t="s">
        <v>573</v>
      </c>
      <c r="AJ119" s="16">
        <v>3</v>
      </c>
      <c r="AK119" s="42">
        <v>21</v>
      </c>
      <c r="AL119" s="17"/>
      <c r="AM119" s="18"/>
    </row>
    <row r="120" spans="2:39" x14ac:dyDescent="0.2">
      <c r="B120" s="272"/>
      <c r="C120" s="291"/>
      <c r="D120" s="274"/>
      <c r="E120" s="234"/>
      <c r="F120" s="313"/>
      <c r="G120" s="311"/>
      <c r="H120" s="311"/>
      <c r="I120" s="311"/>
      <c r="J120" s="3">
        <v>44477</v>
      </c>
      <c r="K120" s="4" t="s">
        <v>402</v>
      </c>
      <c r="L120" s="5">
        <v>22.5</v>
      </c>
      <c r="M120" s="6">
        <v>10</v>
      </c>
      <c r="N120" s="6">
        <v>20.5</v>
      </c>
      <c r="O120" s="9">
        <v>3</v>
      </c>
      <c r="P120" s="8" t="s">
        <v>411</v>
      </c>
      <c r="Q120" s="8" t="s">
        <v>397</v>
      </c>
      <c r="R120" s="7">
        <v>0</v>
      </c>
      <c r="S120" s="7">
        <v>0</v>
      </c>
      <c r="T120" s="7">
        <v>0</v>
      </c>
      <c r="U120" s="7">
        <v>0</v>
      </c>
      <c r="V120" s="7">
        <v>0.7</v>
      </c>
      <c r="W120" s="7">
        <v>96</v>
      </c>
      <c r="X120" s="7">
        <v>2.2000000000000002</v>
      </c>
      <c r="Y120" s="7">
        <v>1.1000000000000001</v>
      </c>
      <c r="Z120" s="7">
        <v>74.099999999999994</v>
      </c>
      <c r="AA120" s="46">
        <v>2.7</v>
      </c>
      <c r="AB120" s="41" t="s">
        <v>410</v>
      </c>
      <c r="AC120" s="13" t="s">
        <v>571</v>
      </c>
      <c r="AD120" s="14">
        <v>8.4</v>
      </c>
      <c r="AE120" s="15"/>
      <c r="AF120" s="16"/>
      <c r="AG120" s="13"/>
      <c r="AH120" s="14">
        <v>22</v>
      </c>
      <c r="AI120" s="15" t="s">
        <v>573</v>
      </c>
      <c r="AJ120" s="16">
        <v>3.8</v>
      </c>
      <c r="AK120" s="42">
        <v>22</v>
      </c>
      <c r="AL120" s="17"/>
      <c r="AM120" s="18"/>
    </row>
    <row r="121" spans="2:39" x14ac:dyDescent="0.2">
      <c r="B121" s="272"/>
      <c r="C121" s="291"/>
      <c r="D121" s="274"/>
      <c r="E121" s="234"/>
      <c r="F121" s="313"/>
      <c r="G121" s="311"/>
      <c r="H121" s="311"/>
      <c r="I121" s="311"/>
      <c r="J121" s="3">
        <v>44517</v>
      </c>
      <c r="K121" s="4" t="s">
        <v>402</v>
      </c>
      <c r="L121" s="5">
        <v>12.7</v>
      </c>
      <c r="M121" s="6">
        <v>10.6</v>
      </c>
      <c r="N121" s="6">
        <v>16.600000000000001</v>
      </c>
      <c r="O121" s="9">
        <v>8</v>
      </c>
      <c r="P121" s="8" t="s">
        <v>411</v>
      </c>
      <c r="Q121" s="8" t="s">
        <v>397</v>
      </c>
      <c r="R121" s="7">
        <v>0</v>
      </c>
      <c r="S121" s="7">
        <v>0</v>
      </c>
      <c r="T121" s="7">
        <v>0</v>
      </c>
      <c r="U121" s="7">
        <v>0</v>
      </c>
      <c r="V121" s="7">
        <v>0.9</v>
      </c>
      <c r="W121" s="7">
        <v>94.9</v>
      </c>
      <c r="X121" s="7">
        <v>2.2999999999999998</v>
      </c>
      <c r="Y121" s="7">
        <v>1.9</v>
      </c>
      <c r="Z121" s="7">
        <v>78.5</v>
      </c>
      <c r="AA121" s="46">
        <v>2.7309999999999999</v>
      </c>
      <c r="AB121" s="41" t="s">
        <v>410</v>
      </c>
      <c r="AC121" s="13" t="s">
        <v>571</v>
      </c>
      <c r="AD121" s="14">
        <v>8.6</v>
      </c>
      <c r="AE121" s="15"/>
      <c r="AF121" s="16"/>
      <c r="AG121" s="13"/>
      <c r="AH121" s="14">
        <v>24</v>
      </c>
      <c r="AI121" s="15" t="s">
        <v>573</v>
      </c>
      <c r="AJ121" s="16">
        <v>3.7</v>
      </c>
      <c r="AK121" s="42">
        <v>24</v>
      </c>
      <c r="AL121" s="17"/>
      <c r="AM121" s="18"/>
    </row>
    <row r="122" spans="2:39" x14ac:dyDescent="0.2">
      <c r="B122" s="272"/>
      <c r="C122" s="291"/>
      <c r="D122" s="274"/>
      <c r="E122" s="234"/>
      <c r="F122" s="313"/>
      <c r="G122" s="311"/>
      <c r="H122" s="311"/>
      <c r="I122" s="311"/>
      <c r="J122" s="3">
        <v>44546</v>
      </c>
      <c r="K122" s="4" t="s">
        <v>398</v>
      </c>
      <c r="L122" s="5">
        <v>13.2</v>
      </c>
      <c r="M122" s="6">
        <v>10.1</v>
      </c>
      <c r="N122" s="6">
        <v>13.1</v>
      </c>
      <c r="O122" s="9">
        <v>8</v>
      </c>
      <c r="P122" s="8" t="s">
        <v>421</v>
      </c>
      <c r="Q122" s="8" t="s">
        <v>397</v>
      </c>
      <c r="R122" s="7">
        <v>0</v>
      </c>
      <c r="S122" s="7">
        <v>0</v>
      </c>
      <c r="T122" s="7">
        <v>0</v>
      </c>
      <c r="U122" s="7">
        <v>0</v>
      </c>
      <c r="V122" s="7">
        <v>27.6</v>
      </c>
      <c r="W122" s="7">
        <v>70.3</v>
      </c>
      <c r="X122" s="7">
        <v>1</v>
      </c>
      <c r="Y122" s="7">
        <v>1.1000000000000001</v>
      </c>
      <c r="Z122" s="7">
        <v>76</v>
      </c>
      <c r="AA122" s="46">
        <v>2.673</v>
      </c>
      <c r="AB122" s="41" t="s">
        <v>410</v>
      </c>
      <c r="AC122" s="13" t="s">
        <v>571</v>
      </c>
      <c r="AD122" s="14">
        <v>8</v>
      </c>
      <c r="AE122" s="15"/>
      <c r="AF122" s="16"/>
      <c r="AG122" s="13"/>
      <c r="AH122" s="14">
        <v>26</v>
      </c>
      <c r="AI122" s="15" t="s">
        <v>573</v>
      </c>
      <c r="AJ122" s="16">
        <v>3.9</v>
      </c>
      <c r="AK122" s="42">
        <v>26</v>
      </c>
      <c r="AL122" s="17"/>
      <c r="AM122" s="18"/>
    </row>
    <row r="123" spans="2:39" x14ac:dyDescent="0.2">
      <c r="B123" s="272"/>
      <c r="C123" s="291"/>
      <c r="D123" s="274"/>
      <c r="E123" s="234"/>
      <c r="F123" s="313"/>
      <c r="G123" s="311"/>
      <c r="H123" s="311"/>
      <c r="I123" s="311"/>
      <c r="J123" s="3">
        <v>44580</v>
      </c>
      <c r="K123" s="4" t="s">
        <v>402</v>
      </c>
      <c r="L123" s="5">
        <v>4</v>
      </c>
      <c r="M123" s="6">
        <v>11.5</v>
      </c>
      <c r="N123" s="6">
        <v>11.5</v>
      </c>
      <c r="O123" s="9">
        <v>5</v>
      </c>
      <c r="P123" s="8" t="s">
        <v>411</v>
      </c>
      <c r="Q123" s="8" t="s">
        <v>397</v>
      </c>
      <c r="R123" s="7">
        <v>0</v>
      </c>
      <c r="S123" s="7">
        <v>0.1</v>
      </c>
      <c r="T123" s="7">
        <v>0.1</v>
      </c>
      <c r="U123" s="7">
        <v>0</v>
      </c>
      <c r="V123" s="7">
        <v>0.5</v>
      </c>
      <c r="W123" s="7">
        <v>96</v>
      </c>
      <c r="X123" s="7">
        <v>1.6</v>
      </c>
      <c r="Y123" s="7">
        <v>1.7</v>
      </c>
      <c r="Z123" s="7">
        <v>78.900000000000006</v>
      </c>
      <c r="AA123" s="46">
        <v>2.6949999999999998</v>
      </c>
      <c r="AB123" s="41" t="s">
        <v>410</v>
      </c>
      <c r="AC123" s="13" t="s">
        <v>571</v>
      </c>
      <c r="AD123" s="14">
        <v>8.1999999999999993</v>
      </c>
      <c r="AE123" s="15"/>
      <c r="AF123" s="16"/>
      <c r="AG123" s="13"/>
      <c r="AH123" s="14">
        <v>32</v>
      </c>
      <c r="AI123" s="15" t="s">
        <v>573</v>
      </c>
      <c r="AJ123" s="16">
        <v>4.5999999999999996</v>
      </c>
      <c r="AK123" s="42">
        <v>32</v>
      </c>
      <c r="AL123" s="17"/>
      <c r="AM123" s="18"/>
    </row>
    <row r="124" spans="2:39" x14ac:dyDescent="0.2">
      <c r="B124" s="265"/>
      <c r="C124" s="292"/>
      <c r="D124" s="276"/>
      <c r="E124" s="236"/>
      <c r="F124" s="314"/>
      <c r="G124" s="312"/>
      <c r="H124" s="312"/>
      <c r="I124" s="312"/>
      <c r="J124" s="20">
        <v>44594</v>
      </c>
      <c r="K124" s="21" t="s">
        <v>402</v>
      </c>
      <c r="L124" s="22">
        <v>5.8</v>
      </c>
      <c r="M124" s="23">
        <v>10.5</v>
      </c>
      <c r="N124" s="23">
        <v>10.199999999999999</v>
      </c>
      <c r="O124" s="26">
        <v>6</v>
      </c>
      <c r="P124" s="25" t="s">
        <v>411</v>
      </c>
      <c r="Q124" s="25" t="s">
        <v>397</v>
      </c>
      <c r="R124" s="24">
        <v>0</v>
      </c>
      <c r="S124" s="24">
        <v>0</v>
      </c>
      <c r="T124" s="24">
        <v>0</v>
      </c>
      <c r="U124" s="24">
        <v>0.1</v>
      </c>
      <c r="V124" s="24">
        <v>2.7</v>
      </c>
      <c r="W124" s="24">
        <v>94.4</v>
      </c>
      <c r="X124" s="24">
        <v>1.1000000000000001</v>
      </c>
      <c r="Y124" s="24">
        <v>1.7</v>
      </c>
      <c r="Z124" s="24">
        <v>77.400000000000006</v>
      </c>
      <c r="AA124" s="47">
        <v>2.6920000000000002</v>
      </c>
      <c r="AB124" s="43" t="s">
        <v>410</v>
      </c>
      <c r="AC124" s="30" t="s">
        <v>571</v>
      </c>
      <c r="AD124" s="31">
        <v>7.2</v>
      </c>
      <c r="AE124" s="32"/>
      <c r="AF124" s="33"/>
      <c r="AG124" s="30"/>
      <c r="AH124" s="31">
        <v>23</v>
      </c>
      <c r="AI124" s="32" t="s">
        <v>573</v>
      </c>
      <c r="AJ124" s="33">
        <v>3.5</v>
      </c>
      <c r="AK124" s="44">
        <v>23</v>
      </c>
      <c r="AL124" s="34"/>
      <c r="AM124" s="18"/>
    </row>
    <row r="125" spans="2:39" x14ac:dyDescent="0.2">
      <c r="B125" s="272" t="s">
        <v>617</v>
      </c>
      <c r="C125" s="294">
        <v>220</v>
      </c>
      <c r="D125" s="285" t="s">
        <v>631</v>
      </c>
      <c r="E125" s="315" t="s">
        <v>633</v>
      </c>
      <c r="F125" s="316"/>
      <c r="G125" s="225"/>
      <c r="H125" s="225"/>
      <c r="I125" s="225"/>
      <c r="J125" s="77">
        <v>44336</v>
      </c>
      <c r="K125" s="78" t="s">
        <v>402</v>
      </c>
      <c r="L125" s="79">
        <v>16.399999999999999</v>
      </c>
      <c r="M125" s="80">
        <v>17.5</v>
      </c>
      <c r="N125" s="80">
        <v>13</v>
      </c>
      <c r="O125" s="91">
        <v>3</v>
      </c>
      <c r="P125" s="90" t="s">
        <v>411</v>
      </c>
      <c r="Q125" s="90" t="s">
        <v>397</v>
      </c>
      <c r="R125" s="81">
        <v>0</v>
      </c>
      <c r="S125" s="81">
        <v>0</v>
      </c>
      <c r="T125" s="81">
        <v>0.2</v>
      </c>
      <c r="U125" s="81">
        <v>0.1</v>
      </c>
      <c r="V125" s="81">
        <v>0.3</v>
      </c>
      <c r="W125" s="81">
        <v>96.4</v>
      </c>
      <c r="X125" s="81">
        <v>1.2</v>
      </c>
      <c r="Y125" s="81">
        <v>1.8</v>
      </c>
      <c r="Z125" s="81">
        <v>75.5</v>
      </c>
      <c r="AA125" s="115">
        <v>2.7389999999999999</v>
      </c>
      <c r="AB125" s="116" t="s">
        <v>410</v>
      </c>
      <c r="AC125" s="95" t="s">
        <v>571</v>
      </c>
      <c r="AD125" s="117">
        <v>5.2</v>
      </c>
      <c r="AE125" s="97"/>
      <c r="AF125" s="98"/>
      <c r="AG125" s="95"/>
      <c r="AH125" s="117">
        <v>11</v>
      </c>
      <c r="AI125" s="97" t="s">
        <v>573</v>
      </c>
      <c r="AJ125" s="98">
        <v>2</v>
      </c>
      <c r="AK125" s="118">
        <v>11</v>
      </c>
      <c r="AL125" s="99"/>
      <c r="AM125" s="18"/>
    </row>
    <row r="126" spans="2:39" x14ac:dyDescent="0.2">
      <c r="B126" s="272"/>
      <c r="C126" s="291"/>
      <c r="D126" s="274"/>
      <c r="E126" s="234"/>
      <c r="F126" s="313"/>
      <c r="G126" s="311"/>
      <c r="H126" s="311"/>
      <c r="I126" s="311"/>
      <c r="J126" s="3">
        <v>44362</v>
      </c>
      <c r="K126" s="4" t="s">
        <v>398</v>
      </c>
      <c r="L126" s="5">
        <v>17.2</v>
      </c>
      <c r="M126" s="6">
        <v>17</v>
      </c>
      <c r="N126" s="6">
        <v>12.7</v>
      </c>
      <c r="O126" s="9">
        <v>4</v>
      </c>
      <c r="P126" s="8" t="s">
        <v>411</v>
      </c>
      <c r="Q126" s="8" t="s">
        <v>397</v>
      </c>
      <c r="R126" s="7">
        <v>0</v>
      </c>
      <c r="S126" s="7">
        <v>0</v>
      </c>
      <c r="T126" s="7">
        <v>0</v>
      </c>
      <c r="U126" s="7">
        <v>0.1</v>
      </c>
      <c r="V126" s="7">
        <v>0.3</v>
      </c>
      <c r="W126" s="7">
        <v>96.8</v>
      </c>
      <c r="X126" s="7">
        <v>0.9</v>
      </c>
      <c r="Y126" s="7">
        <v>1.9</v>
      </c>
      <c r="Z126" s="7">
        <v>75.7</v>
      </c>
      <c r="AA126" s="46">
        <v>2.7389999999999999</v>
      </c>
      <c r="AB126" s="41" t="s">
        <v>410</v>
      </c>
      <c r="AC126" s="13" t="s">
        <v>571</v>
      </c>
      <c r="AD126" s="14">
        <v>7.8</v>
      </c>
      <c r="AE126" s="15"/>
      <c r="AF126" s="16"/>
      <c r="AG126" s="13"/>
      <c r="AH126" s="14">
        <v>14</v>
      </c>
      <c r="AI126" s="15" t="s">
        <v>573</v>
      </c>
      <c r="AJ126" s="16">
        <v>2.8</v>
      </c>
      <c r="AK126" s="42">
        <v>14</v>
      </c>
      <c r="AL126" s="17"/>
      <c r="AM126" s="18"/>
    </row>
    <row r="127" spans="2:39" x14ac:dyDescent="0.2">
      <c r="B127" s="272"/>
      <c r="C127" s="291"/>
      <c r="D127" s="274"/>
      <c r="E127" s="234"/>
      <c r="F127" s="313"/>
      <c r="G127" s="311"/>
      <c r="H127" s="311"/>
      <c r="I127" s="311"/>
      <c r="J127" s="3">
        <v>44385</v>
      </c>
      <c r="K127" s="4" t="s">
        <v>398</v>
      </c>
      <c r="L127" s="5">
        <v>21.5</v>
      </c>
      <c r="M127" s="6">
        <v>16.5</v>
      </c>
      <c r="N127" s="6">
        <v>19.5</v>
      </c>
      <c r="O127" s="9">
        <v>5</v>
      </c>
      <c r="P127" s="8" t="s">
        <v>411</v>
      </c>
      <c r="Q127" s="8" t="s">
        <v>397</v>
      </c>
      <c r="R127" s="7">
        <v>0</v>
      </c>
      <c r="S127" s="7">
        <v>0</v>
      </c>
      <c r="T127" s="7">
        <v>0.1</v>
      </c>
      <c r="U127" s="7">
        <v>0.1</v>
      </c>
      <c r="V127" s="7">
        <v>5.2</v>
      </c>
      <c r="W127" s="7">
        <v>91.7</v>
      </c>
      <c r="X127" s="7">
        <v>1.3</v>
      </c>
      <c r="Y127" s="7">
        <v>1.6</v>
      </c>
      <c r="Z127" s="7">
        <v>75.5</v>
      </c>
      <c r="AA127" s="46">
        <v>2.7330000000000001</v>
      </c>
      <c r="AB127" s="41" t="s">
        <v>410</v>
      </c>
      <c r="AC127" s="13" t="s">
        <v>571</v>
      </c>
      <c r="AD127" s="14">
        <v>5.4</v>
      </c>
      <c r="AE127" s="15"/>
      <c r="AF127" s="16"/>
      <c r="AG127" s="13"/>
      <c r="AH127" s="14">
        <v>14</v>
      </c>
      <c r="AI127" s="15" t="s">
        <v>573</v>
      </c>
      <c r="AJ127" s="16">
        <v>2.4</v>
      </c>
      <c r="AK127" s="42">
        <v>14</v>
      </c>
      <c r="AL127" s="17"/>
      <c r="AM127" s="18"/>
    </row>
    <row r="128" spans="2:39" x14ac:dyDescent="0.2">
      <c r="B128" s="272"/>
      <c r="C128" s="291"/>
      <c r="D128" s="274"/>
      <c r="E128" s="234"/>
      <c r="F128" s="313"/>
      <c r="G128" s="311"/>
      <c r="H128" s="311"/>
      <c r="I128" s="311"/>
      <c r="J128" s="3">
        <v>44413</v>
      </c>
      <c r="K128" s="4" t="s">
        <v>402</v>
      </c>
      <c r="L128" s="5">
        <v>24.6</v>
      </c>
      <c r="M128" s="6">
        <v>16.8</v>
      </c>
      <c r="N128" s="6">
        <v>17.100000000000001</v>
      </c>
      <c r="O128" s="9">
        <v>3</v>
      </c>
      <c r="P128" s="8" t="s">
        <v>411</v>
      </c>
      <c r="Q128" s="8" t="s">
        <v>397</v>
      </c>
      <c r="R128" s="7">
        <v>0</v>
      </c>
      <c r="S128" s="7">
        <v>0</v>
      </c>
      <c r="T128" s="7">
        <v>0.1</v>
      </c>
      <c r="U128" s="7">
        <v>0.2</v>
      </c>
      <c r="V128" s="7">
        <v>0.8</v>
      </c>
      <c r="W128" s="7">
        <v>95.9</v>
      </c>
      <c r="X128" s="7">
        <v>1.3</v>
      </c>
      <c r="Y128" s="7">
        <v>1.7</v>
      </c>
      <c r="Z128" s="7">
        <v>77.8</v>
      </c>
      <c r="AA128" s="46">
        <v>2.7250000000000001</v>
      </c>
      <c r="AB128" s="41" t="s">
        <v>410</v>
      </c>
      <c r="AC128" s="13" t="s">
        <v>571</v>
      </c>
      <c r="AD128" s="14">
        <v>8.9</v>
      </c>
      <c r="AE128" s="15"/>
      <c r="AF128" s="16"/>
      <c r="AG128" s="13"/>
      <c r="AH128" s="14">
        <v>20</v>
      </c>
      <c r="AI128" s="15" t="s">
        <v>573</v>
      </c>
      <c r="AJ128" s="16">
        <v>3</v>
      </c>
      <c r="AK128" s="42">
        <v>20</v>
      </c>
      <c r="AL128" s="17"/>
      <c r="AM128" s="18"/>
    </row>
    <row r="129" spans="2:39" x14ac:dyDescent="0.2">
      <c r="B129" s="272"/>
      <c r="C129" s="291"/>
      <c r="D129" s="274"/>
      <c r="E129" s="234"/>
      <c r="F129" s="313"/>
      <c r="G129" s="311"/>
      <c r="H129" s="311"/>
      <c r="I129" s="311"/>
      <c r="J129" s="3">
        <v>44448</v>
      </c>
      <c r="K129" s="4" t="s">
        <v>395</v>
      </c>
      <c r="L129" s="5">
        <v>20.3</v>
      </c>
      <c r="M129" s="6">
        <v>17</v>
      </c>
      <c r="N129" s="6">
        <v>20.8</v>
      </c>
      <c r="O129" s="9">
        <v>6</v>
      </c>
      <c r="P129" s="8" t="s">
        <v>411</v>
      </c>
      <c r="Q129" s="8" t="s">
        <v>397</v>
      </c>
      <c r="R129" s="7">
        <v>0</v>
      </c>
      <c r="S129" s="7">
        <v>0</v>
      </c>
      <c r="T129" s="7">
        <v>0.1</v>
      </c>
      <c r="U129" s="7">
        <v>0.4</v>
      </c>
      <c r="V129" s="7">
        <v>0.8</v>
      </c>
      <c r="W129" s="7">
        <v>95</v>
      </c>
      <c r="X129" s="7">
        <v>1.9</v>
      </c>
      <c r="Y129" s="7">
        <v>1.8</v>
      </c>
      <c r="Z129" s="7">
        <v>76.900000000000006</v>
      </c>
      <c r="AA129" s="46">
        <v>2.7360000000000002</v>
      </c>
      <c r="AB129" s="41" t="s">
        <v>410</v>
      </c>
      <c r="AC129" s="13" t="s">
        <v>571</v>
      </c>
      <c r="AD129" s="14">
        <v>5.0999999999999996</v>
      </c>
      <c r="AE129" s="15"/>
      <c r="AF129" s="16"/>
      <c r="AG129" s="13"/>
      <c r="AH129" s="14">
        <v>13</v>
      </c>
      <c r="AI129" s="15" t="s">
        <v>573</v>
      </c>
      <c r="AJ129" s="16">
        <v>2.8</v>
      </c>
      <c r="AK129" s="42">
        <v>13</v>
      </c>
      <c r="AL129" s="17"/>
      <c r="AM129" s="18"/>
    </row>
    <row r="130" spans="2:39" x14ac:dyDescent="0.2">
      <c r="B130" s="272"/>
      <c r="C130" s="291"/>
      <c r="D130" s="274"/>
      <c r="E130" s="234"/>
      <c r="F130" s="313"/>
      <c r="G130" s="311"/>
      <c r="H130" s="311"/>
      <c r="I130" s="311"/>
      <c r="J130" s="3">
        <v>44476</v>
      </c>
      <c r="K130" s="4" t="s">
        <v>398</v>
      </c>
      <c r="L130" s="5">
        <v>17.600000000000001</v>
      </c>
      <c r="M130" s="6">
        <v>17.2</v>
      </c>
      <c r="N130" s="6">
        <v>20.5</v>
      </c>
      <c r="O130" s="9">
        <v>3</v>
      </c>
      <c r="P130" s="8" t="s">
        <v>411</v>
      </c>
      <c r="Q130" s="8" t="s">
        <v>397</v>
      </c>
      <c r="R130" s="7">
        <v>0</v>
      </c>
      <c r="S130" s="7">
        <v>0</v>
      </c>
      <c r="T130" s="7">
        <v>0.1</v>
      </c>
      <c r="U130" s="7">
        <v>0.6</v>
      </c>
      <c r="V130" s="7">
        <v>1</v>
      </c>
      <c r="W130" s="7">
        <v>89.5</v>
      </c>
      <c r="X130" s="7">
        <v>4.3</v>
      </c>
      <c r="Y130" s="7">
        <v>4.5</v>
      </c>
      <c r="Z130" s="7">
        <v>74.599999999999994</v>
      </c>
      <c r="AA130" s="46">
        <v>2.7120000000000002</v>
      </c>
      <c r="AB130" s="41" t="s">
        <v>410</v>
      </c>
      <c r="AC130" s="13" t="s">
        <v>571</v>
      </c>
      <c r="AD130" s="14">
        <v>8.4</v>
      </c>
      <c r="AE130" s="15"/>
      <c r="AF130" s="16"/>
      <c r="AG130" s="13"/>
      <c r="AH130" s="14">
        <v>28</v>
      </c>
      <c r="AI130" s="15" t="s">
        <v>573</v>
      </c>
      <c r="AJ130" s="16">
        <v>4.4000000000000004</v>
      </c>
      <c r="AK130" s="42">
        <v>28</v>
      </c>
      <c r="AL130" s="17"/>
      <c r="AM130" s="18"/>
    </row>
    <row r="131" spans="2:39" x14ac:dyDescent="0.2">
      <c r="B131" s="272"/>
      <c r="C131" s="291"/>
      <c r="D131" s="274"/>
      <c r="E131" s="234"/>
      <c r="F131" s="313"/>
      <c r="G131" s="311"/>
      <c r="H131" s="311"/>
      <c r="I131" s="311"/>
      <c r="J131" s="3">
        <v>44516</v>
      </c>
      <c r="K131" s="4" t="s">
        <v>398</v>
      </c>
      <c r="L131" s="5">
        <v>12.9</v>
      </c>
      <c r="M131" s="6">
        <v>16.8</v>
      </c>
      <c r="N131" s="6">
        <v>17</v>
      </c>
      <c r="O131" s="9">
        <v>5</v>
      </c>
      <c r="P131" s="8" t="s">
        <v>411</v>
      </c>
      <c r="Q131" s="8" t="s">
        <v>397</v>
      </c>
      <c r="R131" s="7">
        <v>0</v>
      </c>
      <c r="S131" s="7">
        <v>0</v>
      </c>
      <c r="T131" s="7">
        <v>0</v>
      </c>
      <c r="U131" s="7">
        <v>0.2</v>
      </c>
      <c r="V131" s="7">
        <v>88.5</v>
      </c>
      <c r="W131" s="7">
        <v>10.9</v>
      </c>
      <c r="X131" s="7">
        <v>0.3</v>
      </c>
      <c r="Y131" s="7">
        <v>0.1</v>
      </c>
      <c r="Z131" s="7">
        <v>78</v>
      </c>
      <c r="AA131" s="46">
        <v>2.7389999999999999</v>
      </c>
      <c r="AB131" s="41" t="s">
        <v>410</v>
      </c>
      <c r="AC131" s="13" t="s">
        <v>571</v>
      </c>
      <c r="AD131" s="14">
        <v>8.6</v>
      </c>
      <c r="AE131" s="15"/>
      <c r="AF131" s="16"/>
      <c r="AG131" s="13"/>
      <c r="AH131" s="14">
        <v>11</v>
      </c>
      <c r="AI131" s="15" t="s">
        <v>573</v>
      </c>
      <c r="AJ131" s="16">
        <v>3.4</v>
      </c>
      <c r="AK131" s="42">
        <v>11</v>
      </c>
      <c r="AL131" s="17"/>
      <c r="AM131" s="18"/>
    </row>
    <row r="132" spans="2:39" x14ac:dyDescent="0.2">
      <c r="B132" s="272"/>
      <c r="C132" s="291"/>
      <c r="D132" s="274"/>
      <c r="E132" s="234"/>
      <c r="F132" s="313"/>
      <c r="G132" s="311"/>
      <c r="H132" s="311"/>
      <c r="I132" s="311"/>
      <c r="J132" s="3">
        <v>44545</v>
      </c>
      <c r="K132" s="4" t="s">
        <v>402</v>
      </c>
      <c r="L132" s="5">
        <v>10.1</v>
      </c>
      <c r="M132" s="6">
        <v>16.8</v>
      </c>
      <c r="N132" s="6">
        <v>14.1</v>
      </c>
      <c r="O132" s="9">
        <v>3</v>
      </c>
      <c r="P132" s="8" t="s">
        <v>411</v>
      </c>
      <c r="Q132" s="8" t="s">
        <v>397</v>
      </c>
      <c r="R132" s="7">
        <v>0</v>
      </c>
      <c r="S132" s="7">
        <v>0</v>
      </c>
      <c r="T132" s="7">
        <v>0</v>
      </c>
      <c r="U132" s="7">
        <v>0</v>
      </c>
      <c r="V132" s="7">
        <v>17.100000000000001</v>
      </c>
      <c r="W132" s="7">
        <v>78.7</v>
      </c>
      <c r="X132" s="7">
        <v>2.2999999999999998</v>
      </c>
      <c r="Y132" s="7">
        <v>1.9</v>
      </c>
      <c r="Z132" s="7">
        <v>75.599999999999994</v>
      </c>
      <c r="AA132" s="46">
        <v>2.7269999999999999</v>
      </c>
      <c r="AB132" s="41" t="s">
        <v>410</v>
      </c>
      <c r="AC132" s="13" t="s">
        <v>571</v>
      </c>
      <c r="AD132" s="14">
        <v>7.6</v>
      </c>
      <c r="AE132" s="15"/>
      <c r="AF132" s="16"/>
      <c r="AG132" s="13"/>
      <c r="AH132" s="14">
        <v>8.5</v>
      </c>
      <c r="AI132" s="15" t="s">
        <v>573</v>
      </c>
      <c r="AJ132" s="16">
        <v>2.5</v>
      </c>
      <c r="AK132" s="42">
        <v>8.5</v>
      </c>
      <c r="AL132" s="17"/>
      <c r="AM132" s="18"/>
    </row>
    <row r="133" spans="2:39" x14ac:dyDescent="0.2">
      <c r="B133" s="272"/>
      <c r="C133" s="291"/>
      <c r="D133" s="274"/>
      <c r="E133" s="234"/>
      <c r="F133" s="313"/>
      <c r="G133" s="311"/>
      <c r="H133" s="311"/>
      <c r="I133" s="311"/>
      <c r="J133" s="3">
        <v>44581</v>
      </c>
      <c r="K133" s="4" t="s">
        <v>402</v>
      </c>
      <c r="L133" s="5">
        <v>0.5</v>
      </c>
      <c r="M133" s="6">
        <v>18</v>
      </c>
      <c r="N133" s="6">
        <v>12.7</v>
      </c>
      <c r="O133" s="9">
        <v>4</v>
      </c>
      <c r="P133" s="8" t="s">
        <v>411</v>
      </c>
      <c r="Q133" s="8" t="s">
        <v>397</v>
      </c>
      <c r="R133" s="7">
        <v>0</v>
      </c>
      <c r="S133" s="7">
        <v>0</v>
      </c>
      <c r="T133" s="7">
        <v>0</v>
      </c>
      <c r="U133" s="7">
        <v>0.1</v>
      </c>
      <c r="V133" s="7">
        <v>0.5</v>
      </c>
      <c r="W133" s="7">
        <v>95.1</v>
      </c>
      <c r="X133" s="7">
        <v>2</v>
      </c>
      <c r="Y133" s="7">
        <v>2.2999999999999998</v>
      </c>
      <c r="Z133" s="7">
        <v>79</v>
      </c>
      <c r="AA133" s="46">
        <v>2.7549999999999999</v>
      </c>
      <c r="AB133" s="41" t="s">
        <v>410</v>
      </c>
      <c r="AC133" s="13" t="s">
        <v>571</v>
      </c>
      <c r="AD133" s="14">
        <v>6.8</v>
      </c>
      <c r="AE133" s="15"/>
      <c r="AF133" s="16"/>
      <c r="AG133" s="13"/>
      <c r="AH133" s="14">
        <v>16</v>
      </c>
      <c r="AI133" s="15" t="s">
        <v>573</v>
      </c>
      <c r="AJ133" s="16">
        <v>3.2</v>
      </c>
      <c r="AK133" s="42">
        <v>16</v>
      </c>
      <c r="AL133" s="17"/>
      <c r="AM133" s="18"/>
    </row>
    <row r="134" spans="2:39" x14ac:dyDescent="0.2">
      <c r="B134" s="272"/>
      <c r="C134" s="291"/>
      <c r="D134" s="274"/>
      <c r="E134" s="234"/>
      <c r="F134" s="313"/>
      <c r="G134" s="311"/>
      <c r="H134" s="311"/>
      <c r="I134" s="311"/>
      <c r="J134" s="3">
        <v>44595</v>
      </c>
      <c r="K134" s="4" t="s">
        <v>398</v>
      </c>
      <c r="L134" s="5">
        <v>4.8</v>
      </c>
      <c r="M134" s="6">
        <v>17</v>
      </c>
      <c r="N134" s="6">
        <v>10.6</v>
      </c>
      <c r="O134" s="9">
        <v>4</v>
      </c>
      <c r="P134" s="8" t="s">
        <v>411</v>
      </c>
      <c r="Q134" s="8" t="s">
        <v>397</v>
      </c>
      <c r="R134" s="7">
        <v>0</v>
      </c>
      <c r="S134" s="7">
        <v>0</v>
      </c>
      <c r="T134" s="7">
        <v>0</v>
      </c>
      <c r="U134" s="7">
        <v>0.1</v>
      </c>
      <c r="V134" s="7">
        <v>1.3</v>
      </c>
      <c r="W134" s="7">
        <v>95.1</v>
      </c>
      <c r="X134" s="7">
        <v>1.6</v>
      </c>
      <c r="Y134" s="7">
        <v>1.9</v>
      </c>
      <c r="Z134" s="7">
        <v>78.3</v>
      </c>
      <c r="AA134" s="46">
        <v>2.7519999999999998</v>
      </c>
      <c r="AB134" s="41" t="s">
        <v>410</v>
      </c>
      <c r="AC134" s="13" t="s">
        <v>571</v>
      </c>
      <c r="AD134" s="14">
        <v>7.3</v>
      </c>
      <c r="AE134" s="15"/>
      <c r="AF134" s="16"/>
      <c r="AG134" s="13"/>
      <c r="AH134" s="14">
        <v>11</v>
      </c>
      <c r="AI134" s="15" t="s">
        <v>573</v>
      </c>
      <c r="AJ134" s="16">
        <v>2.8</v>
      </c>
      <c r="AK134" s="42">
        <v>11</v>
      </c>
      <c r="AL134" s="17"/>
      <c r="AM134" s="18"/>
    </row>
    <row r="135" spans="2:39" x14ac:dyDescent="0.2">
      <c r="B135" s="272"/>
      <c r="C135" s="291">
        <v>221</v>
      </c>
      <c r="D135" s="274" t="s">
        <v>634</v>
      </c>
      <c r="E135" s="234" t="s">
        <v>635</v>
      </c>
      <c r="F135" s="313"/>
      <c r="G135" s="311"/>
      <c r="H135" s="311"/>
      <c r="I135" s="311"/>
      <c r="J135" s="3">
        <v>44336</v>
      </c>
      <c r="K135" s="4" t="s">
        <v>402</v>
      </c>
      <c r="L135" s="5">
        <v>19.5</v>
      </c>
      <c r="M135" s="6">
        <v>16</v>
      </c>
      <c r="N135" s="6">
        <v>14.5</v>
      </c>
      <c r="O135" s="9">
        <v>10</v>
      </c>
      <c r="P135" s="8" t="s">
        <v>462</v>
      </c>
      <c r="Q135" s="8" t="s">
        <v>639</v>
      </c>
      <c r="R135" s="7">
        <v>0</v>
      </c>
      <c r="S135" s="7">
        <v>0</v>
      </c>
      <c r="T135" s="7">
        <v>0</v>
      </c>
      <c r="U135" s="7">
        <v>0</v>
      </c>
      <c r="V135" s="7">
        <v>0.6</v>
      </c>
      <c r="W135" s="7">
        <v>24</v>
      </c>
      <c r="X135" s="7">
        <v>37.200000000000003</v>
      </c>
      <c r="Y135" s="7">
        <v>38.200000000000003</v>
      </c>
      <c r="Z135" s="7">
        <v>52.3</v>
      </c>
      <c r="AA135" s="46">
        <v>2.6080000000000001</v>
      </c>
      <c r="AB135" s="41" t="s">
        <v>415</v>
      </c>
      <c r="AC135" s="13"/>
      <c r="AD135" s="14">
        <v>11</v>
      </c>
      <c r="AE135" s="15" t="s">
        <v>573</v>
      </c>
      <c r="AF135" s="16">
        <v>2.1</v>
      </c>
      <c r="AG135" s="13"/>
      <c r="AH135" s="14">
        <v>250</v>
      </c>
      <c r="AI135" s="15" t="s">
        <v>573</v>
      </c>
      <c r="AJ135" s="16">
        <v>7.4</v>
      </c>
      <c r="AK135" s="42">
        <v>261</v>
      </c>
      <c r="AL135" s="17"/>
      <c r="AM135" s="18"/>
    </row>
    <row r="136" spans="2:39" x14ac:dyDescent="0.2">
      <c r="B136" s="272"/>
      <c r="C136" s="291"/>
      <c r="D136" s="274"/>
      <c r="E136" s="234"/>
      <c r="F136" s="313"/>
      <c r="G136" s="311"/>
      <c r="H136" s="311"/>
      <c r="I136" s="311"/>
      <c r="J136" s="3">
        <v>44362</v>
      </c>
      <c r="K136" s="4" t="s">
        <v>398</v>
      </c>
      <c r="L136" s="5">
        <v>18.5</v>
      </c>
      <c r="M136" s="6">
        <v>16</v>
      </c>
      <c r="N136" s="6">
        <v>13</v>
      </c>
      <c r="O136" s="9">
        <v>8</v>
      </c>
      <c r="P136" s="8" t="s">
        <v>462</v>
      </c>
      <c r="Q136" s="8" t="s">
        <v>639</v>
      </c>
      <c r="R136" s="7">
        <v>0</v>
      </c>
      <c r="S136" s="7">
        <v>0</v>
      </c>
      <c r="T136" s="7">
        <v>0</v>
      </c>
      <c r="U136" s="7">
        <v>0.1</v>
      </c>
      <c r="V136" s="7">
        <v>0.3</v>
      </c>
      <c r="W136" s="7">
        <v>25</v>
      </c>
      <c r="X136" s="7">
        <v>43.7</v>
      </c>
      <c r="Y136" s="7">
        <v>30.9</v>
      </c>
      <c r="Z136" s="7">
        <v>39.5</v>
      </c>
      <c r="AA136" s="46">
        <v>2.5920000000000001</v>
      </c>
      <c r="AB136" s="41" t="s">
        <v>444</v>
      </c>
      <c r="AC136" s="13"/>
      <c r="AD136" s="14">
        <v>13</v>
      </c>
      <c r="AE136" s="15" t="s">
        <v>573</v>
      </c>
      <c r="AF136" s="16">
        <v>3.4</v>
      </c>
      <c r="AG136" s="13"/>
      <c r="AH136" s="14">
        <v>320</v>
      </c>
      <c r="AI136" s="15" t="s">
        <v>573</v>
      </c>
      <c r="AJ136" s="16">
        <v>12</v>
      </c>
      <c r="AK136" s="42">
        <v>333</v>
      </c>
      <c r="AL136" s="17"/>
      <c r="AM136" s="18"/>
    </row>
    <row r="137" spans="2:39" x14ac:dyDescent="0.2">
      <c r="B137" s="272"/>
      <c r="C137" s="291"/>
      <c r="D137" s="274"/>
      <c r="E137" s="234"/>
      <c r="F137" s="313"/>
      <c r="G137" s="311"/>
      <c r="H137" s="311"/>
      <c r="I137" s="311"/>
      <c r="J137" s="3">
        <v>44385</v>
      </c>
      <c r="K137" s="4" t="s">
        <v>398</v>
      </c>
      <c r="L137" s="5">
        <v>22.4</v>
      </c>
      <c r="M137" s="6">
        <v>15.5</v>
      </c>
      <c r="N137" s="6">
        <v>16.100000000000001</v>
      </c>
      <c r="O137" s="9">
        <v>10</v>
      </c>
      <c r="P137" s="8" t="s">
        <v>426</v>
      </c>
      <c r="Q137" s="8" t="s">
        <v>639</v>
      </c>
      <c r="R137" s="7">
        <v>0</v>
      </c>
      <c r="S137" s="7">
        <v>0</v>
      </c>
      <c r="T137" s="7">
        <v>0</v>
      </c>
      <c r="U137" s="7">
        <v>0.1</v>
      </c>
      <c r="V137" s="7">
        <v>0.4</v>
      </c>
      <c r="W137" s="7">
        <v>25.4</v>
      </c>
      <c r="X137" s="7">
        <v>37.6</v>
      </c>
      <c r="Y137" s="7">
        <v>36.5</v>
      </c>
      <c r="Z137" s="7">
        <v>39.299999999999997</v>
      </c>
      <c r="AA137" s="46">
        <v>2.5870000000000002</v>
      </c>
      <c r="AB137" s="41" t="s">
        <v>415</v>
      </c>
      <c r="AC137" s="13" t="s">
        <v>571</v>
      </c>
      <c r="AD137" s="14">
        <v>8</v>
      </c>
      <c r="AE137" s="15"/>
      <c r="AF137" s="16"/>
      <c r="AG137" s="13"/>
      <c r="AH137" s="14">
        <v>350</v>
      </c>
      <c r="AI137" s="15" t="s">
        <v>573</v>
      </c>
      <c r="AJ137" s="16">
        <v>9.5</v>
      </c>
      <c r="AK137" s="42">
        <v>350</v>
      </c>
      <c r="AL137" s="17"/>
      <c r="AM137" s="18"/>
    </row>
    <row r="138" spans="2:39" x14ac:dyDescent="0.2">
      <c r="B138" s="272"/>
      <c r="C138" s="291"/>
      <c r="D138" s="274"/>
      <c r="E138" s="234"/>
      <c r="F138" s="313"/>
      <c r="G138" s="311"/>
      <c r="H138" s="311"/>
      <c r="I138" s="311"/>
      <c r="J138" s="3">
        <v>44413</v>
      </c>
      <c r="K138" s="4" t="s">
        <v>402</v>
      </c>
      <c r="L138" s="5">
        <v>29.1</v>
      </c>
      <c r="M138" s="6">
        <v>15.2</v>
      </c>
      <c r="N138" s="6">
        <v>18.5</v>
      </c>
      <c r="O138" s="9">
        <v>10</v>
      </c>
      <c r="P138" s="8" t="s">
        <v>426</v>
      </c>
      <c r="Q138" s="8" t="s">
        <v>639</v>
      </c>
      <c r="R138" s="7">
        <v>0</v>
      </c>
      <c r="S138" s="7">
        <v>0</v>
      </c>
      <c r="T138" s="7">
        <v>0.2</v>
      </c>
      <c r="U138" s="7">
        <v>0.1</v>
      </c>
      <c r="V138" s="7">
        <v>0.6</v>
      </c>
      <c r="W138" s="7">
        <v>35.4</v>
      </c>
      <c r="X138" s="7">
        <v>31.9</v>
      </c>
      <c r="Y138" s="7">
        <v>31.8</v>
      </c>
      <c r="Z138" s="7">
        <v>43.3</v>
      </c>
      <c r="AA138" s="46">
        <v>2.593</v>
      </c>
      <c r="AB138" s="41" t="s">
        <v>415</v>
      </c>
      <c r="AC138" s="13"/>
      <c r="AD138" s="14">
        <v>15</v>
      </c>
      <c r="AE138" s="15" t="s">
        <v>573</v>
      </c>
      <c r="AF138" s="16">
        <v>4.8</v>
      </c>
      <c r="AG138" s="13"/>
      <c r="AH138" s="14">
        <v>290</v>
      </c>
      <c r="AI138" s="15" t="s">
        <v>573</v>
      </c>
      <c r="AJ138" s="16">
        <v>16</v>
      </c>
      <c r="AK138" s="42">
        <v>305</v>
      </c>
      <c r="AL138" s="17"/>
      <c r="AM138" s="18"/>
    </row>
    <row r="139" spans="2:39" x14ac:dyDescent="0.2">
      <c r="B139" s="272"/>
      <c r="C139" s="291"/>
      <c r="D139" s="274"/>
      <c r="E139" s="234"/>
      <c r="F139" s="313"/>
      <c r="G139" s="311"/>
      <c r="H139" s="311"/>
      <c r="I139" s="311"/>
      <c r="J139" s="3">
        <v>44452</v>
      </c>
      <c r="K139" s="4" t="s">
        <v>398</v>
      </c>
      <c r="L139" s="5">
        <v>22.6</v>
      </c>
      <c r="M139" s="6">
        <v>16.100000000000001</v>
      </c>
      <c r="N139" s="6">
        <v>19.899999999999999</v>
      </c>
      <c r="O139" s="9">
        <v>10</v>
      </c>
      <c r="P139" s="8" t="s">
        <v>426</v>
      </c>
      <c r="Q139" s="8" t="s">
        <v>639</v>
      </c>
      <c r="R139" s="7">
        <v>0</v>
      </c>
      <c r="S139" s="7">
        <v>0</v>
      </c>
      <c r="T139" s="7">
        <v>0</v>
      </c>
      <c r="U139" s="7">
        <v>0.1</v>
      </c>
      <c r="V139" s="7">
        <v>0.6</v>
      </c>
      <c r="W139" s="7">
        <v>28.7</v>
      </c>
      <c r="X139" s="7">
        <v>35.299999999999997</v>
      </c>
      <c r="Y139" s="7">
        <v>35.299999999999997</v>
      </c>
      <c r="Z139" s="7">
        <v>43.5</v>
      </c>
      <c r="AA139" s="46">
        <v>2.6059999999999999</v>
      </c>
      <c r="AB139" s="41" t="s">
        <v>444</v>
      </c>
      <c r="AC139" s="13"/>
      <c r="AD139" s="14">
        <v>12</v>
      </c>
      <c r="AE139" s="15" t="s">
        <v>573</v>
      </c>
      <c r="AF139" s="16">
        <v>2.2999999999999998</v>
      </c>
      <c r="AG139" s="13"/>
      <c r="AH139" s="14">
        <v>300</v>
      </c>
      <c r="AI139" s="15" t="s">
        <v>573</v>
      </c>
      <c r="AJ139" s="16">
        <v>7.5</v>
      </c>
      <c r="AK139" s="42">
        <v>312</v>
      </c>
      <c r="AL139" s="17"/>
      <c r="AM139" s="18"/>
    </row>
    <row r="140" spans="2:39" x14ac:dyDescent="0.2">
      <c r="B140" s="272"/>
      <c r="C140" s="291"/>
      <c r="D140" s="274"/>
      <c r="E140" s="234"/>
      <c r="F140" s="313"/>
      <c r="G140" s="311"/>
      <c r="H140" s="311"/>
      <c r="I140" s="311"/>
      <c r="J140" s="3">
        <v>44476</v>
      </c>
      <c r="K140" s="4" t="s">
        <v>398</v>
      </c>
      <c r="L140" s="5">
        <v>19.5</v>
      </c>
      <c r="M140" s="6">
        <v>15.6</v>
      </c>
      <c r="N140" s="6">
        <v>20.399999999999999</v>
      </c>
      <c r="O140" s="9">
        <v>10</v>
      </c>
      <c r="P140" s="8" t="s">
        <v>426</v>
      </c>
      <c r="Q140" s="8" t="s">
        <v>639</v>
      </c>
      <c r="R140" s="7">
        <v>0</v>
      </c>
      <c r="S140" s="7">
        <v>0</v>
      </c>
      <c r="T140" s="7">
        <v>0</v>
      </c>
      <c r="U140" s="7">
        <v>0</v>
      </c>
      <c r="V140" s="7">
        <v>0.5</v>
      </c>
      <c r="W140" s="7">
        <v>23.8</v>
      </c>
      <c r="X140" s="7">
        <v>52.1</v>
      </c>
      <c r="Y140" s="7">
        <v>23.6</v>
      </c>
      <c r="Z140" s="7">
        <v>41.2</v>
      </c>
      <c r="AA140" s="46">
        <v>2.6</v>
      </c>
      <c r="AB140" s="41" t="s">
        <v>444</v>
      </c>
      <c r="AC140" s="13"/>
      <c r="AD140" s="14">
        <v>11</v>
      </c>
      <c r="AE140" s="15" t="s">
        <v>573</v>
      </c>
      <c r="AF140" s="16">
        <v>2</v>
      </c>
      <c r="AG140" s="13"/>
      <c r="AH140" s="14">
        <v>310</v>
      </c>
      <c r="AI140" s="15" t="s">
        <v>573</v>
      </c>
      <c r="AJ140" s="16">
        <v>7.2</v>
      </c>
      <c r="AK140" s="42">
        <v>321</v>
      </c>
      <c r="AL140" s="17"/>
      <c r="AM140" s="18"/>
    </row>
    <row r="141" spans="2:39" x14ac:dyDescent="0.2">
      <c r="B141" s="272"/>
      <c r="C141" s="291"/>
      <c r="D141" s="274"/>
      <c r="E141" s="234"/>
      <c r="F141" s="313"/>
      <c r="G141" s="311"/>
      <c r="H141" s="311"/>
      <c r="I141" s="311"/>
      <c r="J141" s="3">
        <v>44516</v>
      </c>
      <c r="K141" s="4" t="s">
        <v>398</v>
      </c>
      <c r="L141" s="5">
        <v>13.2</v>
      </c>
      <c r="M141" s="6">
        <v>15.7</v>
      </c>
      <c r="N141" s="6">
        <v>17.2</v>
      </c>
      <c r="O141" s="9">
        <v>10</v>
      </c>
      <c r="P141" s="8" t="s">
        <v>426</v>
      </c>
      <c r="Q141" s="8" t="s">
        <v>639</v>
      </c>
      <c r="R141" s="7">
        <v>0</v>
      </c>
      <c r="S141" s="7">
        <v>0</v>
      </c>
      <c r="T141" s="7">
        <v>0</v>
      </c>
      <c r="U141" s="7">
        <v>0</v>
      </c>
      <c r="V141" s="7">
        <v>0.9</v>
      </c>
      <c r="W141" s="7">
        <v>33.6</v>
      </c>
      <c r="X141" s="7">
        <v>34.5</v>
      </c>
      <c r="Y141" s="7">
        <v>31</v>
      </c>
      <c r="Z141" s="7">
        <v>42.8</v>
      </c>
      <c r="AA141" s="46">
        <v>2.605</v>
      </c>
      <c r="AB141" s="41" t="s">
        <v>444</v>
      </c>
      <c r="AC141" s="13"/>
      <c r="AD141" s="14">
        <v>10</v>
      </c>
      <c r="AE141" s="15" t="s">
        <v>573</v>
      </c>
      <c r="AF141" s="16">
        <v>2.4</v>
      </c>
      <c r="AG141" s="13"/>
      <c r="AH141" s="14">
        <v>280</v>
      </c>
      <c r="AI141" s="15" t="s">
        <v>573</v>
      </c>
      <c r="AJ141" s="16">
        <v>8.6</v>
      </c>
      <c r="AK141" s="42">
        <v>290</v>
      </c>
      <c r="AL141" s="17"/>
      <c r="AM141" s="18"/>
    </row>
    <row r="142" spans="2:39" x14ac:dyDescent="0.2">
      <c r="B142" s="272"/>
      <c r="C142" s="291"/>
      <c r="D142" s="274"/>
      <c r="E142" s="234"/>
      <c r="F142" s="313"/>
      <c r="G142" s="311"/>
      <c r="H142" s="311"/>
      <c r="I142" s="311"/>
      <c r="J142" s="3">
        <v>44545</v>
      </c>
      <c r="K142" s="4" t="s">
        <v>402</v>
      </c>
      <c r="L142" s="5">
        <v>5.0999999999999996</v>
      </c>
      <c r="M142" s="6">
        <v>15.6</v>
      </c>
      <c r="N142" s="6">
        <v>14.4</v>
      </c>
      <c r="O142" s="9">
        <v>10</v>
      </c>
      <c r="P142" s="8" t="s">
        <v>426</v>
      </c>
      <c r="Q142" s="8" t="s">
        <v>397</v>
      </c>
      <c r="R142" s="7">
        <v>0</v>
      </c>
      <c r="S142" s="7">
        <v>0</v>
      </c>
      <c r="T142" s="7">
        <v>0</v>
      </c>
      <c r="U142" s="7">
        <v>0</v>
      </c>
      <c r="V142" s="7">
        <v>0.7</v>
      </c>
      <c r="W142" s="7">
        <v>21.5</v>
      </c>
      <c r="X142" s="7">
        <v>41.8</v>
      </c>
      <c r="Y142" s="7">
        <v>36</v>
      </c>
      <c r="Z142" s="7">
        <v>40</v>
      </c>
      <c r="AA142" s="46">
        <v>2.6</v>
      </c>
      <c r="AB142" s="41" t="s">
        <v>415</v>
      </c>
      <c r="AC142" s="13"/>
      <c r="AD142" s="14">
        <v>11</v>
      </c>
      <c r="AE142" s="15" t="s">
        <v>573</v>
      </c>
      <c r="AF142" s="16">
        <v>2.6</v>
      </c>
      <c r="AG142" s="13"/>
      <c r="AH142" s="14">
        <v>310</v>
      </c>
      <c r="AI142" s="15" t="s">
        <v>573</v>
      </c>
      <c r="AJ142" s="16">
        <v>9.3000000000000007</v>
      </c>
      <c r="AK142" s="42">
        <v>321</v>
      </c>
      <c r="AL142" s="17"/>
      <c r="AM142" s="18"/>
    </row>
    <row r="143" spans="2:39" x14ac:dyDescent="0.2">
      <c r="B143" s="272"/>
      <c r="C143" s="291"/>
      <c r="D143" s="274"/>
      <c r="E143" s="234"/>
      <c r="F143" s="313"/>
      <c r="G143" s="311"/>
      <c r="H143" s="311"/>
      <c r="I143" s="311"/>
      <c r="J143" s="3">
        <v>44581</v>
      </c>
      <c r="K143" s="4" t="s">
        <v>402</v>
      </c>
      <c r="L143" s="5">
        <v>1.6</v>
      </c>
      <c r="M143" s="6">
        <v>16</v>
      </c>
      <c r="N143" s="6">
        <v>12.1</v>
      </c>
      <c r="O143" s="9">
        <v>10</v>
      </c>
      <c r="P143" s="8" t="s">
        <v>426</v>
      </c>
      <c r="Q143" s="8" t="s">
        <v>397</v>
      </c>
      <c r="R143" s="7">
        <v>0</v>
      </c>
      <c r="S143" s="7">
        <v>0</v>
      </c>
      <c r="T143" s="7">
        <v>0</v>
      </c>
      <c r="U143" s="7">
        <v>0</v>
      </c>
      <c r="V143" s="7">
        <v>0.1</v>
      </c>
      <c r="W143" s="7">
        <v>11.2</v>
      </c>
      <c r="X143" s="7">
        <v>55.4</v>
      </c>
      <c r="Y143" s="7">
        <v>33.299999999999997</v>
      </c>
      <c r="Z143" s="7">
        <v>34.200000000000003</v>
      </c>
      <c r="AA143" s="46">
        <v>2.6120000000000001</v>
      </c>
      <c r="AB143" s="41" t="s">
        <v>444</v>
      </c>
      <c r="AC143" s="13"/>
      <c r="AD143" s="14">
        <v>12</v>
      </c>
      <c r="AE143" s="15" t="s">
        <v>573</v>
      </c>
      <c r="AF143" s="16">
        <v>2.2999999999999998</v>
      </c>
      <c r="AG143" s="13"/>
      <c r="AH143" s="14">
        <v>380</v>
      </c>
      <c r="AI143" s="15" t="s">
        <v>573</v>
      </c>
      <c r="AJ143" s="16">
        <v>8</v>
      </c>
      <c r="AK143" s="42">
        <v>392</v>
      </c>
      <c r="AL143" s="17"/>
      <c r="AM143" s="18"/>
    </row>
    <row r="144" spans="2:39" x14ac:dyDescent="0.2">
      <c r="B144" s="272"/>
      <c r="C144" s="291"/>
      <c r="D144" s="274"/>
      <c r="E144" s="234"/>
      <c r="F144" s="313"/>
      <c r="G144" s="311"/>
      <c r="H144" s="311"/>
      <c r="I144" s="311"/>
      <c r="J144" s="3">
        <v>44595</v>
      </c>
      <c r="K144" s="4" t="s">
        <v>398</v>
      </c>
      <c r="L144" s="5">
        <v>1.8</v>
      </c>
      <c r="M144" s="6">
        <v>16</v>
      </c>
      <c r="N144" s="6">
        <v>10.8</v>
      </c>
      <c r="O144" s="9">
        <v>10</v>
      </c>
      <c r="P144" s="8" t="s">
        <v>433</v>
      </c>
      <c r="Q144" s="8" t="s">
        <v>397</v>
      </c>
      <c r="R144" s="7">
        <v>0</v>
      </c>
      <c r="S144" s="7">
        <v>0</v>
      </c>
      <c r="T144" s="7">
        <v>0</v>
      </c>
      <c r="U144" s="7">
        <v>0.1</v>
      </c>
      <c r="V144" s="7">
        <v>0.1</v>
      </c>
      <c r="W144" s="7">
        <v>21.3</v>
      </c>
      <c r="X144" s="7">
        <v>42.2</v>
      </c>
      <c r="Y144" s="7">
        <v>36.299999999999997</v>
      </c>
      <c r="Z144" s="7">
        <v>41.2</v>
      </c>
      <c r="AA144" s="46">
        <v>2.6080000000000001</v>
      </c>
      <c r="AB144" s="41" t="s">
        <v>444</v>
      </c>
      <c r="AC144" s="13" t="s">
        <v>571</v>
      </c>
      <c r="AD144" s="14">
        <v>7.8</v>
      </c>
      <c r="AE144" s="15"/>
      <c r="AF144" s="16"/>
      <c r="AG144" s="13"/>
      <c r="AH144" s="14">
        <v>290</v>
      </c>
      <c r="AI144" s="15" t="s">
        <v>573</v>
      </c>
      <c r="AJ144" s="16">
        <v>8.6999999999999993</v>
      </c>
      <c r="AK144" s="42">
        <v>290</v>
      </c>
      <c r="AL144" s="17"/>
      <c r="AM144" s="18"/>
    </row>
    <row r="145" spans="2:39" x14ac:dyDescent="0.2">
      <c r="B145" s="272"/>
      <c r="C145" s="291">
        <v>222</v>
      </c>
      <c r="D145" s="274" t="s">
        <v>636</v>
      </c>
      <c r="E145" s="234" t="s">
        <v>637</v>
      </c>
      <c r="F145" s="313"/>
      <c r="G145" s="311"/>
      <c r="H145" s="311"/>
      <c r="I145" s="311"/>
      <c r="J145" s="3">
        <v>44336</v>
      </c>
      <c r="K145" s="4" t="s">
        <v>402</v>
      </c>
      <c r="L145" s="5">
        <v>19.8</v>
      </c>
      <c r="M145" s="6">
        <v>17.5</v>
      </c>
      <c r="N145" s="6">
        <v>14.1</v>
      </c>
      <c r="O145" s="9">
        <v>3</v>
      </c>
      <c r="P145" s="8" t="s">
        <v>411</v>
      </c>
      <c r="Q145" s="8" t="s">
        <v>397</v>
      </c>
      <c r="R145" s="7">
        <v>0</v>
      </c>
      <c r="S145" s="7">
        <v>0</v>
      </c>
      <c r="T145" s="7">
        <v>0</v>
      </c>
      <c r="U145" s="7">
        <v>0</v>
      </c>
      <c r="V145" s="7">
        <v>2.5</v>
      </c>
      <c r="W145" s="7">
        <v>78.5</v>
      </c>
      <c r="X145" s="7">
        <v>8.9</v>
      </c>
      <c r="Y145" s="7">
        <v>10.1</v>
      </c>
      <c r="Z145" s="7">
        <v>71.400000000000006</v>
      </c>
      <c r="AA145" s="46">
        <v>2.6960000000000002</v>
      </c>
      <c r="AB145" s="41" t="s">
        <v>410</v>
      </c>
      <c r="AC145" s="13" t="s">
        <v>571</v>
      </c>
      <c r="AD145" s="14">
        <v>9.8000000000000007</v>
      </c>
      <c r="AE145" s="15"/>
      <c r="AF145" s="16"/>
      <c r="AG145" s="13"/>
      <c r="AH145" s="14">
        <v>35</v>
      </c>
      <c r="AI145" s="15" t="s">
        <v>573</v>
      </c>
      <c r="AJ145" s="16">
        <v>5</v>
      </c>
      <c r="AK145" s="42">
        <v>35</v>
      </c>
      <c r="AL145" s="17"/>
      <c r="AM145" s="18"/>
    </row>
    <row r="146" spans="2:39" x14ac:dyDescent="0.2">
      <c r="B146" s="272"/>
      <c r="C146" s="291"/>
      <c r="D146" s="274"/>
      <c r="E146" s="234"/>
      <c r="F146" s="313"/>
      <c r="G146" s="311"/>
      <c r="H146" s="311"/>
      <c r="I146" s="311"/>
      <c r="J146" s="3">
        <v>44362</v>
      </c>
      <c r="K146" s="4" t="s">
        <v>398</v>
      </c>
      <c r="L146" s="5">
        <v>19</v>
      </c>
      <c r="M146" s="6">
        <v>17.600000000000001</v>
      </c>
      <c r="N146" s="6">
        <v>13.1</v>
      </c>
      <c r="O146" s="9">
        <v>4</v>
      </c>
      <c r="P146" s="8" t="s">
        <v>421</v>
      </c>
      <c r="Q146" s="8" t="s">
        <v>397</v>
      </c>
      <c r="R146" s="7">
        <v>0</v>
      </c>
      <c r="S146" s="7">
        <v>0</v>
      </c>
      <c r="T146" s="7">
        <v>0</v>
      </c>
      <c r="U146" s="7">
        <v>0.1</v>
      </c>
      <c r="V146" s="7">
        <v>3.2</v>
      </c>
      <c r="W146" s="7">
        <v>78.8</v>
      </c>
      <c r="X146" s="7">
        <v>8.6</v>
      </c>
      <c r="Y146" s="7">
        <v>9.3000000000000007</v>
      </c>
      <c r="Z146" s="7">
        <v>70</v>
      </c>
      <c r="AA146" s="46">
        <v>2.6949999999999998</v>
      </c>
      <c r="AB146" s="41" t="s">
        <v>410</v>
      </c>
      <c r="AC146" s="13" t="s">
        <v>571</v>
      </c>
      <c r="AD146" s="14">
        <v>6.9</v>
      </c>
      <c r="AE146" s="15"/>
      <c r="AF146" s="16"/>
      <c r="AG146" s="13"/>
      <c r="AH146" s="14">
        <v>35</v>
      </c>
      <c r="AI146" s="15" t="s">
        <v>573</v>
      </c>
      <c r="AJ146" s="16">
        <v>4.0999999999999996</v>
      </c>
      <c r="AK146" s="42">
        <v>35</v>
      </c>
      <c r="AL146" s="17"/>
      <c r="AM146" s="18"/>
    </row>
    <row r="147" spans="2:39" x14ac:dyDescent="0.2">
      <c r="B147" s="272"/>
      <c r="C147" s="291"/>
      <c r="D147" s="274"/>
      <c r="E147" s="234"/>
      <c r="F147" s="313"/>
      <c r="G147" s="311"/>
      <c r="H147" s="311"/>
      <c r="I147" s="311"/>
      <c r="J147" s="3">
        <v>44385</v>
      </c>
      <c r="K147" s="4" t="s">
        <v>398</v>
      </c>
      <c r="L147" s="5">
        <v>22</v>
      </c>
      <c r="M147" s="6">
        <v>17.600000000000001</v>
      </c>
      <c r="N147" s="6">
        <v>17.2</v>
      </c>
      <c r="O147" s="9">
        <v>6</v>
      </c>
      <c r="P147" s="8" t="s">
        <v>426</v>
      </c>
      <c r="Q147" s="8" t="s">
        <v>397</v>
      </c>
      <c r="R147" s="7">
        <v>0</v>
      </c>
      <c r="S147" s="7">
        <v>0</v>
      </c>
      <c r="T147" s="7">
        <v>0</v>
      </c>
      <c r="U147" s="7">
        <v>0.1</v>
      </c>
      <c r="V147" s="7">
        <v>4.8</v>
      </c>
      <c r="W147" s="7">
        <v>77.5</v>
      </c>
      <c r="X147" s="7">
        <v>11</v>
      </c>
      <c r="Y147" s="7">
        <v>6.6</v>
      </c>
      <c r="Z147" s="7">
        <v>68.3</v>
      </c>
      <c r="AA147" s="46">
        <v>2.6909999999999998</v>
      </c>
      <c r="AB147" s="41" t="s">
        <v>410</v>
      </c>
      <c r="AC147" s="13" t="s">
        <v>571</v>
      </c>
      <c r="AD147" s="14">
        <v>8.4</v>
      </c>
      <c r="AE147" s="15"/>
      <c r="AF147" s="16"/>
      <c r="AG147" s="13"/>
      <c r="AH147" s="14">
        <v>41</v>
      </c>
      <c r="AI147" s="15" t="s">
        <v>573</v>
      </c>
      <c r="AJ147" s="16">
        <v>5</v>
      </c>
      <c r="AK147" s="42">
        <v>41</v>
      </c>
      <c r="AL147" s="17"/>
      <c r="AM147" s="18"/>
    </row>
    <row r="148" spans="2:39" x14ac:dyDescent="0.2">
      <c r="B148" s="272"/>
      <c r="C148" s="291"/>
      <c r="D148" s="274"/>
      <c r="E148" s="234"/>
      <c r="F148" s="313"/>
      <c r="G148" s="311"/>
      <c r="H148" s="311"/>
      <c r="I148" s="311"/>
      <c r="J148" s="3">
        <v>44413</v>
      </c>
      <c r="K148" s="4" t="s">
        <v>402</v>
      </c>
      <c r="L148" s="5">
        <v>30</v>
      </c>
      <c r="M148" s="6">
        <v>17.399999999999999</v>
      </c>
      <c r="N148" s="6">
        <v>20.100000000000001</v>
      </c>
      <c r="O148" s="9">
        <v>3</v>
      </c>
      <c r="P148" s="8" t="s">
        <v>411</v>
      </c>
      <c r="Q148" s="8" t="s">
        <v>397</v>
      </c>
      <c r="R148" s="7">
        <v>0</v>
      </c>
      <c r="S148" s="7">
        <v>0</v>
      </c>
      <c r="T148" s="7">
        <v>0.3</v>
      </c>
      <c r="U148" s="7">
        <v>0.1</v>
      </c>
      <c r="V148" s="7">
        <v>3.5</v>
      </c>
      <c r="W148" s="7">
        <v>80.099999999999994</v>
      </c>
      <c r="X148" s="7">
        <v>9.4</v>
      </c>
      <c r="Y148" s="7">
        <v>6.6</v>
      </c>
      <c r="Z148" s="7">
        <v>71.599999999999994</v>
      </c>
      <c r="AA148" s="46">
        <v>2.6859999999999999</v>
      </c>
      <c r="AB148" s="41" t="s">
        <v>410</v>
      </c>
      <c r="AC148" s="13" t="s">
        <v>571</v>
      </c>
      <c r="AD148" s="14">
        <v>4.9000000000000004</v>
      </c>
      <c r="AE148" s="15"/>
      <c r="AF148" s="16"/>
      <c r="AG148" s="13"/>
      <c r="AH148" s="14">
        <v>33</v>
      </c>
      <c r="AI148" s="15" t="s">
        <v>573</v>
      </c>
      <c r="AJ148" s="16">
        <v>4.0999999999999996</v>
      </c>
      <c r="AK148" s="42">
        <v>33</v>
      </c>
      <c r="AL148" s="17"/>
      <c r="AM148" s="18"/>
    </row>
    <row r="149" spans="2:39" x14ac:dyDescent="0.2">
      <c r="B149" s="272"/>
      <c r="C149" s="291"/>
      <c r="D149" s="274"/>
      <c r="E149" s="234"/>
      <c r="F149" s="313"/>
      <c r="G149" s="311"/>
      <c r="H149" s="311"/>
      <c r="I149" s="311"/>
      <c r="J149" s="3">
        <v>44448</v>
      </c>
      <c r="K149" s="4" t="s">
        <v>398</v>
      </c>
      <c r="L149" s="5">
        <v>21.3</v>
      </c>
      <c r="M149" s="6">
        <v>17.2</v>
      </c>
      <c r="N149" s="6">
        <v>21.8</v>
      </c>
      <c r="O149" s="9">
        <v>7</v>
      </c>
      <c r="P149" s="8" t="s">
        <v>411</v>
      </c>
      <c r="Q149" s="8" t="s">
        <v>397</v>
      </c>
      <c r="R149" s="7">
        <v>0</v>
      </c>
      <c r="S149" s="7">
        <v>0</v>
      </c>
      <c r="T149" s="7">
        <v>0</v>
      </c>
      <c r="U149" s="7">
        <v>0.1</v>
      </c>
      <c r="V149" s="7">
        <v>4.2</v>
      </c>
      <c r="W149" s="7">
        <v>79.400000000000006</v>
      </c>
      <c r="X149" s="7">
        <v>8.4</v>
      </c>
      <c r="Y149" s="7">
        <v>7.9</v>
      </c>
      <c r="Z149" s="7">
        <v>70.7</v>
      </c>
      <c r="AA149" s="46">
        <v>2.6890000000000001</v>
      </c>
      <c r="AB149" s="41" t="s">
        <v>410</v>
      </c>
      <c r="AC149" s="13" t="s">
        <v>571</v>
      </c>
      <c r="AD149" s="14">
        <v>9.6</v>
      </c>
      <c r="AE149" s="15"/>
      <c r="AF149" s="16"/>
      <c r="AG149" s="13"/>
      <c r="AH149" s="14">
        <v>45</v>
      </c>
      <c r="AI149" s="15" t="s">
        <v>573</v>
      </c>
      <c r="AJ149" s="16">
        <v>5.5</v>
      </c>
      <c r="AK149" s="42">
        <v>45</v>
      </c>
      <c r="AL149" s="17"/>
      <c r="AM149" s="18"/>
    </row>
    <row r="150" spans="2:39" x14ac:dyDescent="0.2">
      <c r="B150" s="272"/>
      <c r="C150" s="291"/>
      <c r="D150" s="274"/>
      <c r="E150" s="234"/>
      <c r="F150" s="313"/>
      <c r="G150" s="311"/>
      <c r="H150" s="311"/>
      <c r="I150" s="311"/>
      <c r="J150" s="3">
        <v>44476</v>
      </c>
      <c r="K150" s="4" t="s">
        <v>398</v>
      </c>
      <c r="L150" s="5">
        <v>19.600000000000001</v>
      </c>
      <c r="M150" s="6">
        <v>17.399999999999999</v>
      </c>
      <c r="N150" s="6">
        <v>21.3</v>
      </c>
      <c r="O150" s="9">
        <v>5</v>
      </c>
      <c r="P150" s="8" t="s">
        <v>421</v>
      </c>
      <c r="Q150" s="8" t="s">
        <v>397</v>
      </c>
      <c r="R150" s="7">
        <v>0</v>
      </c>
      <c r="S150" s="7">
        <v>0</v>
      </c>
      <c r="T150" s="7">
        <v>0</v>
      </c>
      <c r="U150" s="7">
        <v>0.2</v>
      </c>
      <c r="V150" s="7">
        <v>11.1</v>
      </c>
      <c r="W150" s="7">
        <v>68.400000000000006</v>
      </c>
      <c r="X150" s="7">
        <v>9.4</v>
      </c>
      <c r="Y150" s="7">
        <v>10.9</v>
      </c>
      <c r="Z150" s="7">
        <v>71.2</v>
      </c>
      <c r="AA150" s="46">
        <v>2.669</v>
      </c>
      <c r="AB150" s="41" t="s">
        <v>410</v>
      </c>
      <c r="AC150" s="13" t="s">
        <v>571</v>
      </c>
      <c r="AD150" s="14">
        <v>6.1</v>
      </c>
      <c r="AE150" s="15"/>
      <c r="AF150" s="16"/>
      <c r="AG150" s="13"/>
      <c r="AH150" s="14">
        <v>39</v>
      </c>
      <c r="AI150" s="15" t="s">
        <v>573</v>
      </c>
      <c r="AJ150" s="16">
        <v>4</v>
      </c>
      <c r="AK150" s="42">
        <v>39</v>
      </c>
      <c r="AL150" s="17"/>
      <c r="AM150" s="18"/>
    </row>
    <row r="151" spans="2:39" x14ac:dyDescent="0.2">
      <c r="B151" s="272"/>
      <c r="C151" s="291"/>
      <c r="D151" s="274"/>
      <c r="E151" s="234"/>
      <c r="F151" s="313"/>
      <c r="G151" s="311"/>
      <c r="H151" s="311"/>
      <c r="I151" s="311"/>
      <c r="J151" s="3">
        <v>44516</v>
      </c>
      <c r="K151" s="4" t="s">
        <v>398</v>
      </c>
      <c r="L151" s="5">
        <v>12.7</v>
      </c>
      <c r="M151" s="6">
        <v>17.8</v>
      </c>
      <c r="N151" s="6">
        <v>18</v>
      </c>
      <c r="O151" s="9">
        <v>5</v>
      </c>
      <c r="P151" s="8" t="s">
        <v>421</v>
      </c>
      <c r="Q151" s="8" t="s">
        <v>397</v>
      </c>
      <c r="R151" s="7">
        <v>0</v>
      </c>
      <c r="S151" s="7">
        <v>0</v>
      </c>
      <c r="T151" s="7">
        <v>0</v>
      </c>
      <c r="U151" s="7">
        <v>0.1</v>
      </c>
      <c r="V151" s="7">
        <v>9.8000000000000007</v>
      </c>
      <c r="W151" s="7">
        <v>66.8</v>
      </c>
      <c r="X151" s="7">
        <v>12.8</v>
      </c>
      <c r="Y151" s="7">
        <v>10.5</v>
      </c>
      <c r="Z151" s="7">
        <v>71.400000000000006</v>
      </c>
      <c r="AA151" s="46">
        <v>2.6859999999999999</v>
      </c>
      <c r="AB151" s="41" t="s">
        <v>410</v>
      </c>
      <c r="AC151" s="13" t="s">
        <v>571</v>
      </c>
      <c r="AD151" s="14">
        <v>6.4</v>
      </c>
      <c r="AE151" s="15"/>
      <c r="AF151" s="16"/>
      <c r="AG151" s="13"/>
      <c r="AH151" s="14">
        <v>51</v>
      </c>
      <c r="AI151" s="15" t="s">
        <v>573</v>
      </c>
      <c r="AJ151" s="16">
        <v>5.2</v>
      </c>
      <c r="AK151" s="42">
        <v>51</v>
      </c>
      <c r="AL151" s="17"/>
      <c r="AM151" s="18"/>
    </row>
    <row r="152" spans="2:39" x14ac:dyDescent="0.2">
      <c r="B152" s="272"/>
      <c r="C152" s="291"/>
      <c r="D152" s="274"/>
      <c r="E152" s="234"/>
      <c r="F152" s="313"/>
      <c r="G152" s="311"/>
      <c r="H152" s="311"/>
      <c r="I152" s="311"/>
      <c r="J152" s="3">
        <v>44545</v>
      </c>
      <c r="K152" s="4" t="s">
        <v>402</v>
      </c>
      <c r="L152" s="5">
        <v>14.2</v>
      </c>
      <c r="M152" s="6">
        <v>17.8</v>
      </c>
      <c r="N152" s="6">
        <v>14.8</v>
      </c>
      <c r="O152" s="9">
        <v>4</v>
      </c>
      <c r="P152" s="8" t="s">
        <v>426</v>
      </c>
      <c r="Q152" s="8" t="s">
        <v>397</v>
      </c>
      <c r="R152" s="7">
        <v>0</v>
      </c>
      <c r="S152" s="7">
        <v>0</v>
      </c>
      <c r="T152" s="7">
        <v>0</v>
      </c>
      <c r="U152" s="7">
        <v>0.2</v>
      </c>
      <c r="V152" s="7">
        <v>38</v>
      </c>
      <c r="W152" s="7">
        <v>43.4</v>
      </c>
      <c r="X152" s="7">
        <v>9.6</v>
      </c>
      <c r="Y152" s="7">
        <v>8.8000000000000007</v>
      </c>
      <c r="Z152" s="7">
        <v>71.900000000000006</v>
      </c>
      <c r="AA152" s="46">
        <v>2.6819999999999999</v>
      </c>
      <c r="AB152" s="41" t="s">
        <v>410</v>
      </c>
      <c r="AC152" s="13" t="s">
        <v>571</v>
      </c>
      <c r="AD152" s="14">
        <v>6.3</v>
      </c>
      <c r="AE152" s="15"/>
      <c r="AF152" s="16"/>
      <c r="AG152" s="13"/>
      <c r="AH152" s="14">
        <v>45</v>
      </c>
      <c r="AI152" s="15" t="s">
        <v>573</v>
      </c>
      <c r="AJ152" s="16">
        <v>4.2</v>
      </c>
      <c r="AK152" s="42">
        <v>45</v>
      </c>
      <c r="AL152" s="17"/>
      <c r="AM152" s="18"/>
    </row>
    <row r="153" spans="2:39" x14ac:dyDescent="0.2">
      <c r="B153" s="272"/>
      <c r="C153" s="291"/>
      <c r="D153" s="274"/>
      <c r="E153" s="234"/>
      <c r="F153" s="313"/>
      <c r="G153" s="311"/>
      <c r="H153" s="311"/>
      <c r="I153" s="311"/>
      <c r="J153" s="3">
        <v>44581</v>
      </c>
      <c r="K153" s="4" t="s">
        <v>402</v>
      </c>
      <c r="L153" s="5">
        <v>4.2</v>
      </c>
      <c r="M153" s="6">
        <v>17.600000000000001</v>
      </c>
      <c r="N153" s="6">
        <v>12.5</v>
      </c>
      <c r="O153" s="9">
        <v>7</v>
      </c>
      <c r="P153" s="8" t="s">
        <v>411</v>
      </c>
      <c r="Q153" s="8" t="s">
        <v>397</v>
      </c>
      <c r="R153" s="7">
        <v>0</v>
      </c>
      <c r="S153" s="7">
        <v>0</v>
      </c>
      <c r="T153" s="7">
        <v>0.4</v>
      </c>
      <c r="U153" s="7">
        <v>0.1</v>
      </c>
      <c r="V153" s="7">
        <v>7.6</v>
      </c>
      <c r="W153" s="7">
        <v>69.2</v>
      </c>
      <c r="X153" s="7">
        <v>15.9</v>
      </c>
      <c r="Y153" s="7">
        <v>6.8</v>
      </c>
      <c r="Z153" s="7">
        <v>73.8</v>
      </c>
      <c r="AA153" s="46">
        <v>2.6890000000000001</v>
      </c>
      <c r="AB153" s="41" t="s">
        <v>410</v>
      </c>
      <c r="AC153" s="13" t="s">
        <v>571</v>
      </c>
      <c r="AD153" s="14">
        <v>7.5</v>
      </c>
      <c r="AE153" s="15"/>
      <c r="AF153" s="16"/>
      <c r="AG153" s="13"/>
      <c r="AH153" s="14">
        <v>41</v>
      </c>
      <c r="AI153" s="15" t="s">
        <v>573</v>
      </c>
      <c r="AJ153" s="16">
        <v>4.4000000000000004</v>
      </c>
      <c r="AK153" s="42">
        <v>41</v>
      </c>
      <c r="AL153" s="17"/>
      <c r="AM153" s="18"/>
    </row>
    <row r="154" spans="2:39" x14ac:dyDescent="0.2">
      <c r="B154" s="265"/>
      <c r="C154" s="292"/>
      <c r="D154" s="276"/>
      <c r="E154" s="236"/>
      <c r="F154" s="314"/>
      <c r="G154" s="312"/>
      <c r="H154" s="312"/>
      <c r="I154" s="312"/>
      <c r="J154" s="20">
        <v>44595</v>
      </c>
      <c r="K154" s="21" t="s">
        <v>398</v>
      </c>
      <c r="L154" s="22">
        <v>6.4</v>
      </c>
      <c r="M154" s="23">
        <v>17.2</v>
      </c>
      <c r="N154" s="23">
        <v>10.9</v>
      </c>
      <c r="O154" s="26">
        <v>8</v>
      </c>
      <c r="P154" s="25" t="s">
        <v>411</v>
      </c>
      <c r="Q154" s="25" t="s">
        <v>397</v>
      </c>
      <c r="R154" s="24">
        <v>0</v>
      </c>
      <c r="S154" s="24">
        <v>0</v>
      </c>
      <c r="T154" s="24">
        <v>0.1</v>
      </c>
      <c r="U154" s="24">
        <v>0.2</v>
      </c>
      <c r="V154" s="24">
        <v>12.9</v>
      </c>
      <c r="W154" s="24">
        <v>69.099999999999994</v>
      </c>
      <c r="X154" s="24">
        <v>9.9</v>
      </c>
      <c r="Y154" s="24">
        <v>7.8</v>
      </c>
      <c r="Z154" s="24">
        <v>69.599999999999994</v>
      </c>
      <c r="AA154" s="47">
        <v>2.6779999999999999</v>
      </c>
      <c r="AB154" s="43" t="s">
        <v>410</v>
      </c>
      <c r="AC154" s="30" t="s">
        <v>571</v>
      </c>
      <c r="AD154" s="31">
        <v>5.7</v>
      </c>
      <c r="AE154" s="32"/>
      <c r="AF154" s="33"/>
      <c r="AG154" s="30"/>
      <c r="AH154" s="31">
        <v>44</v>
      </c>
      <c r="AI154" s="32" t="s">
        <v>573</v>
      </c>
      <c r="AJ154" s="33">
        <v>4.8</v>
      </c>
      <c r="AK154" s="44">
        <v>44</v>
      </c>
      <c r="AL154" s="34"/>
      <c r="AM154" s="18"/>
    </row>
  </sheetData>
  <mergeCells count="126">
    <mergeCell ref="C3:C4"/>
    <mergeCell ref="D3:F4"/>
    <mergeCell ref="O3:O4"/>
    <mergeCell ref="P3:P4"/>
    <mergeCell ref="Q3:Q4"/>
    <mergeCell ref="B1:B4"/>
    <mergeCell ref="C1:F2"/>
    <mergeCell ref="J1:J4"/>
    <mergeCell ref="K1:K4"/>
    <mergeCell ref="L1:L4"/>
    <mergeCell ref="M1:M4"/>
    <mergeCell ref="R3:Y3"/>
    <mergeCell ref="Z3:Z4"/>
    <mergeCell ref="AA3:AA4"/>
    <mergeCell ref="AB3:AB4"/>
    <mergeCell ref="AC3:AK3"/>
    <mergeCell ref="AC4:AF4"/>
    <mergeCell ref="AG4:AJ4"/>
    <mergeCell ref="N1:AL1"/>
    <mergeCell ref="N2:N4"/>
    <mergeCell ref="O2:AB2"/>
    <mergeCell ref="AC2:AK2"/>
    <mergeCell ref="AL2:AL4"/>
    <mergeCell ref="I5:I14"/>
    <mergeCell ref="C15:C24"/>
    <mergeCell ref="D15:D24"/>
    <mergeCell ref="E15:E24"/>
    <mergeCell ref="F15:F24"/>
    <mergeCell ref="G15:G24"/>
    <mergeCell ref="H15:H24"/>
    <mergeCell ref="I15:I24"/>
    <mergeCell ref="C5:C14"/>
    <mergeCell ref="D5:D14"/>
    <mergeCell ref="E5:E14"/>
    <mergeCell ref="F5:F14"/>
    <mergeCell ref="G5:G14"/>
    <mergeCell ref="H5:H14"/>
    <mergeCell ref="I25:I34"/>
    <mergeCell ref="C35:C44"/>
    <mergeCell ref="E35:E44"/>
    <mergeCell ref="F35:F44"/>
    <mergeCell ref="G35:G44"/>
    <mergeCell ref="H35:H44"/>
    <mergeCell ref="I35:I44"/>
    <mergeCell ref="C25:C34"/>
    <mergeCell ref="D25:D34"/>
    <mergeCell ref="E25:E34"/>
    <mergeCell ref="F25:F34"/>
    <mergeCell ref="G25:G34"/>
    <mergeCell ref="H25:H34"/>
    <mergeCell ref="D35:D54"/>
    <mergeCell ref="I45:I54"/>
    <mergeCell ref="C55:C64"/>
    <mergeCell ref="D55:D64"/>
    <mergeCell ref="E55:E64"/>
    <mergeCell ref="F55:F64"/>
    <mergeCell ref="G55:G64"/>
    <mergeCell ref="H55:H64"/>
    <mergeCell ref="I55:I64"/>
    <mergeCell ref="C45:C54"/>
    <mergeCell ref="E45:E54"/>
    <mergeCell ref="F45:F54"/>
    <mergeCell ref="G45:G54"/>
    <mergeCell ref="H45:H54"/>
    <mergeCell ref="I65:I74"/>
    <mergeCell ref="C75:C84"/>
    <mergeCell ref="E75:E84"/>
    <mergeCell ref="F75:F84"/>
    <mergeCell ref="G75:G84"/>
    <mergeCell ref="H75:H84"/>
    <mergeCell ref="I75:I84"/>
    <mergeCell ref="C65:C74"/>
    <mergeCell ref="E65:E74"/>
    <mergeCell ref="F65:F74"/>
    <mergeCell ref="G65:G74"/>
    <mergeCell ref="H65:H74"/>
    <mergeCell ref="D65:D114"/>
    <mergeCell ref="I85:I94"/>
    <mergeCell ref="C95:C104"/>
    <mergeCell ref="E95:E104"/>
    <mergeCell ref="F95:F104"/>
    <mergeCell ref="G95:G104"/>
    <mergeCell ref="H95:H104"/>
    <mergeCell ref="I95:I104"/>
    <mergeCell ref="C85:C94"/>
    <mergeCell ref="E85:E94"/>
    <mergeCell ref="F85:F94"/>
    <mergeCell ref="G85:G94"/>
    <mergeCell ref="H85:H94"/>
    <mergeCell ref="I105:I114"/>
    <mergeCell ref="C115:C124"/>
    <mergeCell ref="D115:D124"/>
    <mergeCell ref="E115:E124"/>
    <mergeCell ref="F115:F124"/>
    <mergeCell ref="G115:G124"/>
    <mergeCell ref="H115:H124"/>
    <mergeCell ref="I115:I124"/>
    <mergeCell ref="C105:C114"/>
    <mergeCell ref="E105:E114"/>
    <mergeCell ref="F105:F114"/>
    <mergeCell ref="G105:G114"/>
    <mergeCell ref="H105:H114"/>
    <mergeCell ref="I145:I154"/>
    <mergeCell ref="B5:B64"/>
    <mergeCell ref="B65:B124"/>
    <mergeCell ref="B125:B154"/>
    <mergeCell ref="C145:C154"/>
    <mergeCell ref="D145:D154"/>
    <mergeCell ref="E145:E154"/>
    <mergeCell ref="F145:F154"/>
    <mergeCell ref="G145:G154"/>
    <mergeCell ref="H145:H154"/>
    <mergeCell ref="I125:I134"/>
    <mergeCell ref="C135:C144"/>
    <mergeCell ref="D135:D144"/>
    <mergeCell ref="E135:E144"/>
    <mergeCell ref="F135:F144"/>
    <mergeCell ref="G135:G144"/>
    <mergeCell ref="H135:H144"/>
    <mergeCell ref="I135:I144"/>
    <mergeCell ref="C125:C134"/>
    <mergeCell ref="D125:D134"/>
    <mergeCell ref="E125:E134"/>
    <mergeCell ref="F125:F134"/>
    <mergeCell ref="G125:G134"/>
    <mergeCell ref="H125:H134"/>
  </mergeCells>
  <phoneticPr fontId="3"/>
  <conditionalFormatting sqref="AD5:AD154 AF5:AF154 AJ5:AJ154 AH5:AH154">
    <cfRule type="cellIs" dxfId="10" priority="9" stopIfTrue="1" operator="greaterThanOrEqual">
      <formula>10</formula>
    </cfRule>
    <cfRule type="cellIs" dxfId="9" priority="10" stopIfTrue="1" operator="greaterThanOrEqual">
      <formula>1</formula>
    </cfRule>
    <cfRule type="cellIs" dxfId="8" priority="11" stopIfTrue="1" operator="greaterThanOrEqual">
      <formula>0.1</formula>
    </cfRule>
  </conditionalFormatting>
  <conditionalFormatting sqref="AK5:AK154">
    <cfRule type="expression" dxfId="7" priority="3" stopIfTrue="1">
      <formula>AND(AE5="±",AD5&gt;=10)</formula>
    </cfRule>
    <cfRule type="expression" dxfId="6" priority="4" stopIfTrue="1">
      <formula>AND(AE5="±",AD5&gt;=1)</formula>
    </cfRule>
    <cfRule type="expression" dxfId="5" priority="5" stopIfTrue="1">
      <formula>AND(AE5="±",AD5&gt;=0.1)</formula>
    </cfRule>
    <cfRule type="expression" dxfId="4" priority="6" stopIfTrue="1">
      <formula>AND(AC5="&lt;",AH5&gt;=10)</formula>
    </cfRule>
    <cfRule type="expression" dxfId="3" priority="7" stopIfTrue="1">
      <formula>AND(AC5="&lt;",AH5&gt;=1)</formula>
    </cfRule>
    <cfRule type="expression" dxfId="2" priority="8" stopIfTrue="1">
      <formula>AND(AC5="&lt;",AH5&gt;=0.1)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2" fitToHeight="0" orientation="landscape" r:id="rId1"/>
  <headerFooter scaleWithDoc="0">
    <oddHeader>&amp;C&amp;18表4.3.4(2) 福島県 &amp;A &amp;P/&amp;N</oddHeader>
  </headerFooter>
  <rowBreaks count="2" manualBreakCount="2">
    <brk id="64" min="1" max="37" man="1"/>
    <brk id="124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1D8A7177-5A8B-4329-9DBB-6220298954A2}">
            <xm:f>NOT(ISERROR(SEARCH("-",AD5)))</xm:f>
            <xm:f>"-"</xm:f>
            <x14:dxf>
              <numFmt numFmtId="187" formatCode="@_ "/>
            </x14:dxf>
          </x14:cfRule>
          <xm:sqref>AD5:AD154 AF5:AF154 AJ5:AJ154 AH5:AH154</xm:sqref>
        </x14:conditionalFormatting>
        <x14:conditionalFormatting xmlns:xm="http://schemas.microsoft.com/office/excel/2006/main">
          <x14:cfRule type="containsText" priority="2" stopIfTrue="1" operator="containsText" id="{B583D6A9-8367-46CA-852A-6BDF839599A9}">
            <xm:f>NOT(ISERROR(SEARCH("-",AK5)))</xm:f>
            <xm:f>"-"</xm:f>
            <x14:dxf>
              <numFmt numFmtId="187" formatCode="@_ "/>
            </x14:dxf>
          </x14:cfRule>
          <xm:sqref>AK5:AK154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3352-217B-47FA-997D-D2C525B28793}">
  <dimension ref="A1:H25"/>
  <sheetViews>
    <sheetView workbookViewId="0">
      <selection activeCell="C16" sqref="C16"/>
    </sheetView>
  </sheetViews>
  <sheetFormatPr defaultColWidth="9" defaultRowHeight="13" x14ac:dyDescent="0.2"/>
  <cols>
    <col min="1" max="1" width="32.81640625" style="61" bestFit="1" customWidth="1"/>
    <col min="2" max="2" width="3.453125" style="61" bestFit="1" customWidth="1"/>
    <col min="3" max="16384" width="9" style="61"/>
  </cols>
  <sheetData>
    <row r="1" spans="1:8" x14ac:dyDescent="0.2">
      <c r="A1" s="324"/>
      <c r="B1" s="60"/>
      <c r="C1" s="326" t="s">
        <v>588</v>
      </c>
      <c r="D1" s="326"/>
      <c r="E1" s="326" t="s">
        <v>589</v>
      </c>
      <c r="F1" s="327"/>
    </row>
    <row r="2" spans="1:8" x14ac:dyDescent="0.2">
      <c r="A2" s="325"/>
      <c r="B2" s="62"/>
      <c r="C2" s="63" t="s">
        <v>590</v>
      </c>
      <c r="D2" s="63" t="s">
        <v>591</v>
      </c>
      <c r="E2" s="63" t="s">
        <v>590</v>
      </c>
      <c r="F2" s="64" t="s">
        <v>591</v>
      </c>
    </row>
    <row r="3" spans="1:8" x14ac:dyDescent="0.2">
      <c r="A3" s="65" t="s">
        <v>594</v>
      </c>
      <c r="B3" s="66"/>
      <c r="C3" s="67" t="e">
        <f ca="1">IF(COUNTIF(INDIRECT("'"&amp;$A3&amp;"'!V:V"),"=&lt;"),"&lt;"&amp;_xlfn.MINIFS(INDIRECT("'"&amp;$A3&amp;"'!W:W"),INDIRECT("'"&amp;$A3&amp;"'!V:V"),"=&lt;"),_xlfn.MINIFS(INDIRECT("'"&amp;$A3&amp;"'!W:W"),INDIRECT("'"&amp;$A3&amp;"'!X:X"),"=±"))</f>
        <v>#REF!</v>
      </c>
      <c r="D3" s="67" t="e">
        <f ca="1">IF(COUNTIF(INDIRECT("'"&amp;$A3&amp;"'!X:X"),"=±"),_xlfn.MAXIFS(INDIRECT("'"&amp;$A3&amp;"'!W:W"),INDIRECT("'"&amp;$A3&amp;"'!X:X"),"=±"),"&lt;"&amp;_xlfn.MAXIFS(INDIRECT("'"&amp;$A3&amp;"'!W:W"),INDIRECT("'"&amp;$A3&amp;"'!V:V"),"=&lt;"))</f>
        <v>#REF!</v>
      </c>
      <c r="E3" s="67" t="e">
        <f ca="1">IF(COUNTIF(INDIRECT("'"&amp;$A3&amp;"'!Z:Z"),"=&lt;"),"&lt;"&amp;_xlfn.MINIFS(INDIRECT("'"&amp;$A3&amp;"'!AA:AA"),INDIRECT("'"&amp;$A3&amp;"'!Z:Z"),"=&lt;"),_xlfn.MINIFS(INDIRECT("'"&amp;$A3&amp;"'!AA:AA"),INDIRECT("'"&amp;$A3&amp;"'!AB:AB"),"=±"))</f>
        <v>#REF!</v>
      </c>
      <c r="F3" s="68" t="e">
        <f ca="1">IF(COUNTIF(INDIRECT("'"&amp;$A3&amp;"'!AB:AB"),"=±"),_xlfn.MAXIFS(INDIRECT("'"&amp;$A3&amp;"'!AA:AA"),INDIRECT("'"&amp;$A3&amp;"'!AB:AB"),"=±"),"&lt;"&amp;_xlfn.MAXIFS(INDIRECT("'"&amp;$A3&amp;"'!AA:AA"),INDIRECT("'"&amp;$A3&amp;"'!Z:Z"),"=&lt;"))</f>
        <v>#REF!</v>
      </c>
    </row>
    <row r="4" spans="1:8" x14ac:dyDescent="0.2">
      <c r="A4" s="69" t="s">
        <v>595</v>
      </c>
      <c r="B4" s="70"/>
      <c r="C4" s="71" t="e">
        <f ca="1">IF(COUNTIF(INDIRECT("'"&amp;$A4&amp;"'!AC:AC"),"=&lt;"),"&lt;"&amp;_xlfn.MINIFS(INDIRECT("'"&amp;$A4&amp;"'!AD:AD"),INDIRECT("'"&amp;$A4&amp;"'!AC:AC"),"=&lt;"),_xlfn.MINIFS(INDIRECT("'"&amp;$A4&amp;"'!AD:AD"),INDIRECT("'"&amp;$A4&amp;"'!AE:AE"),"=±"))</f>
        <v>#REF!</v>
      </c>
      <c r="D4" s="71" t="e">
        <f ca="1">IF(COUNTIF(INDIRECT("'"&amp;$A4&amp;"'!AE:AE"),"=±"),_xlfn.MAXIFS(INDIRECT("'"&amp;$A4&amp;"'!AD:AD"),INDIRECT("'"&amp;$A4&amp;"'!AE:AE"),"=±"),"&lt;"&amp;_xlfn.MAXIFS(INDIRECT("'"&amp;$A4&amp;"'!AD:AD"),INDIRECT("'"&amp;$A4&amp;"'!AC:AC"),"=&lt;"))</f>
        <v>#REF!</v>
      </c>
      <c r="E4" s="71" t="e">
        <f ca="1">IF(COUNTIF(INDIRECT("'"&amp;$A4&amp;"'!AG:AG"),"=&lt;"),"&lt;"&amp;_xlfn.MINIFS(INDIRECT("'"&amp;$A4&amp;"'!AH:AH"),INDIRECT("'"&amp;$A4&amp;"'!AG:AG"),"=&lt;"),_xlfn.MINIFS(INDIRECT("'"&amp;$A4&amp;"'!AH:AH"),INDIRECT("'"&amp;$A4&amp;"'!AI:AI"),"=±"))</f>
        <v>#REF!</v>
      </c>
      <c r="F4" s="72" t="e">
        <f ca="1">_xlfn.MAXIFS(INDIRECT("'"&amp;$A4&amp;"'!AH:AH"),INDIRECT("'"&amp;$A4&amp;"'!AI:AI"),"=±")</f>
        <v>#REF!</v>
      </c>
    </row>
    <row r="5" spans="1:8" x14ac:dyDescent="0.2">
      <c r="A5" s="69" t="s">
        <v>596</v>
      </c>
      <c r="B5" s="70" t="s">
        <v>612</v>
      </c>
      <c r="C5" s="71" t="e">
        <f ca="1">IF(COUNTIF(INDIRECT("'"&amp;$A5&amp;"'!P:P"),"=&lt;"),"&lt;"&amp;_xlfn.MINIFS(INDIRECT("'"&amp;$A5&amp;"'!Q:Q"),INDIRECT("'"&amp;$A5&amp;"'!P:P"),"=&lt;"),_xlfn.MINIFS(INDIRECT("'"&amp;$A5&amp;"'!Q:Q"),INDIRECT("'"&amp;$A5&amp;"'!R:R"),"=±"))</f>
        <v>#REF!</v>
      </c>
      <c r="D5" s="71" t="e">
        <f ca="1">IF(COUNTIF(INDIRECT("'"&amp;$A5&amp;"'!R:R"),"=±"),_xlfn.MAXIFS(INDIRECT("'"&amp;$A5&amp;"'!Q:Q"),INDIRECT("'"&amp;$A5&amp;"'!R:R"),"=±"),"&lt;"&amp;_xlfn.MAXIFS(INDIRECT("'"&amp;$A5&amp;"'!Q:Q"),INDIRECT("'"&amp;$A5&amp;"'!P:P"),"=&lt;"))</f>
        <v>#REF!</v>
      </c>
      <c r="E5" s="71" t="e">
        <f ca="1">IF(COUNTIF(INDIRECT("'"&amp;$A5&amp;"'!T:T"),"=&lt;"),"&lt;"&amp;_xlfn.MINIFS(INDIRECT("'"&amp;$A5&amp;"'!U:U"),INDIRECT("'"&amp;$A5&amp;"'!T:T"),"=&lt;"),_xlfn.MINIFS(INDIRECT("'"&amp;$A5&amp;"'!U:U"),INDIRECT("'"&amp;$A5&amp;"'!V:V"),"=±"))</f>
        <v>#REF!</v>
      </c>
      <c r="F5" s="72" t="e">
        <f ca="1">IF(COUNTIF(INDIRECT("'"&amp;$A5&amp;"'!V:V"),"=±"),_xlfn.MAXIFS(INDIRECT("'"&amp;$A5&amp;"'!U:U"),INDIRECT("'"&amp;$A5&amp;"'!V:V"),"=±"),"&lt;"&amp;_xlfn.MAXIFS(INDIRECT("'"&amp;$A5&amp;"'!U:U"),INDIRECT("'"&amp;$A5&amp;"'!T:T"),"=&lt;"))</f>
        <v>#REF!</v>
      </c>
      <c r="G5" s="61" t="e">
        <f ca="1">MIN(INDIRECT("'"&amp;$A5&amp;"'!Y:Y"))</f>
        <v>#REF!</v>
      </c>
      <c r="H5" s="61" t="e">
        <f ca="1">MAX(INDIRECT("'"&amp;$A5&amp;"'!Y:Y"))</f>
        <v>#REF!</v>
      </c>
    </row>
    <row r="6" spans="1:8" x14ac:dyDescent="0.2">
      <c r="A6" s="69" t="s">
        <v>596</v>
      </c>
      <c r="B6" s="70" t="s">
        <v>613</v>
      </c>
      <c r="C6" s="71" t="e">
        <f ca="1">IF(COUNTIF(INDIRECT("'"&amp;$A6&amp;"'!AC:AC"),"=&lt;"),"&lt;"&amp;_xlfn.MINIFS(INDIRECT("'"&amp;$A6&amp;"'!AD:AD"),INDIRECT("'"&amp;$A6&amp;"'!AC:AC"),"=&lt;"),_xlfn.MINIFS(INDIRECT("'"&amp;$A6&amp;"'!AD:AD"),INDIRECT("'"&amp;$A6&amp;"'!AE:AE"),"=±"))</f>
        <v>#REF!</v>
      </c>
      <c r="D6" s="71" t="e">
        <f ca="1">IF(COUNTIF(INDIRECT("'"&amp;$A6&amp;"'!AE:AE"),"=±"),_xlfn.MAXIFS(INDIRECT("'"&amp;$A6&amp;"'!AD:AD"),INDIRECT("'"&amp;$A6&amp;"'!AE:AE"),"=±"),"&lt;"&amp;_xlfn.MAXIFS(INDIRECT("'"&amp;$A6&amp;"'!AD:AD"),INDIRECT("'"&amp;$A6&amp;"'!AC:AC"),"=&lt;"))</f>
        <v>#REF!</v>
      </c>
      <c r="E6" s="71" t="e">
        <f ca="1">IF(COUNTIF(INDIRECT("'"&amp;$A6&amp;"'!AG:AG"),"=&lt;"),"&lt;"&amp;_xlfn.MINIFS(INDIRECT("'"&amp;$A6&amp;"'!AH:AH"),INDIRECT("'"&amp;$A6&amp;"'!AG:AG"),"=&lt;"),_xlfn.MINIFS(INDIRECT("'"&amp;$A6&amp;"'!AH:AH"),INDIRECT("'"&amp;$A6&amp;"'!AI:AI"),"=±"))</f>
        <v>#REF!</v>
      </c>
      <c r="F6" s="72" t="e">
        <f ca="1">IF(COUNTIF(INDIRECT("'"&amp;$A6&amp;"'!AI:AI"),"=±"),_xlfn.MAXIFS(INDIRECT("'"&amp;$A6&amp;"'!AH:AH"),INDIRECT("'"&amp;$A6&amp;"'!AI:AI"),"=±"),"&lt;"&amp;_xlfn.MAXIFS(INDIRECT("'"&amp;$A6&amp;"'!AH:AH"),INDIRECT("'"&amp;$A6&amp;"'!AG:AG"),"=&lt;"))</f>
        <v>#REF!</v>
      </c>
      <c r="G6" s="61" t="e">
        <f ca="1">MIN(INDIRECT("'"&amp;$A6&amp;"'!AL:AL"))</f>
        <v>#REF!</v>
      </c>
      <c r="H6" s="61" t="e">
        <f ca="1">MAX(INDIRECT("'"&amp;$A6&amp;"'!AL:AL"))</f>
        <v>#REF!</v>
      </c>
    </row>
    <row r="7" spans="1:8" x14ac:dyDescent="0.2">
      <c r="A7" s="65" t="s">
        <v>600</v>
      </c>
      <c r="B7" s="66"/>
      <c r="C7" s="67" t="e">
        <f ca="1">IF(COUNTIF(INDIRECT("'"&amp;$A7&amp;"'!V:V"),"=&lt;"),"&lt;"&amp;_xlfn.MINIFS(INDIRECT("'"&amp;$A7&amp;"'!W:W"),INDIRECT("'"&amp;$A7&amp;"'!V:V"),"=&lt;"),_xlfn.MINIFS(INDIRECT("'"&amp;$A7&amp;"'!W:W"),INDIRECT("'"&amp;$A7&amp;"'!X:X"),"=±"))</f>
        <v>#REF!</v>
      </c>
      <c r="D7" s="67" t="e">
        <f ca="1">IF(COUNTIF(INDIRECT("'"&amp;$A7&amp;"'!X:X"),"=±"),_xlfn.MAXIFS(INDIRECT("'"&amp;$A7&amp;"'!W:W"),INDIRECT("'"&amp;$A7&amp;"'!X:X"),"=±"),"&lt;"&amp;_xlfn.MAXIFS(INDIRECT("'"&amp;$A7&amp;"'!W:W"),INDIRECT("'"&amp;$A7&amp;"'!V:V"),"=&lt;"))</f>
        <v>#REF!</v>
      </c>
      <c r="E7" s="67" t="e">
        <f ca="1">IF(COUNTIF(INDIRECT("'"&amp;$A7&amp;"'!Z:Z"),"=&lt;"),"&lt;"&amp;_xlfn.MINIFS(INDIRECT("'"&amp;$A7&amp;"'!AA:AA"),INDIRECT("'"&amp;$A7&amp;"'!Z:Z"),"=&lt;"),_xlfn.MINIFS(INDIRECT("'"&amp;$A7&amp;"'!AA:AA"),INDIRECT("'"&amp;$A7&amp;"'!AB:AB"),"=±"))</f>
        <v>#REF!</v>
      </c>
      <c r="F7" s="68" t="e">
        <f ca="1">IF(COUNTIF(INDIRECT("'"&amp;$A7&amp;"'!AB:AB"),"=±"),_xlfn.MAXIFS(INDIRECT("'"&amp;$A7&amp;"'!AA:AA"),INDIRECT("'"&amp;$A7&amp;"'!AB:AB"),"=±"),"&lt;"&amp;_xlfn.MAXIFS(INDIRECT("'"&amp;$A7&amp;"'!AA:AA"),INDIRECT("'"&amp;$A7&amp;"'!Z:Z"),"=&lt;"))</f>
        <v>#REF!</v>
      </c>
    </row>
    <row r="8" spans="1:8" x14ac:dyDescent="0.2">
      <c r="A8" s="69" t="s">
        <v>601</v>
      </c>
      <c r="B8" s="70"/>
      <c r="C8" s="71" t="e">
        <f ca="1">IF(COUNTIF(INDIRECT("'"&amp;$A8&amp;"'!AC:AC"),"=&lt;"),"&lt;"&amp;_xlfn.MINIFS(INDIRECT("'"&amp;$A8&amp;"'!AD:AD"),INDIRECT("'"&amp;$A8&amp;"'!AC:AC"),"=&lt;"),_xlfn.MINIFS(INDIRECT("'"&amp;$A8&amp;"'!AD:AD"),INDIRECT("'"&amp;$A8&amp;"'!AE:AE"),"=±"))</f>
        <v>#REF!</v>
      </c>
      <c r="D8" s="71" t="e">
        <f ca="1">IF(COUNTIF(INDIRECT("'"&amp;$A8&amp;"'!AE:AE"),"=±"),_xlfn.MAXIFS(INDIRECT("'"&amp;$A8&amp;"'!AD:AD"),INDIRECT("'"&amp;$A8&amp;"'!AE:AE"),"=±"),"&lt;"&amp;_xlfn.MAXIFS(INDIRECT("'"&amp;$A8&amp;"'!AD:AD"),INDIRECT("'"&amp;$A8&amp;"'!AC:AC"),"=&lt;"))</f>
        <v>#REF!</v>
      </c>
      <c r="E8" s="71" t="e">
        <f ca="1">IF(COUNTIF(INDIRECT("'"&amp;$A8&amp;"'!AG:AG"),"=&lt;"),"&lt;"&amp;_xlfn.MINIFS(INDIRECT("'"&amp;$A8&amp;"'!AH:AH"),INDIRECT("'"&amp;$A8&amp;"'!AG:AG"),"=&lt;"),_xlfn.MINIFS(INDIRECT("'"&amp;$A8&amp;"'!AH:AH"),INDIRECT("'"&amp;$A8&amp;"'!AI:AI"),"=±"))</f>
        <v>#REF!</v>
      </c>
      <c r="F8" s="72" t="e">
        <f ca="1">_xlfn.MAXIFS(INDIRECT("'"&amp;$A8&amp;"'!AH:AH"),INDIRECT("'"&amp;$A8&amp;"'!AI:AI"),"=±")</f>
        <v>#REF!</v>
      </c>
    </row>
    <row r="9" spans="1:8" x14ac:dyDescent="0.2">
      <c r="A9" s="69" t="s">
        <v>602</v>
      </c>
      <c r="B9" s="70" t="s">
        <v>612</v>
      </c>
      <c r="C9" s="71" t="e">
        <f ca="1">IF(COUNTIF(INDIRECT("'"&amp;$A9&amp;"'!P:P"),"=&lt;"),"&lt;"&amp;_xlfn.MINIFS(INDIRECT("'"&amp;$A9&amp;"'!Q:Q"),INDIRECT("'"&amp;$A9&amp;"'!P:P"),"=&lt;"),_xlfn.MINIFS(INDIRECT("'"&amp;$A9&amp;"'!Q:Q"),INDIRECT("'"&amp;$A9&amp;"'!R:R"),"=±"))</f>
        <v>#REF!</v>
      </c>
      <c r="D9" s="71" t="e">
        <f ca="1">IF(COUNTIF(INDIRECT("'"&amp;$A9&amp;"'!R:R"),"=±"),_xlfn.MAXIFS(INDIRECT("'"&amp;$A9&amp;"'!Q:Q"),INDIRECT("'"&amp;$A9&amp;"'!R:R"),"=±"),"&lt;"&amp;_xlfn.MAXIFS(INDIRECT("'"&amp;$A9&amp;"'!Q:Q"),INDIRECT("'"&amp;$A9&amp;"'!P:P"),"=&lt;"))</f>
        <v>#REF!</v>
      </c>
      <c r="E9" s="71" t="e">
        <f ca="1">IF(COUNTIF(INDIRECT("'"&amp;$A9&amp;"'!T:T"),"=&lt;"),"&lt;"&amp;_xlfn.MINIFS(INDIRECT("'"&amp;$A9&amp;"'!U:U"),INDIRECT("'"&amp;$A9&amp;"'!T:T"),"=&lt;"),_xlfn.MINIFS(INDIRECT("'"&amp;$A9&amp;"'!U:U"),INDIRECT("'"&amp;$A9&amp;"'!V:V"),"=±"))</f>
        <v>#REF!</v>
      </c>
      <c r="F9" s="72" t="e">
        <f ca="1">IF(COUNTIF(INDIRECT("'"&amp;$A9&amp;"'!V:V"),"=±"),_xlfn.MAXIFS(INDIRECT("'"&amp;$A9&amp;"'!U:U"),INDIRECT("'"&amp;$A9&amp;"'!V:V"),"=±"),"&lt;"&amp;_xlfn.MAXIFS(INDIRECT("'"&amp;$A9&amp;"'!U:U"),INDIRECT("'"&amp;$A9&amp;"'!T:T"),"=&lt;"))</f>
        <v>#REF!</v>
      </c>
      <c r="G9" s="61" t="e">
        <f ca="1">MIN(INDIRECT("'"&amp;$A9&amp;"'!Y:Y"))</f>
        <v>#REF!</v>
      </c>
      <c r="H9" s="61" t="e">
        <f ca="1">MAX(INDIRECT("'"&amp;$A9&amp;"'!Y:Y"))</f>
        <v>#REF!</v>
      </c>
    </row>
    <row r="10" spans="1:8" x14ac:dyDescent="0.2">
      <c r="A10" s="69" t="s">
        <v>602</v>
      </c>
      <c r="B10" s="70" t="s">
        <v>613</v>
      </c>
      <c r="C10" s="71" t="e">
        <f ca="1">IF(COUNTIF(INDIRECT("'"&amp;$A10&amp;"'!AC:AC"),"=&lt;"),"&lt;"&amp;_xlfn.MINIFS(INDIRECT("'"&amp;$A10&amp;"'!AD:AD"),INDIRECT("'"&amp;$A10&amp;"'!AC:AC"),"=&lt;"),_xlfn.MINIFS(INDIRECT("'"&amp;$A10&amp;"'!AD:AD"),INDIRECT("'"&amp;$A10&amp;"'!AE:AE"),"=±"))</f>
        <v>#REF!</v>
      </c>
      <c r="D10" s="71" t="e">
        <f ca="1">IF(COUNTIF(INDIRECT("'"&amp;$A10&amp;"'!AE:AE"),"=±"),_xlfn.MAXIFS(INDIRECT("'"&amp;$A10&amp;"'!AD:AD"),INDIRECT("'"&amp;$A10&amp;"'!AE:AE"),"=±"),"&lt;"&amp;_xlfn.MAXIFS(INDIRECT("'"&amp;$A10&amp;"'!AD:AD"),INDIRECT("'"&amp;$A10&amp;"'!AC:AC"),"=&lt;"))</f>
        <v>#REF!</v>
      </c>
      <c r="E10" s="71" t="e">
        <f ca="1">IF(COUNTIF(INDIRECT("'"&amp;$A10&amp;"'!AG:AG"),"=&lt;"),"&lt;"&amp;_xlfn.MINIFS(INDIRECT("'"&amp;$A10&amp;"'!AH:AH"),INDIRECT("'"&amp;$A10&amp;"'!AG:AG"),"=&lt;"),_xlfn.MINIFS(INDIRECT("'"&amp;$A10&amp;"'!AH:AH"),INDIRECT("'"&amp;$A10&amp;"'!AI:AI"),"=±"))</f>
        <v>#REF!</v>
      </c>
      <c r="F10" s="72" t="e">
        <f ca="1">IF(COUNTIF(INDIRECT("'"&amp;$A10&amp;"'!AI:AI"),"=±"),_xlfn.MAXIFS(INDIRECT("'"&amp;$A10&amp;"'!AH:AH"),INDIRECT("'"&amp;$A10&amp;"'!AI:AI"),"=±"),"&lt;"&amp;_xlfn.MAXIFS(INDIRECT("'"&amp;$A10&amp;"'!AH:AH"),INDIRECT("'"&amp;$A10&amp;"'!AG:AG"),"=&lt;"))</f>
        <v>#REF!</v>
      </c>
      <c r="G10" s="61" t="e">
        <f ca="1">MIN(INDIRECT("'"&amp;$A10&amp;"'!AL:AL"))</f>
        <v>#REF!</v>
      </c>
      <c r="H10" s="61" t="e">
        <f ca="1">MAX(INDIRECT("'"&amp;$A10&amp;"'!AL:AL"))</f>
        <v>#REF!</v>
      </c>
    </row>
    <row r="11" spans="1:8" x14ac:dyDescent="0.2">
      <c r="A11" s="65" t="s">
        <v>606</v>
      </c>
      <c r="B11" s="66"/>
      <c r="C11" s="67" t="e">
        <f ca="1">IF(COUNTIF(INDIRECT("'"&amp;$A11&amp;"'!V:V"),"=&lt;"),"&lt;"&amp;_xlfn.MINIFS(INDIRECT("'"&amp;$A11&amp;"'!W:W"),INDIRECT("'"&amp;$A11&amp;"'!V:V"),"=&lt;"),_xlfn.MINIFS(INDIRECT("'"&amp;$A11&amp;"'!W:W"),INDIRECT("'"&amp;$A11&amp;"'!X:X"),"=±"))</f>
        <v>#REF!</v>
      </c>
      <c r="D11" s="67" t="e">
        <f ca="1">IF(COUNTIF(INDIRECT("'"&amp;$A11&amp;"'!X:X"),"=±"),_xlfn.MAXIFS(INDIRECT("'"&amp;$A11&amp;"'!W:W"),INDIRECT("'"&amp;$A11&amp;"'!X:X"),"=±"),"&lt;"&amp;_xlfn.MAXIFS(INDIRECT("'"&amp;$A11&amp;"'!W:W"),INDIRECT("'"&amp;$A11&amp;"'!V:V"),"=&lt;"))</f>
        <v>#REF!</v>
      </c>
      <c r="E11" s="67" t="e">
        <f ca="1">IF(COUNTIF(INDIRECT("'"&amp;$A11&amp;"'!Z:Z"),"=&lt;"),"&lt;"&amp;_xlfn.MINIFS(INDIRECT("'"&amp;$A11&amp;"'!AA:AA"),INDIRECT("'"&amp;$A11&amp;"'!Z:Z"),"=&lt;"),_xlfn.MINIFS(INDIRECT("'"&amp;$A11&amp;"'!AA:AA"),INDIRECT("'"&amp;$A11&amp;"'!AB:AB"),"=±"))</f>
        <v>#REF!</v>
      </c>
      <c r="F11" s="68" t="e">
        <f ca="1">IF(COUNTIF(INDIRECT("'"&amp;$A11&amp;"'!AB:AB"),"=±"),_xlfn.MAXIFS(INDIRECT("'"&amp;$A11&amp;"'!AA:AA"),INDIRECT("'"&amp;$A11&amp;"'!AB:AB"),"=±"),"&lt;"&amp;_xlfn.MAXIFS(INDIRECT("'"&amp;$A11&amp;"'!AA:AA"),INDIRECT("'"&amp;$A11&amp;"'!Z:Z"),"=&lt;"))</f>
        <v>#REF!</v>
      </c>
    </row>
    <row r="12" spans="1:8" x14ac:dyDescent="0.2">
      <c r="A12" s="69" t="s">
        <v>607</v>
      </c>
      <c r="B12" s="70"/>
      <c r="C12" s="71" t="e">
        <f ca="1">IF(COUNTIF(INDIRECT("'"&amp;$A12&amp;"'!AC:AC"),"=&lt;"),"&lt;"&amp;_xlfn.MINIFS(INDIRECT("'"&amp;$A12&amp;"'!AD:AD"),INDIRECT("'"&amp;$A12&amp;"'!AC:AC"),"=&lt;"),_xlfn.MINIFS(INDIRECT("'"&amp;$A12&amp;"'!AD:AD"),INDIRECT("'"&amp;$A12&amp;"'!AE:AE"),"=±"))</f>
        <v>#REF!</v>
      </c>
      <c r="D12" s="71" t="e">
        <f ca="1">IF(COUNTIF(INDIRECT("'"&amp;$A12&amp;"'!AE:AE"),"=±"),_xlfn.MAXIFS(INDIRECT("'"&amp;$A12&amp;"'!AD:AD"),INDIRECT("'"&amp;$A12&amp;"'!AE:AE"),"=±"),"&lt;"&amp;_xlfn.MAXIFS(INDIRECT("'"&amp;$A12&amp;"'!AD:AD"),INDIRECT("'"&amp;$A12&amp;"'!AC:AC"),"=&lt;"))</f>
        <v>#REF!</v>
      </c>
      <c r="E12" s="71" t="e">
        <f ca="1">IF(COUNTIF(INDIRECT("'"&amp;$A12&amp;"'!AG:AG"),"=&lt;"),"&lt;"&amp;_xlfn.MINIFS(INDIRECT("'"&amp;$A12&amp;"'!AH:AH"),INDIRECT("'"&amp;$A12&amp;"'!AG:AG"),"=&lt;"),_xlfn.MINIFS(INDIRECT("'"&amp;$A12&amp;"'!AH:AH"),INDIRECT("'"&amp;$A12&amp;"'!AI:AI"),"=±"))</f>
        <v>#REF!</v>
      </c>
      <c r="F12" s="72" t="e">
        <f ca="1">_xlfn.MAXIFS(INDIRECT("'"&amp;$A12&amp;"'!AH:AH"),INDIRECT("'"&amp;$A12&amp;"'!AI:AI"),"=±")</f>
        <v>#REF!</v>
      </c>
    </row>
    <row r="13" spans="1:8" x14ac:dyDescent="0.2">
      <c r="A13" s="69" t="s">
        <v>608</v>
      </c>
      <c r="B13" s="70" t="s">
        <v>612</v>
      </c>
      <c r="C13" s="71" t="e">
        <f ca="1">IF(COUNTIF(INDIRECT("'"&amp;$A13&amp;"'!P:P"),"=&lt;"),"&lt;"&amp;_xlfn.MINIFS(INDIRECT("'"&amp;$A13&amp;"'!Q:Q"),INDIRECT("'"&amp;$A13&amp;"'!P:P"),"=&lt;"),_xlfn.MINIFS(INDIRECT("'"&amp;$A13&amp;"'!Q:Q"),INDIRECT("'"&amp;$A13&amp;"'!R:R"),"=±"))</f>
        <v>#REF!</v>
      </c>
      <c r="D13" s="71" t="e">
        <f ca="1">IF(COUNTIF(INDIRECT("'"&amp;$A13&amp;"'!R:R"),"=±"),_xlfn.MAXIFS(INDIRECT("'"&amp;$A13&amp;"'!Q:Q"),INDIRECT("'"&amp;$A13&amp;"'!R:R"),"=±"),"&lt;"&amp;_xlfn.MAXIFS(INDIRECT("'"&amp;$A13&amp;"'!Q:Q"),INDIRECT("'"&amp;$A13&amp;"'!P:P"),"=&lt;"))</f>
        <v>#REF!</v>
      </c>
      <c r="E13" s="71" t="e">
        <f ca="1">IF(COUNTIF(INDIRECT("'"&amp;$A13&amp;"'!T:T"),"=&lt;"),"&lt;"&amp;_xlfn.MINIFS(INDIRECT("'"&amp;$A13&amp;"'!U:U"),INDIRECT("'"&amp;$A13&amp;"'!T:T"),"=&lt;"),_xlfn.MINIFS(INDIRECT("'"&amp;$A13&amp;"'!U:U"),INDIRECT("'"&amp;$A13&amp;"'!V:V"),"=±"))</f>
        <v>#REF!</v>
      </c>
      <c r="F13" s="72" t="e">
        <f ca="1">IF(COUNTIF(INDIRECT("'"&amp;$A13&amp;"'!V:V"),"=±"),_xlfn.MAXIFS(INDIRECT("'"&amp;$A13&amp;"'!U:U"),INDIRECT("'"&amp;$A13&amp;"'!V:V"),"=±"),"&lt;"&amp;_xlfn.MAXIFS(INDIRECT("'"&amp;$A13&amp;"'!U:U"),INDIRECT("'"&amp;$A13&amp;"'!T:T"),"=&lt;"))</f>
        <v>#REF!</v>
      </c>
      <c r="G13" s="61" t="e">
        <f ca="1">MIN(INDIRECT("'"&amp;$A13&amp;"'!Y:Y"))</f>
        <v>#REF!</v>
      </c>
      <c r="H13" s="61" t="e">
        <f ca="1">MAX(INDIRECT("'"&amp;$A13&amp;"'!Y:Y"))</f>
        <v>#REF!</v>
      </c>
    </row>
    <row r="14" spans="1:8" x14ac:dyDescent="0.2">
      <c r="A14" s="69" t="s">
        <v>608</v>
      </c>
      <c r="B14" s="70" t="s">
        <v>613</v>
      </c>
      <c r="C14" s="71" t="e">
        <f ca="1">IF(COUNTIF(INDIRECT("'"&amp;$A14&amp;"'!AC:AC"),"=&lt;"),"&lt;"&amp;_xlfn.MINIFS(INDIRECT("'"&amp;$A14&amp;"'!AD:AD"),INDIRECT("'"&amp;$A14&amp;"'!AC:AC"),"=&lt;"),_xlfn.MINIFS(INDIRECT("'"&amp;$A14&amp;"'!AD:AD"),INDIRECT("'"&amp;$A14&amp;"'!AE:AE"),"=±"))</f>
        <v>#REF!</v>
      </c>
      <c r="D14" s="71" t="e">
        <f ca="1">IF(COUNTIF(INDIRECT("'"&amp;$A14&amp;"'!AE:AE"),"=±"),_xlfn.MAXIFS(INDIRECT("'"&amp;$A14&amp;"'!AD:AD"),INDIRECT("'"&amp;$A14&amp;"'!AE:AE"),"=±"),"&lt;"&amp;_xlfn.MAXIFS(INDIRECT("'"&amp;$A14&amp;"'!AD:AD"),INDIRECT("'"&amp;$A14&amp;"'!AC:AC"),"=&lt;"))</f>
        <v>#REF!</v>
      </c>
      <c r="E14" s="71" t="e">
        <f ca="1">IF(COUNTIF(INDIRECT("'"&amp;$A14&amp;"'!AG:AG"),"=&lt;"),"&lt;"&amp;_xlfn.MINIFS(INDIRECT("'"&amp;$A14&amp;"'!AH:AH"),INDIRECT("'"&amp;$A14&amp;"'!AG:AG"),"=&lt;"),_xlfn.MINIFS(INDIRECT("'"&amp;$A14&amp;"'!AH:AH"),INDIRECT("'"&amp;$A14&amp;"'!AI:AI"),"=±"))</f>
        <v>#REF!</v>
      </c>
      <c r="F14" s="72" t="e">
        <f ca="1">IF(COUNTIF(INDIRECT("'"&amp;$A14&amp;"'!AI:AI"),"=±"),_xlfn.MAXIFS(INDIRECT("'"&amp;$A14&amp;"'!AH:AH"),INDIRECT("'"&amp;$A14&amp;"'!AI:AI"),"=±"),"&lt;"&amp;_xlfn.MAXIFS(INDIRECT("'"&amp;$A14&amp;"'!AH:AH"),INDIRECT("'"&amp;$A14&amp;"'!AG:AG"),"=&lt;"))</f>
        <v>#REF!</v>
      </c>
      <c r="G14" s="61" t="e">
        <f ca="1">MIN(INDIRECT("'"&amp;$A14&amp;"'!AL:AL"))</f>
        <v>#REF!</v>
      </c>
      <c r="H14" s="61" t="e">
        <f ca="1">MAX(INDIRECT("'"&amp;$A14&amp;"'!AL:AL"))</f>
        <v>#REF!</v>
      </c>
    </row>
    <row r="15" spans="1:8" x14ac:dyDescent="0.2">
      <c r="A15" s="69" t="s">
        <v>597</v>
      </c>
      <c r="B15" s="70"/>
      <c r="C15" s="71" t="e">
        <f ca="1">IF(COUNTIF(INDIRECT("'"&amp;$A15&amp;"'!V:V"),"=&lt;"),"&lt;"&amp;_xlfn.MINIFS(INDIRECT("'"&amp;$A15&amp;"'!W:W"),INDIRECT("'"&amp;$A15&amp;"'!V:V"),"=&lt;"),_xlfn.MINIFS(INDIRECT("'"&amp;$A15&amp;"'!W:W"),INDIRECT("'"&amp;$A15&amp;"'!X:X"),"=±"))</f>
        <v>#REF!</v>
      </c>
      <c r="D15" s="71" t="e">
        <f ca="1">IF(COUNTIF(INDIRECT("'"&amp;$A15&amp;"'!X:X"),"=±"),_xlfn.MAXIFS(INDIRECT("'"&amp;$A15&amp;"'!W:W"),INDIRECT("'"&amp;$A15&amp;"'!X:X"),"=±"),"&lt;"&amp;_xlfn.MAXIFS(INDIRECT("'"&amp;$A15&amp;"'!W:W"),INDIRECT("'"&amp;$A15&amp;"'!V:V"),"=&lt;"))</f>
        <v>#REF!</v>
      </c>
      <c r="E15" s="71" t="e">
        <f ca="1">IF(COUNTIF(INDIRECT("'"&amp;$A15&amp;"'!Z:Z"),"=&lt;"),"&lt;"&amp;_xlfn.MINIFS(INDIRECT("'"&amp;$A15&amp;"'!AA:AA"),INDIRECT("'"&amp;$A15&amp;"'!Z:Z"),"=&lt;"),_xlfn.MINIFS(INDIRECT("'"&amp;$A15&amp;"'!AA:AA"),INDIRECT("'"&amp;$A15&amp;"'!AB:AB"),"=±"))</f>
        <v>#REF!</v>
      </c>
      <c r="F15" s="72" t="e">
        <f ca="1">IF(COUNTIF(INDIRECT("'"&amp;$A15&amp;"'!AB:AB"),"=±"),_xlfn.MAXIFS(INDIRECT("'"&amp;$A15&amp;"'!AA:AA"),INDIRECT("'"&amp;$A15&amp;"'!AB:AB"),"=±"),"&lt;"&amp;_xlfn.MAXIFS(INDIRECT("'"&amp;$A15&amp;"'!AA:AA"),INDIRECT("'"&amp;$A15&amp;"'!Z:Z"),"=&lt;"))</f>
        <v>#REF!</v>
      </c>
    </row>
    <row r="16" spans="1:8" x14ac:dyDescent="0.2">
      <c r="A16" s="69" t="s">
        <v>598</v>
      </c>
      <c r="B16" s="70"/>
      <c r="C16" s="71" t="e">
        <f ca="1">IF(COUNTIF(INDIRECT("'"&amp;$A16&amp;"'!AC:AC"),"=&lt;"),"&lt;"&amp;_xlfn.MINIFS(INDIRECT("'"&amp;$A16&amp;"'!AD:AD"),INDIRECT("'"&amp;$A16&amp;"'!AC:AC"),"=&lt;"),_xlfn.MINIFS(INDIRECT("'"&amp;$A16&amp;"'!AD:AD"),INDIRECT("'"&amp;$A16&amp;"'!AE:AE"),"=±"))</f>
        <v>#REF!</v>
      </c>
      <c r="D16" s="71" t="e">
        <f ca="1">IF(COUNTIF(INDIRECT("'"&amp;$A16&amp;"'!AE:AE"),"=±"),_xlfn.MAXIFS(INDIRECT("'"&amp;$A16&amp;"'!AD:AD"),INDIRECT("'"&amp;$A16&amp;"'!AE:AE"),"=±"),"&lt;"&amp;_xlfn.MAXIFS(INDIRECT("'"&amp;$A16&amp;"'!AD:AD"),INDIRECT("'"&amp;$A16&amp;"'!AC:AC"),"=&lt;"))</f>
        <v>#REF!</v>
      </c>
      <c r="E16" s="71" t="e">
        <f ca="1">IF(COUNTIF(INDIRECT("'"&amp;$A16&amp;"'!AG:AG"),"=&lt;"),"&lt;"&amp;_xlfn.MINIFS(INDIRECT("'"&amp;$A16&amp;"'!AH:AH"),INDIRECT("'"&amp;$A16&amp;"'!AG:AG"),"=&lt;"),_xlfn.MINIFS(INDIRECT("'"&amp;$A16&amp;"'!AH:AH"),INDIRECT("'"&amp;$A16&amp;"'!AI:AI"),"=±"))</f>
        <v>#REF!</v>
      </c>
      <c r="F16" s="72" t="e">
        <f ca="1">_xlfn.MAXIFS(INDIRECT("'"&amp;$A16&amp;"'!AH:AH"),INDIRECT("'"&amp;$A16&amp;"'!AI:AI"),"=±")</f>
        <v>#REF!</v>
      </c>
    </row>
    <row r="17" spans="1:8" x14ac:dyDescent="0.2">
      <c r="A17" s="69" t="s">
        <v>599</v>
      </c>
      <c r="B17" s="70"/>
      <c r="C17" s="71" t="e">
        <f ca="1">IF(COUNTIF(INDIRECT("'"&amp;$A17&amp;"'!P:P"),"=&lt;"),"&lt;"&amp;_xlfn.MINIFS(INDIRECT("'"&amp;$A17&amp;"'!Q:Q"),INDIRECT("'"&amp;$A17&amp;"'!P:P"),"=&lt;"),_xlfn.MINIFS(INDIRECT("'"&amp;$A17&amp;"'!Q:Q"),INDIRECT("'"&amp;$A17&amp;"'!R:R"),"=±"))</f>
        <v>#REF!</v>
      </c>
      <c r="D17" s="71" t="e">
        <f ca="1">IF(COUNTIF(INDIRECT("'"&amp;$A17&amp;"'!R:R"),"=±"),_xlfn.MAXIFS(INDIRECT("'"&amp;$A17&amp;"'!Q:Q"),INDIRECT("'"&amp;$A17&amp;"'!R:R"),"=±"),"&lt;"&amp;_xlfn.MAXIFS(INDIRECT("'"&amp;$A17&amp;"'!Q:Q"),INDIRECT("'"&amp;$A17&amp;"'!P:P"),"=&lt;"))</f>
        <v>#REF!</v>
      </c>
      <c r="E17" s="71" t="e">
        <f ca="1">IF(COUNTIF(INDIRECT("'"&amp;$A17&amp;"'!T:T"),"=&lt;"),"&lt;"&amp;_xlfn.MINIFS(INDIRECT("'"&amp;$A17&amp;"'!U:U"),INDIRECT("'"&amp;$A17&amp;"'!T:T"),"=&lt;"),_xlfn.MINIFS(INDIRECT("'"&amp;$A17&amp;"'!U:U"),INDIRECT("'"&amp;$A17&amp;"'!V:V"),"=±"))</f>
        <v>#REF!</v>
      </c>
      <c r="F17" s="72" t="e">
        <f ca="1">_xlfn.MAXIFS(INDIRECT("'"&amp;$A17&amp;"'!U:U"),INDIRECT("'"&amp;$A17&amp;"'!V:V"),"=±")</f>
        <v>#REF!</v>
      </c>
      <c r="G17" s="61" t="e">
        <f ca="1">MIN(INDIRECT("'"&amp;$A17&amp;"'!Y:Y"))</f>
        <v>#REF!</v>
      </c>
      <c r="H17" s="61" t="e">
        <f ca="1">MAX(INDIRECT("'"&amp;$A17&amp;"'!Y:Y"))</f>
        <v>#REF!</v>
      </c>
    </row>
    <row r="18" spans="1:8" x14ac:dyDescent="0.2">
      <c r="A18" s="69" t="s">
        <v>603</v>
      </c>
      <c r="B18" s="70"/>
      <c r="C18" s="71" t="e">
        <f ca="1">IF(COUNTIF(INDIRECT("'"&amp;$A18&amp;"'!V:V"),"=&lt;"),"&lt;"&amp;_xlfn.MINIFS(INDIRECT("'"&amp;$A18&amp;"'!W:W"),INDIRECT("'"&amp;$A18&amp;"'!V:V"),"=&lt;"),_xlfn.MINIFS(INDIRECT("'"&amp;$A18&amp;"'!W:W"),INDIRECT("'"&amp;$A18&amp;"'!X:X"),"=±"))</f>
        <v>#REF!</v>
      </c>
      <c r="D18" s="71" t="e">
        <f ca="1">IF(COUNTIF(INDIRECT("'"&amp;$A18&amp;"'!X:X"),"=±"),_xlfn.MAXIFS(INDIRECT("'"&amp;$A18&amp;"'!W:W"),INDIRECT("'"&amp;$A18&amp;"'!X:X"),"=±"),"&lt;"&amp;_xlfn.MAXIFS(INDIRECT("'"&amp;$A18&amp;"'!W:W"),INDIRECT("'"&amp;$A18&amp;"'!V:V"),"=&lt;"))</f>
        <v>#REF!</v>
      </c>
      <c r="E18" s="71" t="e">
        <f ca="1">IF(COUNTIF(INDIRECT("'"&amp;$A18&amp;"'!Z:Z"),"=&lt;"),"&lt;"&amp;_xlfn.MINIFS(INDIRECT("'"&amp;$A18&amp;"'!AA:AA"),INDIRECT("'"&amp;$A18&amp;"'!Z:Z"),"=&lt;"),_xlfn.MINIFS(INDIRECT("'"&amp;$A18&amp;"'!AA:AA"),INDIRECT("'"&amp;$A18&amp;"'!AB:AB"),"=±"))</f>
        <v>#REF!</v>
      </c>
      <c r="F18" s="72" t="e">
        <f ca="1">IF(COUNTIF(INDIRECT("'"&amp;$A18&amp;"'!AB:AB"),"=±"),_xlfn.MAXIFS(INDIRECT("'"&amp;$A18&amp;"'!AA:AA"),INDIRECT("'"&amp;$A18&amp;"'!AB:AB"),"=±"),"&lt;"&amp;_xlfn.MAXIFS(INDIRECT("'"&amp;$A18&amp;"'!AA:AA"),INDIRECT("'"&amp;$A18&amp;"'!Z:Z"),"=&lt;"))</f>
        <v>#REF!</v>
      </c>
    </row>
    <row r="19" spans="1:8" x14ac:dyDescent="0.2">
      <c r="A19" s="69" t="s">
        <v>604</v>
      </c>
      <c r="B19" s="70"/>
      <c r="C19" s="71" t="e">
        <f ca="1">IF(COUNTIF(INDIRECT("'"&amp;$A19&amp;"'!AC:AC"),"=&lt;"),"&lt;"&amp;_xlfn.MINIFS(INDIRECT("'"&amp;$A19&amp;"'!AD:AD"),INDIRECT("'"&amp;$A19&amp;"'!AC:AC"),"=&lt;"),_xlfn.MINIFS(INDIRECT("'"&amp;$A19&amp;"'!AD:AD"),INDIRECT("'"&amp;$A19&amp;"'!AE:AE"),"=±"))</f>
        <v>#REF!</v>
      </c>
      <c r="D19" s="71" t="e">
        <f ca="1">IF(COUNTIF(INDIRECT("'"&amp;$A19&amp;"'!AE:AE"),"=±"),_xlfn.MAXIFS(INDIRECT("'"&amp;$A19&amp;"'!AD:AD"),INDIRECT("'"&amp;$A19&amp;"'!AE:AE"),"=±"),"&lt;"&amp;_xlfn.MAXIFS(INDIRECT("'"&amp;$A19&amp;"'!AD:AD"),INDIRECT("'"&amp;$A19&amp;"'!AC:AC"),"=&lt;"))</f>
        <v>#REF!</v>
      </c>
      <c r="E19" s="71" t="e">
        <f ca="1">IF(COUNTIF(INDIRECT("'"&amp;$A19&amp;"'!AG:AG"),"=&lt;"),"&lt;"&amp;_xlfn.MINIFS(INDIRECT("'"&amp;$A19&amp;"'!AH:AH"),INDIRECT("'"&amp;$A19&amp;"'!AG:AG"),"=&lt;"),_xlfn.MINIFS(INDIRECT("'"&amp;$A19&amp;"'!AH:AH"),INDIRECT("'"&amp;$A19&amp;"'!AI:AI"),"=±"))</f>
        <v>#REF!</v>
      </c>
      <c r="F19" s="72" t="e">
        <f ca="1">_xlfn.MAXIFS(INDIRECT("'"&amp;$A19&amp;"'!AH:AH"),INDIRECT("'"&amp;$A19&amp;"'!AI:AI"),"=±")</f>
        <v>#REF!</v>
      </c>
    </row>
    <row r="20" spans="1:8" x14ac:dyDescent="0.2">
      <c r="A20" s="69" t="s">
        <v>605</v>
      </c>
      <c r="B20" s="70"/>
      <c r="C20" s="71" t="e">
        <f ca="1">IF(COUNTIF(INDIRECT("'"&amp;$A20&amp;"'!P:P"),"=&lt;"),"&lt;"&amp;_xlfn.MINIFS(INDIRECT("'"&amp;$A20&amp;"'!Q:Q"),INDIRECT("'"&amp;$A20&amp;"'!P:P"),"=&lt;"),_xlfn.MINIFS(INDIRECT("'"&amp;$A20&amp;"'!Q:Q"),INDIRECT("'"&amp;$A20&amp;"'!R:R"),"=±"))</f>
        <v>#REF!</v>
      </c>
      <c r="D20" s="71" t="e">
        <f ca="1">IF(COUNTIF(INDIRECT("'"&amp;$A20&amp;"'!R:R"),"=±"),_xlfn.MAXIFS(INDIRECT("'"&amp;$A20&amp;"'!Q:Q"),INDIRECT("'"&amp;$A20&amp;"'!R:R"),"=±"),"&lt;"&amp;_xlfn.MAXIFS(INDIRECT("'"&amp;$A20&amp;"'!Q:Q"),INDIRECT("'"&amp;$A20&amp;"'!P:P"),"=&lt;"))</f>
        <v>#REF!</v>
      </c>
      <c r="E20" s="71" t="e">
        <f ca="1">IF(COUNTIF(INDIRECT("'"&amp;$A20&amp;"'!T:T"),"=&lt;"),"&lt;"&amp;_xlfn.MINIFS(INDIRECT("'"&amp;$A20&amp;"'!U:U"),INDIRECT("'"&amp;$A20&amp;"'!T:T"),"=&lt;"),_xlfn.MINIFS(INDIRECT("'"&amp;$A20&amp;"'!U:U"),INDIRECT("'"&amp;$A20&amp;"'!V:V"),"=±"))</f>
        <v>#REF!</v>
      </c>
      <c r="F20" s="72" t="e">
        <f ca="1">_xlfn.MAXIFS(INDIRECT("'"&amp;$A20&amp;"'!U:U"),INDIRECT("'"&amp;$A20&amp;"'!V:V"),"=±")</f>
        <v>#REF!</v>
      </c>
      <c r="G20" s="61" t="e">
        <f ca="1">MIN(INDIRECT("'"&amp;$A20&amp;"'!Y:Y"))</f>
        <v>#REF!</v>
      </c>
      <c r="H20" s="61" t="e">
        <f ca="1">MAX(INDIRECT("'"&amp;$A20&amp;"'!Y:Y"))</f>
        <v>#REF!</v>
      </c>
    </row>
    <row r="21" spans="1:8" x14ac:dyDescent="0.2">
      <c r="A21" s="69" t="s">
        <v>609</v>
      </c>
      <c r="B21" s="70"/>
      <c r="C21" s="71" t="e">
        <f ca="1">IF(COUNTIF(INDIRECT("'"&amp;$A21&amp;"'!V:V"),"=&lt;"),"&lt;"&amp;_xlfn.MINIFS(INDIRECT("'"&amp;$A21&amp;"'!W:W"),INDIRECT("'"&amp;$A21&amp;"'!V:V"),"=&lt;"),_xlfn.MINIFS(INDIRECT("'"&amp;$A21&amp;"'!W:W"),INDIRECT("'"&amp;$A21&amp;"'!X:X"),"=±"))</f>
        <v>#REF!</v>
      </c>
      <c r="D21" s="71" t="e">
        <f ca="1">IF(COUNTIF(INDIRECT("'"&amp;$A21&amp;"'!X:X"),"=±"),_xlfn.MAXIFS(INDIRECT("'"&amp;$A21&amp;"'!W:W"),INDIRECT("'"&amp;$A21&amp;"'!X:X"),"=±"),"&lt;"&amp;_xlfn.MAXIFS(INDIRECT("'"&amp;$A21&amp;"'!W:W"),INDIRECT("'"&amp;$A21&amp;"'!V:V"),"=&lt;"))</f>
        <v>#REF!</v>
      </c>
      <c r="E21" s="71" t="e">
        <f ca="1">IF(COUNTIF(INDIRECT("'"&amp;$A21&amp;"'!Z:Z"),"=&lt;"),"&lt;"&amp;_xlfn.MINIFS(INDIRECT("'"&amp;$A21&amp;"'!AA:AA"),INDIRECT("'"&amp;$A21&amp;"'!Z:Z"),"=&lt;"),_xlfn.MINIFS(INDIRECT("'"&amp;$A21&amp;"'!AA:AA"),INDIRECT("'"&amp;$A21&amp;"'!AB:AB"),"=±"))</f>
        <v>#REF!</v>
      </c>
      <c r="F21" s="72" t="e">
        <f ca="1">IF(COUNTIF(INDIRECT("'"&amp;$A21&amp;"'!AB:AB"),"=±"),_xlfn.MAXIFS(INDIRECT("'"&amp;$A21&amp;"'!AA:AA"),INDIRECT("'"&amp;$A21&amp;"'!AB:AB"),"=±"),"&lt;"&amp;_xlfn.MAXIFS(INDIRECT("'"&amp;$A21&amp;"'!AA:AA"),INDIRECT("'"&amp;$A21&amp;"'!Z:Z"),"=&lt;"))</f>
        <v>#REF!</v>
      </c>
    </row>
    <row r="22" spans="1:8" x14ac:dyDescent="0.2">
      <c r="A22" s="69" t="s">
        <v>610</v>
      </c>
      <c r="B22" s="70"/>
      <c r="C22" s="71" t="e">
        <f ca="1">IF(COUNTIF(INDIRECT("'"&amp;$A22&amp;"'!AC:AC"),"=&lt;"),"&lt;"&amp;_xlfn.MINIFS(INDIRECT("'"&amp;$A22&amp;"'!AD:AD"),INDIRECT("'"&amp;$A22&amp;"'!AC:AC"),"=&lt;"),_xlfn.MINIFS(INDIRECT("'"&amp;$A22&amp;"'!AD:AD"),INDIRECT("'"&amp;$A22&amp;"'!AE:AE"),"=±"))</f>
        <v>#REF!</v>
      </c>
      <c r="D22" s="71" t="e">
        <f ca="1">IF(COUNTIF(INDIRECT("'"&amp;$A22&amp;"'!AE:AE"),"=±"),_xlfn.MAXIFS(INDIRECT("'"&amp;$A22&amp;"'!AD:AD"),INDIRECT("'"&amp;$A22&amp;"'!AE:AE"),"=±"),"&lt;"&amp;_xlfn.MAXIFS(INDIRECT("'"&amp;$A22&amp;"'!AD:AD"),INDIRECT("'"&amp;$A22&amp;"'!AC:AC"),"=&lt;"))</f>
        <v>#REF!</v>
      </c>
      <c r="E22" s="71" t="e">
        <f ca="1">IF(COUNTIF(INDIRECT("'"&amp;$A22&amp;"'!AG:AG"),"=&lt;"),"&lt;"&amp;_xlfn.MINIFS(INDIRECT("'"&amp;$A22&amp;"'!AH:AH"),INDIRECT("'"&amp;$A22&amp;"'!AG:AG"),"=&lt;"),_xlfn.MINIFS(INDIRECT("'"&amp;$A22&amp;"'!AH:AH"),INDIRECT("'"&amp;$A22&amp;"'!AI:AI"),"=±"))</f>
        <v>#REF!</v>
      </c>
      <c r="F22" s="72" t="e">
        <f ca="1">_xlfn.MAXIFS(INDIRECT("'"&amp;$A22&amp;"'!AH:AH"),INDIRECT("'"&amp;$A22&amp;"'!AI:AI"),"=±")</f>
        <v>#REF!</v>
      </c>
    </row>
    <row r="23" spans="1:8" x14ac:dyDescent="0.2">
      <c r="A23" s="69" t="s">
        <v>611</v>
      </c>
      <c r="B23" s="70"/>
      <c r="C23" s="71" t="e">
        <f ca="1">IF(COUNTIF(INDIRECT("'"&amp;$A23&amp;"'!P:P"),"=&lt;"),"&lt;"&amp;_xlfn.MINIFS(INDIRECT("'"&amp;$A23&amp;"'!Q:Q"),INDIRECT("'"&amp;$A23&amp;"'!P:P"),"=&lt;"),_xlfn.MINIFS(INDIRECT("'"&amp;$A23&amp;"'!Q:Q"),INDIRECT("'"&amp;$A23&amp;"'!R:R"),"=±"))</f>
        <v>#REF!</v>
      </c>
      <c r="D23" s="71" t="e">
        <f ca="1">IF(COUNTIF(INDIRECT("'"&amp;$A23&amp;"'!R:R"),"=±"),_xlfn.MAXIFS(INDIRECT("'"&amp;$A23&amp;"'!Q:Q"),INDIRECT("'"&amp;$A23&amp;"'!R:R"),"=±"),"&lt;"&amp;_xlfn.MAXIFS(INDIRECT("'"&amp;$A23&amp;"'!Q:Q"),INDIRECT("'"&amp;$A23&amp;"'!P:P"),"=&lt;"))</f>
        <v>#REF!</v>
      </c>
      <c r="E23" s="71" t="e">
        <f ca="1">IF(COUNTIF(INDIRECT("'"&amp;$A23&amp;"'!T:T"),"=&lt;"),"&lt;"&amp;_xlfn.MINIFS(INDIRECT("'"&amp;$A23&amp;"'!U:U"),INDIRECT("'"&amp;$A23&amp;"'!T:T"),"=&lt;"),_xlfn.MINIFS(INDIRECT("'"&amp;$A23&amp;"'!U:U"),INDIRECT("'"&amp;$A23&amp;"'!V:V"),"=±"))</f>
        <v>#REF!</v>
      </c>
      <c r="F23" s="72" t="e">
        <f ca="1">_xlfn.MAXIFS(INDIRECT("'"&amp;$A23&amp;"'!U:U"),INDIRECT("'"&amp;$A23&amp;"'!V:V"),"=±")</f>
        <v>#REF!</v>
      </c>
      <c r="G23" s="61" t="e">
        <f ca="1">MIN(INDIRECT("'"&amp;$A23&amp;"'!Y:Y"))</f>
        <v>#REF!</v>
      </c>
      <c r="H23" s="61" t="e">
        <f ca="1">MAX(INDIRECT("'"&amp;$A23&amp;"'!Y:Y"))</f>
        <v>#REF!</v>
      </c>
    </row>
    <row r="24" spans="1:8" x14ac:dyDescent="0.2">
      <c r="A24" s="69" t="s">
        <v>592</v>
      </c>
      <c r="B24" s="70"/>
      <c r="C24" s="71" t="str">
        <f ca="1">IF(COUNTIF(INDIRECT("'"&amp;$A24&amp;"'!V:V"),"=&lt;"),"&lt;"&amp;_xlfn.MINIFS(INDIRECT("'"&amp;$A24&amp;"'!W:W"),INDIRECT("'"&amp;$A24&amp;"'!V:V"),"=&lt;"),_xlfn.MINIFS(INDIRECT("'"&amp;$A24&amp;"'!W:W"),INDIRECT("'"&amp;$A24&amp;"'!X:X"),"=±"))</f>
        <v>&lt;0.39</v>
      </c>
      <c r="D24" s="71" t="str">
        <f ca="1">IF(COUNTIF(INDIRECT("'"&amp;$A24&amp;"'!X:X"),"=±"),_xlfn.MAXIFS(INDIRECT("'"&amp;$A24&amp;"'!W:W"),INDIRECT("'"&amp;$A24&amp;"'!X:X"),"=±"),"&lt;"&amp;_xlfn.MAXIFS(INDIRECT("'"&amp;$A24&amp;"'!W:W"),INDIRECT("'"&amp;$A24&amp;"'!V:V"),"=&lt;"))</f>
        <v>&lt;0.92</v>
      </c>
      <c r="E24" s="71" t="str">
        <f ca="1">IF(COUNTIF(INDIRECT("'"&amp;$A24&amp;"'!Z:Z"),"=&lt;"),"&lt;"&amp;_xlfn.MINIFS(INDIRECT("'"&amp;$A24&amp;"'!AA:AA"),INDIRECT("'"&amp;$A24&amp;"'!Z:Z"),"=&lt;"),_xlfn.MINIFS(INDIRECT("'"&amp;$A24&amp;"'!AA:AA"),INDIRECT("'"&amp;$A24&amp;"'!AB:AB"),"=±"))</f>
        <v>&lt;0.4</v>
      </c>
      <c r="F24" s="72" t="str">
        <f ca="1">IF(COUNTIF(INDIRECT("'"&amp;$A24&amp;"'!AB:AB"),"=±"),_xlfn.MAXIFS(INDIRECT("'"&amp;$A24&amp;"'!AA:AA"),INDIRECT("'"&amp;$A24&amp;"'!AB:AB"),"=±"),"&lt;"&amp;_xlfn.MAXIFS(INDIRECT("'"&amp;$A24&amp;"'!AA:AA"),INDIRECT("'"&amp;$A24&amp;"'!Z:Z"),"=&lt;"))</f>
        <v>&lt;0.93</v>
      </c>
    </row>
    <row r="25" spans="1:8" x14ac:dyDescent="0.2">
      <c r="A25" s="73" t="s">
        <v>593</v>
      </c>
      <c r="B25" s="74"/>
      <c r="C25" s="75" t="str">
        <f ca="1">IF(COUNTIF(INDIRECT("'"&amp;$A25&amp;"'!AC:AC"),"=&lt;"),"&lt;"&amp;_xlfn.MINIFS(INDIRECT("'"&amp;$A25&amp;"'!AD:AD"),INDIRECT("'"&amp;$A25&amp;"'!AC:AC"),"=&lt;"),_xlfn.MINIFS(INDIRECT("'"&amp;$A25&amp;"'!AD:AD"),INDIRECT("'"&amp;$A25&amp;"'!AE:AE"),"=±"))</f>
        <v>&lt;0.56</v>
      </c>
      <c r="D25" s="75">
        <f ca="1">IF(COUNTIF(INDIRECT("'"&amp;$A25&amp;"'!AE:AE"),"=±"),_xlfn.MAXIFS(INDIRECT("'"&amp;$A25&amp;"'!AD:AD"),INDIRECT("'"&amp;$A25&amp;"'!AE:AE"),"=±"),"&lt;"&amp;_xlfn.MAXIFS(INDIRECT("'"&amp;$A25&amp;"'!AD:AD"),INDIRECT("'"&amp;$A25&amp;"'!AC:AC"),"=&lt;"))</f>
        <v>19</v>
      </c>
      <c r="E25" s="75">
        <f ca="1">IF(COUNTIF(INDIRECT("'"&amp;$A25&amp;"'!AG:AG"),"=&lt;"),"&lt;"&amp;_xlfn.MINIFS(INDIRECT("'"&amp;$A25&amp;"'!AH:AH"),INDIRECT("'"&amp;$A25&amp;"'!AG:AG"),"=&lt;"),_xlfn.MINIFS(INDIRECT("'"&amp;$A25&amp;"'!AH:AH"),INDIRECT("'"&amp;$A25&amp;"'!AI:AI"),"=±"))</f>
        <v>1.5</v>
      </c>
      <c r="F25" s="76">
        <f ca="1">_xlfn.MAXIFS(INDIRECT("'"&amp;$A25&amp;"'!AH:AH"),INDIRECT("'"&amp;$A25&amp;"'!AI:AI"),"=±")</f>
        <v>530</v>
      </c>
    </row>
  </sheetData>
  <mergeCells count="3">
    <mergeCell ref="A1:A2"/>
    <mergeCell ref="C1:D1"/>
    <mergeCell ref="E1:F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N331"/>
  <sheetViews>
    <sheetView view="pageBreakPreview" zoomScaleNormal="100" zoomScaleSheetLayoutView="100" workbookViewId="0">
      <pane xSplit="9" ySplit="5" topLeftCell="P274" activePane="bottomRight" state="frozen"/>
      <selection activeCell="J1" sqref="J1:J4"/>
      <selection pane="topRight" activeCell="J1" sqref="J1:J4"/>
      <selection pane="bottomLeft" activeCell="J1" sqref="J1:J4"/>
      <selection pane="bottomRight" activeCell="D4" sqref="D4:G5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bestFit="1" customWidth="1"/>
    <col min="4" max="4" width="9.81640625" style="35" customWidth="1"/>
    <col min="5" max="5" width="13.90625" style="35" hidden="1" customWidth="1"/>
    <col min="6" max="7" width="0" style="35" hidden="1" customWidth="1"/>
    <col min="8" max="8" width="15.08984375" style="35" customWidth="1"/>
    <col min="9" max="9" width="13.36328125" style="35" customWidth="1"/>
    <col min="10" max="10" width="8.36328125" style="127" customWidth="1"/>
    <col min="11" max="11" width="4.453125" style="35" bestFit="1" customWidth="1"/>
    <col min="12" max="12" width="5.453125" style="35" customWidth="1"/>
    <col min="13" max="13" width="10" style="35" customWidth="1"/>
    <col min="14" max="14" width="9" style="35" customWidth="1"/>
    <col min="15" max="15" width="7.453125" style="35" customWidth="1"/>
    <col min="16" max="16" width="5.453125" style="52" customWidth="1"/>
    <col min="17" max="17" width="6.81640625" style="36" customWidth="1"/>
    <col min="18" max="18" width="2.453125" style="37" customWidth="1"/>
    <col min="19" max="19" width="4.54296875" style="36" customWidth="1"/>
    <col min="20" max="20" width="5.453125" style="52" customWidth="1"/>
    <col min="21" max="21" width="6.81640625" style="36" customWidth="1"/>
    <col min="22" max="22" width="2.453125" style="37" customWidth="1"/>
    <col min="23" max="23" width="4.54296875" style="36" customWidth="1"/>
    <col min="24" max="24" width="6.6328125" style="36" customWidth="1"/>
    <col min="25" max="25" width="8.453125" style="35" customWidth="1"/>
    <col min="26" max="26" width="10" style="35" customWidth="1"/>
    <col min="27" max="27" width="9" style="35" customWidth="1"/>
    <col min="28" max="28" width="7.453125" style="35" customWidth="1"/>
    <col min="29" max="29" width="5.453125" style="52" customWidth="1"/>
    <col min="30" max="30" width="6.81640625" style="36" customWidth="1"/>
    <col min="31" max="31" width="2.453125" style="37" customWidth="1"/>
    <col min="32" max="32" width="4.54296875" style="36" customWidth="1"/>
    <col min="33" max="33" width="5.453125" style="52" customWidth="1"/>
    <col min="34" max="34" width="6.81640625" style="36" customWidth="1"/>
    <col min="35" max="35" width="2.453125" style="37" customWidth="1"/>
    <col min="36" max="36" width="4.54296875" style="36" customWidth="1"/>
    <col min="37" max="37" width="6.81640625" style="36" customWidth="1"/>
    <col min="38" max="38" width="8.453125" style="35" customWidth="1"/>
    <col min="39" max="39" width="25.81640625" style="35" customWidth="1"/>
    <col min="40" max="40" width="2.453125" style="35" customWidth="1"/>
    <col min="41" max="16384" width="8.90625" style="35"/>
  </cols>
  <sheetData>
    <row r="1" spans="2:40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8" t="s">
        <v>55</v>
      </c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2:40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1" t="s">
        <v>14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 t="s">
        <v>15</v>
      </c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 t="s">
        <v>2</v>
      </c>
    </row>
    <row r="3" spans="2:40" s="2" customFormat="1" ht="14.15" customHeight="1" x14ac:dyDescent="0.2">
      <c r="B3" s="186"/>
      <c r="C3" s="187"/>
      <c r="D3" s="187"/>
      <c r="E3" s="187"/>
      <c r="F3" s="187"/>
      <c r="G3" s="187"/>
      <c r="H3" s="187"/>
      <c r="I3" s="187"/>
      <c r="J3" s="188"/>
      <c r="K3" s="189"/>
      <c r="L3" s="190"/>
      <c r="M3" s="210" t="s">
        <v>30</v>
      </c>
      <c r="N3" s="210" t="s">
        <v>31</v>
      </c>
      <c r="O3" s="213" t="s">
        <v>12</v>
      </c>
      <c r="P3" s="205" t="s">
        <v>16</v>
      </c>
      <c r="Q3" s="206"/>
      <c r="R3" s="206"/>
      <c r="S3" s="206"/>
      <c r="T3" s="206"/>
      <c r="U3" s="206"/>
      <c r="V3" s="206"/>
      <c r="W3" s="206"/>
      <c r="X3" s="207"/>
      <c r="Y3" s="216" t="s">
        <v>17</v>
      </c>
      <c r="Z3" s="210" t="s">
        <v>30</v>
      </c>
      <c r="AA3" s="210" t="s">
        <v>31</v>
      </c>
      <c r="AB3" s="213" t="s">
        <v>12</v>
      </c>
      <c r="AC3" s="205" t="s">
        <v>16</v>
      </c>
      <c r="AD3" s="206"/>
      <c r="AE3" s="206"/>
      <c r="AF3" s="206"/>
      <c r="AG3" s="206"/>
      <c r="AH3" s="206"/>
      <c r="AI3" s="206"/>
      <c r="AJ3" s="206"/>
      <c r="AK3" s="207"/>
      <c r="AL3" s="216" t="s">
        <v>17</v>
      </c>
      <c r="AM3" s="191"/>
    </row>
    <row r="4" spans="2:40" s="2" customFormat="1" ht="14.15" customHeight="1" x14ac:dyDescent="0.2">
      <c r="B4" s="186"/>
      <c r="C4" s="191" t="s">
        <v>3</v>
      </c>
      <c r="D4" s="192" t="s">
        <v>4</v>
      </c>
      <c r="E4" s="192"/>
      <c r="F4" s="192"/>
      <c r="G4" s="192"/>
      <c r="H4" s="192" t="s">
        <v>5</v>
      </c>
      <c r="I4" s="192" t="s">
        <v>6</v>
      </c>
      <c r="J4" s="188"/>
      <c r="K4" s="189"/>
      <c r="L4" s="190"/>
      <c r="M4" s="211"/>
      <c r="N4" s="211"/>
      <c r="O4" s="214"/>
      <c r="P4" s="175" t="s">
        <v>9</v>
      </c>
      <c r="Q4" s="176"/>
      <c r="R4" s="176"/>
      <c r="S4" s="176"/>
      <c r="T4" s="176"/>
      <c r="U4" s="176"/>
      <c r="V4" s="176"/>
      <c r="W4" s="176"/>
      <c r="X4" s="177"/>
      <c r="Y4" s="217"/>
      <c r="Z4" s="211"/>
      <c r="AA4" s="211"/>
      <c r="AB4" s="214"/>
      <c r="AC4" s="175" t="s">
        <v>9</v>
      </c>
      <c r="AD4" s="176"/>
      <c r="AE4" s="176"/>
      <c r="AF4" s="176"/>
      <c r="AG4" s="176"/>
      <c r="AH4" s="176"/>
      <c r="AI4" s="176"/>
      <c r="AJ4" s="176"/>
      <c r="AK4" s="177"/>
      <c r="AL4" s="217"/>
      <c r="AM4" s="191"/>
    </row>
    <row r="5" spans="2:40" s="2" customFormat="1" ht="14.15" customHeight="1" x14ac:dyDescent="0.2">
      <c r="B5" s="186"/>
      <c r="C5" s="191"/>
      <c r="D5" s="192"/>
      <c r="E5" s="192"/>
      <c r="F5" s="192"/>
      <c r="G5" s="192"/>
      <c r="H5" s="192"/>
      <c r="I5" s="192"/>
      <c r="J5" s="188"/>
      <c r="K5" s="189"/>
      <c r="L5" s="190"/>
      <c r="M5" s="212"/>
      <c r="N5" s="212"/>
      <c r="O5" s="215"/>
      <c r="P5" s="175" t="s">
        <v>10</v>
      </c>
      <c r="Q5" s="176"/>
      <c r="R5" s="176"/>
      <c r="S5" s="177"/>
      <c r="T5" s="175" t="s">
        <v>11</v>
      </c>
      <c r="U5" s="176"/>
      <c r="V5" s="176"/>
      <c r="W5" s="177"/>
      <c r="X5" s="40" t="s">
        <v>13</v>
      </c>
      <c r="Y5" s="218"/>
      <c r="Z5" s="212"/>
      <c r="AA5" s="212"/>
      <c r="AB5" s="215"/>
      <c r="AC5" s="175" t="s">
        <v>10</v>
      </c>
      <c r="AD5" s="176"/>
      <c r="AE5" s="176"/>
      <c r="AF5" s="177"/>
      <c r="AG5" s="175" t="s">
        <v>11</v>
      </c>
      <c r="AH5" s="176"/>
      <c r="AI5" s="176"/>
      <c r="AJ5" s="177"/>
      <c r="AK5" s="40" t="s">
        <v>13</v>
      </c>
      <c r="AL5" s="218"/>
      <c r="AM5" s="191"/>
    </row>
    <row r="6" spans="2:40" s="2" customFormat="1" ht="14.15" customHeight="1" x14ac:dyDescent="0.2">
      <c r="B6" s="146" t="s">
        <v>32</v>
      </c>
      <c r="C6" s="166">
        <v>1</v>
      </c>
      <c r="D6" s="171" t="s">
        <v>59</v>
      </c>
      <c r="E6" s="178"/>
      <c r="F6" s="180"/>
      <c r="G6" s="182"/>
      <c r="H6" s="152" t="s">
        <v>60</v>
      </c>
      <c r="I6" s="152" t="s">
        <v>61</v>
      </c>
      <c r="J6" s="100">
        <v>44336</v>
      </c>
      <c r="K6" s="54" t="s">
        <v>398</v>
      </c>
      <c r="L6" s="101">
        <v>22.2</v>
      </c>
      <c r="M6" s="104" t="s">
        <v>417</v>
      </c>
      <c r="N6" s="104" t="s">
        <v>429</v>
      </c>
      <c r="O6" s="125" t="s">
        <v>432</v>
      </c>
      <c r="P6" s="109" t="s">
        <v>571</v>
      </c>
      <c r="Q6" s="121">
        <v>7.6</v>
      </c>
      <c r="R6" s="111"/>
      <c r="S6" s="112"/>
      <c r="T6" s="109"/>
      <c r="U6" s="121">
        <v>18</v>
      </c>
      <c r="V6" s="111" t="s">
        <v>573</v>
      </c>
      <c r="W6" s="112">
        <v>3.4</v>
      </c>
      <c r="X6" s="122">
        <v>18</v>
      </c>
      <c r="Y6" s="126">
        <v>0.04</v>
      </c>
      <c r="Z6" s="104" t="s">
        <v>420</v>
      </c>
      <c r="AA6" s="104" t="s">
        <v>429</v>
      </c>
      <c r="AB6" s="54" t="s">
        <v>430</v>
      </c>
      <c r="AC6" s="109" t="s">
        <v>571</v>
      </c>
      <c r="AD6" s="121">
        <v>9</v>
      </c>
      <c r="AE6" s="111"/>
      <c r="AF6" s="112"/>
      <c r="AG6" s="109"/>
      <c r="AH6" s="121">
        <v>36</v>
      </c>
      <c r="AI6" s="111" t="s">
        <v>573</v>
      </c>
      <c r="AJ6" s="112">
        <v>4.5999999999999996</v>
      </c>
      <c r="AK6" s="122">
        <v>36</v>
      </c>
      <c r="AL6" s="126">
        <v>0.04</v>
      </c>
      <c r="AM6" s="113" t="s">
        <v>431</v>
      </c>
      <c r="AN6" s="1"/>
    </row>
    <row r="7" spans="2:40" s="2" customFormat="1" ht="14.15" customHeight="1" x14ac:dyDescent="0.2">
      <c r="B7" s="147"/>
      <c r="C7" s="155"/>
      <c r="D7" s="170"/>
      <c r="E7" s="179"/>
      <c r="F7" s="181"/>
      <c r="G7" s="183"/>
      <c r="H7" s="150"/>
      <c r="I7" s="150"/>
      <c r="J7" s="3">
        <v>44348</v>
      </c>
      <c r="K7" s="4" t="s">
        <v>402</v>
      </c>
      <c r="L7" s="5">
        <v>24.3</v>
      </c>
      <c r="M7" s="8" t="s">
        <v>419</v>
      </c>
      <c r="N7" s="8" t="s">
        <v>429</v>
      </c>
      <c r="O7" s="48" t="s">
        <v>430</v>
      </c>
      <c r="P7" s="13" t="s">
        <v>571</v>
      </c>
      <c r="Q7" s="14">
        <v>6.1</v>
      </c>
      <c r="R7" s="15"/>
      <c r="S7" s="16"/>
      <c r="T7" s="13"/>
      <c r="U7" s="14">
        <v>11</v>
      </c>
      <c r="V7" s="15" t="s">
        <v>573</v>
      </c>
      <c r="W7" s="16">
        <v>2.8</v>
      </c>
      <c r="X7" s="42">
        <v>11</v>
      </c>
      <c r="Y7" s="49">
        <v>0.05</v>
      </c>
      <c r="Z7" s="8" t="s">
        <v>417</v>
      </c>
      <c r="AA7" s="8" t="s">
        <v>429</v>
      </c>
      <c r="AB7" s="4" t="s">
        <v>430</v>
      </c>
      <c r="AC7" s="13" t="s">
        <v>571</v>
      </c>
      <c r="AD7" s="14">
        <v>9.3000000000000007</v>
      </c>
      <c r="AE7" s="15"/>
      <c r="AF7" s="16"/>
      <c r="AG7" s="13"/>
      <c r="AH7" s="14">
        <v>55</v>
      </c>
      <c r="AI7" s="15" t="s">
        <v>573</v>
      </c>
      <c r="AJ7" s="16">
        <v>5.4</v>
      </c>
      <c r="AK7" s="42">
        <v>55</v>
      </c>
      <c r="AL7" s="49">
        <v>0.06</v>
      </c>
      <c r="AM7" s="17" t="s">
        <v>431</v>
      </c>
      <c r="AN7" s="1"/>
    </row>
    <row r="8" spans="2:40" s="2" customFormat="1" ht="14.15" customHeight="1" x14ac:dyDescent="0.2">
      <c r="B8" s="147"/>
      <c r="C8" s="155"/>
      <c r="D8" s="170"/>
      <c r="E8" s="179"/>
      <c r="F8" s="181"/>
      <c r="G8" s="183"/>
      <c r="H8" s="150"/>
      <c r="I8" s="150"/>
      <c r="J8" s="3">
        <v>44415</v>
      </c>
      <c r="K8" s="4" t="s">
        <v>402</v>
      </c>
      <c r="L8" s="5">
        <v>29.1</v>
      </c>
      <c r="M8" s="8" t="s">
        <v>409</v>
      </c>
      <c r="N8" s="8" t="s">
        <v>429</v>
      </c>
      <c r="O8" s="48" t="s">
        <v>430</v>
      </c>
      <c r="P8" s="13" t="s">
        <v>571</v>
      </c>
      <c r="Q8" s="14">
        <v>5.5</v>
      </c>
      <c r="R8" s="15"/>
      <c r="S8" s="16"/>
      <c r="T8" s="13"/>
      <c r="U8" s="14">
        <v>15</v>
      </c>
      <c r="V8" s="15" t="s">
        <v>573</v>
      </c>
      <c r="W8" s="16">
        <v>2.5</v>
      </c>
      <c r="X8" s="42">
        <v>15</v>
      </c>
      <c r="Y8" s="49">
        <v>0.05</v>
      </c>
      <c r="Z8" s="8" t="s">
        <v>417</v>
      </c>
      <c r="AA8" s="8" t="s">
        <v>429</v>
      </c>
      <c r="AB8" s="4" t="s">
        <v>430</v>
      </c>
      <c r="AC8" s="13" t="s">
        <v>571</v>
      </c>
      <c r="AD8" s="14">
        <v>8.3000000000000007</v>
      </c>
      <c r="AE8" s="15"/>
      <c r="AF8" s="16"/>
      <c r="AG8" s="13"/>
      <c r="AH8" s="14">
        <v>40</v>
      </c>
      <c r="AI8" s="15" t="s">
        <v>573</v>
      </c>
      <c r="AJ8" s="16">
        <v>5</v>
      </c>
      <c r="AK8" s="42">
        <v>40</v>
      </c>
      <c r="AL8" s="49">
        <v>0.05</v>
      </c>
      <c r="AM8" s="17" t="s">
        <v>431</v>
      </c>
      <c r="AN8" s="1"/>
    </row>
    <row r="9" spans="2:40" s="2" customFormat="1" ht="14.15" customHeight="1" x14ac:dyDescent="0.2">
      <c r="B9" s="147"/>
      <c r="C9" s="155"/>
      <c r="D9" s="170"/>
      <c r="E9" s="179"/>
      <c r="F9" s="181"/>
      <c r="G9" s="183"/>
      <c r="H9" s="150"/>
      <c r="I9" s="150"/>
      <c r="J9" s="3">
        <v>44485</v>
      </c>
      <c r="K9" s="4" t="s">
        <v>395</v>
      </c>
      <c r="L9" s="5">
        <v>16.7</v>
      </c>
      <c r="M9" s="8" t="s">
        <v>428</v>
      </c>
      <c r="N9" s="8" t="s">
        <v>429</v>
      </c>
      <c r="O9" s="48" t="s">
        <v>430</v>
      </c>
      <c r="P9" s="13" t="s">
        <v>571</v>
      </c>
      <c r="Q9" s="14">
        <v>7.8</v>
      </c>
      <c r="R9" s="15"/>
      <c r="S9" s="16"/>
      <c r="T9" s="13"/>
      <c r="U9" s="14">
        <v>12</v>
      </c>
      <c r="V9" s="15" t="s">
        <v>573</v>
      </c>
      <c r="W9" s="16">
        <v>2.6</v>
      </c>
      <c r="X9" s="42">
        <v>12</v>
      </c>
      <c r="Y9" s="49">
        <v>0.05</v>
      </c>
      <c r="Z9" s="8" t="s">
        <v>417</v>
      </c>
      <c r="AA9" s="8" t="s">
        <v>429</v>
      </c>
      <c r="AB9" s="4" t="s">
        <v>430</v>
      </c>
      <c r="AC9" s="13" t="s">
        <v>571</v>
      </c>
      <c r="AD9" s="14">
        <v>8.8000000000000007</v>
      </c>
      <c r="AE9" s="15"/>
      <c r="AF9" s="16"/>
      <c r="AG9" s="13"/>
      <c r="AH9" s="14">
        <v>29</v>
      </c>
      <c r="AI9" s="15" t="s">
        <v>573</v>
      </c>
      <c r="AJ9" s="16">
        <v>4</v>
      </c>
      <c r="AK9" s="42">
        <v>29</v>
      </c>
      <c r="AL9" s="49">
        <v>0.06</v>
      </c>
      <c r="AM9" s="17" t="s">
        <v>431</v>
      </c>
      <c r="AN9" s="1"/>
    </row>
    <row r="10" spans="2:40" s="2" customFormat="1" ht="14.15" customHeight="1" x14ac:dyDescent="0.2">
      <c r="B10" s="147"/>
      <c r="C10" s="155"/>
      <c r="D10" s="170"/>
      <c r="E10" s="179"/>
      <c r="F10" s="181"/>
      <c r="G10" s="183"/>
      <c r="H10" s="150"/>
      <c r="I10" s="150"/>
      <c r="J10" s="3">
        <v>44511</v>
      </c>
      <c r="K10" s="4" t="s">
        <v>402</v>
      </c>
      <c r="L10" s="5">
        <v>16.100000000000001</v>
      </c>
      <c r="M10" s="8" t="s">
        <v>428</v>
      </c>
      <c r="N10" s="8" t="s">
        <v>429</v>
      </c>
      <c r="O10" s="48" t="s">
        <v>430</v>
      </c>
      <c r="P10" s="13" t="s">
        <v>571</v>
      </c>
      <c r="Q10" s="14">
        <v>7.5</v>
      </c>
      <c r="R10" s="15"/>
      <c r="S10" s="16"/>
      <c r="T10" s="13"/>
      <c r="U10" s="14">
        <v>16</v>
      </c>
      <c r="V10" s="15" t="s">
        <v>573</v>
      </c>
      <c r="W10" s="16">
        <v>2.7</v>
      </c>
      <c r="X10" s="42">
        <v>16</v>
      </c>
      <c r="Y10" s="49">
        <v>0.04</v>
      </c>
      <c r="Z10" s="8" t="s">
        <v>417</v>
      </c>
      <c r="AA10" s="8" t="s">
        <v>429</v>
      </c>
      <c r="AB10" s="4" t="s">
        <v>430</v>
      </c>
      <c r="AC10" s="13" t="s">
        <v>571</v>
      </c>
      <c r="AD10" s="14">
        <v>6.3</v>
      </c>
      <c r="AE10" s="15"/>
      <c r="AF10" s="16"/>
      <c r="AG10" s="13"/>
      <c r="AH10" s="14">
        <v>21</v>
      </c>
      <c r="AI10" s="15" t="s">
        <v>573</v>
      </c>
      <c r="AJ10" s="16">
        <v>3</v>
      </c>
      <c r="AK10" s="42">
        <v>21</v>
      </c>
      <c r="AL10" s="49">
        <v>0.05</v>
      </c>
      <c r="AM10" s="17" t="s">
        <v>431</v>
      </c>
      <c r="AN10" s="1"/>
    </row>
    <row r="11" spans="2:40" s="2" customFormat="1" ht="14.15" customHeight="1" x14ac:dyDescent="0.2">
      <c r="B11" s="147"/>
      <c r="C11" s="155"/>
      <c r="D11" s="170"/>
      <c r="E11" s="179"/>
      <c r="F11" s="181"/>
      <c r="G11" s="183"/>
      <c r="H11" s="150"/>
      <c r="I11" s="150"/>
      <c r="J11" s="3">
        <v>44533</v>
      </c>
      <c r="K11" s="4" t="s">
        <v>398</v>
      </c>
      <c r="L11" s="5">
        <v>11.7</v>
      </c>
      <c r="M11" s="8" t="s">
        <v>428</v>
      </c>
      <c r="N11" s="8" t="s">
        <v>429</v>
      </c>
      <c r="O11" s="48" t="s">
        <v>430</v>
      </c>
      <c r="P11" s="13" t="s">
        <v>571</v>
      </c>
      <c r="Q11" s="14">
        <v>8.6999999999999993</v>
      </c>
      <c r="R11" s="15"/>
      <c r="S11" s="16"/>
      <c r="T11" s="13"/>
      <c r="U11" s="14">
        <v>14</v>
      </c>
      <c r="V11" s="15" t="s">
        <v>573</v>
      </c>
      <c r="W11" s="16">
        <v>2.6</v>
      </c>
      <c r="X11" s="42">
        <v>14</v>
      </c>
      <c r="Y11" s="49">
        <v>0.05</v>
      </c>
      <c r="Z11" s="8" t="s">
        <v>419</v>
      </c>
      <c r="AA11" s="8" t="s">
        <v>429</v>
      </c>
      <c r="AB11" s="4" t="s">
        <v>430</v>
      </c>
      <c r="AC11" s="13" t="s">
        <v>571</v>
      </c>
      <c r="AD11" s="14">
        <v>7.7</v>
      </c>
      <c r="AE11" s="15"/>
      <c r="AF11" s="16"/>
      <c r="AG11" s="13"/>
      <c r="AH11" s="14">
        <v>56</v>
      </c>
      <c r="AI11" s="15" t="s">
        <v>573</v>
      </c>
      <c r="AJ11" s="16">
        <v>6</v>
      </c>
      <c r="AK11" s="42">
        <v>56</v>
      </c>
      <c r="AL11" s="49">
        <v>0.05</v>
      </c>
      <c r="AM11" s="17" t="s">
        <v>431</v>
      </c>
      <c r="AN11" s="1"/>
    </row>
    <row r="12" spans="2:40" x14ac:dyDescent="0.2">
      <c r="B12" s="147"/>
      <c r="C12" s="155">
        <v>2</v>
      </c>
      <c r="D12" s="150" t="s">
        <v>62</v>
      </c>
      <c r="E12" s="158"/>
      <c r="F12" s="161"/>
      <c r="G12" s="164"/>
      <c r="H12" s="150" t="s">
        <v>63</v>
      </c>
      <c r="I12" s="150" t="s">
        <v>64</v>
      </c>
      <c r="J12" s="3">
        <v>44336</v>
      </c>
      <c r="K12" s="4" t="s">
        <v>402</v>
      </c>
      <c r="L12" s="5">
        <v>24</v>
      </c>
      <c r="M12" s="8" t="s">
        <v>428</v>
      </c>
      <c r="N12" s="8" t="s">
        <v>429</v>
      </c>
      <c r="O12" s="48" t="s">
        <v>432</v>
      </c>
      <c r="P12" s="13"/>
      <c r="Q12" s="14">
        <v>8.6999999999999993</v>
      </c>
      <c r="R12" s="15" t="s">
        <v>573</v>
      </c>
      <c r="S12" s="16">
        <v>1.9</v>
      </c>
      <c r="T12" s="13"/>
      <c r="U12" s="14">
        <v>170</v>
      </c>
      <c r="V12" s="15" t="s">
        <v>573</v>
      </c>
      <c r="W12" s="16">
        <v>6.4</v>
      </c>
      <c r="X12" s="42">
        <v>178.7</v>
      </c>
      <c r="Y12" s="49">
        <v>0.08</v>
      </c>
      <c r="Z12" s="8" t="s">
        <v>411</v>
      </c>
      <c r="AA12" s="8" t="s">
        <v>429</v>
      </c>
      <c r="AB12" s="4" t="s">
        <v>430</v>
      </c>
      <c r="AC12" s="13"/>
      <c r="AD12" s="14">
        <v>14</v>
      </c>
      <c r="AE12" s="15" t="s">
        <v>573</v>
      </c>
      <c r="AF12" s="16">
        <v>4.2</v>
      </c>
      <c r="AG12" s="13"/>
      <c r="AH12" s="14">
        <v>510</v>
      </c>
      <c r="AI12" s="15" t="s">
        <v>573</v>
      </c>
      <c r="AJ12" s="16">
        <v>17</v>
      </c>
      <c r="AK12" s="42">
        <v>524</v>
      </c>
      <c r="AL12" s="49">
        <v>0.09</v>
      </c>
      <c r="AM12" s="17" t="s">
        <v>431</v>
      </c>
      <c r="AN12" s="1"/>
    </row>
    <row r="13" spans="2:40" x14ac:dyDescent="0.2">
      <c r="B13" s="147"/>
      <c r="C13" s="155"/>
      <c r="D13" s="150"/>
      <c r="E13" s="158"/>
      <c r="F13" s="161"/>
      <c r="G13" s="164"/>
      <c r="H13" s="150"/>
      <c r="I13" s="150"/>
      <c r="J13" s="3">
        <v>44348</v>
      </c>
      <c r="K13" s="4" t="s">
        <v>398</v>
      </c>
      <c r="L13" s="5">
        <v>17.600000000000001</v>
      </c>
      <c r="M13" s="8" t="s">
        <v>428</v>
      </c>
      <c r="N13" s="8" t="s">
        <v>429</v>
      </c>
      <c r="O13" s="48" t="s">
        <v>430</v>
      </c>
      <c r="P13" s="13" t="s">
        <v>571</v>
      </c>
      <c r="Q13" s="14">
        <v>8.5</v>
      </c>
      <c r="R13" s="15"/>
      <c r="S13" s="16"/>
      <c r="T13" s="13"/>
      <c r="U13" s="14">
        <v>150</v>
      </c>
      <c r="V13" s="15" t="s">
        <v>573</v>
      </c>
      <c r="W13" s="16">
        <v>9.5</v>
      </c>
      <c r="X13" s="42">
        <v>150</v>
      </c>
      <c r="Y13" s="49">
        <v>0.06</v>
      </c>
      <c r="Z13" s="8" t="s">
        <v>428</v>
      </c>
      <c r="AA13" s="8" t="s">
        <v>429</v>
      </c>
      <c r="AB13" s="4" t="s">
        <v>430</v>
      </c>
      <c r="AC13" s="13"/>
      <c r="AD13" s="14">
        <v>10</v>
      </c>
      <c r="AE13" s="15" t="s">
        <v>573</v>
      </c>
      <c r="AF13" s="16">
        <v>2.6</v>
      </c>
      <c r="AG13" s="13"/>
      <c r="AH13" s="14">
        <v>290</v>
      </c>
      <c r="AI13" s="15" t="s">
        <v>573</v>
      </c>
      <c r="AJ13" s="16">
        <v>14</v>
      </c>
      <c r="AK13" s="42">
        <v>300</v>
      </c>
      <c r="AL13" s="49">
        <v>0.08</v>
      </c>
      <c r="AM13" s="17" t="s">
        <v>431</v>
      </c>
      <c r="AN13" s="1"/>
    </row>
    <row r="14" spans="2:40" x14ac:dyDescent="0.2">
      <c r="B14" s="147"/>
      <c r="C14" s="155"/>
      <c r="D14" s="150"/>
      <c r="E14" s="158"/>
      <c r="F14" s="161"/>
      <c r="G14" s="164"/>
      <c r="H14" s="150"/>
      <c r="I14" s="150"/>
      <c r="J14" s="3">
        <v>44415</v>
      </c>
      <c r="K14" s="4" t="s">
        <v>402</v>
      </c>
      <c r="L14" s="5">
        <v>29.4</v>
      </c>
      <c r="M14" s="8" t="s">
        <v>428</v>
      </c>
      <c r="N14" s="8" t="s">
        <v>429</v>
      </c>
      <c r="O14" s="48" t="s">
        <v>430</v>
      </c>
      <c r="P14" s="13"/>
      <c r="Q14" s="14">
        <v>16</v>
      </c>
      <c r="R14" s="15" t="s">
        <v>573</v>
      </c>
      <c r="S14" s="16">
        <v>2.7</v>
      </c>
      <c r="T14" s="13"/>
      <c r="U14" s="14">
        <v>380</v>
      </c>
      <c r="V14" s="15" t="s">
        <v>573</v>
      </c>
      <c r="W14" s="16">
        <v>14</v>
      </c>
      <c r="X14" s="42">
        <v>396</v>
      </c>
      <c r="Y14" s="49">
        <v>7.0000000000000007E-2</v>
      </c>
      <c r="Z14" s="8" t="s">
        <v>411</v>
      </c>
      <c r="AA14" s="8" t="s">
        <v>429</v>
      </c>
      <c r="AB14" s="4" t="s">
        <v>430</v>
      </c>
      <c r="AC14" s="13"/>
      <c r="AD14" s="14">
        <v>19</v>
      </c>
      <c r="AE14" s="15" t="s">
        <v>573</v>
      </c>
      <c r="AF14" s="16">
        <v>3.7</v>
      </c>
      <c r="AG14" s="13"/>
      <c r="AH14" s="14">
        <v>580</v>
      </c>
      <c r="AI14" s="15" t="s">
        <v>573</v>
      </c>
      <c r="AJ14" s="16">
        <v>18</v>
      </c>
      <c r="AK14" s="42">
        <v>599</v>
      </c>
      <c r="AL14" s="49">
        <v>0.08</v>
      </c>
      <c r="AM14" s="17" t="s">
        <v>431</v>
      </c>
      <c r="AN14" s="1"/>
    </row>
    <row r="15" spans="2:40" x14ac:dyDescent="0.2">
      <c r="B15" s="147"/>
      <c r="C15" s="155"/>
      <c r="D15" s="150"/>
      <c r="E15" s="158"/>
      <c r="F15" s="161"/>
      <c r="G15" s="164"/>
      <c r="H15" s="150"/>
      <c r="I15" s="150"/>
      <c r="J15" s="3">
        <v>44488</v>
      </c>
      <c r="K15" s="4" t="s">
        <v>398</v>
      </c>
      <c r="L15" s="5">
        <v>15.2</v>
      </c>
      <c r="M15" s="8" t="s">
        <v>409</v>
      </c>
      <c r="N15" s="8" t="s">
        <v>397</v>
      </c>
      <c r="O15" s="48" t="s">
        <v>432</v>
      </c>
      <c r="P15" s="13" t="s">
        <v>571</v>
      </c>
      <c r="Q15" s="14">
        <v>6.9</v>
      </c>
      <c r="R15" s="15"/>
      <c r="S15" s="16"/>
      <c r="T15" s="13"/>
      <c r="U15" s="14">
        <v>200</v>
      </c>
      <c r="V15" s="15" t="s">
        <v>573</v>
      </c>
      <c r="W15" s="16">
        <v>8.1</v>
      </c>
      <c r="X15" s="42">
        <v>200</v>
      </c>
      <c r="Y15" s="49">
        <v>7.0000000000000007E-2</v>
      </c>
      <c r="Z15" s="8" t="s">
        <v>428</v>
      </c>
      <c r="AA15" s="8" t="s">
        <v>429</v>
      </c>
      <c r="AB15" s="4" t="s">
        <v>430</v>
      </c>
      <c r="AC15" s="13"/>
      <c r="AD15" s="14">
        <v>27</v>
      </c>
      <c r="AE15" s="15" t="s">
        <v>573</v>
      </c>
      <c r="AF15" s="16">
        <v>5.4</v>
      </c>
      <c r="AG15" s="13"/>
      <c r="AH15" s="14">
        <v>530</v>
      </c>
      <c r="AI15" s="15" t="s">
        <v>573</v>
      </c>
      <c r="AJ15" s="16">
        <v>23</v>
      </c>
      <c r="AK15" s="42">
        <v>557</v>
      </c>
      <c r="AL15" s="49">
        <v>0.08</v>
      </c>
      <c r="AM15" s="17" t="s">
        <v>431</v>
      </c>
      <c r="AN15" s="1"/>
    </row>
    <row r="16" spans="2:40" x14ac:dyDescent="0.2">
      <c r="B16" s="147"/>
      <c r="C16" s="155"/>
      <c r="D16" s="150"/>
      <c r="E16" s="158"/>
      <c r="F16" s="161"/>
      <c r="G16" s="164"/>
      <c r="H16" s="150"/>
      <c r="I16" s="150"/>
      <c r="J16" s="3">
        <v>44515</v>
      </c>
      <c r="K16" s="4" t="s">
        <v>402</v>
      </c>
      <c r="L16" s="5">
        <v>17.100000000000001</v>
      </c>
      <c r="M16" s="8" t="s">
        <v>409</v>
      </c>
      <c r="N16" s="8" t="s">
        <v>397</v>
      </c>
      <c r="O16" s="48" t="s">
        <v>432</v>
      </c>
      <c r="P16" s="13"/>
      <c r="Q16" s="14">
        <v>5.8</v>
      </c>
      <c r="R16" s="15" t="s">
        <v>573</v>
      </c>
      <c r="S16" s="16">
        <v>1.9</v>
      </c>
      <c r="T16" s="13"/>
      <c r="U16" s="14">
        <v>150</v>
      </c>
      <c r="V16" s="15" t="s">
        <v>573</v>
      </c>
      <c r="W16" s="16">
        <v>6.3</v>
      </c>
      <c r="X16" s="42">
        <v>155.80000000000001</v>
      </c>
      <c r="Y16" s="49">
        <v>0.08</v>
      </c>
      <c r="Z16" s="8" t="s">
        <v>428</v>
      </c>
      <c r="AA16" s="8" t="s">
        <v>429</v>
      </c>
      <c r="AB16" s="4" t="s">
        <v>430</v>
      </c>
      <c r="AC16" s="13"/>
      <c r="AD16" s="14">
        <v>16</v>
      </c>
      <c r="AE16" s="15" t="s">
        <v>573</v>
      </c>
      <c r="AF16" s="16">
        <v>4.3</v>
      </c>
      <c r="AG16" s="13"/>
      <c r="AH16" s="14">
        <v>630</v>
      </c>
      <c r="AI16" s="15" t="s">
        <v>573</v>
      </c>
      <c r="AJ16" s="16">
        <v>19</v>
      </c>
      <c r="AK16" s="42">
        <v>646</v>
      </c>
      <c r="AL16" s="49">
        <v>0.08</v>
      </c>
      <c r="AM16" s="17" t="s">
        <v>431</v>
      </c>
      <c r="AN16" s="1"/>
    </row>
    <row r="17" spans="2:40" x14ac:dyDescent="0.2">
      <c r="B17" s="147"/>
      <c r="C17" s="155"/>
      <c r="D17" s="150"/>
      <c r="E17" s="158"/>
      <c r="F17" s="161"/>
      <c r="G17" s="164"/>
      <c r="H17" s="150"/>
      <c r="I17" s="150"/>
      <c r="J17" s="3">
        <v>44537</v>
      </c>
      <c r="K17" s="4" t="s">
        <v>398</v>
      </c>
      <c r="L17" s="5">
        <v>12.8</v>
      </c>
      <c r="M17" s="8" t="s">
        <v>428</v>
      </c>
      <c r="N17" s="8" t="s">
        <v>397</v>
      </c>
      <c r="O17" s="48" t="s">
        <v>432</v>
      </c>
      <c r="P17" s="13" t="s">
        <v>571</v>
      </c>
      <c r="Q17" s="14">
        <v>9.9</v>
      </c>
      <c r="R17" s="15"/>
      <c r="S17" s="16"/>
      <c r="T17" s="13"/>
      <c r="U17" s="14">
        <v>170</v>
      </c>
      <c r="V17" s="15" t="s">
        <v>573</v>
      </c>
      <c r="W17" s="16">
        <v>10</v>
      </c>
      <c r="X17" s="42">
        <v>170</v>
      </c>
      <c r="Y17" s="49">
        <v>0.08</v>
      </c>
      <c r="Z17" s="8" t="s">
        <v>411</v>
      </c>
      <c r="AA17" s="8" t="s">
        <v>429</v>
      </c>
      <c r="AB17" s="4" t="s">
        <v>430</v>
      </c>
      <c r="AC17" s="13"/>
      <c r="AD17" s="14">
        <v>15</v>
      </c>
      <c r="AE17" s="15" t="s">
        <v>573</v>
      </c>
      <c r="AF17" s="16">
        <v>2.9</v>
      </c>
      <c r="AG17" s="13"/>
      <c r="AH17" s="14">
        <v>490</v>
      </c>
      <c r="AI17" s="15" t="s">
        <v>573</v>
      </c>
      <c r="AJ17" s="16">
        <v>15</v>
      </c>
      <c r="AK17" s="42">
        <v>505</v>
      </c>
      <c r="AL17" s="49">
        <v>0.08</v>
      </c>
      <c r="AM17" s="17" t="s">
        <v>431</v>
      </c>
      <c r="AN17" s="1"/>
    </row>
    <row r="18" spans="2:40" x14ac:dyDescent="0.2">
      <c r="B18" s="147"/>
      <c r="C18" s="155">
        <v>3</v>
      </c>
      <c r="D18" s="150" t="s">
        <v>62</v>
      </c>
      <c r="E18" s="158"/>
      <c r="F18" s="161"/>
      <c r="G18" s="164"/>
      <c r="H18" s="150" t="s">
        <v>65</v>
      </c>
      <c r="I18" s="150" t="s">
        <v>64</v>
      </c>
      <c r="J18" s="3">
        <v>44336</v>
      </c>
      <c r="K18" s="4" t="s">
        <v>398</v>
      </c>
      <c r="L18" s="5">
        <v>19</v>
      </c>
      <c r="M18" s="8" t="s">
        <v>411</v>
      </c>
      <c r="N18" s="8" t="s">
        <v>429</v>
      </c>
      <c r="O18" s="48" t="s">
        <v>430</v>
      </c>
      <c r="P18" s="13"/>
      <c r="Q18" s="14">
        <v>35</v>
      </c>
      <c r="R18" s="15" t="s">
        <v>573</v>
      </c>
      <c r="S18" s="16">
        <v>5.8</v>
      </c>
      <c r="T18" s="13"/>
      <c r="U18" s="14">
        <v>960</v>
      </c>
      <c r="V18" s="15" t="s">
        <v>573</v>
      </c>
      <c r="W18" s="16">
        <v>24</v>
      </c>
      <c r="X18" s="42">
        <v>995</v>
      </c>
      <c r="Y18" s="49">
        <v>0.08</v>
      </c>
      <c r="Z18" s="8" t="s">
        <v>409</v>
      </c>
      <c r="AA18" s="8" t="s">
        <v>429</v>
      </c>
      <c r="AB18" s="4" t="s">
        <v>430</v>
      </c>
      <c r="AC18" s="13"/>
      <c r="AD18" s="14">
        <v>13</v>
      </c>
      <c r="AE18" s="15" t="s">
        <v>573</v>
      </c>
      <c r="AF18" s="16">
        <v>3.4</v>
      </c>
      <c r="AG18" s="13"/>
      <c r="AH18" s="14">
        <v>330</v>
      </c>
      <c r="AI18" s="15" t="s">
        <v>573</v>
      </c>
      <c r="AJ18" s="16">
        <v>14</v>
      </c>
      <c r="AK18" s="42">
        <v>343</v>
      </c>
      <c r="AL18" s="49">
        <v>0.06</v>
      </c>
      <c r="AM18" s="17" t="s">
        <v>431</v>
      </c>
      <c r="AN18" s="1"/>
    </row>
    <row r="19" spans="2:40" x14ac:dyDescent="0.2">
      <c r="B19" s="147"/>
      <c r="C19" s="155"/>
      <c r="D19" s="150"/>
      <c r="E19" s="158"/>
      <c r="F19" s="161"/>
      <c r="G19" s="164"/>
      <c r="H19" s="150"/>
      <c r="I19" s="150"/>
      <c r="J19" s="3">
        <v>44348</v>
      </c>
      <c r="K19" s="4" t="s">
        <v>402</v>
      </c>
      <c r="L19" s="5">
        <v>23.2</v>
      </c>
      <c r="M19" s="8" t="s">
        <v>440</v>
      </c>
      <c r="N19" s="8" t="s">
        <v>429</v>
      </c>
      <c r="O19" s="48" t="s">
        <v>430</v>
      </c>
      <c r="P19" s="13" t="s">
        <v>571</v>
      </c>
      <c r="Q19" s="14">
        <v>8.1999999999999993</v>
      </c>
      <c r="R19" s="15"/>
      <c r="S19" s="16"/>
      <c r="T19" s="13"/>
      <c r="U19" s="14">
        <v>24</v>
      </c>
      <c r="V19" s="15" t="s">
        <v>573</v>
      </c>
      <c r="W19" s="16">
        <v>4.0999999999999996</v>
      </c>
      <c r="X19" s="42">
        <v>24</v>
      </c>
      <c r="Y19" s="49">
        <v>0.05</v>
      </c>
      <c r="Z19" s="8" t="s">
        <v>420</v>
      </c>
      <c r="AA19" s="8" t="s">
        <v>429</v>
      </c>
      <c r="AB19" s="4" t="s">
        <v>430</v>
      </c>
      <c r="AC19" s="13" t="s">
        <v>571</v>
      </c>
      <c r="AD19" s="14">
        <v>7.4</v>
      </c>
      <c r="AE19" s="15"/>
      <c r="AF19" s="16"/>
      <c r="AG19" s="13"/>
      <c r="AH19" s="14">
        <v>28</v>
      </c>
      <c r="AI19" s="15" t="s">
        <v>573</v>
      </c>
      <c r="AJ19" s="16">
        <v>4.5</v>
      </c>
      <c r="AK19" s="42">
        <v>28</v>
      </c>
      <c r="AL19" s="49">
        <v>0.06</v>
      </c>
      <c r="AM19" s="17"/>
      <c r="AN19" s="1"/>
    </row>
    <row r="20" spans="2:40" x14ac:dyDescent="0.2">
      <c r="B20" s="147"/>
      <c r="C20" s="155"/>
      <c r="D20" s="150"/>
      <c r="E20" s="158"/>
      <c r="F20" s="161"/>
      <c r="G20" s="164"/>
      <c r="H20" s="150"/>
      <c r="I20" s="150"/>
      <c r="J20" s="3">
        <v>44415</v>
      </c>
      <c r="K20" s="4" t="s">
        <v>402</v>
      </c>
      <c r="L20" s="5">
        <v>28.4</v>
      </c>
      <c r="M20" s="8" t="s">
        <v>428</v>
      </c>
      <c r="N20" s="8" t="s">
        <v>429</v>
      </c>
      <c r="O20" s="48" t="s">
        <v>430</v>
      </c>
      <c r="P20" s="13" t="s">
        <v>571</v>
      </c>
      <c r="Q20" s="14">
        <v>6.5</v>
      </c>
      <c r="R20" s="15"/>
      <c r="S20" s="16"/>
      <c r="T20" s="13"/>
      <c r="U20" s="14">
        <v>48</v>
      </c>
      <c r="V20" s="15" t="s">
        <v>573</v>
      </c>
      <c r="W20" s="16">
        <v>5.0999999999999996</v>
      </c>
      <c r="X20" s="42">
        <v>48</v>
      </c>
      <c r="Y20" s="49">
        <v>7.0000000000000007E-2</v>
      </c>
      <c r="Z20" s="8" t="s">
        <v>417</v>
      </c>
      <c r="AA20" s="8" t="s">
        <v>429</v>
      </c>
      <c r="AB20" s="4" t="s">
        <v>430</v>
      </c>
      <c r="AC20" s="13" t="s">
        <v>571</v>
      </c>
      <c r="AD20" s="14">
        <v>8.8000000000000007</v>
      </c>
      <c r="AE20" s="15"/>
      <c r="AF20" s="16"/>
      <c r="AG20" s="13"/>
      <c r="AH20" s="14">
        <v>23</v>
      </c>
      <c r="AI20" s="15" t="s">
        <v>573</v>
      </c>
      <c r="AJ20" s="16">
        <v>3.5</v>
      </c>
      <c r="AK20" s="42">
        <v>23</v>
      </c>
      <c r="AL20" s="49">
        <v>0.06</v>
      </c>
      <c r="AM20" s="17" t="s">
        <v>431</v>
      </c>
      <c r="AN20" s="1"/>
    </row>
    <row r="21" spans="2:40" x14ac:dyDescent="0.2">
      <c r="B21" s="147"/>
      <c r="C21" s="155"/>
      <c r="D21" s="150"/>
      <c r="E21" s="158"/>
      <c r="F21" s="161"/>
      <c r="G21" s="164"/>
      <c r="H21" s="150"/>
      <c r="I21" s="150"/>
      <c r="J21" s="3">
        <v>44485</v>
      </c>
      <c r="K21" s="4" t="s">
        <v>395</v>
      </c>
      <c r="L21" s="5">
        <v>17.2</v>
      </c>
      <c r="M21" s="8" t="s">
        <v>409</v>
      </c>
      <c r="N21" s="8" t="s">
        <v>429</v>
      </c>
      <c r="O21" s="48" t="s">
        <v>430</v>
      </c>
      <c r="P21" s="13" t="s">
        <v>571</v>
      </c>
      <c r="Q21" s="14">
        <v>6.4</v>
      </c>
      <c r="R21" s="15"/>
      <c r="S21" s="16"/>
      <c r="T21" s="13" t="s">
        <v>571</v>
      </c>
      <c r="U21" s="14">
        <v>7.7</v>
      </c>
      <c r="V21" s="15"/>
      <c r="W21" s="16"/>
      <c r="X21" s="42" t="s">
        <v>434</v>
      </c>
      <c r="Y21" s="49">
        <v>7.0000000000000007E-2</v>
      </c>
      <c r="Z21" s="8" t="s">
        <v>419</v>
      </c>
      <c r="AA21" s="8" t="s">
        <v>429</v>
      </c>
      <c r="AB21" s="4" t="s">
        <v>430</v>
      </c>
      <c r="AC21" s="13" t="s">
        <v>571</v>
      </c>
      <c r="AD21" s="14">
        <v>7.3</v>
      </c>
      <c r="AE21" s="15"/>
      <c r="AF21" s="16"/>
      <c r="AG21" s="13"/>
      <c r="AH21" s="14">
        <v>19</v>
      </c>
      <c r="AI21" s="15" t="s">
        <v>573</v>
      </c>
      <c r="AJ21" s="16">
        <v>3.6</v>
      </c>
      <c r="AK21" s="42">
        <v>19</v>
      </c>
      <c r="AL21" s="49">
        <v>0.06</v>
      </c>
      <c r="AM21" s="17" t="s">
        <v>431</v>
      </c>
      <c r="AN21" s="1"/>
    </row>
    <row r="22" spans="2:40" x14ac:dyDescent="0.2">
      <c r="B22" s="147"/>
      <c r="C22" s="155"/>
      <c r="D22" s="150"/>
      <c r="E22" s="158"/>
      <c r="F22" s="161"/>
      <c r="G22" s="164"/>
      <c r="H22" s="150"/>
      <c r="I22" s="150"/>
      <c r="J22" s="3">
        <v>44511</v>
      </c>
      <c r="K22" s="4" t="s">
        <v>402</v>
      </c>
      <c r="L22" s="5">
        <v>17.100000000000001</v>
      </c>
      <c r="M22" s="8" t="s">
        <v>409</v>
      </c>
      <c r="N22" s="8" t="s">
        <v>429</v>
      </c>
      <c r="O22" s="48" t="s">
        <v>430</v>
      </c>
      <c r="P22" s="13" t="s">
        <v>571</v>
      </c>
      <c r="Q22" s="14">
        <v>7.1</v>
      </c>
      <c r="R22" s="15"/>
      <c r="S22" s="16"/>
      <c r="T22" s="13"/>
      <c r="U22" s="14">
        <v>14</v>
      </c>
      <c r="V22" s="15" t="s">
        <v>573</v>
      </c>
      <c r="W22" s="16">
        <v>2.9</v>
      </c>
      <c r="X22" s="42">
        <v>14</v>
      </c>
      <c r="Y22" s="49">
        <v>7.0000000000000007E-2</v>
      </c>
      <c r="Z22" s="8" t="s">
        <v>419</v>
      </c>
      <c r="AA22" s="8" t="s">
        <v>429</v>
      </c>
      <c r="AB22" s="4" t="s">
        <v>430</v>
      </c>
      <c r="AC22" s="13" t="s">
        <v>571</v>
      </c>
      <c r="AD22" s="14">
        <v>9.3000000000000007</v>
      </c>
      <c r="AE22" s="15"/>
      <c r="AF22" s="16"/>
      <c r="AG22" s="13"/>
      <c r="AH22" s="14">
        <v>19</v>
      </c>
      <c r="AI22" s="15" t="s">
        <v>573</v>
      </c>
      <c r="AJ22" s="16">
        <v>3.8</v>
      </c>
      <c r="AK22" s="42">
        <v>19</v>
      </c>
      <c r="AL22" s="49">
        <v>0.05</v>
      </c>
      <c r="AM22" s="17" t="s">
        <v>431</v>
      </c>
      <c r="AN22" s="1"/>
    </row>
    <row r="23" spans="2:40" x14ac:dyDescent="0.2">
      <c r="B23" s="147"/>
      <c r="C23" s="155"/>
      <c r="D23" s="150"/>
      <c r="E23" s="158"/>
      <c r="F23" s="161"/>
      <c r="G23" s="164"/>
      <c r="H23" s="150"/>
      <c r="I23" s="150"/>
      <c r="J23" s="3">
        <v>44533</v>
      </c>
      <c r="K23" s="4" t="s">
        <v>402</v>
      </c>
      <c r="L23" s="5">
        <v>11.8</v>
      </c>
      <c r="M23" s="8" t="s">
        <v>428</v>
      </c>
      <c r="N23" s="8" t="s">
        <v>429</v>
      </c>
      <c r="O23" s="48" t="s">
        <v>430</v>
      </c>
      <c r="P23" s="13" t="s">
        <v>571</v>
      </c>
      <c r="Q23" s="14">
        <v>7.8</v>
      </c>
      <c r="R23" s="15"/>
      <c r="S23" s="16"/>
      <c r="T23" s="13"/>
      <c r="U23" s="14">
        <v>15</v>
      </c>
      <c r="V23" s="15" t="s">
        <v>573</v>
      </c>
      <c r="W23" s="16">
        <v>3.2</v>
      </c>
      <c r="X23" s="42">
        <v>15</v>
      </c>
      <c r="Y23" s="49">
        <v>7.0000000000000007E-2</v>
      </c>
      <c r="Z23" s="8" t="s">
        <v>428</v>
      </c>
      <c r="AA23" s="8" t="s">
        <v>429</v>
      </c>
      <c r="AB23" s="4" t="s">
        <v>430</v>
      </c>
      <c r="AC23" s="13" t="s">
        <v>571</v>
      </c>
      <c r="AD23" s="14">
        <v>8.1999999999999993</v>
      </c>
      <c r="AE23" s="15"/>
      <c r="AF23" s="16"/>
      <c r="AG23" s="13"/>
      <c r="AH23" s="14">
        <v>27</v>
      </c>
      <c r="AI23" s="15" t="s">
        <v>573</v>
      </c>
      <c r="AJ23" s="16">
        <v>3.8</v>
      </c>
      <c r="AK23" s="42">
        <v>27</v>
      </c>
      <c r="AL23" s="49">
        <v>0.05</v>
      </c>
      <c r="AM23" s="17" t="s">
        <v>431</v>
      </c>
      <c r="AN23" s="1"/>
    </row>
    <row r="24" spans="2:40" x14ac:dyDescent="0.2">
      <c r="B24" s="147"/>
      <c r="C24" s="155">
        <v>4</v>
      </c>
      <c r="D24" s="150" t="s">
        <v>66</v>
      </c>
      <c r="E24" s="158"/>
      <c r="F24" s="161"/>
      <c r="G24" s="164"/>
      <c r="H24" s="150" t="s">
        <v>67</v>
      </c>
      <c r="I24" s="150" t="s">
        <v>64</v>
      </c>
      <c r="J24" s="3">
        <v>44336</v>
      </c>
      <c r="K24" s="4" t="s">
        <v>402</v>
      </c>
      <c r="L24" s="5">
        <v>22</v>
      </c>
      <c r="M24" s="8" t="s">
        <v>433</v>
      </c>
      <c r="N24" s="8" t="s">
        <v>429</v>
      </c>
      <c r="O24" s="48" t="s">
        <v>430</v>
      </c>
      <c r="P24" s="13"/>
      <c r="Q24" s="14">
        <v>42</v>
      </c>
      <c r="R24" s="15" t="s">
        <v>573</v>
      </c>
      <c r="S24" s="16">
        <v>5.2</v>
      </c>
      <c r="T24" s="13"/>
      <c r="U24" s="14">
        <v>940</v>
      </c>
      <c r="V24" s="15" t="s">
        <v>573</v>
      </c>
      <c r="W24" s="16">
        <v>22</v>
      </c>
      <c r="X24" s="42">
        <v>982</v>
      </c>
      <c r="Y24" s="49">
        <v>0.08</v>
      </c>
      <c r="Z24" s="8" t="s">
        <v>421</v>
      </c>
      <c r="AA24" s="8" t="s">
        <v>429</v>
      </c>
      <c r="AB24" s="4" t="s">
        <v>432</v>
      </c>
      <c r="AC24" s="13"/>
      <c r="AD24" s="14">
        <v>7.6</v>
      </c>
      <c r="AE24" s="15" t="s">
        <v>573</v>
      </c>
      <c r="AF24" s="16">
        <v>1.9</v>
      </c>
      <c r="AG24" s="13"/>
      <c r="AH24" s="14">
        <v>240</v>
      </c>
      <c r="AI24" s="15" t="s">
        <v>573</v>
      </c>
      <c r="AJ24" s="16">
        <v>7.3</v>
      </c>
      <c r="AK24" s="42">
        <v>247.6</v>
      </c>
      <c r="AL24" s="49">
        <v>0.11</v>
      </c>
      <c r="AM24" s="17" t="s">
        <v>431</v>
      </c>
      <c r="AN24" s="1"/>
    </row>
    <row r="25" spans="2:40" x14ac:dyDescent="0.2">
      <c r="B25" s="147"/>
      <c r="C25" s="155"/>
      <c r="D25" s="150"/>
      <c r="E25" s="158"/>
      <c r="F25" s="161"/>
      <c r="G25" s="164"/>
      <c r="H25" s="150"/>
      <c r="I25" s="150"/>
      <c r="J25" s="3">
        <v>44348</v>
      </c>
      <c r="K25" s="4" t="s">
        <v>395</v>
      </c>
      <c r="L25" s="5">
        <v>18.7</v>
      </c>
      <c r="M25" s="8" t="s">
        <v>411</v>
      </c>
      <c r="N25" s="8" t="s">
        <v>429</v>
      </c>
      <c r="O25" s="48" t="s">
        <v>430</v>
      </c>
      <c r="P25" s="13"/>
      <c r="Q25" s="14">
        <v>29</v>
      </c>
      <c r="R25" s="15" t="s">
        <v>573</v>
      </c>
      <c r="S25" s="16">
        <v>5.8</v>
      </c>
      <c r="T25" s="13"/>
      <c r="U25" s="14">
        <v>580</v>
      </c>
      <c r="V25" s="15" t="s">
        <v>573</v>
      </c>
      <c r="W25" s="16">
        <v>26</v>
      </c>
      <c r="X25" s="42">
        <v>609</v>
      </c>
      <c r="Y25" s="49">
        <v>0.09</v>
      </c>
      <c r="Z25" s="8" t="s">
        <v>409</v>
      </c>
      <c r="AA25" s="8" t="s">
        <v>397</v>
      </c>
      <c r="AB25" s="4" t="s">
        <v>432</v>
      </c>
      <c r="AC25" s="13"/>
      <c r="AD25" s="14">
        <v>9.6999999999999993</v>
      </c>
      <c r="AE25" s="15" t="s">
        <v>573</v>
      </c>
      <c r="AF25" s="16">
        <v>3.1</v>
      </c>
      <c r="AG25" s="13"/>
      <c r="AH25" s="14">
        <v>170</v>
      </c>
      <c r="AI25" s="15" t="s">
        <v>573</v>
      </c>
      <c r="AJ25" s="16">
        <v>10</v>
      </c>
      <c r="AK25" s="42">
        <v>179.7</v>
      </c>
      <c r="AL25" s="49">
        <v>0.1</v>
      </c>
      <c r="AM25" s="17" t="s">
        <v>431</v>
      </c>
      <c r="AN25" s="1"/>
    </row>
    <row r="26" spans="2:40" x14ac:dyDescent="0.2">
      <c r="B26" s="147"/>
      <c r="C26" s="155"/>
      <c r="D26" s="150"/>
      <c r="E26" s="158"/>
      <c r="F26" s="161"/>
      <c r="G26" s="164"/>
      <c r="H26" s="150"/>
      <c r="I26" s="150"/>
      <c r="J26" s="3">
        <v>44415</v>
      </c>
      <c r="K26" s="4" t="s">
        <v>402</v>
      </c>
      <c r="L26" s="5">
        <v>31.2</v>
      </c>
      <c r="M26" s="8" t="s">
        <v>411</v>
      </c>
      <c r="N26" s="8" t="s">
        <v>429</v>
      </c>
      <c r="O26" s="48" t="s">
        <v>430</v>
      </c>
      <c r="P26" s="13"/>
      <c r="Q26" s="14">
        <v>29</v>
      </c>
      <c r="R26" s="15" t="s">
        <v>573</v>
      </c>
      <c r="S26" s="16">
        <v>4.0999999999999996</v>
      </c>
      <c r="T26" s="13"/>
      <c r="U26" s="14">
        <v>900</v>
      </c>
      <c r="V26" s="15" t="s">
        <v>573</v>
      </c>
      <c r="W26" s="16">
        <v>22</v>
      </c>
      <c r="X26" s="42">
        <v>929</v>
      </c>
      <c r="Y26" s="49">
        <v>0.08</v>
      </c>
      <c r="Z26" s="8" t="s">
        <v>409</v>
      </c>
      <c r="AA26" s="8" t="s">
        <v>397</v>
      </c>
      <c r="AB26" s="4" t="s">
        <v>432</v>
      </c>
      <c r="AC26" s="13" t="s">
        <v>571</v>
      </c>
      <c r="AD26" s="14">
        <v>8</v>
      </c>
      <c r="AE26" s="15"/>
      <c r="AF26" s="16"/>
      <c r="AG26" s="13"/>
      <c r="AH26" s="14">
        <v>140</v>
      </c>
      <c r="AI26" s="15" t="s">
        <v>573</v>
      </c>
      <c r="AJ26" s="16">
        <v>8.1</v>
      </c>
      <c r="AK26" s="42">
        <v>140</v>
      </c>
      <c r="AL26" s="49">
        <v>0.13</v>
      </c>
      <c r="AM26" s="17" t="s">
        <v>431</v>
      </c>
      <c r="AN26" s="1"/>
    </row>
    <row r="27" spans="2:40" x14ac:dyDescent="0.2">
      <c r="B27" s="147"/>
      <c r="C27" s="155"/>
      <c r="D27" s="150"/>
      <c r="E27" s="158"/>
      <c r="F27" s="161"/>
      <c r="G27" s="164"/>
      <c r="H27" s="150"/>
      <c r="I27" s="150"/>
      <c r="J27" s="3">
        <v>44498</v>
      </c>
      <c r="K27" s="4" t="s">
        <v>402</v>
      </c>
      <c r="L27" s="5">
        <v>23.4</v>
      </c>
      <c r="M27" s="8" t="s">
        <v>411</v>
      </c>
      <c r="N27" s="8" t="s">
        <v>429</v>
      </c>
      <c r="O27" s="48" t="s">
        <v>430</v>
      </c>
      <c r="P27" s="13"/>
      <c r="Q27" s="14">
        <v>31</v>
      </c>
      <c r="R27" s="15" t="s">
        <v>573</v>
      </c>
      <c r="S27" s="16">
        <v>5.3</v>
      </c>
      <c r="T27" s="13"/>
      <c r="U27" s="14">
        <v>850</v>
      </c>
      <c r="V27" s="15" t="s">
        <v>573</v>
      </c>
      <c r="W27" s="16">
        <v>23</v>
      </c>
      <c r="X27" s="42">
        <v>881</v>
      </c>
      <c r="Y27" s="49">
        <v>0.08</v>
      </c>
      <c r="Z27" s="8" t="s">
        <v>409</v>
      </c>
      <c r="AA27" s="8" t="s">
        <v>397</v>
      </c>
      <c r="AB27" s="4" t="s">
        <v>432</v>
      </c>
      <c r="AC27" s="13" t="s">
        <v>571</v>
      </c>
      <c r="AD27" s="14">
        <v>8.1</v>
      </c>
      <c r="AE27" s="15"/>
      <c r="AF27" s="16"/>
      <c r="AG27" s="13"/>
      <c r="AH27" s="14">
        <v>180</v>
      </c>
      <c r="AI27" s="15" t="s">
        <v>573</v>
      </c>
      <c r="AJ27" s="16">
        <v>8.6999999999999993</v>
      </c>
      <c r="AK27" s="42">
        <v>180</v>
      </c>
      <c r="AL27" s="49">
        <v>0.11</v>
      </c>
      <c r="AM27" s="17" t="s">
        <v>431</v>
      </c>
      <c r="AN27" s="1"/>
    </row>
    <row r="28" spans="2:40" x14ac:dyDescent="0.2">
      <c r="B28" s="147"/>
      <c r="C28" s="155"/>
      <c r="D28" s="150"/>
      <c r="E28" s="158"/>
      <c r="F28" s="161"/>
      <c r="G28" s="164"/>
      <c r="H28" s="150"/>
      <c r="I28" s="150"/>
      <c r="J28" s="3">
        <v>44525</v>
      </c>
      <c r="K28" s="4" t="s">
        <v>402</v>
      </c>
      <c r="L28" s="5">
        <v>10.199999999999999</v>
      </c>
      <c r="M28" s="8" t="s">
        <v>411</v>
      </c>
      <c r="N28" s="8" t="s">
        <v>429</v>
      </c>
      <c r="O28" s="48" t="s">
        <v>430</v>
      </c>
      <c r="P28" s="13"/>
      <c r="Q28" s="14">
        <v>31</v>
      </c>
      <c r="R28" s="15" t="s">
        <v>573</v>
      </c>
      <c r="S28" s="16">
        <v>5.0999999999999996</v>
      </c>
      <c r="T28" s="13"/>
      <c r="U28" s="14">
        <v>880</v>
      </c>
      <c r="V28" s="15" t="s">
        <v>573</v>
      </c>
      <c r="W28" s="16">
        <v>27</v>
      </c>
      <c r="X28" s="42">
        <v>911</v>
      </c>
      <c r="Y28" s="49">
        <v>0.08</v>
      </c>
      <c r="Z28" s="8" t="s">
        <v>409</v>
      </c>
      <c r="AA28" s="8" t="s">
        <v>397</v>
      </c>
      <c r="AB28" s="4" t="s">
        <v>432</v>
      </c>
      <c r="AC28" s="13" t="s">
        <v>571</v>
      </c>
      <c r="AD28" s="14">
        <v>9.5</v>
      </c>
      <c r="AE28" s="15"/>
      <c r="AF28" s="16"/>
      <c r="AG28" s="13"/>
      <c r="AH28" s="14">
        <v>180</v>
      </c>
      <c r="AI28" s="15" t="s">
        <v>573</v>
      </c>
      <c r="AJ28" s="16">
        <v>9.6999999999999993</v>
      </c>
      <c r="AK28" s="42">
        <v>180</v>
      </c>
      <c r="AL28" s="49">
        <v>0.1</v>
      </c>
      <c r="AM28" s="17" t="s">
        <v>431</v>
      </c>
      <c r="AN28" s="1"/>
    </row>
    <row r="29" spans="2:40" x14ac:dyDescent="0.2">
      <c r="B29" s="147"/>
      <c r="C29" s="155"/>
      <c r="D29" s="150"/>
      <c r="E29" s="158"/>
      <c r="F29" s="161"/>
      <c r="G29" s="164"/>
      <c r="H29" s="150"/>
      <c r="I29" s="150"/>
      <c r="J29" s="3">
        <v>44555</v>
      </c>
      <c r="K29" s="4" t="s">
        <v>398</v>
      </c>
      <c r="L29" s="5">
        <v>3.9</v>
      </c>
      <c r="M29" s="8" t="s">
        <v>411</v>
      </c>
      <c r="N29" s="8" t="s">
        <v>429</v>
      </c>
      <c r="O29" s="48" t="s">
        <v>430</v>
      </c>
      <c r="P29" s="13"/>
      <c r="Q29" s="14">
        <v>22</v>
      </c>
      <c r="R29" s="15" t="s">
        <v>573</v>
      </c>
      <c r="S29" s="16">
        <v>4.2</v>
      </c>
      <c r="T29" s="13"/>
      <c r="U29" s="14">
        <v>750</v>
      </c>
      <c r="V29" s="15" t="s">
        <v>573</v>
      </c>
      <c r="W29" s="16">
        <v>24</v>
      </c>
      <c r="X29" s="42">
        <v>772</v>
      </c>
      <c r="Y29" s="49">
        <v>0.06</v>
      </c>
      <c r="Z29" s="8" t="s">
        <v>409</v>
      </c>
      <c r="AA29" s="8" t="s">
        <v>397</v>
      </c>
      <c r="AB29" s="4" t="s">
        <v>432</v>
      </c>
      <c r="AC29" s="13" t="s">
        <v>571</v>
      </c>
      <c r="AD29" s="14">
        <v>7.8</v>
      </c>
      <c r="AE29" s="15"/>
      <c r="AF29" s="16"/>
      <c r="AG29" s="13"/>
      <c r="AH29" s="14">
        <v>200</v>
      </c>
      <c r="AI29" s="15" t="s">
        <v>573</v>
      </c>
      <c r="AJ29" s="16">
        <v>8.4</v>
      </c>
      <c r="AK29" s="42">
        <v>200</v>
      </c>
      <c r="AL29" s="49">
        <v>0.1</v>
      </c>
      <c r="AM29" s="17" t="s">
        <v>431</v>
      </c>
      <c r="AN29" s="1"/>
    </row>
    <row r="30" spans="2:40" x14ac:dyDescent="0.2">
      <c r="B30" s="147"/>
      <c r="C30" s="155">
        <v>5</v>
      </c>
      <c r="D30" s="150" t="s">
        <v>66</v>
      </c>
      <c r="E30" s="158"/>
      <c r="F30" s="161"/>
      <c r="G30" s="164"/>
      <c r="H30" s="150" t="s">
        <v>65</v>
      </c>
      <c r="I30" s="150" t="s">
        <v>64</v>
      </c>
      <c r="J30" s="3">
        <v>44336</v>
      </c>
      <c r="K30" s="4" t="s">
        <v>398</v>
      </c>
      <c r="L30" s="5">
        <v>19</v>
      </c>
      <c r="M30" s="8" t="s">
        <v>428</v>
      </c>
      <c r="N30" s="8" t="s">
        <v>429</v>
      </c>
      <c r="O30" s="48" t="s">
        <v>430</v>
      </c>
      <c r="P30" s="13" t="s">
        <v>571</v>
      </c>
      <c r="Q30" s="14">
        <v>5.7</v>
      </c>
      <c r="R30" s="15"/>
      <c r="S30" s="16"/>
      <c r="T30" s="13"/>
      <c r="U30" s="14">
        <v>26</v>
      </c>
      <c r="V30" s="15" t="s">
        <v>573</v>
      </c>
      <c r="W30" s="16">
        <v>3.2</v>
      </c>
      <c r="X30" s="42">
        <v>26</v>
      </c>
      <c r="Y30" s="49">
        <v>7.0000000000000007E-2</v>
      </c>
      <c r="Z30" s="8" t="s">
        <v>417</v>
      </c>
      <c r="AA30" s="8" t="s">
        <v>429</v>
      </c>
      <c r="AB30" s="4" t="s">
        <v>430</v>
      </c>
      <c r="AC30" s="13" t="s">
        <v>571</v>
      </c>
      <c r="AD30" s="14">
        <v>6.2</v>
      </c>
      <c r="AE30" s="15"/>
      <c r="AF30" s="16"/>
      <c r="AG30" s="13"/>
      <c r="AH30" s="14">
        <v>19</v>
      </c>
      <c r="AI30" s="15" t="s">
        <v>573</v>
      </c>
      <c r="AJ30" s="16">
        <v>3</v>
      </c>
      <c r="AK30" s="42">
        <v>19</v>
      </c>
      <c r="AL30" s="49">
        <v>0.06</v>
      </c>
      <c r="AM30" s="17" t="s">
        <v>431</v>
      </c>
      <c r="AN30" s="1"/>
    </row>
    <row r="31" spans="2:40" x14ac:dyDescent="0.2">
      <c r="B31" s="147"/>
      <c r="C31" s="155"/>
      <c r="D31" s="150"/>
      <c r="E31" s="158"/>
      <c r="F31" s="161"/>
      <c r="G31" s="164"/>
      <c r="H31" s="150"/>
      <c r="I31" s="150"/>
      <c r="J31" s="3">
        <v>44348</v>
      </c>
      <c r="K31" s="4" t="s">
        <v>402</v>
      </c>
      <c r="L31" s="5">
        <v>20.7</v>
      </c>
      <c r="M31" s="8" t="s">
        <v>420</v>
      </c>
      <c r="N31" s="8" t="s">
        <v>429</v>
      </c>
      <c r="O31" s="48" t="s">
        <v>430</v>
      </c>
      <c r="P31" s="13"/>
      <c r="Q31" s="14">
        <v>17</v>
      </c>
      <c r="R31" s="15" t="s">
        <v>573</v>
      </c>
      <c r="S31" s="16">
        <v>3.2</v>
      </c>
      <c r="T31" s="13"/>
      <c r="U31" s="14">
        <v>230</v>
      </c>
      <c r="V31" s="15" t="s">
        <v>573</v>
      </c>
      <c r="W31" s="16">
        <v>11</v>
      </c>
      <c r="X31" s="42">
        <v>247</v>
      </c>
      <c r="Y31" s="49">
        <v>0.06</v>
      </c>
      <c r="Z31" s="8" t="s">
        <v>428</v>
      </c>
      <c r="AA31" s="8" t="s">
        <v>429</v>
      </c>
      <c r="AB31" s="4" t="s">
        <v>430</v>
      </c>
      <c r="AC31" s="13" t="s">
        <v>571</v>
      </c>
      <c r="AD31" s="14">
        <v>7.8</v>
      </c>
      <c r="AE31" s="15"/>
      <c r="AF31" s="16"/>
      <c r="AG31" s="13"/>
      <c r="AH31" s="14">
        <v>27</v>
      </c>
      <c r="AI31" s="15" t="s">
        <v>573</v>
      </c>
      <c r="AJ31" s="16">
        <v>3.8</v>
      </c>
      <c r="AK31" s="42">
        <v>27</v>
      </c>
      <c r="AL31" s="49">
        <v>7.0000000000000007E-2</v>
      </c>
      <c r="AM31" s="17" t="s">
        <v>431</v>
      </c>
      <c r="AN31" s="1"/>
    </row>
    <row r="32" spans="2:40" x14ac:dyDescent="0.2">
      <c r="B32" s="147"/>
      <c r="C32" s="155"/>
      <c r="D32" s="150"/>
      <c r="E32" s="158"/>
      <c r="F32" s="161"/>
      <c r="G32" s="164"/>
      <c r="H32" s="150"/>
      <c r="I32" s="150"/>
      <c r="J32" s="3">
        <v>44415</v>
      </c>
      <c r="K32" s="4" t="s">
        <v>402</v>
      </c>
      <c r="L32" s="5">
        <v>27.9</v>
      </c>
      <c r="M32" s="8" t="s">
        <v>428</v>
      </c>
      <c r="N32" s="8" t="s">
        <v>429</v>
      </c>
      <c r="O32" s="48" t="s">
        <v>430</v>
      </c>
      <c r="P32" s="13" t="s">
        <v>571</v>
      </c>
      <c r="Q32" s="14">
        <v>5.6</v>
      </c>
      <c r="R32" s="15"/>
      <c r="S32" s="16"/>
      <c r="T32" s="13"/>
      <c r="U32" s="14">
        <v>30</v>
      </c>
      <c r="V32" s="15" t="s">
        <v>573</v>
      </c>
      <c r="W32" s="16">
        <v>3.9</v>
      </c>
      <c r="X32" s="42">
        <v>30</v>
      </c>
      <c r="Y32" s="49">
        <v>0.08</v>
      </c>
      <c r="Z32" s="8" t="s">
        <v>428</v>
      </c>
      <c r="AA32" s="8" t="s">
        <v>429</v>
      </c>
      <c r="AB32" s="4" t="s">
        <v>430</v>
      </c>
      <c r="AC32" s="13" t="s">
        <v>571</v>
      </c>
      <c r="AD32" s="14">
        <v>8.6999999999999993</v>
      </c>
      <c r="AE32" s="15"/>
      <c r="AF32" s="16"/>
      <c r="AG32" s="13"/>
      <c r="AH32" s="14">
        <v>36</v>
      </c>
      <c r="AI32" s="15" t="s">
        <v>573</v>
      </c>
      <c r="AJ32" s="16">
        <v>4.7</v>
      </c>
      <c r="AK32" s="42">
        <v>36</v>
      </c>
      <c r="AL32" s="49">
        <v>0.08</v>
      </c>
      <c r="AM32" s="17" t="s">
        <v>431</v>
      </c>
      <c r="AN32" s="1"/>
    </row>
    <row r="33" spans="2:40" x14ac:dyDescent="0.2">
      <c r="B33" s="147"/>
      <c r="C33" s="155"/>
      <c r="D33" s="150"/>
      <c r="E33" s="158"/>
      <c r="F33" s="161"/>
      <c r="G33" s="164"/>
      <c r="H33" s="150"/>
      <c r="I33" s="150"/>
      <c r="J33" s="3">
        <v>44485</v>
      </c>
      <c r="K33" s="4" t="s">
        <v>395</v>
      </c>
      <c r="L33" s="5">
        <v>17.399999999999999</v>
      </c>
      <c r="M33" s="8" t="s">
        <v>428</v>
      </c>
      <c r="N33" s="8" t="s">
        <v>429</v>
      </c>
      <c r="O33" s="48" t="s">
        <v>430</v>
      </c>
      <c r="P33" s="13"/>
      <c r="Q33" s="14">
        <v>9.4</v>
      </c>
      <c r="R33" s="15" t="s">
        <v>573</v>
      </c>
      <c r="S33" s="16">
        <v>2.8</v>
      </c>
      <c r="T33" s="13"/>
      <c r="U33" s="14">
        <v>160</v>
      </c>
      <c r="V33" s="15" t="s">
        <v>573</v>
      </c>
      <c r="W33" s="16">
        <v>9.8000000000000007</v>
      </c>
      <c r="X33" s="42">
        <v>169.4</v>
      </c>
      <c r="Y33" s="49">
        <v>0.08</v>
      </c>
      <c r="Z33" s="8" t="s">
        <v>428</v>
      </c>
      <c r="AA33" s="8" t="s">
        <v>429</v>
      </c>
      <c r="AB33" s="4" t="s">
        <v>430</v>
      </c>
      <c r="AC33" s="13" t="s">
        <v>571</v>
      </c>
      <c r="AD33" s="14">
        <v>8.6999999999999993</v>
      </c>
      <c r="AE33" s="15"/>
      <c r="AF33" s="16"/>
      <c r="AG33" s="13"/>
      <c r="AH33" s="14">
        <v>33</v>
      </c>
      <c r="AI33" s="15" t="s">
        <v>573</v>
      </c>
      <c r="AJ33" s="16">
        <v>4.5</v>
      </c>
      <c r="AK33" s="42">
        <v>33</v>
      </c>
      <c r="AL33" s="49">
        <v>0.08</v>
      </c>
      <c r="AM33" s="17" t="s">
        <v>431</v>
      </c>
      <c r="AN33" s="1"/>
    </row>
    <row r="34" spans="2:40" x14ac:dyDescent="0.2">
      <c r="B34" s="147"/>
      <c r="C34" s="155"/>
      <c r="D34" s="150"/>
      <c r="E34" s="158"/>
      <c r="F34" s="161"/>
      <c r="G34" s="164"/>
      <c r="H34" s="150"/>
      <c r="I34" s="150"/>
      <c r="J34" s="3">
        <v>44511</v>
      </c>
      <c r="K34" s="4" t="s">
        <v>402</v>
      </c>
      <c r="L34" s="5">
        <v>17.899999999999999</v>
      </c>
      <c r="M34" s="8" t="s">
        <v>428</v>
      </c>
      <c r="N34" s="8" t="s">
        <v>429</v>
      </c>
      <c r="O34" s="48" t="s">
        <v>430</v>
      </c>
      <c r="P34" s="13" t="s">
        <v>571</v>
      </c>
      <c r="Q34" s="14">
        <v>8.4</v>
      </c>
      <c r="R34" s="15"/>
      <c r="S34" s="16"/>
      <c r="T34" s="13"/>
      <c r="U34" s="14">
        <v>36</v>
      </c>
      <c r="V34" s="15" t="s">
        <v>573</v>
      </c>
      <c r="W34" s="16">
        <v>4.7</v>
      </c>
      <c r="X34" s="42">
        <v>36</v>
      </c>
      <c r="Y34" s="49">
        <v>7.0000000000000007E-2</v>
      </c>
      <c r="Z34" s="8" t="s">
        <v>428</v>
      </c>
      <c r="AA34" s="8" t="s">
        <v>429</v>
      </c>
      <c r="AB34" s="4" t="s">
        <v>430</v>
      </c>
      <c r="AC34" s="13" t="s">
        <v>571</v>
      </c>
      <c r="AD34" s="14">
        <v>5.5</v>
      </c>
      <c r="AE34" s="15"/>
      <c r="AF34" s="16"/>
      <c r="AG34" s="13"/>
      <c r="AH34" s="14">
        <v>38</v>
      </c>
      <c r="AI34" s="15" t="s">
        <v>573</v>
      </c>
      <c r="AJ34" s="16">
        <v>3.8</v>
      </c>
      <c r="AK34" s="42">
        <v>38</v>
      </c>
      <c r="AL34" s="49">
        <v>7.0000000000000007E-2</v>
      </c>
      <c r="AM34" s="17" t="s">
        <v>431</v>
      </c>
      <c r="AN34" s="1"/>
    </row>
    <row r="35" spans="2:40" x14ac:dyDescent="0.2">
      <c r="B35" s="147"/>
      <c r="C35" s="155"/>
      <c r="D35" s="150"/>
      <c r="E35" s="158"/>
      <c r="F35" s="161"/>
      <c r="G35" s="164"/>
      <c r="H35" s="150"/>
      <c r="I35" s="150"/>
      <c r="J35" s="3">
        <v>44533</v>
      </c>
      <c r="K35" s="4" t="s">
        <v>402</v>
      </c>
      <c r="L35" s="5">
        <v>11.8</v>
      </c>
      <c r="M35" s="8" t="s">
        <v>428</v>
      </c>
      <c r="N35" s="8" t="s">
        <v>429</v>
      </c>
      <c r="O35" s="48" t="s">
        <v>430</v>
      </c>
      <c r="P35" s="13"/>
      <c r="Q35" s="14">
        <v>15</v>
      </c>
      <c r="R35" s="15" t="s">
        <v>573</v>
      </c>
      <c r="S35" s="16">
        <v>3.2</v>
      </c>
      <c r="T35" s="13"/>
      <c r="U35" s="14">
        <v>300</v>
      </c>
      <c r="V35" s="15" t="s">
        <v>573</v>
      </c>
      <c r="W35" s="16">
        <v>14</v>
      </c>
      <c r="X35" s="42">
        <v>315</v>
      </c>
      <c r="Y35" s="49">
        <v>0.08</v>
      </c>
      <c r="Z35" s="8" t="s">
        <v>428</v>
      </c>
      <c r="AA35" s="8" t="s">
        <v>429</v>
      </c>
      <c r="AB35" s="4" t="s">
        <v>430</v>
      </c>
      <c r="AC35" s="13" t="s">
        <v>571</v>
      </c>
      <c r="AD35" s="14">
        <v>8.1999999999999993</v>
      </c>
      <c r="AE35" s="15"/>
      <c r="AF35" s="16"/>
      <c r="AG35" s="13"/>
      <c r="AH35" s="14">
        <v>32</v>
      </c>
      <c r="AI35" s="15" t="s">
        <v>573</v>
      </c>
      <c r="AJ35" s="16">
        <v>4</v>
      </c>
      <c r="AK35" s="42">
        <v>32</v>
      </c>
      <c r="AL35" s="49">
        <v>7.0000000000000007E-2</v>
      </c>
      <c r="AM35" s="17" t="s">
        <v>431</v>
      </c>
      <c r="AN35" s="1"/>
    </row>
    <row r="36" spans="2:40" x14ac:dyDescent="0.2">
      <c r="B36" s="147"/>
      <c r="C36" s="155">
        <v>6</v>
      </c>
      <c r="D36" s="150" t="s">
        <v>68</v>
      </c>
      <c r="E36" s="158"/>
      <c r="F36" s="161"/>
      <c r="G36" s="164"/>
      <c r="H36" s="150" t="s">
        <v>69</v>
      </c>
      <c r="I36" s="150" t="s">
        <v>70</v>
      </c>
      <c r="J36" s="3">
        <v>44336</v>
      </c>
      <c r="K36" s="4" t="s">
        <v>402</v>
      </c>
      <c r="L36" s="5">
        <v>23.2</v>
      </c>
      <c r="M36" s="8" t="s">
        <v>419</v>
      </c>
      <c r="N36" s="8" t="s">
        <v>429</v>
      </c>
      <c r="O36" s="48" t="s">
        <v>430</v>
      </c>
      <c r="P36" s="13"/>
      <c r="Q36" s="14">
        <v>39</v>
      </c>
      <c r="R36" s="15" t="s">
        <v>573</v>
      </c>
      <c r="S36" s="16">
        <v>5</v>
      </c>
      <c r="T36" s="13"/>
      <c r="U36" s="14">
        <v>900</v>
      </c>
      <c r="V36" s="15" t="s">
        <v>573</v>
      </c>
      <c r="W36" s="16">
        <v>20</v>
      </c>
      <c r="X36" s="42">
        <v>939</v>
      </c>
      <c r="Y36" s="49">
        <v>0.13</v>
      </c>
      <c r="Z36" s="8" t="s">
        <v>417</v>
      </c>
      <c r="AA36" s="8" t="s">
        <v>429</v>
      </c>
      <c r="AB36" s="4" t="s">
        <v>432</v>
      </c>
      <c r="AC36" s="13"/>
      <c r="AD36" s="14">
        <v>16</v>
      </c>
      <c r="AE36" s="15" t="s">
        <v>573</v>
      </c>
      <c r="AF36" s="16">
        <v>3.4</v>
      </c>
      <c r="AG36" s="13"/>
      <c r="AH36" s="14">
        <v>340</v>
      </c>
      <c r="AI36" s="15" t="s">
        <v>573</v>
      </c>
      <c r="AJ36" s="16">
        <v>12</v>
      </c>
      <c r="AK36" s="42">
        <v>356</v>
      </c>
      <c r="AL36" s="49">
        <v>0.13</v>
      </c>
      <c r="AM36" s="17" t="s">
        <v>431</v>
      </c>
      <c r="AN36" s="1"/>
    </row>
    <row r="37" spans="2:40" x14ac:dyDescent="0.2">
      <c r="B37" s="147"/>
      <c r="C37" s="155"/>
      <c r="D37" s="150"/>
      <c r="E37" s="158"/>
      <c r="F37" s="161"/>
      <c r="G37" s="164"/>
      <c r="H37" s="150"/>
      <c r="I37" s="150"/>
      <c r="J37" s="3">
        <v>44348</v>
      </c>
      <c r="K37" s="4" t="s">
        <v>402</v>
      </c>
      <c r="L37" s="5">
        <v>21.4</v>
      </c>
      <c r="M37" s="8" t="s">
        <v>428</v>
      </c>
      <c r="N37" s="8" t="s">
        <v>429</v>
      </c>
      <c r="O37" s="48" t="s">
        <v>430</v>
      </c>
      <c r="P37" s="13"/>
      <c r="Q37" s="14">
        <v>24</v>
      </c>
      <c r="R37" s="15" t="s">
        <v>573</v>
      </c>
      <c r="S37" s="16">
        <v>4.0999999999999996</v>
      </c>
      <c r="T37" s="13"/>
      <c r="U37" s="14">
        <v>690</v>
      </c>
      <c r="V37" s="15" t="s">
        <v>573</v>
      </c>
      <c r="W37" s="16">
        <v>18</v>
      </c>
      <c r="X37" s="42">
        <v>714</v>
      </c>
      <c r="Y37" s="49">
        <v>0.12</v>
      </c>
      <c r="Z37" s="8" t="s">
        <v>409</v>
      </c>
      <c r="AA37" s="8" t="s">
        <v>397</v>
      </c>
      <c r="AB37" s="4" t="s">
        <v>432</v>
      </c>
      <c r="AC37" s="13"/>
      <c r="AD37" s="14">
        <v>29</v>
      </c>
      <c r="AE37" s="15" t="s">
        <v>573</v>
      </c>
      <c r="AF37" s="16">
        <v>4.8</v>
      </c>
      <c r="AG37" s="13"/>
      <c r="AH37" s="14">
        <v>490</v>
      </c>
      <c r="AI37" s="15" t="s">
        <v>573</v>
      </c>
      <c r="AJ37" s="16">
        <v>17</v>
      </c>
      <c r="AK37" s="42">
        <v>519</v>
      </c>
      <c r="AL37" s="49">
        <v>0.11</v>
      </c>
      <c r="AM37" s="17" t="s">
        <v>431</v>
      </c>
      <c r="AN37" s="1"/>
    </row>
    <row r="38" spans="2:40" x14ac:dyDescent="0.2">
      <c r="B38" s="147"/>
      <c r="C38" s="155"/>
      <c r="D38" s="150"/>
      <c r="E38" s="158"/>
      <c r="F38" s="161"/>
      <c r="G38" s="164"/>
      <c r="H38" s="150"/>
      <c r="I38" s="150"/>
      <c r="J38" s="3">
        <v>44415</v>
      </c>
      <c r="K38" s="4" t="s">
        <v>402</v>
      </c>
      <c r="L38" s="5">
        <v>33.200000000000003</v>
      </c>
      <c r="M38" s="8" t="s">
        <v>428</v>
      </c>
      <c r="N38" s="8" t="s">
        <v>429</v>
      </c>
      <c r="O38" s="48" t="s">
        <v>430</v>
      </c>
      <c r="P38" s="13"/>
      <c r="Q38" s="14">
        <v>24</v>
      </c>
      <c r="R38" s="15" t="s">
        <v>573</v>
      </c>
      <c r="S38" s="16">
        <v>4.0999999999999996</v>
      </c>
      <c r="T38" s="13"/>
      <c r="U38" s="14">
        <v>670</v>
      </c>
      <c r="V38" s="15" t="s">
        <v>573</v>
      </c>
      <c r="W38" s="16">
        <v>21</v>
      </c>
      <c r="X38" s="42">
        <v>694</v>
      </c>
      <c r="Y38" s="49">
        <v>0.15</v>
      </c>
      <c r="Z38" s="8" t="s">
        <v>409</v>
      </c>
      <c r="AA38" s="8" t="s">
        <v>397</v>
      </c>
      <c r="AB38" s="4" t="s">
        <v>432</v>
      </c>
      <c r="AC38" s="13" t="s">
        <v>571</v>
      </c>
      <c r="AD38" s="14">
        <v>8.1</v>
      </c>
      <c r="AE38" s="15"/>
      <c r="AF38" s="16"/>
      <c r="AG38" s="13"/>
      <c r="AH38" s="14">
        <v>170</v>
      </c>
      <c r="AI38" s="15" t="s">
        <v>573</v>
      </c>
      <c r="AJ38" s="16">
        <v>9.6</v>
      </c>
      <c r="AK38" s="42">
        <v>170</v>
      </c>
      <c r="AL38" s="49">
        <v>0.13</v>
      </c>
      <c r="AM38" s="17" t="s">
        <v>431</v>
      </c>
      <c r="AN38" s="1"/>
    </row>
    <row r="39" spans="2:40" x14ac:dyDescent="0.2">
      <c r="B39" s="147"/>
      <c r="C39" s="155"/>
      <c r="D39" s="150"/>
      <c r="E39" s="158"/>
      <c r="F39" s="161"/>
      <c r="G39" s="164"/>
      <c r="H39" s="150"/>
      <c r="I39" s="150"/>
      <c r="J39" s="3">
        <v>44498</v>
      </c>
      <c r="K39" s="4" t="s">
        <v>402</v>
      </c>
      <c r="L39" s="5">
        <v>22.6</v>
      </c>
      <c r="M39" s="8" t="s">
        <v>428</v>
      </c>
      <c r="N39" s="8" t="s">
        <v>429</v>
      </c>
      <c r="O39" s="48" t="s">
        <v>430</v>
      </c>
      <c r="P39" s="13"/>
      <c r="Q39" s="14">
        <v>25</v>
      </c>
      <c r="R39" s="15" t="s">
        <v>573</v>
      </c>
      <c r="S39" s="16">
        <v>4.3</v>
      </c>
      <c r="T39" s="13"/>
      <c r="U39" s="14">
        <v>760</v>
      </c>
      <c r="V39" s="15" t="s">
        <v>573</v>
      </c>
      <c r="W39" s="16">
        <v>20</v>
      </c>
      <c r="X39" s="42">
        <v>785</v>
      </c>
      <c r="Y39" s="49">
        <v>0.14000000000000001</v>
      </c>
      <c r="Z39" s="8" t="s">
        <v>409</v>
      </c>
      <c r="AA39" s="8" t="s">
        <v>397</v>
      </c>
      <c r="AB39" s="4" t="s">
        <v>432</v>
      </c>
      <c r="AC39" s="13"/>
      <c r="AD39" s="14">
        <v>8</v>
      </c>
      <c r="AE39" s="15" t="s">
        <v>573</v>
      </c>
      <c r="AF39" s="16">
        <v>2.6</v>
      </c>
      <c r="AG39" s="13"/>
      <c r="AH39" s="14">
        <v>280</v>
      </c>
      <c r="AI39" s="15" t="s">
        <v>573</v>
      </c>
      <c r="AJ39" s="16">
        <v>11</v>
      </c>
      <c r="AK39" s="42">
        <v>288</v>
      </c>
      <c r="AL39" s="49">
        <v>0.12</v>
      </c>
      <c r="AM39" s="17" t="s">
        <v>431</v>
      </c>
      <c r="AN39" s="1"/>
    </row>
    <row r="40" spans="2:40" x14ac:dyDescent="0.2">
      <c r="B40" s="147"/>
      <c r="C40" s="155"/>
      <c r="D40" s="150"/>
      <c r="E40" s="158"/>
      <c r="F40" s="161"/>
      <c r="G40" s="164"/>
      <c r="H40" s="150"/>
      <c r="I40" s="150"/>
      <c r="J40" s="3">
        <v>44525</v>
      </c>
      <c r="K40" s="4" t="s">
        <v>402</v>
      </c>
      <c r="L40" s="5">
        <v>13.2</v>
      </c>
      <c r="M40" s="8" t="s">
        <v>428</v>
      </c>
      <c r="N40" s="8" t="s">
        <v>429</v>
      </c>
      <c r="O40" s="48" t="s">
        <v>430</v>
      </c>
      <c r="P40" s="13"/>
      <c r="Q40" s="14">
        <v>42</v>
      </c>
      <c r="R40" s="15" t="s">
        <v>573</v>
      </c>
      <c r="S40" s="16">
        <v>6</v>
      </c>
      <c r="T40" s="13"/>
      <c r="U40" s="14">
        <v>960</v>
      </c>
      <c r="V40" s="15" t="s">
        <v>573</v>
      </c>
      <c r="W40" s="16">
        <v>30</v>
      </c>
      <c r="X40" s="42">
        <v>1002</v>
      </c>
      <c r="Y40" s="49">
        <v>0.14000000000000001</v>
      </c>
      <c r="Z40" s="8" t="s">
        <v>409</v>
      </c>
      <c r="AA40" s="8" t="s">
        <v>397</v>
      </c>
      <c r="AB40" s="4" t="s">
        <v>432</v>
      </c>
      <c r="AC40" s="13"/>
      <c r="AD40" s="14">
        <v>12</v>
      </c>
      <c r="AE40" s="15" t="s">
        <v>573</v>
      </c>
      <c r="AF40" s="16">
        <v>2.2999999999999998</v>
      </c>
      <c r="AG40" s="13"/>
      <c r="AH40" s="14">
        <v>350</v>
      </c>
      <c r="AI40" s="15" t="s">
        <v>573</v>
      </c>
      <c r="AJ40" s="16">
        <v>13</v>
      </c>
      <c r="AK40" s="42">
        <v>362</v>
      </c>
      <c r="AL40" s="49">
        <v>0.14000000000000001</v>
      </c>
      <c r="AM40" s="17" t="s">
        <v>431</v>
      </c>
      <c r="AN40" s="1"/>
    </row>
    <row r="41" spans="2:40" x14ac:dyDescent="0.2">
      <c r="B41" s="147"/>
      <c r="C41" s="155"/>
      <c r="D41" s="150"/>
      <c r="E41" s="158"/>
      <c r="F41" s="161"/>
      <c r="G41" s="164"/>
      <c r="H41" s="150"/>
      <c r="I41" s="150"/>
      <c r="J41" s="3">
        <v>44555</v>
      </c>
      <c r="K41" s="4" t="s">
        <v>398</v>
      </c>
      <c r="L41" s="5">
        <v>4.7</v>
      </c>
      <c r="M41" s="8" t="s">
        <v>428</v>
      </c>
      <c r="N41" s="8" t="s">
        <v>429</v>
      </c>
      <c r="O41" s="48" t="s">
        <v>430</v>
      </c>
      <c r="P41" s="13"/>
      <c r="Q41" s="14">
        <v>36</v>
      </c>
      <c r="R41" s="15" t="s">
        <v>573</v>
      </c>
      <c r="S41" s="16">
        <v>5.9</v>
      </c>
      <c r="T41" s="13"/>
      <c r="U41" s="14">
        <v>1300</v>
      </c>
      <c r="V41" s="15" t="s">
        <v>573</v>
      </c>
      <c r="W41" s="16">
        <v>35</v>
      </c>
      <c r="X41" s="42">
        <v>1336</v>
      </c>
      <c r="Y41" s="49">
        <v>0.14000000000000001</v>
      </c>
      <c r="Z41" s="8" t="s">
        <v>409</v>
      </c>
      <c r="AA41" s="8" t="s">
        <v>397</v>
      </c>
      <c r="AB41" s="4" t="s">
        <v>432</v>
      </c>
      <c r="AC41" s="13" t="s">
        <v>571</v>
      </c>
      <c r="AD41" s="14">
        <v>7.5</v>
      </c>
      <c r="AE41" s="15"/>
      <c r="AF41" s="16"/>
      <c r="AG41" s="13"/>
      <c r="AH41" s="14">
        <v>210</v>
      </c>
      <c r="AI41" s="15" t="s">
        <v>573</v>
      </c>
      <c r="AJ41" s="16">
        <v>10</v>
      </c>
      <c r="AK41" s="42">
        <v>210</v>
      </c>
      <c r="AL41" s="49">
        <v>0.15</v>
      </c>
      <c r="AM41" s="17" t="s">
        <v>431</v>
      </c>
      <c r="AN41" s="1"/>
    </row>
    <row r="42" spans="2:40" x14ac:dyDescent="0.2">
      <c r="B42" s="147"/>
      <c r="C42" s="155">
        <v>7</v>
      </c>
      <c r="D42" s="150" t="s">
        <v>68</v>
      </c>
      <c r="E42" s="158"/>
      <c r="F42" s="161"/>
      <c r="G42" s="164"/>
      <c r="H42" s="150" t="s">
        <v>71</v>
      </c>
      <c r="I42" s="150" t="s">
        <v>70</v>
      </c>
      <c r="J42" s="3">
        <v>44336</v>
      </c>
      <c r="K42" s="4" t="s">
        <v>402</v>
      </c>
      <c r="L42" s="5">
        <v>21.3</v>
      </c>
      <c r="M42" s="8" t="s">
        <v>525</v>
      </c>
      <c r="N42" s="8" t="s">
        <v>526</v>
      </c>
      <c r="O42" s="48" t="s">
        <v>527</v>
      </c>
      <c r="P42" s="13"/>
      <c r="Q42" s="14">
        <v>13</v>
      </c>
      <c r="R42" s="15" t="s">
        <v>573</v>
      </c>
      <c r="S42" s="16">
        <v>2.8</v>
      </c>
      <c r="T42" s="13"/>
      <c r="U42" s="14">
        <v>310</v>
      </c>
      <c r="V42" s="15" t="s">
        <v>573</v>
      </c>
      <c r="W42" s="16">
        <v>11</v>
      </c>
      <c r="X42" s="42">
        <v>323</v>
      </c>
      <c r="Y42" s="49">
        <v>0.06</v>
      </c>
      <c r="Z42" s="8" t="s">
        <v>411</v>
      </c>
      <c r="AA42" s="8" t="s">
        <v>528</v>
      </c>
      <c r="AB42" s="4" t="s">
        <v>527</v>
      </c>
      <c r="AC42" s="13" t="s">
        <v>571</v>
      </c>
      <c r="AD42" s="14">
        <v>9.5</v>
      </c>
      <c r="AE42" s="15"/>
      <c r="AF42" s="16"/>
      <c r="AG42" s="13"/>
      <c r="AH42" s="14">
        <v>26</v>
      </c>
      <c r="AI42" s="15" t="s">
        <v>573</v>
      </c>
      <c r="AJ42" s="16">
        <v>3.7</v>
      </c>
      <c r="AK42" s="42">
        <v>26</v>
      </c>
      <c r="AL42" s="49">
        <v>7.0000000000000007E-2</v>
      </c>
      <c r="AM42" s="17" t="s">
        <v>431</v>
      </c>
      <c r="AN42" s="1"/>
    </row>
    <row r="43" spans="2:40" x14ac:dyDescent="0.2">
      <c r="B43" s="147"/>
      <c r="C43" s="155"/>
      <c r="D43" s="150"/>
      <c r="E43" s="158"/>
      <c r="F43" s="161"/>
      <c r="G43" s="164"/>
      <c r="H43" s="150"/>
      <c r="I43" s="150"/>
      <c r="J43" s="3">
        <v>44348</v>
      </c>
      <c r="K43" s="4" t="s">
        <v>402</v>
      </c>
      <c r="L43" s="5">
        <v>22.6</v>
      </c>
      <c r="M43" s="8" t="s">
        <v>417</v>
      </c>
      <c r="N43" s="8" t="s">
        <v>429</v>
      </c>
      <c r="O43" s="48" t="s">
        <v>430</v>
      </c>
      <c r="P43" s="13"/>
      <c r="Q43" s="14">
        <v>11</v>
      </c>
      <c r="R43" s="15" t="s">
        <v>573</v>
      </c>
      <c r="S43" s="16">
        <v>3</v>
      </c>
      <c r="T43" s="13"/>
      <c r="U43" s="14">
        <v>380</v>
      </c>
      <c r="V43" s="15" t="s">
        <v>573</v>
      </c>
      <c r="W43" s="16">
        <v>11</v>
      </c>
      <c r="X43" s="42">
        <v>391</v>
      </c>
      <c r="Y43" s="49">
        <v>0.05</v>
      </c>
      <c r="Z43" s="8" t="s">
        <v>411</v>
      </c>
      <c r="AA43" s="8" t="s">
        <v>429</v>
      </c>
      <c r="AB43" s="4" t="s">
        <v>430</v>
      </c>
      <c r="AC43" s="13" t="s">
        <v>571</v>
      </c>
      <c r="AD43" s="14">
        <v>8</v>
      </c>
      <c r="AE43" s="15"/>
      <c r="AF43" s="16"/>
      <c r="AG43" s="13"/>
      <c r="AH43" s="14">
        <v>120</v>
      </c>
      <c r="AI43" s="15" t="s">
        <v>573</v>
      </c>
      <c r="AJ43" s="16">
        <v>6.5</v>
      </c>
      <c r="AK43" s="42">
        <v>120</v>
      </c>
      <c r="AL43" s="49">
        <v>0.06</v>
      </c>
      <c r="AM43" s="17" t="s">
        <v>431</v>
      </c>
      <c r="AN43" s="1"/>
    </row>
    <row r="44" spans="2:40" x14ac:dyDescent="0.2">
      <c r="B44" s="147"/>
      <c r="C44" s="155"/>
      <c r="D44" s="150"/>
      <c r="E44" s="158"/>
      <c r="F44" s="161"/>
      <c r="G44" s="164"/>
      <c r="H44" s="150"/>
      <c r="I44" s="150"/>
      <c r="J44" s="3">
        <v>44414</v>
      </c>
      <c r="K44" s="4" t="s">
        <v>402</v>
      </c>
      <c r="L44" s="5">
        <v>27.8</v>
      </c>
      <c r="M44" s="8" t="s">
        <v>417</v>
      </c>
      <c r="N44" s="8" t="s">
        <v>429</v>
      </c>
      <c r="O44" s="48" t="s">
        <v>430</v>
      </c>
      <c r="P44" s="13" t="s">
        <v>571</v>
      </c>
      <c r="Q44" s="14">
        <v>7</v>
      </c>
      <c r="R44" s="15"/>
      <c r="S44" s="16"/>
      <c r="T44" s="13"/>
      <c r="U44" s="14">
        <v>69</v>
      </c>
      <c r="V44" s="15" t="s">
        <v>573</v>
      </c>
      <c r="W44" s="16">
        <v>5.0999999999999996</v>
      </c>
      <c r="X44" s="42">
        <v>69</v>
      </c>
      <c r="Y44" s="49">
        <v>0.06</v>
      </c>
      <c r="Z44" s="8" t="s">
        <v>411</v>
      </c>
      <c r="AA44" s="8" t="s">
        <v>429</v>
      </c>
      <c r="AB44" s="4" t="s">
        <v>430</v>
      </c>
      <c r="AC44" s="13"/>
      <c r="AD44" s="14">
        <v>38</v>
      </c>
      <c r="AE44" s="15" t="s">
        <v>573</v>
      </c>
      <c r="AF44" s="16">
        <v>8.9</v>
      </c>
      <c r="AG44" s="13"/>
      <c r="AH44" s="14">
        <v>1000</v>
      </c>
      <c r="AI44" s="15" t="s">
        <v>573</v>
      </c>
      <c r="AJ44" s="16">
        <v>33</v>
      </c>
      <c r="AK44" s="42">
        <v>1038</v>
      </c>
      <c r="AL44" s="49">
        <v>0.08</v>
      </c>
      <c r="AM44" s="17" t="s">
        <v>431</v>
      </c>
      <c r="AN44" s="1"/>
    </row>
    <row r="45" spans="2:40" x14ac:dyDescent="0.2">
      <c r="B45" s="147"/>
      <c r="C45" s="155"/>
      <c r="D45" s="150"/>
      <c r="E45" s="158"/>
      <c r="F45" s="161"/>
      <c r="G45" s="164"/>
      <c r="H45" s="150"/>
      <c r="I45" s="150"/>
      <c r="J45" s="3">
        <v>44491</v>
      </c>
      <c r="K45" s="4" t="s">
        <v>398</v>
      </c>
      <c r="L45" s="5">
        <v>18.2</v>
      </c>
      <c r="M45" s="8" t="s">
        <v>417</v>
      </c>
      <c r="N45" s="8" t="s">
        <v>429</v>
      </c>
      <c r="O45" s="48" t="s">
        <v>430</v>
      </c>
      <c r="P45" s="13" t="s">
        <v>571</v>
      </c>
      <c r="Q45" s="14">
        <v>7.9</v>
      </c>
      <c r="R45" s="15"/>
      <c r="S45" s="16"/>
      <c r="T45" s="13"/>
      <c r="U45" s="14">
        <v>25</v>
      </c>
      <c r="V45" s="15" t="s">
        <v>573</v>
      </c>
      <c r="W45" s="16">
        <v>3.9</v>
      </c>
      <c r="X45" s="42">
        <v>25</v>
      </c>
      <c r="Y45" s="49">
        <v>0.06</v>
      </c>
      <c r="Z45" s="8" t="s">
        <v>411</v>
      </c>
      <c r="AA45" s="8" t="s">
        <v>429</v>
      </c>
      <c r="AB45" s="4" t="s">
        <v>430</v>
      </c>
      <c r="AC45" s="13" t="s">
        <v>571</v>
      </c>
      <c r="AD45" s="14">
        <v>9</v>
      </c>
      <c r="AE45" s="15"/>
      <c r="AF45" s="16"/>
      <c r="AG45" s="13"/>
      <c r="AH45" s="14">
        <v>23</v>
      </c>
      <c r="AI45" s="15" t="s">
        <v>573</v>
      </c>
      <c r="AJ45" s="16">
        <v>3.7</v>
      </c>
      <c r="AK45" s="42">
        <v>23</v>
      </c>
      <c r="AL45" s="49">
        <v>0.06</v>
      </c>
      <c r="AM45" s="17" t="s">
        <v>431</v>
      </c>
      <c r="AN45" s="1"/>
    </row>
    <row r="46" spans="2:40" x14ac:dyDescent="0.2">
      <c r="B46" s="147"/>
      <c r="C46" s="155"/>
      <c r="D46" s="150"/>
      <c r="E46" s="158"/>
      <c r="F46" s="161"/>
      <c r="G46" s="164"/>
      <c r="H46" s="150"/>
      <c r="I46" s="150"/>
      <c r="J46" s="3">
        <v>44525</v>
      </c>
      <c r="K46" s="4" t="s">
        <v>402</v>
      </c>
      <c r="L46" s="5">
        <v>15.1</v>
      </c>
      <c r="M46" s="8" t="s">
        <v>417</v>
      </c>
      <c r="N46" s="8" t="s">
        <v>429</v>
      </c>
      <c r="O46" s="48" t="s">
        <v>430</v>
      </c>
      <c r="P46" s="13" t="s">
        <v>571</v>
      </c>
      <c r="Q46" s="14">
        <v>9.5</v>
      </c>
      <c r="R46" s="15"/>
      <c r="S46" s="16"/>
      <c r="T46" s="13"/>
      <c r="U46" s="14">
        <v>44</v>
      </c>
      <c r="V46" s="15" t="s">
        <v>573</v>
      </c>
      <c r="W46" s="16">
        <v>4.7</v>
      </c>
      <c r="X46" s="42">
        <v>44</v>
      </c>
      <c r="Y46" s="49">
        <v>0.06</v>
      </c>
      <c r="Z46" s="8" t="s">
        <v>411</v>
      </c>
      <c r="AA46" s="8" t="s">
        <v>429</v>
      </c>
      <c r="AB46" s="4" t="s">
        <v>430</v>
      </c>
      <c r="AC46" s="13" t="s">
        <v>571</v>
      </c>
      <c r="AD46" s="14">
        <v>9.1</v>
      </c>
      <c r="AE46" s="15"/>
      <c r="AF46" s="16"/>
      <c r="AG46" s="13"/>
      <c r="AH46" s="14">
        <v>26</v>
      </c>
      <c r="AI46" s="15" t="s">
        <v>573</v>
      </c>
      <c r="AJ46" s="16">
        <v>3.9</v>
      </c>
      <c r="AK46" s="42">
        <v>26</v>
      </c>
      <c r="AL46" s="49">
        <v>0.05</v>
      </c>
      <c r="AM46" s="17" t="s">
        <v>431</v>
      </c>
      <c r="AN46" s="1"/>
    </row>
    <row r="47" spans="2:40" x14ac:dyDescent="0.2">
      <c r="B47" s="147"/>
      <c r="C47" s="155"/>
      <c r="D47" s="150"/>
      <c r="E47" s="158"/>
      <c r="F47" s="161"/>
      <c r="G47" s="164"/>
      <c r="H47" s="150"/>
      <c r="I47" s="150"/>
      <c r="J47" s="3">
        <v>44555</v>
      </c>
      <c r="K47" s="4" t="s">
        <v>395</v>
      </c>
      <c r="L47" s="5">
        <v>4.2</v>
      </c>
      <c r="M47" s="8" t="s">
        <v>417</v>
      </c>
      <c r="N47" s="8" t="s">
        <v>429</v>
      </c>
      <c r="O47" s="48" t="s">
        <v>430</v>
      </c>
      <c r="P47" s="13" t="s">
        <v>571</v>
      </c>
      <c r="Q47" s="14">
        <v>8.4</v>
      </c>
      <c r="R47" s="15"/>
      <c r="S47" s="16"/>
      <c r="T47" s="13"/>
      <c r="U47" s="14">
        <v>38</v>
      </c>
      <c r="V47" s="15" t="s">
        <v>573</v>
      </c>
      <c r="W47" s="16">
        <v>5</v>
      </c>
      <c r="X47" s="42">
        <v>38</v>
      </c>
      <c r="Y47" s="49">
        <v>0.08</v>
      </c>
      <c r="Z47" s="8" t="s">
        <v>428</v>
      </c>
      <c r="AA47" s="8" t="s">
        <v>429</v>
      </c>
      <c r="AB47" s="4" t="s">
        <v>430</v>
      </c>
      <c r="AC47" s="13" t="s">
        <v>571</v>
      </c>
      <c r="AD47" s="14">
        <v>7.6</v>
      </c>
      <c r="AE47" s="15"/>
      <c r="AF47" s="16"/>
      <c r="AG47" s="13"/>
      <c r="AH47" s="14">
        <v>23</v>
      </c>
      <c r="AI47" s="15" t="s">
        <v>573</v>
      </c>
      <c r="AJ47" s="16">
        <v>4.0999999999999996</v>
      </c>
      <c r="AK47" s="42">
        <v>23</v>
      </c>
      <c r="AL47" s="49">
        <v>0.11</v>
      </c>
      <c r="AM47" s="17" t="s">
        <v>431</v>
      </c>
      <c r="AN47" s="1"/>
    </row>
    <row r="48" spans="2:40" x14ac:dyDescent="0.2">
      <c r="B48" s="147"/>
      <c r="C48" s="155">
        <v>8</v>
      </c>
      <c r="D48" s="150" t="s">
        <v>72</v>
      </c>
      <c r="E48" s="158"/>
      <c r="F48" s="161"/>
      <c r="G48" s="164"/>
      <c r="H48" s="150" t="s">
        <v>73</v>
      </c>
      <c r="I48" s="150" t="s">
        <v>74</v>
      </c>
      <c r="J48" s="3">
        <v>44333</v>
      </c>
      <c r="K48" s="4" t="s">
        <v>398</v>
      </c>
      <c r="L48" s="5">
        <v>23.5</v>
      </c>
      <c r="M48" s="8" t="s">
        <v>409</v>
      </c>
      <c r="N48" s="8" t="s">
        <v>429</v>
      </c>
      <c r="O48" s="48" t="s">
        <v>430</v>
      </c>
      <c r="P48" s="13"/>
      <c r="Q48" s="14">
        <v>37</v>
      </c>
      <c r="R48" s="15" t="s">
        <v>573</v>
      </c>
      <c r="S48" s="16">
        <v>7.6</v>
      </c>
      <c r="T48" s="13"/>
      <c r="U48" s="14">
        <v>1600</v>
      </c>
      <c r="V48" s="15" t="s">
        <v>573</v>
      </c>
      <c r="W48" s="16">
        <v>37</v>
      </c>
      <c r="X48" s="42">
        <v>1637</v>
      </c>
      <c r="Y48" s="49">
        <v>0.21</v>
      </c>
      <c r="Z48" s="8" t="s">
        <v>419</v>
      </c>
      <c r="AA48" s="8" t="s">
        <v>429</v>
      </c>
      <c r="AB48" s="4" t="s">
        <v>430</v>
      </c>
      <c r="AC48" s="13"/>
      <c r="AD48" s="14">
        <v>110</v>
      </c>
      <c r="AE48" s="15" t="s">
        <v>573</v>
      </c>
      <c r="AF48" s="16">
        <v>9.6</v>
      </c>
      <c r="AG48" s="13"/>
      <c r="AH48" s="14">
        <v>2700</v>
      </c>
      <c r="AI48" s="15" t="s">
        <v>573</v>
      </c>
      <c r="AJ48" s="16">
        <v>49</v>
      </c>
      <c r="AK48" s="42">
        <v>2810</v>
      </c>
      <c r="AL48" s="49">
        <v>0.39</v>
      </c>
      <c r="AM48" s="17" t="s">
        <v>431</v>
      </c>
      <c r="AN48" s="1"/>
    </row>
    <row r="49" spans="2:40" x14ac:dyDescent="0.2">
      <c r="B49" s="147"/>
      <c r="C49" s="155"/>
      <c r="D49" s="150"/>
      <c r="E49" s="158"/>
      <c r="F49" s="161"/>
      <c r="G49" s="164"/>
      <c r="H49" s="150"/>
      <c r="I49" s="150"/>
      <c r="J49" s="3">
        <v>44349</v>
      </c>
      <c r="K49" s="4" t="s">
        <v>398</v>
      </c>
      <c r="L49" s="5">
        <v>19.2</v>
      </c>
      <c r="M49" s="8" t="s">
        <v>417</v>
      </c>
      <c r="N49" s="8" t="s">
        <v>429</v>
      </c>
      <c r="O49" s="48" t="s">
        <v>430</v>
      </c>
      <c r="P49" s="13"/>
      <c r="Q49" s="14">
        <v>150</v>
      </c>
      <c r="R49" s="15" t="s">
        <v>573</v>
      </c>
      <c r="S49" s="16">
        <v>11</v>
      </c>
      <c r="T49" s="13"/>
      <c r="U49" s="14">
        <v>4000</v>
      </c>
      <c r="V49" s="15" t="s">
        <v>573</v>
      </c>
      <c r="W49" s="16">
        <v>55</v>
      </c>
      <c r="X49" s="42">
        <v>4150</v>
      </c>
      <c r="Y49" s="49">
        <v>0.18</v>
      </c>
      <c r="Z49" s="8" t="s">
        <v>428</v>
      </c>
      <c r="AA49" s="8" t="s">
        <v>429</v>
      </c>
      <c r="AB49" s="4" t="s">
        <v>430</v>
      </c>
      <c r="AC49" s="13"/>
      <c r="AD49" s="14">
        <v>160</v>
      </c>
      <c r="AE49" s="15" t="s">
        <v>573</v>
      </c>
      <c r="AF49" s="16">
        <v>12</v>
      </c>
      <c r="AG49" s="13"/>
      <c r="AH49" s="14">
        <v>4100</v>
      </c>
      <c r="AI49" s="15" t="s">
        <v>573</v>
      </c>
      <c r="AJ49" s="16">
        <v>64</v>
      </c>
      <c r="AK49" s="42">
        <v>4260</v>
      </c>
      <c r="AL49" s="49">
        <v>0.54</v>
      </c>
      <c r="AM49" s="17" t="s">
        <v>431</v>
      </c>
      <c r="AN49" s="1"/>
    </row>
    <row r="50" spans="2:40" x14ac:dyDescent="0.2">
      <c r="B50" s="147"/>
      <c r="C50" s="155"/>
      <c r="D50" s="150"/>
      <c r="E50" s="158"/>
      <c r="F50" s="161"/>
      <c r="G50" s="164"/>
      <c r="H50" s="150"/>
      <c r="I50" s="150"/>
      <c r="J50" s="3">
        <v>44418</v>
      </c>
      <c r="K50" s="4" t="s">
        <v>398</v>
      </c>
      <c r="L50" s="5">
        <v>27.4</v>
      </c>
      <c r="M50" s="8" t="s">
        <v>409</v>
      </c>
      <c r="N50" s="8" t="s">
        <v>429</v>
      </c>
      <c r="O50" s="48" t="s">
        <v>430</v>
      </c>
      <c r="P50" s="13"/>
      <c r="Q50" s="14">
        <v>340</v>
      </c>
      <c r="R50" s="15" t="s">
        <v>573</v>
      </c>
      <c r="S50" s="16">
        <v>14</v>
      </c>
      <c r="T50" s="13"/>
      <c r="U50" s="14">
        <v>8600</v>
      </c>
      <c r="V50" s="15" t="s">
        <v>573</v>
      </c>
      <c r="W50" s="16">
        <v>62</v>
      </c>
      <c r="X50" s="42">
        <v>8940</v>
      </c>
      <c r="Y50" s="49">
        <v>0.22</v>
      </c>
      <c r="Z50" s="8" t="s">
        <v>411</v>
      </c>
      <c r="AA50" s="8" t="s">
        <v>429</v>
      </c>
      <c r="AB50" s="4" t="s">
        <v>430</v>
      </c>
      <c r="AC50" s="13"/>
      <c r="AD50" s="14">
        <v>21</v>
      </c>
      <c r="AE50" s="15" t="s">
        <v>573</v>
      </c>
      <c r="AF50" s="16">
        <v>3.6</v>
      </c>
      <c r="AG50" s="13"/>
      <c r="AH50" s="14">
        <v>640</v>
      </c>
      <c r="AI50" s="15" t="s">
        <v>573</v>
      </c>
      <c r="AJ50" s="16">
        <v>15</v>
      </c>
      <c r="AK50" s="42">
        <v>661</v>
      </c>
      <c r="AL50" s="49">
        <v>0.6</v>
      </c>
      <c r="AM50" s="17" t="s">
        <v>431</v>
      </c>
      <c r="AN50" s="1"/>
    </row>
    <row r="51" spans="2:40" x14ac:dyDescent="0.2">
      <c r="B51" s="147"/>
      <c r="C51" s="155"/>
      <c r="D51" s="150"/>
      <c r="E51" s="158"/>
      <c r="F51" s="161"/>
      <c r="G51" s="164"/>
      <c r="H51" s="150"/>
      <c r="I51" s="150"/>
      <c r="J51" s="3">
        <v>44484</v>
      </c>
      <c r="K51" s="4" t="s">
        <v>402</v>
      </c>
      <c r="L51" s="5">
        <v>19.8</v>
      </c>
      <c r="M51" s="8" t="s">
        <v>428</v>
      </c>
      <c r="N51" s="8" t="s">
        <v>429</v>
      </c>
      <c r="O51" s="48" t="s">
        <v>430</v>
      </c>
      <c r="P51" s="13"/>
      <c r="Q51" s="14">
        <v>12</v>
      </c>
      <c r="R51" s="15" t="s">
        <v>573</v>
      </c>
      <c r="S51" s="16">
        <v>2.6</v>
      </c>
      <c r="T51" s="13"/>
      <c r="U51" s="14">
        <v>500</v>
      </c>
      <c r="V51" s="15" t="s">
        <v>573</v>
      </c>
      <c r="W51" s="16">
        <v>15</v>
      </c>
      <c r="X51" s="42">
        <v>512</v>
      </c>
      <c r="Y51" s="49">
        <v>0.27</v>
      </c>
      <c r="Z51" s="8" t="s">
        <v>411</v>
      </c>
      <c r="AA51" s="8" t="s">
        <v>429</v>
      </c>
      <c r="AB51" s="4" t="s">
        <v>430</v>
      </c>
      <c r="AC51" s="13"/>
      <c r="AD51" s="14">
        <v>310</v>
      </c>
      <c r="AE51" s="15" t="s">
        <v>573</v>
      </c>
      <c r="AF51" s="16">
        <v>17</v>
      </c>
      <c r="AG51" s="13"/>
      <c r="AH51" s="14">
        <v>9300</v>
      </c>
      <c r="AI51" s="15" t="s">
        <v>573</v>
      </c>
      <c r="AJ51" s="16">
        <v>89</v>
      </c>
      <c r="AK51" s="42">
        <v>9610</v>
      </c>
      <c r="AL51" s="49">
        <v>0.41</v>
      </c>
      <c r="AM51" s="17" t="s">
        <v>431</v>
      </c>
      <c r="AN51" s="1"/>
    </row>
    <row r="52" spans="2:40" x14ac:dyDescent="0.2">
      <c r="B52" s="147"/>
      <c r="C52" s="155"/>
      <c r="D52" s="150"/>
      <c r="E52" s="158"/>
      <c r="F52" s="161"/>
      <c r="G52" s="164"/>
      <c r="H52" s="150"/>
      <c r="I52" s="150"/>
      <c r="J52" s="3">
        <v>44512</v>
      </c>
      <c r="K52" s="4" t="s">
        <v>402</v>
      </c>
      <c r="L52" s="5">
        <v>14.3</v>
      </c>
      <c r="M52" s="8" t="s">
        <v>428</v>
      </c>
      <c r="N52" s="8" t="s">
        <v>429</v>
      </c>
      <c r="O52" s="48" t="s">
        <v>430</v>
      </c>
      <c r="P52" s="13"/>
      <c r="Q52" s="14">
        <v>19</v>
      </c>
      <c r="R52" s="15" t="s">
        <v>573</v>
      </c>
      <c r="S52" s="16">
        <v>4</v>
      </c>
      <c r="T52" s="13"/>
      <c r="U52" s="14">
        <v>530</v>
      </c>
      <c r="V52" s="15" t="s">
        <v>573</v>
      </c>
      <c r="W52" s="16">
        <v>20</v>
      </c>
      <c r="X52" s="42">
        <v>549</v>
      </c>
      <c r="Y52" s="49">
        <v>0.21</v>
      </c>
      <c r="Z52" s="8" t="s">
        <v>428</v>
      </c>
      <c r="AA52" s="8" t="s">
        <v>429</v>
      </c>
      <c r="AB52" s="4" t="s">
        <v>430</v>
      </c>
      <c r="AC52" s="13"/>
      <c r="AD52" s="14">
        <v>260</v>
      </c>
      <c r="AE52" s="15" t="s">
        <v>573</v>
      </c>
      <c r="AF52" s="16">
        <v>16</v>
      </c>
      <c r="AG52" s="13"/>
      <c r="AH52" s="14">
        <v>7900</v>
      </c>
      <c r="AI52" s="15" t="s">
        <v>573</v>
      </c>
      <c r="AJ52" s="16">
        <v>80</v>
      </c>
      <c r="AK52" s="42">
        <v>8160</v>
      </c>
      <c r="AL52" s="49">
        <v>0.55000000000000004</v>
      </c>
      <c r="AM52" s="17" t="s">
        <v>431</v>
      </c>
      <c r="AN52" s="1"/>
    </row>
    <row r="53" spans="2:40" x14ac:dyDescent="0.2">
      <c r="B53" s="148"/>
      <c r="C53" s="156"/>
      <c r="D53" s="151"/>
      <c r="E53" s="159"/>
      <c r="F53" s="162"/>
      <c r="G53" s="165"/>
      <c r="H53" s="151"/>
      <c r="I53" s="151"/>
      <c r="J53" s="20">
        <v>44534</v>
      </c>
      <c r="K53" s="21" t="s">
        <v>402</v>
      </c>
      <c r="L53" s="22">
        <v>1.8</v>
      </c>
      <c r="M53" s="25" t="s">
        <v>428</v>
      </c>
      <c r="N53" s="25" t="s">
        <v>429</v>
      </c>
      <c r="O53" s="50" t="s">
        <v>430</v>
      </c>
      <c r="P53" s="30"/>
      <c r="Q53" s="31">
        <v>10</v>
      </c>
      <c r="R53" s="32" t="s">
        <v>573</v>
      </c>
      <c r="S53" s="33">
        <v>2.5</v>
      </c>
      <c r="T53" s="30"/>
      <c r="U53" s="31">
        <v>400</v>
      </c>
      <c r="V53" s="32" t="s">
        <v>573</v>
      </c>
      <c r="W53" s="33">
        <v>15</v>
      </c>
      <c r="X53" s="44">
        <v>410</v>
      </c>
      <c r="Y53" s="51">
        <v>0.27</v>
      </c>
      <c r="Z53" s="25" t="s">
        <v>428</v>
      </c>
      <c r="AA53" s="25" t="s">
        <v>429</v>
      </c>
      <c r="AB53" s="21" t="s">
        <v>430</v>
      </c>
      <c r="AC53" s="30"/>
      <c r="AD53" s="31">
        <v>270</v>
      </c>
      <c r="AE53" s="32" t="s">
        <v>573</v>
      </c>
      <c r="AF53" s="33">
        <v>17</v>
      </c>
      <c r="AG53" s="30"/>
      <c r="AH53" s="31">
        <v>7100</v>
      </c>
      <c r="AI53" s="32" t="s">
        <v>573</v>
      </c>
      <c r="AJ53" s="33">
        <v>83</v>
      </c>
      <c r="AK53" s="44">
        <v>7370</v>
      </c>
      <c r="AL53" s="51">
        <v>0.55000000000000004</v>
      </c>
      <c r="AM53" s="34" t="s">
        <v>431</v>
      </c>
      <c r="AN53" s="1"/>
    </row>
    <row r="54" spans="2:40" x14ac:dyDescent="0.2">
      <c r="B54" s="147" t="s">
        <v>32</v>
      </c>
      <c r="C54" s="154">
        <v>9</v>
      </c>
      <c r="D54" s="149" t="s">
        <v>72</v>
      </c>
      <c r="E54" s="157"/>
      <c r="F54" s="160"/>
      <c r="G54" s="163"/>
      <c r="H54" s="149" t="s">
        <v>75</v>
      </c>
      <c r="I54" s="149" t="s">
        <v>74</v>
      </c>
      <c r="J54" s="77">
        <v>44333</v>
      </c>
      <c r="K54" s="78" t="s">
        <v>398</v>
      </c>
      <c r="L54" s="79">
        <v>21.3</v>
      </c>
      <c r="M54" s="90" t="s">
        <v>419</v>
      </c>
      <c r="N54" s="90" t="s">
        <v>429</v>
      </c>
      <c r="O54" s="123" t="s">
        <v>430</v>
      </c>
      <c r="P54" s="95"/>
      <c r="Q54" s="117">
        <v>8.6</v>
      </c>
      <c r="R54" s="97" t="s">
        <v>573</v>
      </c>
      <c r="S54" s="98">
        <v>2.2000000000000002</v>
      </c>
      <c r="T54" s="95"/>
      <c r="U54" s="117">
        <v>210</v>
      </c>
      <c r="V54" s="97" t="s">
        <v>573</v>
      </c>
      <c r="W54" s="98">
        <v>11</v>
      </c>
      <c r="X54" s="118">
        <v>218.6</v>
      </c>
      <c r="Y54" s="124">
        <v>0.28000000000000003</v>
      </c>
      <c r="Z54" s="90" t="s">
        <v>420</v>
      </c>
      <c r="AA54" s="90" t="s">
        <v>429</v>
      </c>
      <c r="AB54" s="78" t="s">
        <v>430</v>
      </c>
      <c r="AC54" s="95"/>
      <c r="AD54" s="117">
        <v>1500</v>
      </c>
      <c r="AE54" s="97" t="s">
        <v>573</v>
      </c>
      <c r="AF54" s="98">
        <v>42</v>
      </c>
      <c r="AG54" s="95"/>
      <c r="AH54" s="117">
        <v>37000</v>
      </c>
      <c r="AI54" s="97" t="s">
        <v>573</v>
      </c>
      <c r="AJ54" s="98">
        <v>200</v>
      </c>
      <c r="AK54" s="118">
        <v>38500</v>
      </c>
      <c r="AL54" s="124">
        <v>0.21</v>
      </c>
      <c r="AM54" s="99" t="s">
        <v>431</v>
      </c>
      <c r="AN54" s="1"/>
    </row>
    <row r="55" spans="2:40" x14ac:dyDescent="0.2">
      <c r="B55" s="147"/>
      <c r="C55" s="155"/>
      <c r="D55" s="150"/>
      <c r="E55" s="158"/>
      <c r="F55" s="161"/>
      <c r="G55" s="164"/>
      <c r="H55" s="150"/>
      <c r="I55" s="150"/>
      <c r="J55" s="3">
        <v>44349</v>
      </c>
      <c r="K55" s="4" t="s">
        <v>398</v>
      </c>
      <c r="L55" s="5">
        <v>18.399999999999999</v>
      </c>
      <c r="M55" s="8" t="s">
        <v>428</v>
      </c>
      <c r="N55" s="8" t="s">
        <v>429</v>
      </c>
      <c r="O55" s="48" t="s">
        <v>430</v>
      </c>
      <c r="P55" s="13"/>
      <c r="Q55" s="14">
        <v>170</v>
      </c>
      <c r="R55" s="15" t="s">
        <v>573</v>
      </c>
      <c r="S55" s="16">
        <v>14</v>
      </c>
      <c r="T55" s="13"/>
      <c r="U55" s="14">
        <v>4900</v>
      </c>
      <c r="V55" s="15" t="s">
        <v>573</v>
      </c>
      <c r="W55" s="16">
        <v>73</v>
      </c>
      <c r="X55" s="42">
        <v>5070</v>
      </c>
      <c r="Y55" s="49">
        <v>0.4</v>
      </c>
      <c r="Z55" s="8" t="s">
        <v>419</v>
      </c>
      <c r="AA55" s="8" t="s">
        <v>429</v>
      </c>
      <c r="AB55" s="4" t="s">
        <v>430</v>
      </c>
      <c r="AC55" s="13"/>
      <c r="AD55" s="14">
        <v>49</v>
      </c>
      <c r="AE55" s="15" t="s">
        <v>573</v>
      </c>
      <c r="AF55" s="16">
        <v>7</v>
      </c>
      <c r="AG55" s="13"/>
      <c r="AH55" s="14">
        <v>1600</v>
      </c>
      <c r="AI55" s="15" t="s">
        <v>573</v>
      </c>
      <c r="AJ55" s="16">
        <v>38</v>
      </c>
      <c r="AK55" s="42">
        <v>1649</v>
      </c>
      <c r="AL55" s="49">
        <v>0.28999999999999998</v>
      </c>
      <c r="AM55" s="17" t="s">
        <v>431</v>
      </c>
      <c r="AN55" s="1"/>
    </row>
    <row r="56" spans="2:40" x14ac:dyDescent="0.2">
      <c r="B56" s="147"/>
      <c r="C56" s="155"/>
      <c r="D56" s="150"/>
      <c r="E56" s="158"/>
      <c r="F56" s="161"/>
      <c r="G56" s="164"/>
      <c r="H56" s="150"/>
      <c r="I56" s="150"/>
      <c r="J56" s="3">
        <v>44418</v>
      </c>
      <c r="K56" s="4" t="s">
        <v>398</v>
      </c>
      <c r="L56" s="5">
        <v>27.8</v>
      </c>
      <c r="M56" s="8" t="s">
        <v>428</v>
      </c>
      <c r="N56" s="8" t="s">
        <v>429</v>
      </c>
      <c r="O56" s="48" t="s">
        <v>430</v>
      </c>
      <c r="P56" s="13"/>
      <c r="Q56" s="14">
        <v>31</v>
      </c>
      <c r="R56" s="15" t="s">
        <v>573</v>
      </c>
      <c r="S56" s="16">
        <v>5.7</v>
      </c>
      <c r="T56" s="13"/>
      <c r="U56" s="14">
        <v>620</v>
      </c>
      <c r="V56" s="15" t="s">
        <v>573</v>
      </c>
      <c r="W56" s="16">
        <v>19</v>
      </c>
      <c r="X56" s="42">
        <v>651</v>
      </c>
      <c r="Y56" s="49">
        <v>0.39</v>
      </c>
      <c r="Z56" s="8" t="s">
        <v>428</v>
      </c>
      <c r="AA56" s="8" t="s">
        <v>429</v>
      </c>
      <c r="AB56" s="4" t="s">
        <v>430</v>
      </c>
      <c r="AC56" s="13"/>
      <c r="AD56" s="14">
        <v>68</v>
      </c>
      <c r="AE56" s="15" t="s">
        <v>573</v>
      </c>
      <c r="AF56" s="16">
        <v>7.2</v>
      </c>
      <c r="AG56" s="13"/>
      <c r="AH56" s="14">
        <v>1700</v>
      </c>
      <c r="AI56" s="15" t="s">
        <v>573</v>
      </c>
      <c r="AJ56" s="16">
        <v>32</v>
      </c>
      <c r="AK56" s="42">
        <v>1768</v>
      </c>
      <c r="AL56" s="49">
        <v>0.31</v>
      </c>
      <c r="AM56" s="17" t="s">
        <v>431</v>
      </c>
      <c r="AN56" s="1"/>
    </row>
    <row r="57" spans="2:40" x14ac:dyDescent="0.2">
      <c r="B57" s="147"/>
      <c r="C57" s="155"/>
      <c r="D57" s="150"/>
      <c r="E57" s="158"/>
      <c r="F57" s="161"/>
      <c r="G57" s="164"/>
      <c r="H57" s="150"/>
      <c r="I57" s="150"/>
      <c r="J57" s="3">
        <v>44484</v>
      </c>
      <c r="K57" s="4" t="s">
        <v>402</v>
      </c>
      <c r="L57" s="5">
        <v>20.2</v>
      </c>
      <c r="M57" s="8" t="s">
        <v>417</v>
      </c>
      <c r="N57" s="8" t="s">
        <v>429</v>
      </c>
      <c r="O57" s="48" t="s">
        <v>430</v>
      </c>
      <c r="P57" s="13"/>
      <c r="Q57" s="14">
        <v>82</v>
      </c>
      <c r="R57" s="15" t="s">
        <v>573</v>
      </c>
      <c r="S57" s="16">
        <v>7.4</v>
      </c>
      <c r="T57" s="13"/>
      <c r="U57" s="14">
        <v>2600</v>
      </c>
      <c r="V57" s="15" t="s">
        <v>573</v>
      </c>
      <c r="W57" s="16">
        <v>40</v>
      </c>
      <c r="X57" s="42">
        <v>2682</v>
      </c>
      <c r="Y57" s="49">
        <v>0.37</v>
      </c>
      <c r="Z57" s="8" t="s">
        <v>428</v>
      </c>
      <c r="AA57" s="8" t="s">
        <v>429</v>
      </c>
      <c r="AB57" s="4" t="s">
        <v>430</v>
      </c>
      <c r="AC57" s="13"/>
      <c r="AD57" s="14">
        <v>33</v>
      </c>
      <c r="AE57" s="15" t="s">
        <v>573</v>
      </c>
      <c r="AF57" s="16">
        <v>6.3</v>
      </c>
      <c r="AG57" s="13"/>
      <c r="AH57" s="14">
        <v>830</v>
      </c>
      <c r="AI57" s="15" t="s">
        <v>573</v>
      </c>
      <c r="AJ57" s="16">
        <v>29</v>
      </c>
      <c r="AK57" s="42">
        <v>863</v>
      </c>
      <c r="AL57" s="49">
        <v>0.28000000000000003</v>
      </c>
      <c r="AM57" s="17" t="s">
        <v>431</v>
      </c>
      <c r="AN57" s="1"/>
    </row>
    <row r="58" spans="2:40" x14ac:dyDescent="0.2">
      <c r="B58" s="147"/>
      <c r="C58" s="155"/>
      <c r="D58" s="150"/>
      <c r="E58" s="158"/>
      <c r="F58" s="161"/>
      <c r="G58" s="164"/>
      <c r="H58" s="150"/>
      <c r="I58" s="150"/>
      <c r="J58" s="3">
        <v>44512</v>
      </c>
      <c r="K58" s="4" t="s">
        <v>402</v>
      </c>
      <c r="L58" s="5">
        <v>12.4</v>
      </c>
      <c r="M58" s="8" t="s">
        <v>417</v>
      </c>
      <c r="N58" s="8" t="s">
        <v>429</v>
      </c>
      <c r="O58" s="48" t="s">
        <v>430</v>
      </c>
      <c r="P58" s="13"/>
      <c r="Q58" s="14">
        <v>73</v>
      </c>
      <c r="R58" s="15" t="s">
        <v>573</v>
      </c>
      <c r="S58" s="16">
        <v>8.1</v>
      </c>
      <c r="T58" s="13"/>
      <c r="U58" s="14">
        <v>2000</v>
      </c>
      <c r="V58" s="15" t="s">
        <v>573</v>
      </c>
      <c r="W58" s="16">
        <v>42</v>
      </c>
      <c r="X58" s="42">
        <v>2073</v>
      </c>
      <c r="Y58" s="49">
        <v>0.44</v>
      </c>
      <c r="Z58" s="8" t="s">
        <v>428</v>
      </c>
      <c r="AA58" s="8" t="s">
        <v>429</v>
      </c>
      <c r="AB58" s="4" t="s">
        <v>430</v>
      </c>
      <c r="AC58" s="13"/>
      <c r="AD58" s="14">
        <v>26</v>
      </c>
      <c r="AE58" s="15" t="s">
        <v>573</v>
      </c>
      <c r="AF58" s="16">
        <v>4.3</v>
      </c>
      <c r="AG58" s="13"/>
      <c r="AH58" s="14">
        <v>700</v>
      </c>
      <c r="AI58" s="15" t="s">
        <v>573</v>
      </c>
      <c r="AJ58" s="16">
        <v>21</v>
      </c>
      <c r="AK58" s="42">
        <v>726</v>
      </c>
      <c r="AL58" s="49">
        <v>0.28999999999999998</v>
      </c>
      <c r="AM58" s="17" t="s">
        <v>431</v>
      </c>
      <c r="AN58" s="1"/>
    </row>
    <row r="59" spans="2:40" x14ac:dyDescent="0.2">
      <c r="B59" s="147"/>
      <c r="C59" s="155"/>
      <c r="D59" s="150"/>
      <c r="E59" s="158"/>
      <c r="F59" s="161"/>
      <c r="G59" s="164"/>
      <c r="H59" s="150"/>
      <c r="I59" s="150"/>
      <c r="J59" s="3">
        <v>44534</v>
      </c>
      <c r="K59" s="4" t="s">
        <v>402</v>
      </c>
      <c r="L59" s="5">
        <v>1</v>
      </c>
      <c r="M59" s="8" t="s">
        <v>417</v>
      </c>
      <c r="N59" s="8" t="s">
        <v>429</v>
      </c>
      <c r="O59" s="48" t="s">
        <v>430</v>
      </c>
      <c r="P59" s="13"/>
      <c r="Q59" s="14">
        <v>67</v>
      </c>
      <c r="R59" s="15" t="s">
        <v>573</v>
      </c>
      <c r="S59" s="16">
        <v>8</v>
      </c>
      <c r="T59" s="13"/>
      <c r="U59" s="14">
        <v>2600</v>
      </c>
      <c r="V59" s="15" t="s">
        <v>573</v>
      </c>
      <c r="W59" s="16">
        <v>48</v>
      </c>
      <c r="X59" s="42">
        <v>2667</v>
      </c>
      <c r="Y59" s="49">
        <v>0.32</v>
      </c>
      <c r="Z59" s="8" t="s">
        <v>428</v>
      </c>
      <c r="AA59" s="8" t="s">
        <v>429</v>
      </c>
      <c r="AB59" s="4" t="s">
        <v>430</v>
      </c>
      <c r="AC59" s="13"/>
      <c r="AD59" s="14">
        <v>11</v>
      </c>
      <c r="AE59" s="15" t="s">
        <v>573</v>
      </c>
      <c r="AF59" s="16">
        <v>2.6</v>
      </c>
      <c r="AG59" s="13"/>
      <c r="AH59" s="14">
        <v>350</v>
      </c>
      <c r="AI59" s="15" t="s">
        <v>573</v>
      </c>
      <c r="AJ59" s="16">
        <v>15</v>
      </c>
      <c r="AK59" s="42">
        <v>361</v>
      </c>
      <c r="AL59" s="49">
        <v>0.32</v>
      </c>
      <c r="AM59" s="17" t="s">
        <v>431</v>
      </c>
      <c r="AN59" s="1"/>
    </row>
    <row r="60" spans="2:40" x14ac:dyDescent="0.2">
      <c r="B60" s="147"/>
      <c r="C60" s="155">
        <v>10</v>
      </c>
      <c r="D60" s="150" t="s">
        <v>72</v>
      </c>
      <c r="E60" s="158"/>
      <c r="F60" s="161"/>
      <c r="G60" s="164"/>
      <c r="H60" s="150" t="s">
        <v>76</v>
      </c>
      <c r="I60" s="150" t="s">
        <v>70</v>
      </c>
      <c r="J60" s="3">
        <v>44333</v>
      </c>
      <c r="K60" s="4" t="s">
        <v>398</v>
      </c>
      <c r="L60" s="5">
        <v>21.7</v>
      </c>
      <c r="M60" s="8" t="s">
        <v>421</v>
      </c>
      <c r="N60" s="8" t="s">
        <v>429</v>
      </c>
      <c r="O60" s="48" t="s">
        <v>430</v>
      </c>
      <c r="P60" s="13"/>
      <c r="Q60" s="14">
        <v>170</v>
      </c>
      <c r="R60" s="15" t="s">
        <v>573</v>
      </c>
      <c r="S60" s="16">
        <v>12</v>
      </c>
      <c r="T60" s="13"/>
      <c r="U60" s="14">
        <v>3800</v>
      </c>
      <c r="V60" s="15" t="s">
        <v>573</v>
      </c>
      <c r="W60" s="16">
        <v>57</v>
      </c>
      <c r="X60" s="42">
        <v>3970</v>
      </c>
      <c r="Y60" s="49">
        <v>0.2</v>
      </c>
      <c r="Z60" s="8" t="s">
        <v>529</v>
      </c>
      <c r="AA60" s="8" t="s">
        <v>429</v>
      </c>
      <c r="AB60" s="4" t="s">
        <v>430</v>
      </c>
      <c r="AC60" s="13"/>
      <c r="AD60" s="14">
        <v>250</v>
      </c>
      <c r="AE60" s="15" t="s">
        <v>573</v>
      </c>
      <c r="AF60" s="16">
        <v>16</v>
      </c>
      <c r="AG60" s="13"/>
      <c r="AH60" s="14">
        <v>6400</v>
      </c>
      <c r="AI60" s="15" t="s">
        <v>573</v>
      </c>
      <c r="AJ60" s="16">
        <v>77</v>
      </c>
      <c r="AK60" s="42">
        <v>6650</v>
      </c>
      <c r="AL60" s="49">
        <v>0.09</v>
      </c>
      <c r="AM60" s="17" t="s">
        <v>431</v>
      </c>
      <c r="AN60" s="1"/>
    </row>
    <row r="61" spans="2:40" x14ac:dyDescent="0.2">
      <c r="B61" s="147"/>
      <c r="C61" s="155"/>
      <c r="D61" s="150"/>
      <c r="E61" s="158"/>
      <c r="F61" s="161"/>
      <c r="G61" s="164"/>
      <c r="H61" s="150"/>
      <c r="I61" s="150"/>
      <c r="J61" s="3">
        <v>44349</v>
      </c>
      <c r="K61" s="4" t="s">
        <v>398</v>
      </c>
      <c r="L61" s="5">
        <v>18.8</v>
      </c>
      <c r="M61" s="8" t="s">
        <v>417</v>
      </c>
      <c r="N61" s="8" t="s">
        <v>429</v>
      </c>
      <c r="O61" s="48" t="s">
        <v>430</v>
      </c>
      <c r="P61" s="13"/>
      <c r="Q61" s="14">
        <v>120</v>
      </c>
      <c r="R61" s="15" t="s">
        <v>573</v>
      </c>
      <c r="S61" s="16">
        <v>7</v>
      </c>
      <c r="T61" s="13"/>
      <c r="U61" s="14">
        <v>3200</v>
      </c>
      <c r="V61" s="15" t="s">
        <v>573</v>
      </c>
      <c r="W61" s="16">
        <v>34</v>
      </c>
      <c r="X61" s="42">
        <v>3320</v>
      </c>
      <c r="Y61" s="49">
        <v>0.24</v>
      </c>
      <c r="Z61" s="8" t="s">
        <v>409</v>
      </c>
      <c r="AA61" s="8" t="s">
        <v>397</v>
      </c>
      <c r="AB61" s="4" t="s">
        <v>432</v>
      </c>
      <c r="AC61" s="13"/>
      <c r="AD61" s="14">
        <v>30</v>
      </c>
      <c r="AE61" s="15" t="s">
        <v>573</v>
      </c>
      <c r="AF61" s="16">
        <v>5.0999999999999996</v>
      </c>
      <c r="AG61" s="13"/>
      <c r="AH61" s="14">
        <v>960</v>
      </c>
      <c r="AI61" s="15" t="s">
        <v>573</v>
      </c>
      <c r="AJ61" s="16">
        <v>21</v>
      </c>
      <c r="AK61" s="42">
        <v>990</v>
      </c>
      <c r="AL61" s="49">
        <v>0.2</v>
      </c>
      <c r="AM61" s="17" t="s">
        <v>431</v>
      </c>
      <c r="AN61" s="1"/>
    </row>
    <row r="62" spans="2:40" x14ac:dyDescent="0.2">
      <c r="B62" s="147"/>
      <c r="C62" s="155"/>
      <c r="D62" s="150"/>
      <c r="E62" s="158"/>
      <c r="F62" s="161"/>
      <c r="G62" s="164"/>
      <c r="H62" s="150"/>
      <c r="I62" s="150"/>
      <c r="J62" s="3">
        <v>44436</v>
      </c>
      <c r="K62" s="4" t="s">
        <v>402</v>
      </c>
      <c r="L62" s="5">
        <v>24.8</v>
      </c>
      <c r="M62" s="8" t="s">
        <v>417</v>
      </c>
      <c r="N62" s="8" t="s">
        <v>429</v>
      </c>
      <c r="O62" s="48" t="s">
        <v>430</v>
      </c>
      <c r="P62" s="13"/>
      <c r="Q62" s="14">
        <v>130</v>
      </c>
      <c r="R62" s="15" t="s">
        <v>573</v>
      </c>
      <c r="S62" s="16">
        <v>11</v>
      </c>
      <c r="T62" s="13"/>
      <c r="U62" s="14">
        <v>3800</v>
      </c>
      <c r="V62" s="15" t="s">
        <v>573</v>
      </c>
      <c r="W62" s="16">
        <v>60</v>
      </c>
      <c r="X62" s="42">
        <v>3930</v>
      </c>
      <c r="Y62" s="49">
        <v>0.27</v>
      </c>
      <c r="Z62" s="8" t="s">
        <v>409</v>
      </c>
      <c r="AA62" s="8" t="s">
        <v>397</v>
      </c>
      <c r="AB62" s="4" t="s">
        <v>432</v>
      </c>
      <c r="AC62" s="13"/>
      <c r="AD62" s="14">
        <v>77</v>
      </c>
      <c r="AE62" s="15" t="s">
        <v>573</v>
      </c>
      <c r="AF62" s="16">
        <v>8.3000000000000007</v>
      </c>
      <c r="AG62" s="13"/>
      <c r="AH62" s="14">
        <v>2000</v>
      </c>
      <c r="AI62" s="15" t="s">
        <v>573</v>
      </c>
      <c r="AJ62" s="16">
        <v>41</v>
      </c>
      <c r="AK62" s="42">
        <v>2077</v>
      </c>
      <c r="AL62" s="49">
        <v>0.1</v>
      </c>
      <c r="AM62" s="17" t="s">
        <v>431</v>
      </c>
      <c r="AN62" s="1"/>
    </row>
    <row r="63" spans="2:40" x14ac:dyDescent="0.2">
      <c r="B63" s="147"/>
      <c r="C63" s="155"/>
      <c r="D63" s="150"/>
      <c r="E63" s="158"/>
      <c r="F63" s="161"/>
      <c r="G63" s="164"/>
      <c r="H63" s="150"/>
      <c r="I63" s="150"/>
      <c r="J63" s="3">
        <v>44485</v>
      </c>
      <c r="K63" s="4" t="s">
        <v>395</v>
      </c>
      <c r="L63" s="5">
        <v>19.7</v>
      </c>
      <c r="M63" s="8" t="s">
        <v>428</v>
      </c>
      <c r="N63" s="8" t="s">
        <v>429</v>
      </c>
      <c r="O63" s="48" t="s">
        <v>430</v>
      </c>
      <c r="P63" s="13"/>
      <c r="Q63" s="14">
        <v>200</v>
      </c>
      <c r="R63" s="15" t="s">
        <v>573</v>
      </c>
      <c r="S63" s="16">
        <v>15</v>
      </c>
      <c r="T63" s="13"/>
      <c r="U63" s="14">
        <v>5300</v>
      </c>
      <c r="V63" s="15" t="s">
        <v>573</v>
      </c>
      <c r="W63" s="16">
        <v>78</v>
      </c>
      <c r="X63" s="42">
        <v>5500</v>
      </c>
      <c r="Y63" s="49">
        <v>0.2</v>
      </c>
      <c r="Z63" s="8" t="s">
        <v>428</v>
      </c>
      <c r="AA63" s="8" t="s">
        <v>397</v>
      </c>
      <c r="AB63" s="4" t="s">
        <v>432</v>
      </c>
      <c r="AC63" s="13"/>
      <c r="AD63" s="14">
        <v>24</v>
      </c>
      <c r="AE63" s="15" t="s">
        <v>573</v>
      </c>
      <c r="AF63" s="16">
        <v>4.4000000000000004</v>
      </c>
      <c r="AG63" s="13"/>
      <c r="AH63" s="14">
        <v>840</v>
      </c>
      <c r="AI63" s="15" t="s">
        <v>573</v>
      </c>
      <c r="AJ63" s="16">
        <v>26</v>
      </c>
      <c r="AK63" s="42">
        <v>864</v>
      </c>
      <c r="AL63" s="49">
        <v>0.12</v>
      </c>
      <c r="AM63" s="17" t="s">
        <v>431</v>
      </c>
      <c r="AN63" s="1"/>
    </row>
    <row r="64" spans="2:40" x14ac:dyDescent="0.2">
      <c r="B64" s="147"/>
      <c r="C64" s="155"/>
      <c r="D64" s="150"/>
      <c r="E64" s="158"/>
      <c r="F64" s="161"/>
      <c r="G64" s="164"/>
      <c r="H64" s="150"/>
      <c r="I64" s="150"/>
      <c r="J64" s="3">
        <v>44511</v>
      </c>
      <c r="K64" s="4" t="s">
        <v>402</v>
      </c>
      <c r="L64" s="5">
        <v>17.399999999999999</v>
      </c>
      <c r="M64" s="8" t="s">
        <v>428</v>
      </c>
      <c r="N64" s="8" t="s">
        <v>429</v>
      </c>
      <c r="O64" s="48" t="s">
        <v>430</v>
      </c>
      <c r="P64" s="13"/>
      <c r="Q64" s="14">
        <v>140</v>
      </c>
      <c r="R64" s="15" t="s">
        <v>573</v>
      </c>
      <c r="S64" s="16">
        <v>9.1</v>
      </c>
      <c r="T64" s="13"/>
      <c r="U64" s="14">
        <v>3900</v>
      </c>
      <c r="V64" s="15" t="s">
        <v>573</v>
      </c>
      <c r="W64" s="16">
        <v>41</v>
      </c>
      <c r="X64" s="42">
        <v>4040</v>
      </c>
      <c r="Y64" s="49">
        <v>0.2</v>
      </c>
      <c r="Z64" s="8" t="s">
        <v>409</v>
      </c>
      <c r="AA64" s="8" t="s">
        <v>397</v>
      </c>
      <c r="AB64" s="4" t="s">
        <v>432</v>
      </c>
      <c r="AC64" s="13"/>
      <c r="AD64" s="14">
        <v>16</v>
      </c>
      <c r="AE64" s="15" t="s">
        <v>573</v>
      </c>
      <c r="AF64" s="16">
        <v>4.0999999999999996</v>
      </c>
      <c r="AG64" s="13"/>
      <c r="AH64" s="14">
        <v>490</v>
      </c>
      <c r="AI64" s="15" t="s">
        <v>573</v>
      </c>
      <c r="AJ64" s="16">
        <v>16</v>
      </c>
      <c r="AK64" s="42">
        <v>506</v>
      </c>
      <c r="AL64" s="49">
        <v>0.12</v>
      </c>
      <c r="AM64" s="17" t="s">
        <v>431</v>
      </c>
      <c r="AN64" s="1"/>
    </row>
    <row r="65" spans="2:40" x14ac:dyDescent="0.2">
      <c r="B65" s="147"/>
      <c r="C65" s="155"/>
      <c r="D65" s="150"/>
      <c r="E65" s="158"/>
      <c r="F65" s="161"/>
      <c r="G65" s="164"/>
      <c r="H65" s="150"/>
      <c r="I65" s="150"/>
      <c r="J65" s="3">
        <v>44533</v>
      </c>
      <c r="K65" s="4" t="s">
        <v>402</v>
      </c>
      <c r="L65" s="5">
        <v>11.4</v>
      </c>
      <c r="M65" s="8" t="s">
        <v>428</v>
      </c>
      <c r="N65" s="8" t="s">
        <v>429</v>
      </c>
      <c r="O65" s="48" t="s">
        <v>430</v>
      </c>
      <c r="P65" s="13"/>
      <c r="Q65" s="14">
        <v>110</v>
      </c>
      <c r="R65" s="15" t="s">
        <v>573</v>
      </c>
      <c r="S65" s="16">
        <v>9.6999999999999993</v>
      </c>
      <c r="T65" s="13"/>
      <c r="U65" s="14">
        <v>2800</v>
      </c>
      <c r="V65" s="15" t="s">
        <v>573</v>
      </c>
      <c r="W65" s="16">
        <v>49</v>
      </c>
      <c r="X65" s="42">
        <v>2910</v>
      </c>
      <c r="Y65" s="49">
        <v>0.24</v>
      </c>
      <c r="Z65" s="8" t="s">
        <v>409</v>
      </c>
      <c r="AA65" s="8" t="s">
        <v>397</v>
      </c>
      <c r="AB65" s="4" t="s">
        <v>432</v>
      </c>
      <c r="AC65" s="13"/>
      <c r="AD65" s="14">
        <v>11</v>
      </c>
      <c r="AE65" s="15" t="s">
        <v>573</v>
      </c>
      <c r="AF65" s="16">
        <v>2.5</v>
      </c>
      <c r="AG65" s="13"/>
      <c r="AH65" s="14">
        <v>390</v>
      </c>
      <c r="AI65" s="15" t="s">
        <v>573</v>
      </c>
      <c r="AJ65" s="16">
        <v>12</v>
      </c>
      <c r="AK65" s="42">
        <v>401</v>
      </c>
      <c r="AL65" s="49">
        <v>0.1</v>
      </c>
      <c r="AM65" s="17" t="s">
        <v>431</v>
      </c>
      <c r="AN65" s="1"/>
    </row>
    <row r="66" spans="2:40" x14ac:dyDescent="0.2">
      <c r="B66" s="147"/>
      <c r="C66" s="155">
        <v>11</v>
      </c>
      <c r="D66" s="150" t="s">
        <v>72</v>
      </c>
      <c r="E66" s="158"/>
      <c r="F66" s="161"/>
      <c r="G66" s="164"/>
      <c r="H66" s="150" t="s">
        <v>77</v>
      </c>
      <c r="I66" s="150" t="s">
        <v>70</v>
      </c>
      <c r="J66" s="3">
        <v>44333</v>
      </c>
      <c r="K66" s="4" t="s">
        <v>398</v>
      </c>
      <c r="L66" s="5">
        <v>25</v>
      </c>
      <c r="M66" s="8" t="s">
        <v>417</v>
      </c>
      <c r="N66" s="8" t="s">
        <v>429</v>
      </c>
      <c r="O66" s="48" t="s">
        <v>430</v>
      </c>
      <c r="P66" s="13" t="s">
        <v>571</v>
      </c>
      <c r="Q66" s="14">
        <v>7.9</v>
      </c>
      <c r="R66" s="15"/>
      <c r="S66" s="16"/>
      <c r="T66" s="13"/>
      <c r="U66" s="14">
        <v>130</v>
      </c>
      <c r="V66" s="15" t="s">
        <v>573</v>
      </c>
      <c r="W66" s="16">
        <v>8.1</v>
      </c>
      <c r="X66" s="42">
        <v>130</v>
      </c>
      <c r="Y66" s="49">
        <v>0.08</v>
      </c>
      <c r="Z66" s="8" t="s">
        <v>411</v>
      </c>
      <c r="AA66" s="8" t="s">
        <v>429</v>
      </c>
      <c r="AB66" s="4" t="s">
        <v>430</v>
      </c>
      <c r="AC66" s="13" t="s">
        <v>571</v>
      </c>
      <c r="AD66" s="14">
        <v>8.1999999999999993</v>
      </c>
      <c r="AE66" s="15"/>
      <c r="AF66" s="16"/>
      <c r="AG66" s="13"/>
      <c r="AH66" s="14">
        <v>9</v>
      </c>
      <c r="AI66" s="15" t="s">
        <v>573</v>
      </c>
      <c r="AJ66" s="16">
        <v>2.2999999999999998</v>
      </c>
      <c r="AK66" s="42">
        <v>9</v>
      </c>
      <c r="AL66" s="49">
        <v>0.08</v>
      </c>
      <c r="AM66" s="17" t="s">
        <v>431</v>
      </c>
      <c r="AN66" s="1"/>
    </row>
    <row r="67" spans="2:40" x14ac:dyDescent="0.2">
      <c r="B67" s="147"/>
      <c r="C67" s="155"/>
      <c r="D67" s="150"/>
      <c r="E67" s="158"/>
      <c r="F67" s="161"/>
      <c r="G67" s="164"/>
      <c r="H67" s="150"/>
      <c r="I67" s="150"/>
      <c r="J67" s="3">
        <v>44348</v>
      </c>
      <c r="K67" s="4" t="s">
        <v>402</v>
      </c>
      <c r="L67" s="5">
        <v>19.2</v>
      </c>
      <c r="M67" s="8" t="s">
        <v>417</v>
      </c>
      <c r="N67" s="8" t="s">
        <v>429</v>
      </c>
      <c r="O67" s="48" t="s">
        <v>430</v>
      </c>
      <c r="P67" s="13" t="s">
        <v>571</v>
      </c>
      <c r="Q67" s="14">
        <v>7</v>
      </c>
      <c r="R67" s="15"/>
      <c r="S67" s="16"/>
      <c r="T67" s="13"/>
      <c r="U67" s="14">
        <v>84</v>
      </c>
      <c r="V67" s="15" t="s">
        <v>573</v>
      </c>
      <c r="W67" s="16">
        <v>6.1</v>
      </c>
      <c r="X67" s="42">
        <v>84</v>
      </c>
      <c r="Y67" s="49">
        <v>0.1</v>
      </c>
      <c r="Z67" s="8" t="s">
        <v>411</v>
      </c>
      <c r="AA67" s="8" t="s">
        <v>429</v>
      </c>
      <c r="AB67" s="4" t="s">
        <v>430</v>
      </c>
      <c r="AC67" s="13" t="s">
        <v>571</v>
      </c>
      <c r="AD67" s="14">
        <v>10</v>
      </c>
      <c r="AE67" s="15"/>
      <c r="AF67" s="16"/>
      <c r="AG67" s="13"/>
      <c r="AH67" s="14">
        <v>47</v>
      </c>
      <c r="AI67" s="15" t="s">
        <v>573</v>
      </c>
      <c r="AJ67" s="16">
        <v>5.4</v>
      </c>
      <c r="AK67" s="42">
        <v>47</v>
      </c>
      <c r="AL67" s="49">
        <v>0.1</v>
      </c>
      <c r="AM67" s="17" t="s">
        <v>431</v>
      </c>
      <c r="AN67" s="1"/>
    </row>
    <row r="68" spans="2:40" x14ac:dyDescent="0.2">
      <c r="B68" s="147"/>
      <c r="C68" s="155"/>
      <c r="D68" s="150"/>
      <c r="E68" s="158"/>
      <c r="F68" s="161"/>
      <c r="G68" s="164"/>
      <c r="H68" s="150"/>
      <c r="I68" s="150"/>
      <c r="J68" s="3">
        <v>44414</v>
      </c>
      <c r="K68" s="4" t="s">
        <v>402</v>
      </c>
      <c r="L68" s="5">
        <v>28.2</v>
      </c>
      <c r="M68" s="8" t="s">
        <v>428</v>
      </c>
      <c r="N68" s="8" t="s">
        <v>429</v>
      </c>
      <c r="O68" s="48" t="s">
        <v>430</v>
      </c>
      <c r="P68" s="13" t="s">
        <v>571</v>
      </c>
      <c r="Q68" s="14">
        <v>8.3000000000000007</v>
      </c>
      <c r="R68" s="15"/>
      <c r="S68" s="16"/>
      <c r="T68" s="13"/>
      <c r="U68" s="14">
        <v>41</v>
      </c>
      <c r="V68" s="15" t="s">
        <v>573</v>
      </c>
      <c r="W68" s="16">
        <v>4.3</v>
      </c>
      <c r="X68" s="42">
        <v>41</v>
      </c>
      <c r="Y68" s="49">
        <v>0.09</v>
      </c>
      <c r="Z68" s="8" t="s">
        <v>409</v>
      </c>
      <c r="AA68" s="8" t="s">
        <v>429</v>
      </c>
      <c r="AB68" s="4" t="s">
        <v>430</v>
      </c>
      <c r="AC68" s="13" t="s">
        <v>571</v>
      </c>
      <c r="AD68" s="14">
        <v>6.4</v>
      </c>
      <c r="AE68" s="15"/>
      <c r="AF68" s="16"/>
      <c r="AG68" s="13"/>
      <c r="AH68" s="14">
        <v>14</v>
      </c>
      <c r="AI68" s="15" t="s">
        <v>573</v>
      </c>
      <c r="AJ68" s="16">
        <v>2.8</v>
      </c>
      <c r="AK68" s="42">
        <v>14</v>
      </c>
      <c r="AL68" s="49">
        <v>0.08</v>
      </c>
      <c r="AM68" s="17" t="s">
        <v>431</v>
      </c>
      <c r="AN68" s="1"/>
    </row>
    <row r="69" spans="2:40" x14ac:dyDescent="0.2">
      <c r="B69" s="147"/>
      <c r="C69" s="155"/>
      <c r="D69" s="150"/>
      <c r="E69" s="158"/>
      <c r="F69" s="161"/>
      <c r="G69" s="164"/>
      <c r="H69" s="150"/>
      <c r="I69" s="150"/>
      <c r="J69" s="3">
        <v>44486</v>
      </c>
      <c r="K69" s="4" t="s">
        <v>398</v>
      </c>
      <c r="L69" s="5">
        <v>13.7</v>
      </c>
      <c r="M69" s="8" t="s">
        <v>417</v>
      </c>
      <c r="N69" s="8" t="s">
        <v>429</v>
      </c>
      <c r="O69" s="48" t="s">
        <v>430</v>
      </c>
      <c r="P69" s="13" t="s">
        <v>571</v>
      </c>
      <c r="Q69" s="14">
        <v>6.5</v>
      </c>
      <c r="R69" s="15"/>
      <c r="S69" s="16"/>
      <c r="T69" s="13"/>
      <c r="U69" s="14">
        <v>73</v>
      </c>
      <c r="V69" s="15" t="s">
        <v>573</v>
      </c>
      <c r="W69" s="16">
        <v>5.3</v>
      </c>
      <c r="X69" s="42">
        <v>73</v>
      </c>
      <c r="Y69" s="49">
        <v>0.09</v>
      </c>
      <c r="Z69" s="8" t="s">
        <v>411</v>
      </c>
      <c r="AA69" s="8" t="s">
        <v>429</v>
      </c>
      <c r="AB69" s="4" t="s">
        <v>430</v>
      </c>
      <c r="AC69" s="13" t="s">
        <v>571</v>
      </c>
      <c r="AD69" s="14">
        <v>7.8</v>
      </c>
      <c r="AE69" s="15"/>
      <c r="AF69" s="16"/>
      <c r="AG69" s="13"/>
      <c r="AH69" s="14">
        <v>63</v>
      </c>
      <c r="AI69" s="15" t="s">
        <v>573</v>
      </c>
      <c r="AJ69" s="16">
        <v>5.3</v>
      </c>
      <c r="AK69" s="42">
        <v>63</v>
      </c>
      <c r="AL69" s="49">
        <v>0.09</v>
      </c>
      <c r="AM69" s="17" t="s">
        <v>431</v>
      </c>
      <c r="AN69" s="1"/>
    </row>
    <row r="70" spans="2:40" x14ac:dyDescent="0.2">
      <c r="B70" s="147"/>
      <c r="C70" s="155"/>
      <c r="D70" s="150"/>
      <c r="E70" s="158"/>
      <c r="F70" s="161"/>
      <c r="G70" s="164"/>
      <c r="H70" s="150"/>
      <c r="I70" s="150"/>
      <c r="J70" s="3">
        <v>44512</v>
      </c>
      <c r="K70" s="4" t="s">
        <v>402</v>
      </c>
      <c r="L70" s="5">
        <v>15.9</v>
      </c>
      <c r="M70" s="8" t="s">
        <v>417</v>
      </c>
      <c r="N70" s="8" t="s">
        <v>429</v>
      </c>
      <c r="O70" s="48" t="s">
        <v>430</v>
      </c>
      <c r="P70" s="13" t="s">
        <v>571</v>
      </c>
      <c r="Q70" s="14">
        <v>8.8000000000000007</v>
      </c>
      <c r="R70" s="15"/>
      <c r="S70" s="16"/>
      <c r="T70" s="13"/>
      <c r="U70" s="14">
        <v>74</v>
      </c>
      <c r="V70" s="15" t="s">
        <v>573</v>
      </c>
      <c r="W70" s="16">
        <v>5.9</v>
      </c>
      <c r="X70" s="42">
        <v>74</v>
      </c>
      <c r="Y70" s="49">
        <v>0.09</v>
      </c>
      <c r="Z70" s="8" t="s">
        <v>411</v>
      </c>
      <c r="AA70" s="8" t="s">
        <v>429</v>
      </c>
      <c r="AB70" s="4" t="s">
        <v>430</v>
      </c>
      <c r="AC70" s="13" t="s">
        <v>571</v>
      </c>
      <c r="AD70" s="14">
        <v>7.6</v>
      </c>
      <c r="AE70" s="15"/>
      <c r="AF70" s="16"/>
      <c r="AG70" s="13"/>
      <c r="AH70" s="14">
        <v>58</v>
      </c>
      <c r="AI70" s="15" t="s">
        <v>573</v>
      </c>
      <c r="AJ70" s="16">
        <v>6.7</v>
      </c>
      <c r="AK70" s="42">
        <v>58</v>
      </c>
      <c r="AL70" s="49">
        <v>0.08</v>
      </c>
      <c r="AM70" s="17" t="s">
        <v>431</v>
      </c>
      <c r="AN70" s="1"/>
    </row>
    <row r="71" spans="2:40" x14ac:dyDescent="0.2">
      <c r="B71" s="147"/>
      <c r="C71" s="155"/>
      <c r="D71" s="150"/>
      <c r="E71" s="158"/>
      <c r="F71" s="161"/>
      <c r="G71" s="164"/>
      <c r="H71" s="150"/>
      <c r="I71" s="150"/>
      <c r="J71" s="3">
        <v>44534</v>
      </c>
      <c r="K71" s="4" t="s">
        <v>402</v>
      </c>
      <c r="L71" s="5">
        <v>12.2</v>
      </c>
      <c r="M71" s="8" t="s">
        <v>428</v>
      </c>
      <c r="N71" s="8" t="s">
        <v>429</v>
      </c>
      <c r="O71" s="48" t="s">
        <v>430</v>
      </c>
      <c r="P71" s="13" t="s">
        <v>571</v>
      </c>
      <c r="Q71" s="14">
        <v>8.8000000000000007</v>
      </c>
      <c r="R71" s="15"/>
      <c r="S71" s="16"/>
      <c r="T71" s="13"/>
      <c r="U71" s="14">
        <v>52</v>
      </c>
      <c r="V71" s="15" t="s">
        <v>573</v>
      </c>
      <c r="W71" s="16">
        <v>5.0999999999999996</v>
      </c>
      <c r="X71" s="42">
        <v>52</v>
      </c>
      <c r="Y71" s="49">
        <v>0.11</v>
      </c>
      <c r="Z71" s="8" t="s">
        <v>411</v>
      </c>
      <c r="AA71" s="8" t="s">
        <v>429</v>
      </c>
      <c r="AB71" s="4" t="s">
        <v>430</v>
      </c>
      <c r="AC71" s="13" t="s">
        <v>571</v>
      </c>
      <c r="AD71" s="14">
        <v>7.3</v>
      </c>
      <c r="AE71" s="15"/>
      <c r="AF71" s="16"/>
      <c r="AG71" s="13"/>
      <c r="AH71" s="14">
        <v>51</v>
      </c>
      <c r="AI71" s="15" t="s">
        <v>573</v>
      </c>
      <c r="AJ71" s="16">
        <v>4.7</v>
      </c>
      <c r="AK71" s="42">
        <v>51</v>
      </c>
      <c r="AL71" s="49">
        <v>0.09</v>
      </c>
      <c r="AM71" s="17" t="s">
        <v>431</v>
      </c>
      <c r="AN71" s="1"/>
    </row>
    <row r="72" spans="2:40" x14ac:dyDescent="0.2">
      <c r="B72" s="147"/>
      <c r="C72" s="155">
        <v>12</v>
      </c>
      <c r="D72" s="150" t="s">
        <v>78</v>
      </c>
      <c r="E72" s="158"/>
      <c r="F72" s="161"/>
      <c r="G72" s="164"/>
      <c r="H72" s="150" t="s">
        <v>79</v>
      </c>
      <c r="I72" s="150" t="s">
        <v>70</v>
      </c>
      <c r="J72" s="3">
        <v>44334</v>
      </c>
      <c r="K72" s="4" t="s">
        <v>398</v>
      </c>
      <c r="L72" s="5">
        <v>19.7</v>
      </c>
      <c r="M72" s="8" t="s">
        <v>411</v>
      </c>
      <c r="N72" s="8" t="s">
        <v>429</v>
      </c>
      <c r="O72" s="48" t="s">
        <v>430</v>
      </c>
      <c r="P72" s="13"/>
      <c r="Q72" s="14">
        <v>13</v>
      </c>
      <c r="R72" s="15" t="s">
        <v>573</v>
      </c>
      <c r="S72" s="16">
        <v>2.8</v>
      </c>
      <c r="T72" s="13"/>
      <c r="U72" s="14">
        <v>260</v>
      </c>
      <c r="V72" s="15" t="s">
        <v>573</v>
      </c>
      <c r="W72" s="16">
        <v>12</v>
      </c>
      <c r="X72" s="42">
        <v>273</v>
      </c>
      <c r="Y72" s="49">
        <v>0.1</v>
      </c>
      <c r="Z72" s="8" t="s">
        <v>525</v>
      </c>
      <c r="AA72" s="8" t="s">
        <v>429</v>
      </c>
      <c r="AB72" s="4" t="s">
        <v>430</v>
      </c>
      <c r="AC72" s="13"/>
      <c r="AD72" s="14">
        <v>96</v>
      </c>
      <c r="AE72" s="15" t="s">
        <v>573</v>
      </c>
      <c r="AF72" s="16">
        <v>9</v>
      </c>
      <c r="AG72" s="13"/>
      <c r="AH72" s="14">
        <v>2400</v>
      </c>
      <c r="AI72" s="15" t="s">
        <v>573</v>
      </c>
      <c r="AJ72" s="16">
        <v>43</v>
      </c>
      <c r="AK72" s="42">
        <v>2496</v>
      </c>
      <c r="AL72" s="49">
        <v>0.52</v>
      </c>
      <c r="AM72" s="17" t="s">
        <v>431</v>
      </c>
      <c r="AN72" s="1"/>
    </row>
    <row r="73" spans="2:40" x14ac:dyDescent="0.2">
      <c r="B73" s="147"/>
      <c r="C73" s="155"/>
      <c r="D73" s="150"/>
      <c r="E73" s="158"/>
      <c r="F73" s="161"/>
      <c r="G73" s="164"/>
      <c r="H73" s="150"/>
      <c r="I73" s="150"/>
      <c r="J73" s="3">
        <v>44350</v>
      </c>
      <c r="K73" s="4" t="s">
        <v>402</v>
      </c>
      <c r="L73" s="5">
        <v>22.8</v>
      </c>
      <c r="M73" s="8" t="s">
        <v>417</v>
      </c>
      <c r="N73" s="8" t="s">
        <v>429</v>
      </c>
      <c r="O73" s="48" t="s">
        <v>430</v>
      </c>
      <c r="P73" s="13"/>
      <c r="Q73" s="14">
        <v>15</v>
      </c>
      <c r="R73" s="15" t="s">
        <v>573</v>
      </c>
      <c r="S73" s="16">
        <v>2.8</v>
      </c>
      <c r="T73" s="13"/>
      <c r="U73" s="14">
        <v>350</v>
      </c>
      <c r="V73" s="15" t="s">
        <v>573</v>
      </c>
      <c r="W73" s="16">
        <v>11</v>
      </c>
      <c r="X73" s="42">
        <v>365</v>
      </c>
      <c r="Y73" s="49">
        <v>0.14000000000000001</v>
      </c>
      <c r="Z73" s="8" t="s">
        <v>417</v>
      </c>
      <c r="AA73" s="8" t="s">
        <v>429</v>
      </c>
      <c r="AB73" s="4" t="s">
        <v>430</v>
      </c>
      <c r="AC73" s="13"/>
      <c r="AD73" s="14">
        <v>71</v>
      </c>
      <c r="AE73" s="15" t="s">
        <v>573</v>
      </c>
      <c r="AF73" s="16">
        <v>6.1</v>
      </c>
      <c r="AG73" s="13"/>
      <c r="AH73" s="14">
        <v>2100</v>
      </c>
      <c r="AI73" s="15" t="s">
        <v>573</v>
      </c>
      <c r="AJ73" s="16">
        <v>28</v>
      </c>
      <c r="AK73" s="42">
        <v>2171</v>
      </c>
      <c r="AL73" s="49">
        <v>0.5</v>
      </c>
      <c r="AM73" s="17" t="s">
        <v>431</v>
      </c>
      <c r="AN73" s="1"/>
    </row>
    <row r="74" spans="2:40" x14ac:dyDescent="0.2">
      <c r="B74" s="147"/>
      <c r="C74" s="155"/>
      <c r="D74" s="150"/>
      <c r="E74" s="158"/>
      <c r="F74" s="161"/>
      <c r="G74" s="164"/>
      <c r="H74" s="150"/>
      <c r="I74" s="150"/>
      <c r="J74" s="3">
        <v>44414</v>
      </c>
      <c r="K74" s="4" t="s">
        <v>402</v>
      </c>
      <c r="L74" s="5">
        <v>26.4</v>
      </c>
      <c r="M74" s="8" t="s">
        <v>417</v>
      </c>
      <c r="N74" s="8" t="s">
        <v>429</v>
      </c>
      <c r="O74" s="48" t="s">
        <v>430</v>
      </c>
      <c r="P74" s="13" t="s">
        <v>571</v>
      </c>
      <c r="Q74" s="14">
        <v>9</v>
      </c>
      <c r="R74" s="15"/>
      <c r="S74" s="16"/>
      <c r="T74" s="13"/>
      <c r="U74" s="14">
        <v>210</v>
      </c>
      <c r="V74" s="15" t="s">
        <v>573</v>
      </c>
      <c r="W74" s="16">
        <v>11</v>
      </c>
      <c r="X74" s="42">
        <v>210</v>
      </c>
      <c r="Y74" s="49">
        <v>0.31</v>
      </c>
      <c r="Z74" s="8" t="s">
        <v>419</v>
      </c>
      <c r="AA74" s="8" t="s">
        <v>429</v>
      </c>
      <c r="AB74" s="4" t="s">
        <v>430</v>
      </c>
      <c r="AC74" s="13"/>
      <c r="AD74" s="14">
        <v>72</v>
      </c>
      <c r="AE74" s="15" t="s">
        <v>573</v>
      </c>
      <c r="AF74" s="16">
        <v>8</v>
      </c>
      <c r="AG74" s="13"/>
      <c r="AH74" s="14">
        <v>1900</v>
      </c>
      <c r="AI74" s="15" t="s">
        <v>573</v>
      </c>
      <c r="AJ74" s="16">
        <v>40</v>
      </c>
      <c r="AK74" s="42">
        <v>1972</v>
      </c>
      <c r="AL74" s="49">
        <v>0.19</v>
      </c>
      <c r="AM74" s="17"/>
      <c r="AN74" s="1"/>
    </row>
    <row r="75" spans="2:40" x14ac:dyDescent="0.2">
      <c r="B75" s="147"/>
      <c r="C75" s="155"/>
      <c r="D75" s="150"/>
      <c r="E75" s="158"/>
      <c r="F75" s="161"/>
      <c r="G75" s="164"/>
      <c r="H75" s="150"/>
      <c r="I75" s="150"/>
      <c r="J75" s="3">
        <v>44486</v>
      </c>
      <c r="K75" s="4" t="s">
        <v>398</v>
      </c>
      <c r="L75" s="5">
        <v>15.4</v>
      </c>
      <c r="M75" s="8" t="s">
        <v>417</v>
      </c>
      <c r="N75" s="8" t="s">
        <v>429</v>
      </c>
      <c r="O75" s="48" t="s">
        <v>430</v>
      </c>
      <c r="P75" s="13"/>
      <c r="Q75" s="14">
        <v>15</v>
      </c>
      <c r="R75" s="15" t="s">
        <v>573</v>
      </c>
      <c r="S75" s="16">
        <v>3.2</v>
      </c>
      <c r="T75" s="13"/>
      <c r="U75" s="14">
        <v>480</v>
      </c>
      <c r="V75" s="15" t="s">
        <v>573</v>
      </c>
      <c r="W75" s="16">
        <v>19</v>
      </c>
      <c r="X75" s="42">
        <v>495</v>
      </c>
      <c r="Y75" s="49">
        <v>0.23</v>
      </c>
      <c r="Z75" s="8" t="s">
        <v>417</v>
      </c>
      <c r="AA75" s="8" t="s">
        <v>429</v>
      </c>
      <c r="AB75" s="4" t="s">
        <v>430</v>
      </c>
      <c r="AC75" s="13"/>
      <c r="AD75" s="14">
        <v>77</v>
      </c>
      <c r="AE75" s="15" t="s">
        <v>573</v>
      </c>
      <c r="AF75" s="16">
        <v>8.1999999999999993</v>
      </c>
      <c r="AG75" s="13"/>
      <c r="AH75" s="14">
        <v>2200</v>
      </c>
      <c r="AI75" s="15" t="s">
        <v>573</v>
      </c>
      <c r="AJ75" s="16">
        <v>41</v>
      </c>
      <c r="AK75" s="42">
        <v>2277</v>
      </c>
      <c r="AL75" s="49">
        <v>0.25</v>
      </c>
      <c r="AM75" s="17" t="s">
        <v>431</v>
      </c>
      <c r="AN75" s="1"/>
    </row>
    <row r="76" spans="2:40" x14ac:dyDescent="0.2">
      <c r="B76" s="147"/>
      <c r="C76" s="155"/>
      <c r="D76" s="150"/>
      <c r="E76" s="158"/>
      <c r="F76" s="161"/>
      <c r="G76" s="164"/>
      <c r="H76" s="150"/>
      <c r="I76" s="150"/>
      <c r="J76" s="3">
        <v>44511</v>
      </c>
      <c r="K76" s="4" t="s">
        <v>402</v>
      </c>
      <c r="L76" s="5">
        <v>15.2</v>
      </c>
      <c r="M76" s="8" t="s">
        <v>417</v>
      </c>
      <c r="N76" s="8" t="s">
        <v>429</v>
      </c>
      <c r="O76" s="48" t="s">
        <v>430</v>
      </c>
      <c r="P76" s="13" t="s">
        <v>571</v>
      </c>
      <c r="Q76" s="14">
        <v>7</v>
      </c>
      <c r="R76" s="15"/>
      <c r="S76" s="16"/>
      <c r="T76" s="13"/>
      <c r="U76" s="14">
        <v>130</v>
      </c>
      <c r="V76" s="15" t="s">
        <v>573</v>
      </c>
      <c r="W76" s="16">
        <v>7.4</v>
      </c>
      <c r="X76" s="42">
        <v>130</v>
      </c>
      <c r="Y76" s="49">
        <v>0.23</v>
      </c>
      <c r="Z76" s="8" t="s">
        <v>417</v>
      </c>
      <c r="AA76" s="8" t="s">
        <v>429</v>
      </c>
      <c r="AB76" s="4" t="s">
        <v>430</v>
      </c>
      <c r="AC76" s="13"/>
      <c r="AD76" s="14">
        <v>38</v>
      </c>
      <c r="AE76" s="15" t="s">
        <v>573</v>
      </c>
      <c r="AF76" s="16">
        <v>5.3</v>
      </c>
      <c r="AG76" s="13"/>
      <c r="AH76" s="14">
        <v>1200</v>
      </c>
      <c r="AI76" s="15" t="s">
        <v>573</v>
      </c>
      <c r="AJ76" s="16">
        <v>24</v>
      </c>
      <c r="AK76" s="42">
        <v>1238</v>
      </c>
      <c r="AL76" s="49">
        <v>0.26</v>
      </c>
      <c r="AM76" s="17" t="s">
        <v>431</v>
      </c>
      <c r="AN76" s="1"/>
    </row>
    <row r="77" spans="2:40" x14ac:dyDescent="0.2">
      <c r="B77" s="147"/>
      <c r="C77" s="155"/>
      <c r="D77" s="150"/>
      <c r="E77" s="158"/>
      <c r="F77" s="161"/>
      <c r="G77" s="164"/>
      <c r="H77" s="150"/>
      <c r="I77" s="150"/>
      <c r="J77" s="3">
        <v>44533</v>
      </c>
      <c r="K77" s="4" t="s">
        <v>398</v>
      </c>
      <c r="L77" s="5">
        <v>11.2</v>
      </c>
      <c r="M77" s="8" t="s">
        <v>417</v>
      </c>
      <c r="N77" s="8" t="s">
        <v>429</v>
      </c>
      <c r="O77" s="48" t="s">
        <v>430</v>
      </c>
      <c r="P77" s="13" t="s">
        <v>571</v>
      </c>
      <c r="Q77" s="14">
        <v>8.9</v>
      </c>
      <c r="R77" s="15"/>
      <c r="S77" s="16"/>
      <c r="T77" s="13"/>
      <c r="U77" s="14">
        <v>270</v>
      </c>
      <c r="V77" s="15" t="s">
        <v>573</v>
      </c>
      <c r="W77" s="16">
        <v>12</v>
      </c>
      <c r="X77" s="42">
        <v>270</v>
      </c>
      <c r="Y77" s="49">
        <v>0.39</v>
      </c>
      <c r="Z77" s="8" t="s">
        <v>428</v>
      </c>
      <c r="AA77" s="8" t="s">
        <v>429</v>
      </c>
      <c r="AB77" s="4" t="s">
        <v>430</v>
      </c>
      <c r="AC77" s="13"/>
      <c r="AD77" s="14">
        <v>55</v>
      </c>
      <c r="AE77" s="15" t="s">
        <v>573</v>
      </c>
      <c r="AF77" s="16">
        <v>6.6</v>
      </c>
      <c r="AG77" s="13"/>
      <c r="AH77" s="14">
        <v>1700</v>
      </c>
      <c r="AI77" s="15" t="s">
        <v>573</v>
      </c>
      <c r="AJ77" s="16">
        <v>34</v>
      </c>
      <c r="AK77" s="42">
        <v>1755</v>
      </c>
      <c r="AL77" s="49">
        <v>0.23</v>
      </c>
      <c r="AM77" s="17" t="s">
        <v>431</v>
      </c>
      <c r="AN77" s="1"/>
    </row>
    <row r="78" spans="2:40" x14ac:dyDescent="0.2">
      <c r="B78" s="147"/>
      <c r="C78" s="155">
        <v>13</v>
      </c>
      <c r="D78" s="150" t="s">
        <v>78</v>
      </c>
      <c r="E78" s="158"/>
      <c r="F78" s="161"/>
      <c r="G78" s="164"/>
      <c r="H78" s="150" t="s">
        <v>80</v>
      </c>
      <c r="I78" s="150" t="s">
        <v>70</v>
      </c>
      <c r="J78" s="3">
        <v>44334</v>
      </c>
      <c r="K78" s="4" t="s">
        <v>402</v>
      </c>
      <c r="L78" s="5">
        <v>21.8</v>
      </c>
      <c r="M78" s="8" t="s">
        <v>419</v>
      </c>
      <c r="N78" s="8" t="s">
        <v>429</v>
      </c>
      <c r="O78" s="48" t="s">
        <v>430</v>
      </c>
      <c r="P78" s="13"/>
      <c r="Q78" s="14">
        <v>22</v>
      </c>
      <c r="R78" s="15" t="s">
        <v>573</v>
      </c>
      <c r="S78" s="16">
        <v>3.5</v>
      </c>
      <c r="T78" s="13"/>
      <c r="U78" s="14">
        <v>580</v>
      </c>
      <c r="V78" s="15" t="s">
        <v>573</v>
      </c>
      <c r="W78" s="16">
        <v>18</v>
      </c>
      <c r="X78" s="42">
        <v>602</v>
      </c>
      <c r="Y78" s="49">
        <v>0.17</v>
      </c>
      <c r="Z78" s="8" t="s">
        <v>419</v>
      </c>
      <c r="AA78" s="8" t="s">
        <v>429</v>
      </c>
      <c r="AB78" s="4" t="s">
        <v>430</v>
      </c>
      <c r="AC78" s="13"/>
      <c r="AD78" s="14">
        <v>58</v>
      </c>
      <c r="AE78" s="15" t="s">
        <v>573</v>
      </c>
      <c r="AF78" s="16">
        <v>7.8</v>
      </c>
      <c r="AG78" s="13"/>
      <c r="AH78" s="14">
        <v>1100</v>
      </c>
      <c r="AI78" s="15" t="s">
        <v>573</v>
      </c>
      <c r="AJ78" s="16">
        <v>35</v>
      </c>
      <c r="AK78" s="42">
        <v>1158</v>
      </c>
      <c r="AL78" s="49">
        <v>0.12</v>
      </c>
      <c r="AM78" s="17" t="s">
        <v>431</v>
      </c>
      <c r="AN78" s="1"/>
    </row>
    <row r="79" spans="2:40" x14ac:dyDescent="0.2">
      <c r="B79" s="147"/>
      <c r="C79" s="155"/>
      <c r="D79" s="150"/>
      <c r="E79" s="158"/>
      <c r="F79" s="161"/>
      <c r="G79" s="164"/>
      <c r="H79" s="150"/>
      <c r="I79" s="150"/>
      <c r="J79" s="3">
        <v>44349</v>
      </c>
      <c r="K79" s="4" t="s">
        <v>402</v>
      </c>
      <c r="L79" s="5">
        <v>22.8</v>
      </c>
      <c r="M79" s="8" t="s">
        <v>417</v>
      </c>
      <c r="N79" s="8" t="s">
        <v>429</v>
      </c>
      <c r="O79" s="48" t="s">
        <v>430</v>
      </c>
      <c r="P79" s="13"/>
      <c r="Q79" s="14">
        <v>69</v>
      </c>
      <c r="R79" s="15" t="s">
        <v>573</v>
      </c>
      <c r="S79" s="16">
        <v>6.7</v>
      </c>
      <c r="T79" s="13"/>
      <c r="U79" s="14">
        <v>1700</v>
      </c>
      <c r="V79" s="15" t="s">
        <v>573</v>
      </c>
      <c r="W79" s="16">
        <v>32</v>
      </c>
      <c r="X79" s="42">
        <v>1769</v>
      </c>
      <c r="Y79" s="49">
        <v>0.23</v>
      </c>
      <c r="Z79" s="8" t="s">
        <v>428</v>
      </c>
      <c r="AA79" s="8" t="s">
        <v>429</v>
      </c>
      <c r="AB79" s="4" t="s">
        <v>430</v>
      </c>
      <c r="AC79" s="13"/>
      <c r="AD79" s="14">
        <v>11</v>
      </c>
      <c r="AE79" s="15" t="s">
        <v>573</v>
      </c>
      <c r="AF79" s="16">
        <v>2.6</v>
      </c>
      <c r="AG79" s="13"/>
      <c r="AH79" s="14">
        <v>370</v>
      </c>
      <c r="AI79" s="15" t="s">
        <v>573</v>
      </c>
      <c r="AJ79" s="16">
        <v>14</v>
      </c>
      <c r="AK79" s="42">
        <v>381</v>
      </c>
      <c r="AL79" s="49">
        <v>0.15</v>
      </c>
      <c r="AM79" s="17" t="s">
        <v>431</v>
      </c>
      <c r="AN79" s="1"/>
    </row>
    <row r="80" spans="2:40" x14ac:dyDescent="0.2">
      <c r="B80" s="147"/>
      <c r="C80" s="155"/>
      <c r="D80" s="150"/>
      <c r="E80" s="158"/>
      <c r="F80" s="161"/>
      <c r="G80" s="164"/>
      <c r="H80" s="150"/>
      <c r="I80" s="150"/>
      <c r="J80" s="3">
        <v>44414</v>
      </c>
      <c r="K80" s="4" t="s">
        <v>402</v>
      </c>
      <c r="L80" s="5">
        <v>29.8</v>
      </c>
      <c r="M80" s="8" t="s">
        <v>417</v>
      </c>
      <c r="N80" s="8" t="s">
        <v>429</v>
      </c>
      <c r="O80" s="48" t="s">
        <v>430</v>
      </c>
      <c r="P80" s="13"/>
      <c r="Q80" s="14">
        <v>83</v>
      </c>
      <c r="R80" s="15" t="s">
        <v>573</v>
      </c>
      <c r="S80" s="16">
        <v>8.1999999999999993</v>
      </c>
      <c r="T80" s="13"/>
      <c r="U80" s="14">
        <v>2500</v>
      </c>
      <c r="V80" s="15" t="s">
        <v>573</v>
      </c>
      <c r="W80" s="16">
        <v>44</v>
      </c>
      <c r="X80" s="42">
        <v>2583</v>
      </c>
      <c r="Y80" s="49">
        <v>0.18</v>
      </c>
      <c r="Z80" s="8" t="s">
        <v>428</v>
      </c>
      <c r="AA80" s="8" t="s">
        <v>429</v>
      </c>
      <c r="AB80" s="4" t="s">
        <v>430</v>
      </c>
      <c r="AC80" s="13"/>
      <c r="AD80" s="14">
        <v>35</v>
      </c>
      <c r="AE80" s="15" t="s">
        <v>573</v>
      </c>
      <c r="AF80" s="16">
        <v>6</v>
      </c>
      <c r="AG80" s="13"/>
      <c r="AH80" s="14">
        <v>880</v>
      </c>
      <c r="AI80" s="15" t="s">
        <v>573</v>
      </c>
      <c r="AJ80" s="16">
        <v>30</v>
      </c>
      <c r="AK80" s="42">
        <v>915</v>
      </c>
      <c r="AL80" s="49">
        <v>0.15</v>
      </c>
      <c r="AM80" s="17" t="s">
        <v>431</v>
      </c>
      <c r="AN80" s="1"/>
    </row>
    <row r="81" spans="2:40" x14ac:dyDescent="0.2">
      <c r="B81" s="147"/>
      <c r="C81" s="155"/>
      <c r="D81" s="150"/>
      <c r="E81" s="158"/>
      <c r="F81" s="161"/>
      <c r="G81" s="164"/>
      <c r="H81" s="150"/>
      <c r="I81" s="150"/>
      <c r="J81" s="3">
        <v>44486</v>
      </c>
      <c r="K81" s="4" t="s">
        <v>398</v>
      </c>
      <c r="L81" s="5">
        <v>14.8</v>
      </c>
      <c r="M81" s="8" t="s">
        <v>428</v>
      </c>
      <c r="N81" s="8" t="s">
        <v>429</v>
      </c>
      <c r="O81" s="48" t="s">
        <v>430</v>
      </c>
      <c r="P81" s="13"/>
      <c r="Q81" s="14">
        <v>72</v>
      </c>
      <c r="R81" s="15" t="s">
        <v>573</v>
      </c>
      <c r="S81" s="16">
        <v>6.9</v>
      </c>
      <c r="T81" s="13"/>
      <c r="U81" s="14">
        <v>2200</v>
      </c>
      <c r="V81" s="15" t="s">
        <v>573</v>
      </c>
      <c r="W81" s="16">
        <v>32</v>
      </c>
      <c r="X81" s="42">
        <v>2272</v>
      </c>
      <c r="Y81" s="49">
        <v>0.18</v>
      </c>
      <c r="Z81" s="8" t="s">
        <v>428</v>
      </c>
      <c r="AA81" s="8" t="s">
        <v>429</v>
      </c>
      <c r="AB81" s="4" t="s">
        <v>430</v>
      </c>
      <c r="AC81" s="13"/>
      <c r="AD81" s="14">
        <v>47</v>
      </c>
      <c r="AE81" s="15" t="s">
        <v>573</v>
      </c>
      <c r="AF81" s="16">
        <v>7.2</v>
      </c>
      <c r="AG81" s="13"/>
      <c r="AH81" s="14">
        <v>1500</v>
      </c>
      <c r="AI81" s="15" t="s">
        <v>573</v>
      </c>
      <c r="AJ81" s="16">
        <v>39</v>
      </c>
      <c r="AK81" s="42">
        <v>1547</v>
      </c>
      <c r="AL81" s="49">
        <v>0.15</v>
      </c>
      <c r="AM81" s="17" t="s">
        <v>431</v>
      </c>
      <c r="AN81" s="1"/>
    </row>
    <row r="82" spans="2:40" x14ac:dyDescent="0.2">
      <c r="B82" s="147"/>
      <c r="C82" s="155"/>
      <c r="D82" s="150"/>
      <c r="E82" s="158"/>
      <c r="F82" s="161"/>
      <c r="G82" s="164"/>
      <c r="H82" s="150"/>
      <c r="I82" s="150"/>
      <c r="J82" s="3">
        <v>44512</v>
      </c>
      <c r="K82" s="4" t="s">
        <v>402</v>
      </c>
      <c r="L82" s="5">
        <v>16.2</v>
      </c>
      <c r="M82" s="8" t="s">
        <v>411</v>
      </c>
      <c r="N82" s="8" t="s">
        <v>429</v>
      </c>
      <c r="O82" s="48" t="s">
        <v>430</v>
      </c>
      <c r="P82" s="13"/>
      <c r="Q82" s="14">
        <v>100</v>
      </c>
      <c r="R82" s="15" t="s">
        <v>573</v>
      </c>
      <c r="S82" s="16">
        <v>9.1</v>
      </c>
      <c r="T82" s="13"/>
      <c r="U82" s="14">
        <v>2800</v>
      </c>
      <c r="V82" s="15" t="s">
        <v>573</v>
      </c>
      <c r="W82" s="16">
        <v>47</v>
      </c>
      <c r="X82" s="42">
        <v>2900</v>
      </c>
      <c r="Y82" s="49">
        <v>0.2</v>
      </c>
      <c r="Z82" s="8" t="s">
        <v>428</v>
      </c>
      <c r="AA82" s="8" t="s">
        <v>429</v>
      </c>
      <c r="AB82" s="4" t="s">
        <v>430</v>
      </c>
      <c r="AC82" s="13"/>
      <c r="AD82" s="14">
        <v>35</v>
      </c>
      <c r="AE82" s="15" t="s">
        <v>573</v>
      </c>
      <c r="AF82" s="16">
        <v>5.4</v>
      </c>
      <c r="AG82" s="13"/>
      <c r="AH82" s="14">
        <v>1000</v>
      </c>
      <c r="AI82" s="15" t="s">
        <v>573</v>
      </c>
      <c r="AJ82" s="16">
        <v>25</v>
      </c>
      <c r="AK82" s="42">
        <v>1035</v>
      </c>
      <c r="AL82" s="49">
        <v>0.15</v>
      </c>
      <c r="AM82" s="17" t="s">
        <v>431</v>
      </c>
      <c r="AN82" s="1"/>
    </row>
    <row r="83" spans="2:40" x14ac:dyDescent="0.2">
      <c r="B83" s="147"/>
      <c r="C83" s="155"/>
      <c r="D83" s="150"/>
      <c r="E83" s="158"/>
      <c r="F83" s="161"/>
      <c r="G83" s="164"/>
      <c r="H83" s="150"/>
      <c r="I83" s="150"/>
      <c r="J83" s="3">
        <v>44534</v>
      </c>
      <c r="K83" s="4" t="s">
        <v>402</v>
      </c>
      <c r="L83" s="5">
        <v>7.8</v>
      </c>
      <c r="M83" s="8" t="s">
        <v>411</v>
      </c>
      <c r="N83" s="8" t="s">
        <v>429</v>
      </c>
      <c r="O83" s="48" t="s">
        <v>430</v>
      </c>
      <c r="P83" s="13"/>
      <c r="Q83" s="14">
        <v>72</v>
      </c>
      <c r="R83" s="15" t="s">
        <v>573</v>
      </c>
      <c r="S83" s="16">
        <v>7.5</v>
      </c>
      <c r="T83" s="13"/>
      <c r="U83" s="14">
        <v>2800</v>
      </c>
      <c r="V83" s="15" t="s">
        <v>573</v>
      </c>
      <c r="W83" s="16">
        <v>44</v>
      </c>
      <c r="X83" s="42">
        <v>2872</v>
      </c>
      <c r="Y83" s="49">
        <v>0.23</v>
      </c>
      <c r="Z83" s="8" t="s">
        <v>428</v>
      </c>
      <c r="AA83" s="8" t="s">
        <v>429</v>
      </c>
      <c r="AB83" s="4" t="s">
        <v>430</v>
      </c>
      <c r="AC83" s="13"/>
      <c r="AD83" s="14">
        <v>35</v>
      </c>
      <c r="AE83" s="15" t="s">
        <v>573</v>
      </c>
      <c r="AF83" s="16">
        <v>6.3</v>
      </c>
      <c r="AG83" s="13"/>
      <c r="AH83" s="14">
        <v>1200</v>
      </c>
      <c r="AI83" s="15" t="s">
        <v>573</v>
      </c>
      <c r="AJ83" s="16">
        <v>33</v>
      </c>
      <c r="AK83" s="42">
        <v>1235</v>
      </c>
      <c r="AL83" s="49">
        <v>0.17</v>
      </c>
      <c r="AM83" s="17" t="s">
        <v>431</v>
      </c>
      <c r="AN83" s="1"/>
    </row>
    <row r="84" spans="2:40" x14ac:dyDescent="0.2">
      <c r="B84" s="147"/>
      <c r="C84" s="155">
        <v>14</v>
      </c>
      <c r="D84" s="150" t="s">
        <v>78</v>
      </c>
      <c r="E84" s="158"/>
      <c r="F84" s="161"/>
      <c r="G84" s="164"/>
      <c r="H84" s="150" t="s">
        <v>81</v>
      </c>
      <c r="I84" s="150" t="s">
        <v>70</v>
      </c>
      <c r="J84" s="3">
        <v>44334</v>
      </c>
      <c r="K84" s="4" t="s">
        <v>402</v>
      </c>
      <c r="L84" s="5">
        <v>19.7</v>
      </c>
      <c r="M84" s="8" t="s">
        <v>530</v>
      </c>
      <c r="N84" s="8" t="s">
        <v>429</v>
      </c>
      <c r="O84" s="48" t="s">
        <v>430</v>
      </c>
      <c r="P84" s="13" t="s">
        <v>571</v>
      </c>
      <c r="Q84" s="14">
        <v>9.5</v>
      </c>
      <c r="R84" s="15"/>
      <c r="S84" s="16"/>
      <c r="T84" s="13"/>
      <c r="U84" s="14">
        <v>37</v>
      </c>
      <c r="V84" s="15" t="s">
        <v>573</v>
      </c>
      <c r="W84" s="16">
        <v>4.5999999999999996</v>
      </c>
      <c r="X84" s="42">
        <v>37</v>
      </c>
      <c r="Y84" s="49">
        <v>7.0000000000000007E-2</v>
      </c>
      <c r="Z84" s="8" t="s">
        <v>440</v>
      </c>
      <c r="AA84" s="8" t="s">
        <v>429</v>
      </c>
      <c r="AB84" s="4" t="s">
        <v>430</v>
      </c>
      <c r="AC84" s="13"/>
      <c r="AD84" s="14">
        <v>29</v>
      </c>
      <c r="AE84" s="15" t="s">
        <v>573</v>
      </c>
      <c r="AF84" s="16">
        <v>3.8</v>
      </c>
      <c r="AG84" s="13"/>
      <c r="AH84" s="14">
        <v>510</v>
      </c>
      <c r="AI84" s="15" t="s">
        <v>573</v>
      </c>
      <c r="AJ84" s="16">
        <v>15</v>
      </c>
      <c r="AK84" s="42">
        <v>539</v>
      </c>
      <c r="AL84" s="49">
        <v>7.0000000000000007E-2</v>
      </c>
      <c r="AM84" s="17" t="s">
        <v>431</v>
      </c>
      <c r="AN84" s="1"/>
    </row>
    <row r="85" spans="2:40" x14ac:dyDescent="0.2">
      <c r="B85" s="147"/>
      <c r="C85" s="155"/>
      <c r="D85" s="150"/>
      <c r="E85" s="158"/>
      <c r="F85" s="161"/>
      <c r="G85" s="164"/>
      <c r="H85" s="150"/>
      <c r="I85" s="150"/>
      <c r="J85" s="3">
        <v>44349</v>
      </c>
      <c r="K85" s="4" t="s">
        <v>402</v>
      </c>
      <c r="L85" s="5">
        <v>24.6</v>
      </c>
      <c r="M85" s="8" t="s">
        <v>419</v>
      </c>
      <c r="N85" s="8" t="s">
        <v>429</v>
      </c>
      <c r="O85" s="48" t="s">
        <v>430</v>
      </c>
      <c r="P85" s="13" t="s">
        <v>571</v>
      </c>
      <c r="Q85" s="14">
        <v>8.1999999999999993</v>
      </c>
      <c r="R85" s="15"/>
      <c r="S85" s="16"/>
      <c r="T85" s="13"/>
      <c r="U85" s="14">
        <v>59</v>
      </c>
      <c r="V85" s="15" t="s">
        <v>573</v>
      </c>
      <c r="W85" s="16">
        <v>5.0999999999999996</v>
      </c>
      <c r="X85" s="42">
        <v>59</v>
      </c>
      <c r="Y85" s="49">
        <v>0.11</v>
      </c>
      <c r="Z85" s="8" t="s">
        <v>428</v>
      </c>
      <c r="AA85" s="8" t="s">
        <v>429</v>
      </c>
      <c r="AB85" s="4" t="s">
        <v>430</v>
      </c>
      <c r="AC85" s="13"/>
      <c r="AD85" s="14">
        <v>20</v>
      </c>
      <c r="AE85" s="15" t="s">
        <v>573</v>
      </c>
      <c r="AF85" s="16">
        <v>4</v>
      </c>
      <c r="AG85" s="13"/>
      <c r="AH85" s="14">
        <v>770</v>
      </c>
      <c r="AI85" s="15" t="s">
        <v>573</v>
      </c>
      <c r="AJ85" s="16">
        <v>24</v>
      </c>
      <c r="AK85" s="42">
        <v>790</v>
      </c>
      <c r="AL85" s="49">
        <v>0.11</v>
      </c>
      <c r="AM85" s="17" t="s">
        <v>431</v>
      </c>
      <c r="AN85" s="1"/>
    </row>
    <row r="86" spans="2:40" x14ac:dyDescent="0.2">
      <c r="B86" s="147"/>
      <c r="C86" s="155"/>
      <c r="D86" s="150"/>
      <c r="E86" s="158"/>
      <c r="F86" s="161"/>
      <c r="G86" s="164"/>
      <c r="H86" s="150"/>
      <c r="I86" s="150"/>
      <c r="J86" s="3">
        <v>44414</v>
      </c>
      <c r="K86" s="4" t="s">
        <v>402</v>
      </c>
      <c r="L86" s="5">
        <v>32.1</v>
      </c>
      <c r="M86" s="8" t="s">
        <v>417</v>
      </c>
      <c r="N86" s="8" t="s">
        <v>429</v>
      </c>
      <c r="O86" s="48" t="s">
        <v>430</v>
      </c>
      <c r="P86" s="13"/>
      <c r="Q86" s="14">
        <v>34</v>
      </c>
      <c r="R86" s="15" t="s">
        <v>573</v>
      </c>
      <c r="S86" s="16">
        <v>5.8</v>
      </c>
      <c r="T86" s="13"/>
      <c r="U86" s="14">
        <v>830</v>
      </c>
      <c r="V86" s="15" t="s">
        <v>573</v>
      </c>
      <c r="W86" s="16">
        <v>28</v>
      </c>
      <c r="X86" s="42">
        <v>864</v>
      </c>
      <c r="Y86" s="49">
        <v>0.12</v>
      </c>
      <c r="Z86" s="8" t="s">
        <v>428</v>
      </c>
      <c r="AA86" s="8" t="s">
        <v>429</v>
      </c>
      <c r="AB86" s="4" t="s">
        <v>430</v>
      </c>
      <c r="AC86" s="13" t="s">
        <v>571</v>
      </c>
      <c r="AD86" s="14">
        <v>7.5</v>
      </c>
      <c r="AE86" s="15"/>
      <c r="AF86" s="16"/>
      <c r="AG86" s="13"/>
      <c r="AH86" s="14">
        <v>130</v>
      </c>
      <c r="AI86" s="15" t="s">
        <v>573</v>
      </c>
      <c r="AJ86" s="16">
        <v>7.2</v>
      </c>
      <c r="AK86" s="42">
        <v>130</v>
      </c>
      <c r="AL86" s="49">
        <v>0.15</v>
      </c>
      <c r="AM86" s="17" t="s">
        <v>431</v>
      </c>
      <c r="AN86" s="1"/>
    </row>
    <row r="87" spans="2:40" x14ac:dyDescent="0.2">
      <c r="B87" s="147"/>
      <c r="C87" s="155"/>
      <c r="D87" s="150"/>
      <c r="E87" s="158"/>
      <c r="F87" s="161"/>
      <c r="G87" s="164"/>
      <c r="H87" s="150"/>
      <c r="I87" s="150"/>
      <c r="J87" s="3">
        <v>44486</v>
      </c>
      <c r="K87" s="4" t="s">
        <v>395</v>
      </c>
      <c r="L87" s="5">
        <v>13.1</v>
      </c>
      <c r="M87" s="8" t="s">
        <v>419</v>
      </c>
      <c r="N87" s="8" t="s">
        <v>429</v>
      </c>
      <c r="O87" s="48" t="s">
        <v>430</v>
      </c>
      <c r="P87" s="13" t="s">
        <v>571</v>
      </c>
      <c r="Q87" s="14">
        <v>7.9</v>
      </c>
      <c r="R87" s="15"/>
      <c r="S87" s="16"/>
      <c r="T87" s="13"/>
      <c r="U87" s="14">
        <v>96</v>
      </c>
      <c r="V87" s="15" t="s">
        <v>573</v>
      </c>
      <c r="W87" s="16">
        <v>6.2</v>
      </c>
      <c r="X87" s="42">
        <v>96</v>
      </c>
      <c r="Y87" s="49">
        <v>0.11</v>
      </c>
      <c r="Z87" s="8" t="s">
        <v>428</v>
      </c>
      <c r="AA87" s="8" t="s">
        <v>429</v>
      </c>
      <c r="AB87" s="4" t="s">
        <v>430</v>
      </c>
      <c r="AC87" s="13"/>
      <c r="AD87" s="14">
        <v>21</v>
      </c>
      <c r="AE87" s="15" t="s">
        <v>573</v>
      </c>
      <c r="AF87" s="16">
        <v>4.2</v>
      </c>
      <c r="AG87" s="13"/>
      <c r="AH87" s="14">
        <v>600</v>
      </c>
      <c r="AI87" s="15" t="s">
        <v>573</v>
      </c>
      <c r="AJ87" s="16">
        <v>17</v>
      </c>
      <c r="AK87" s="42">
        <v>621</v>
      </c>
      <c r="AL87" s="49">
        <v>0.15</v>
      </c>
      <c r="AM87" s="17" t="s">
        <v>431</v>
      </c>
      <c r="AN87" s="1"/>
    </row>
    <row r="88" spans="2:40" x14ac:dyDescent="0.2">
      <c r="B88" s="147"/>
      <c r="C88" s="155"/>
      <c r="D88" s="150"/>
      <c r="E88" s="158"/>
      <c r="F88" s="161"/>
      <c r="G88" s="164"/>
      <c r="H88" s="150"/>
      <c r="I88" s="150"/>
      <c r="J88" s="3">
        <v>44511</v>
      </c>
      <c r="K88" s="4" t="s">
        <v>402</v>
      </c>
      <c r="L88" s="5">
        <v>14.3</v>
      </c>
      <c r="M88" s="8" t="s">
        <v>419</v>
      </c>
      <c r="N88" s="8" t="s">
        <v>429</v>
      </c>
      <c r="O88" s="48" t="s">
        <v>430</v>
      </c>
      <c r="P88" s="13" t="s">
        <v>571</v>
      </c>
      <c r="Q88" s="14">
        <v>9.1999999999999993</v>
      </c>
      <c r="R88" s="15"/>
      <c r="S88" s="16"/>
      <c r="T88" s="13"/>
      <c r="U88" s="14">
        <v>62</v>
      </c>
      <c r="V88" s="15" t="s">
        <v>573</v>
      </c>
      <c r="W88" s="16">
        <v>5.0999999999999996</v>
      </c>
      <c r="X88" s="42">
        <v>62</v>
      </c>
      <c r="Y88" s="49">
        <v>0.11</v>
      </c>
      <c r="Z88" s="8" t="s">
        <v>428</v>
      </c>
      <c r="AA88" s="8" t="s">
        <v>429</v>
      </c>
      <c r="AB88" s="4" t="s">
        <v>430</v>
      </c>
      <c r="AC88" s="13"/>
      <c r="AD88" s="14">
        <v>24</v>
      </c>
      <c r="AE88" s="15" t="s">
        <v>573</v>
      </c>
      <c r="AF88" s="16">
        <v>4.5999999999999996</v>
      </c>
      <c r="AG88" s="13"/>
      <c r="AH88" s="14">
        <v>930</v>
      </c>
      <c r="AI88" s="15" t="s">
        <v>573</v>
      </c>
      <c r="AJ88" s="16">
        <v>18</v>
      </c>
      <c r="AK88" s="42">
        <v>954</v>
      </c>
      <c r="AL88" s="49">
        <v>0.11</v>
      </c>
      <c r="AM88" s="17" t="s">
        <v>431</v>
      </c>
      <c r="AN88" s="1"/>
    </row>
    <row r="89" spans="2:40" x14ac:dyDescent="0.2">
      <c r="B89" s="147"/>
      <c r="C89" s="155"/>
      <c r="D89" s="150"/>
      <c r="E89" s="158"/>
      <c r="F89" s="161"/>
      <c r="G89" s="164"/>
      <c r="H89" s="150"/>
      <c r="I89" s="150"/>
      <c r="J89" s="3">
        <v>44534</v>
      </c>
      <c r="K89" s="4" t="s">
        <v>402</v>
      </c>
      <c r="L89" s="5">
        <v>9.4</v>
      </c>
      <c r="M89" s="8" t="s">
        <v>419</v>
      </c>
      <c r="N89" s="8" t="s">
        <v>429</v>
      </c>
      <c r="O89" s="48" t="s">
        <v>430</v>
      </c>
      <c r="P89" s="13" t="s">
        <v>571</v>
      </c>
      <c r="Q89" s="14">
        <v>8.8000000000000007</v>
      </c>
      <c r="R89" s="15"/>
      <c r="S89" s="16"/>
      <c r="T89" s="13"/>
      <c r="U89" s="14">
        <v>110</v>
      </c>
      <c r="V89" s="15" t="s">
        <v>573</v>
      </c>
      <c r="W89" s="16">
        <v>7.4</v>
      </c>
      <c r="X89" s="42">
        <v>110</v>
      </c>
      <c r="Y89" s="49">
        <v>0.13</v>
      </c>
      <c r="Z89" s="8" t="s">
        <v>428</v>
      </c>
      <c r="AA89" s="8" t="s">
        <v>429</v>
      </c>
      <c r="AB89" s="4" t="s">
        <v>430</v>
      </c>
      <c r="AC89" s="13"/>
      <c r="AD89" s="14">
        <v>36</v>
      </c>
      <c r="AE89" s="15" t="s">
        <v>573</v>
      </c>
      <c r="AF89" s="16">
        <v>6.2</v>
      </c>
      <c r="AG89" s="13"/>
      <c r="AH89" s="14">
        <v>730</v>
      </c>
      <c r="AI89" s="15" t="s">
        <v>573</v>
      </c>
      <c r="AJ89" s="16">
        <v>27</v>
      </c>
      <c r="AK89" s="42">
        <v>766</v>
      </c>
      <c r="AL89" s="49">
        <v>0.14000000000000001</v>
      </c>
      <c r="AM89" s="17" t="s">
        <v>431</v>
      </c>
      <c r="AN89" s="1"/>
    </row>
    <row r="90" spans="2:40" x14ac:dyDescent="0.2">
      <c r="B90" s="147"/>
      <c r="C90" s="155">
        <v>15</v>
      </c>
      <c r="D90" s="150" t="s">
        <v>78</v>
      </c>
      <c r="E90" s="158"/>
      <c r="F90" s="161"/>
      <c r="G90" s="164"/>
      <c r="H90" s="150" t="s">
        <v>82</v>
      </c>
      <c r="I90" s="150" t="s">
        <v>70</v>
      </c>
      <c r="J90" s="3">
        <v>44334</v>
      </c>
      <c r="K90" s="4" t="s">
        <v>402</v>
      </c>
      <c r="L90" s="5">
        <v>18.100000000000001</v>
      </c>
      <c r="M90" s="8" t="s">
        <v>417</v>
      </c>
      <c r="N90" s="8" t="s">
        <v>429</v>
      </c>
      <c r="O90" s="48" t="s">
        <v>430</v>
      </c>
      <c r="P90" s="13"/>
      <c r="Q90" s="14">
        <v>25</v>
      </c>
      <c r="R90" s="15" t="s">
        <v>573</v>
      </c>
      <c r="S90" s="16">
        <v>3</v>
      </c>
      <c r="T90" s="13"/>
      <c r="U90" s="14">
        <v>670</v>
      </c>
      <c r="V90" s="15" t="s">
        <v>573</v>
      </c>
      <c r="W90" s="16">
        <v>15</v>
      </c>
      <c r="X90" s="42">
        <v>695</v>
      </c>
      <c r="Y90" s="49">
        <v>0.11</v>
      </c>
      <c r="Z90" s="8" t="s">
        <v>417</v>
      </c>
      <c r="AA90" s="8" t="s">
        <v>429</v>
      </c>
      <c r="AB90" s="4" t="s">
        <v>430</v>
      </c>
      <c r="AC90" s="13"/>
      <c r="AD90" s="14">
        <v>31</v>
      </c>
      <c r="AE90" s="15" t="s">
        <v>573</v>
      </c>
      <c r="AF90" s="16">
        <v>5.2</v>
      </c>
      <c r="AG90" s="13"/>
      <c r="AH90" s="14">
        <v>750</v>
      </c>
      <c r="AI90" s="15" t="s">
        <v>573</v>
      </c>
      <c r="AJ90" s="16">
        <v>20</v>
      </c>
      <c r="AK90" s="42">
        <v>781</v>
      </c>
      <c r="AL90" s="49">
        <v>0.1</v>
      </c>
      <c r="AM90" s="17" t="s">
        <v>431</v>
      </c>
      <c r="AN90" s="1"/>
    </row>
    <row r="91" spans="2:40" x14ac:dyDescent="0.2">
      <c r="B91" s="147"/>
      <c r="C91" s="155"/>
      <c r="D91" s="150"/>
      <c r="E91" s="158"/>
      <c r="F91" s="161"/>
      <c r="G91" s="164"/>
      <c r="H91" s="150"/>
      <c r="I91" s="150"/>
      <c r="J91" s="3">
        <v>44349</v>
      </c>
      <c r="K91" s="4" t="s">
        <v>402</v>
      </c>
      <c r="L91" s="5">
        <v>23.8</v>
      </c>
      <c r="M91" s="8" t="s">
        <v>417</v>
      </c>
      <c r="N91" s="8" t="s">
        <v>397</v>
      </c>
      <c r="O91" s="48" t="s">
        <v>432</v>
      </c>
      <c r="P91" s="13"/>
      <c r="Q91" s="14">
        <v>22</v>
      </c>
      <c r="R91" s="15" t="s">
        <v>573</v>
      </c>
      <c r="S91" s="16">
        <v>3.4</v>
      </c>
      <c r="T91" s="13"/>
      <c r="U91" s="14">
        <v>530</v>
      </c>
      <c r="V91" s="15" t="s">
        <v>573</v>
      </c>
      <c r="W91" s="16">
        <v>16</v>
      </c>
      <c r="X91" s="42">
        <v>552</v>
      </c>
      <c r="Y91" s="49">
        <v>0.14000000000000001</v>
      </c>
      <c r="Z91" s="8" t="s">
        <v>428</v>
      </c>
      <c r="AA91" s="8" t="s">
        <v>429</v>
      </c>
      <c r="AB91" s="4" t="s">
        <v>430</v>
      </c>
      <c r="AC91" s="13"/>
      <c r="AD91" s="14">
        <v>17</v>
      </c>
      <c r="AE91" s="15" t="s">
        <v>573</v>
      </c>
      <c r="AF91" s="16">
        <v>4.7</v>
      </c>
      <c r="AG91" s="13"/>
      <c r="AH91" s="14">
        <v>650</v>
      </c>
      <c r="AI91" s="15" t="s">
        <v>573</v>
      </c>
      <c r="AJ91" s="16">
        <v>22</v>
      </c>
      <c r="AK91" s="42">
        <v>667</v>
      </c>
      <c r="AL91" s="49">
        <v>0.12</v>
      </c>
      <c r="AM91" s="17" t="s">
        <v>431</v>
      </c>
      <c r="AN91" s="1"/>
    </row>
    <row r="92" spans="2:40" x14ac:dyDescent="0.2">
      <c r="B92" s="147"/>
      <c r="C92" s="155"/>
      <c r="D92" s="150"/>
      <c r="E92" s="158"/>
      <c r="F92" s="161"/>
      <c r="G92" s="164"/>
      <c r="H92" s="150"/>
      <c r="I92" s="150"/>
      <c r="J92" s="3">
        <v>44414</v>
      </c>
      <c r="K92" s="4" t="s">
        <v>402</v>
      </c>
      <c r="L92" s="5">
        <v>30.2</v>
      </c>
      <c r="M92" s="8" t="s">
        <v>409</v>
      </c>
      <c r="N92" s="8" t="s">
        <v>429</v>
      </c>
      <c r="O92" s="48" t="s">
        <v>430</v>
      </c>
      <c r="P92" s="13"/>
      <c r="Q92" s="14">
        <v>15</v>
      </c>
      <c r="R92" s="15" t="s">
        <v>573</v>
      </c>
      <c r="S92" s="16">
        <v>2.7</v>
      </c>
      <c r="T92" s="13"/>
      <c r="U92" s="14">
        <v>300</v>
      </c>
      <c r="V92" s="15" t="s">
        <v>573</v>
      </c>
      <c r="W92" s="16">
        <v>11</v>
      </c>
      <c r="X92" s="42">
        <v>315</v>
      </c>
      <c r="Y92" s="49">
        <v>0.15</v>
      </c>
      <c r="Z92" s="8" t="s">
        <v>428</v>
      </c>
      <c r="AA92" s="8" t="s">
        <v>429</v>
      </c>
      <c r="AB92" s="4" t="s">
        <v>430</v>
      </c>
      <c r="AC92" s="13"/>
      <c r="AD92" s="14">
        <v>9.5</v>
      </c>
      <c r="AE92" s="15" t="s">
        <v>573</v>
      </c>
      <c r="AF92" s="16">
        <v>2.7</v>
      </c>
      <c r="AG92" s="13"/>
      <c r="AH92" s="14">
        <v>220</v>
      </c>
      <c r="AI92" s="15" t="s">
        <v>573</v>
      </c>
      <c r="AJ92" s="16">
        <v>9.8000000000000007</v>
      </c>
      <c r="AK92" s="42">
        <v>229.5</v>
      </c>
      <c r="AL92" s="49">
        <v>0.13</v>
      </c>
      <c r="AM92" s="17" t="s">
        <v>431</v>
      </c>
      <c r="AN92" s="1"/>
    </row>
    <row r="93" spans="2:40" x14ac:dyDescent="0.2">
      <c r="B93" s="147"/>
      <c r="C93" s="155"/>
      <c r="D93" s="150"/>
      <c r="E93" s="158"/>
      <c r="F93" s="161"/>
      <c r="G93" s="164"/>
      <c r="H93" s="150"/>
      <c r="I93" s="150"/>
      <c r="J93" s="3">
        <v>44486</v>
      </c>
      <c r="K93" s="4" t="s">
        <v>395</v>
      </c>
      <c r="L93" s="5">
        <v>12.9</v>
      </c>
      <c r="M93" s="8" t="s">
        <v>409</v>
      </c>
      <c r="N93" s="8" t="s">
        <v>397</v>
      </c>
      <c r="O93" s="48" t="s">
        <v>432</v>
      </c>
      <c r="P93" s="13"/>
      <c r="Q93" s="14">
        <v>13</v>
      </c>
      <c r="R93" s="15" t="s">
        <v>573</v>
      </c>
      <c r="S93" s="16">
        <v>4.0999999999999996</v>
      </c>
      <c r="T93" s="13"/>
      <c r="U93" s="14">
        <v>360</v>
      </c>
      <c r="V93" s="15" t="s">
        <v>573</v>
      </c>
      <c r="W93" s="16">
        <v>18</v>
      </c>
      <c r="X93" s="42">
        <v>373</v>
      </c>
      <c r="Y93" s="49">
        <v>0.13</v>
      </c>
      <c r="Z93" s="8" t="s">
        <v>428</v>
      </c>
      <c r="AA93" s="8" t="s">
        <v>429</v>
      </c>
      <c r="AB93" s="4" t="s">
        <v>430</v>
      </c>
      <c r="AC93" s="13"/>
      <c r="AD93" s="14">
        <v>33</v>
      </c>
      <c r="AE93" s="15" t="s">
        <v>573</v>
      </c>
      <c r="AF93" s="16">
        <v>5.5</v>
      </c>
      <c r="AG93" s="13"/>
      <c r="AH93" s="14">
        <v>970</v>
      </c>
      <c r="AI93" s="15" t="s">
        <v>573</v>
      </c>
      <c r="AJ93" s="16">
        <v>28</v>
      </c>
      <c r="AK93" s="42">
        <v>1003</v>
      </c>
      <c r="AL93" s="49">
        <v>0.13</v>
      </c>
      <c r="AM93" s="17" t="s">
        <v>431</v>
      </c>
      <c r="AN93" s="1"/>
    </row>
    <row r="94" spans="2:40" x14ac:dyDescent="0.2">
      <c r="B94" s="147"/>
      <c r="C94" s="155"/>
      <c r="D94" s="150"/>
      <c r="E94" s="158"/>
      <c r="F94" s="161"/>
      <c r="G94" s="164"/>
      <c r="H94" s="150"/>
      <c r="I94" s="150"/>
      <c r="J94" s="3">
        <v>44512</v>
      </c>
      <c r="K94" s="4" t="s">
        <v>402</v>
      </c>
      <c r="L94" s="5">
        <v>17.100000000000001</v>
      </c>
      <c r="M94" s="8" t="s">
        <v>409</v>
      </c>
      <c r="N94" s="8" t="s">
        <v>397</v>
      </c>
      <c r="O94" s="48" t="s">
        <v>432</v>
      </c>
      <c r="P94" s="13" t="s">
        <v>571</v>
      </c>
      <c r="Q94" s="14">
        <v>9.6</v>
      </c>
      <c r="R94" s="15"/>
      <c r="S94" s="16"/>
      <c r="T94" s="13"/>
      <c r="U94" s="14">
        <v>320</v>
      </c>
      <c r="V94" s="15" t="s">
        <v>573</v>
      </c>
      <c r="W94" s="16">
        <v>14</v>
      </c>
      <c r="X94" s="42">
        <v>320</v>
      </c>
      <c r="Y94" s="49">
        <v>0.13</v>
      </c>
      <c r="Z94" s="8" t="s">
        <v>428</v>
      </c>
      <c r="AA94" s="8" t="s">
        <v>429</v>
      </c>
      <c r="AB94" s="4" t="s">
        <v>430</v>
      </c>
      <c r="AC94" s="13"/>
      <c r="AD94" s="14">
        <v>23</v>
      </c>
      <c r="AE94" s="15" t="s">
        <v>573</v>
      </c>
      <c r="AF94" s="16">
        <v>3.8</v>
      </c>
      <c r="AG94" s="13"/>
      <c r="AH94" s="14">
        <v>600</v>
      </c>
      <c r="AI94" s="15" t="s">
        <v>573</v>
      </c>
      <c r="AJ94" s="16">
        <v>16</v>
      </c>
      <c r="AK94" s="42">
        <v>623</v>
      </c>
      <c r="AL94" s="49">
        <v>0.15</v>
      </c>
      <c r="AM94" s="17" t="s">
        <v>431</v>
      </c>
      <c r="AN94" s="1"/>
    </row>
    <row r="95" spans="2:40" x14ac:dyDescent="0.2">
      <c r="B95" s="148"/>
      <c r="C95" s="156"/>
      <c r="D95" s="151"/>
      <c r="E95" s="159"/>
      <c r="F95" s="162"/>
      <c r="G95" s="165"/>
      <c r="H95" s="151"/>
      <c r="I95" s="151"/>
      <c r="J95" s="20">
        <v>44534</v>
      </c>
      <c r="K95" s="21" t="s">
        <v>402</v>
      </c>
      <c r="L95" s="22">
        <v>12.1</v>
      </c>
      <c r="M95" s="25" t="s">
        <v>417</v>
      </c>
      <c r="N95" s="25" t="s">
        <v>397</v>
      </c>
      <c r="O95" s="50" t="s">
        <v>432</v>
      </c>
      <c r="P95" s="30"/>
      <c r="Q95" s="31">
        <v>17</v>
      </c>
      <c r="R95" s="32" t="s">
        <v>573</v>
      </c>
      <c r="S95" s="33">
        <v>3.3</v>
      </c>
      <c r="T95" s="30"/>
      <c r="U95" s="31">
        <v>360</v>
      </c>
      <c r="V95" s="32" t="s">
        <v>573</v>
      </c>
      <c r="W95" s="33">
        <v>15</v>
      </c>
      <c r="X95" s="44">
        <v>377</v>
      </c>
      <c r="Y95" s="51">
        <v>0.15</v>
      </c>
      <c r="Z95" s="25" t="s">
        <v>428</v>
      </c>
      <c r="AA95" s="25" t="s">
        <v>429</v>
      </c>
      <c r="AB95" s="21" t="s">
        <v>430</v>
      </c>
      <c r="AC95" s="30"/>
      <c r="AD95" s="31">
        <v>26</v>
      </c>
      <c r="AE95" s="32" t="s">
        <v>573</v>
      </c>
      <c r="AF95" s="33">
        <v>5.2</v>
      </c>
      <c r="AG95" s="30"/>
      <c r="AH95" s="31">
        <v>740</v>
      </c>
      <c r="AI95" s="32" t="s">
        <v>573</v>
      </c>
      <c r="AJ95" s="33">
        <v>26</v>
      </c>
      <c r="AK95" s="44">
        <v>766</v>
      </c>
      <c r="AL95" s="51">
        <v>0.12</v>
      </c>
      <c r="AM95" s="34" t="s">
        <v>431</v>
      </c>
      <c r="AN95" s="1"/>
    </row>
    <row r="96" spans="2:40" x14ac:dyDescent="0.2">
      <c r="B96" s="147" t="s">
        <v>32</v>
      </c>
      <c r="C96" s="154">
        <v>16</v>
      </c>
      <c r="D96" s="149" t="s">
        <v>78</v>
      </c>
      <c r="E96" s="157"/>
      <c r="F96" s="160"/>
      <c r="G96" s="163"/>
      <c r="H96" s="149" t="s">
        <v>83</v>
      </c>
      <c r="I96" s="149" t="s">
        <v>70</v>
      </c>
      <c r="J96" s="77">
        <v>44333</v>
      </c>
      <c r="K96" s="78" t="s">
        <v>395</v>
      </c>
      <c r="L96" s="79">
        <v>21.4</v>
      </c>
      <c r="M96" s="90" t="s">
        <v>419</v>
      </c>
      <c r="N96" s="90" t="s">
        <v>429</v>
      </c>
      <c r="O96" s="123" t="s">
        <v>430</v>
      </c>
      <c r="P96" s="95" t="s">
        <v>571</v>
      </c>
      <c r="Q96" s="117">
        <v>5.8</v>
      </c>
      <c r="R96" s="97"/>
      <c r="S96" s="98"/>
      <c r="T96" s="95"/>
      <c r="U96" s="117">
        <v>29</v>
      </c>
      <c r="V96" s="97" t="s">
        <v>573</v>
      </c>
      <c r="W96" s="98">
        <v>3.5</v>
      </c>
      <c r="X96" s="118">
        <v>29</v>
      </c>
      <c r="Y96" s="124">
        <v>0.05</v>
      </c>
      <c r="Z96" s="90" t="s">
        <v>419</v>
      </c>
      <c r="AA96" s="90" t="s">
        <v>429</v>
      </c>
      <c r="AB96" s="78" t="s">
        <v>430</v>
      </c>
      <c r="AC96" s="95" t="s">
        <v>571</v>
      </c>
      <c r="AD96" s="117">
        <v>7.2</v>
      </c>
      <c r="AE96" s="97"/>
      <c r="AF96" s="98"/>
      <c r="AG96" s="95"/>
      <c r="AH96" s="117">
        <v>25</v>
      </c>
      <c r="AI96" s="97" t="s">
        <v>573</v>
      </c>
      <c r="AJ96" s="98">
        <v>3.3</v>
      </c>
      <c r="AK96" s="118">
        <v>25</v>
      </c>
      <c r="AL96" s="124">
        <v>0.02</v>
      </c>
      <c r="AM96" s="99" t="s">
        <v>431</v>
      </c>
      <c r="AN96" s="1"/>
    </row>
    <row r="97" spans="2:40" x14ac:dyDescent="0.2">
      <c r="B97" s="147"/>
      <c r="C97" s="155"/>
      <c r="D97" s="150"/>
      <c r="E97" s="158"/>
      <c r="F97" s="161"/>
      <c r="G97" s="164"/>
      <c r="H97" s="150"/>
      <c r="I97" s="150"/>
      <c r="J97" s="3">
        <v>44350</v>
      </c>
      <c r="K97" s="4" t="s">
        <v>402</v>
      </c>
      <c r="L97" s="5">
        <v>19.399999999999999</v>
      </c>
      <c r="M97" s="8" t="s">
        <v>419</v>
      </c>
      <c r="N97" s="8" t="s">
        <v>429</v>
      </c>
      <c r="O97" s="48" t="s">
        <v>430</v>
      </c>
      <c r="P97" s="13" t="s">
        <v>571</v>
      </c>
      <c r="Q97" s="14">
        <v>9.4</v>
      </c>
      <c r="R97" s="15"/>
      <c r="S97" s="16"/>
      <c r="T97" s="13"/>
      <c r="U97" s="14">
        <v>55</v>
      </c>
      <c r="V97" s="15" t="s">
        <v>573</v>
      </c>
      <c r="W97" s="16">
        <v>4.5999999999999996</v>
      </c>
      <c r="X97" s="42">
        <v>55</v>
      </c>
      <c r="Y97" s="49">
        <v>0.06</v>
      </c>
      <c r="Z97" s="8" t="s">
        <v>420</v>
      </c>
      <c r="AA97" s="8" t="s">
        <v>397</v>
      </c>
      <c r="AB97" s="4" t="s">
        <v>432</v>
      </c>
      <c r="AC97" s="13" t="s">
        <v>571</v>
      </c>
      <c r="AD97" s="14">
        <v>5.5</v>
      </c>
      <c r="AE97" s="15"/>
      <c r="AF97" s="16"/>
      <c r="AG97" s="13"/>
      <c r="AH97" s="14">
        <v>6.4</v>
      </c>
      <c r="AI97" s="15" t="s">
        <v>573</v>
      </c>
      <c r="AJ97" s="16">
        <v>1.9</v>
      </c>
      <c r="AK97" s="42">
        <v>6.4</v>
      </c>
      <c r="AL97" s="49">
        <v>0.05</v>
      </c>
      <c r="AM97" s="17" t="s">
        <v>431</v>
      </c>
      <c r="AN97" s="1"/>
    </row>
    <row r="98" spans="2:40" x14ac:dyDescent="0.2">
      <c r="B98" s="147"/>
      <c r="C98" s="155"/>
      <c r="D98" s="150"/>
      <c r="E98" s="158"/>
      <c r="F98" s="161"/>
      <c r="G98" s="164"/>
      <c r="H98" s="150"/>
      <c r="I98" s="150"/>
      <c r="J98" s="3">
        <v>44414</v>
      </c>
      <c r="K98" s="4" t="s">
        <v>402</v>
      </c>
      <c r="L98" s="5">
        <v>29.8</v>
      </c>
      <c r="M98" s="8" t="s">
        <v>419</v>
      </c>
      <c r="N98" s="8" t="s">
        <v>429</v>
      </c>
      <c r="O98" s="48" t="s">
        <v>430</v>
      </c>
      <c r="P98" s="13" t="s">
        <v>571</v>
      </c>
      <c r="Q98" s="14">
        <v>7.4</v>
      </c>
      <c r="R98" s="15"/>
      <c r="S98" s="16"/>
      <c r="T98" s="13"/>
      <c r="U98" s="14">
        <v>170</v>
      </c>
      <c r="V98" s="15" t="s">
        <v>573</v>
      </c>
      <c r="W98" s="16">
        <v>8.8000000000000007</v>
      </c>
      <c r="X98" s="42">
        <v>170</v>
      </c>
      <c r="Y98" s="49">
        <v>0.05</v>
      </c>
      <c r="Z98" s="8" t="s">
        <v>428</v>
      </c>
      <c r="AA98" s="8" t="s">
        <v>429</v>
      </c>
      <c r="AB98" s="4" t="s">
        <v>430</v>
      </c>
      <c r="AC98" s="13" t="s">
        <v>571</v>
      </c>
      <c r="AD98" s="14">
        <v>5.9</v>
      </c>
      <c r="AE98" s="15"/>
      <c r="AF98" s="16"/>
      <c r="AG98" s="13"/>
      <c r="AH98" s="14">
        <v>21</v>
      </c>
      <c r="AI98" s="15" t="s">
        <v>573</v>
      </c>
      <c r="AJ98" s="16">
        <v>3.2</v>
      </c>
      <c r="AK98" s="42">
        <v>21</v>
      </c>
      <c r="AL98" s="49">
        <v>0.08</v>
      </c>
      <c r="AM98" s="17" t="s">
        <v>431</v>
      </c>
      <c r="AN98" s="1"/>
    </row>
    <row r="99" spans="2:40" x14ac:dyDescent="0.2">
      <c r="B99" s="147"/>
      <c r="C99" s="155"/>
      <c r="D99" s="150"/>
      <c r="E99" s="158"/>
      <c r="F99" s="161"/>
      <c r="G99" s="164"/>
      <c r="H99" s="150"/>
      <c r="I99" s="150"/>
      <c r="J99" s="3">
        <v>44488</v>
      </c>
      <c r="K99" s="4" t="s">
        <v>402</v>
      </c>
      <c r="L99" s="5">
        <v>13.8</v>
      </c>
      <c r="M99" s="8" t="s">
        <v>417</v>
      </c>
      <c r="N99" s="8" t="s">
        <v>429</v>
      </c>
      <c r="O99" s="48" t="s">
        <v>430</v>
      </c>
      <c r="P99" s="13" t="s">
        <v>571</v>
      </c>
      <c r="Q99" s="14">
        <v>5.8</v>
      </c>
      <c r="R99" s="15"/>
      <c r="S99" s="16"/>
      <c r="T99" s="13"/>
      <c r="U99" s="14">
        <v>55</v>
      </c>
      <c r="V99" s="15" t="s">
        <v>573</v>
      </c>
      <c r="W99" s="16">
        <v>4.2</v>
      </c>
      <c r="X99" s="42">
        <v>55</v>
      </c>
      <c r="Y99" s="49">
        <v>0.05</v>
      </c>
      <c r="Z99" s="8" t="s">
        <v>428</v>
      </c>
      <c r="AA99" s="8" t="s">
        <v>429</v>
      </c>
      <c r="AB99" s="4" t="s">
        <v>430</v>
      </c>
      <c r="AC99" s="13" t="s">
        <v>571</v>
      </c>
      <c r="AD99" s="14">
        <v>7</v>
      </c>
      <c r="AE99" s="15"/>
      <c r="AF99" s="16"/>
      <c r="AG99" s="13"/>
      <c r="AH99" s="14">
        <v>53</v>
      </c>
      <c r="AI99" s="15" t="s">
        <v>573</v>
      </c>
      <c r="AJ99" s="16">
        <v>4.5</v>
      </c>
      <c r="AK99" s="42">
        <v>53</v>
      </c>
      <c r="AL99" s="49">
        <v>0.08</v>
      </c>
      <c r="AM99" s="17" t="s">
        <v>431</v>
      </c>
      <c r="AN99" s="1"/>
    </row>
    <row r="100" spans="2:40" x14ac:dyDescent="0.2">
      <c r="B100" s="147"/>
      <c r="C100" s="155"/>
      <c r="D100" s="150"/>
      <c r="E100" s="158"/>
      <c r="F100" s="161"/>
      <c r="G100" s="164"/>
      <c r="H100" s="150"/>
      <c r="I100" s="150"/>
      <c r="J100" s="3">
        <v>44512</v>
      </c>
      <c r="K100" s="4" t="s">
        <v>402</v>
      </c>
      <c r="L100" s="5">
        <v>16.7</v>
      </c>
      <c r="M100" s="8" t="s">
        <v>419</v>
      </c>
      <c r="N100" s="8" t="s">
        <v>429</v>
      </c>
      <c r="O100" s="48" t="s">
        <v>430</v>
      </c>
      <c r="P100" s="13" t="s">
        <v>571</v>
      </c>
      <c r="Q100" s="14">
        <v>9.1999999999999993</v>
      </c>
      <c r="R100" s="15"/>
      <c r="S100" s="16"/>
      <c r="T100" s="13"/>
      <c r="U100" s="14">
        <v>34</v>
      </c>
      <c r="V100" s="15" t="s">
        <v>573</v>
      </c>
      <c r="W100" s="16">
        <v>4.7</v>
      </c>
      <c r="X100" s="42">
        <v>34</v>
      </c>
      <c r="Y100" s="49">
        <v>0.04</v>
      </c>
      <c r="Z100" s="8" t="s">
        <v>428</v>
      </c>
      <c r="AA100" s="8" t="s">
        <v>429</v>
      </c>
      <c r="AB100" s="4" t="s">
        <v>430</v>
      </c>
      <c r="AC100" s="13" t="s">
        <v>571</v>
      </c>
      <c r="AD100" s="14">
        <v>7.8</v>
      </c>
      <c r="AE100" s="15"/>
      <c r="AF100" s="16"/>
      <c r="AG100" s="13"/>
      <c r="AH100" s="14">
        <v>23</v>
      </c>
      <c r="AI100" s="15" t="s">
        <v>573</v>
      </c>
      <c r="AJ100" s="16">
        <v>3.6</v>
      </c>
      <c r="AK100" s="42">
        <v>23</v>
      </c>
      <c r="AL100" s="49">
        <v>0.08</v>
      </c>
      <c r="AM100" s="17" t="s">
        <v>431</v>
      </c>
      <c r="AN100" s="1"/>
    </row>
    <row r="101" spans="2:40" x14ac:dyDescent="0.2">
      <c r="B101" s="147"/>
      <c r="C101" s="155"/>
      <c r="D101" s="150"/>
      <c r="E101" s="158"/>
      <c r="F101" s="161"/>
      <c r="G101" s="164"/>
      <c r="H101" s="150"/>
      <c r="I101" s="150"/>
      <c r="J101" s="3">
        <v>44534</v>
      </c>
      <c r="K101" s="4" t="s">
        <v>398</v>
      </c>
      <c r="L101" s="5">
        <v>13.2</v>
      </c>
      <c r="M101" s="8" t="s">
        <v>419</v>
      </c>
      <c r="N101" s="8" t="s">
        <v>429</v>
      </c>
      <c r="O101" s="48" t="s">
        <v>430</v>
      </c>
      <c r="P101" s="13" t="s">
        <v>571</v>
      </c>
      <c r="Q101" s="14">
        <v>8.3000000000000007</v>
      </c>
      <c r="R101" s="15"/>
      <c r="S101" s="16"/>
      <c r="T101" s="13"/>
      <c r="U101" s="14">
        <v>62</v>
      </c>
      <c r="V101" s="15" t="s">
        <v>573</v>
      </c>
      <c r="W101" s="16">
        <v>5.6</v>
      </c>
      <c r="X101" s="42">
        <v>62</v>
      </c>
      <c r="Y101" s="49">
        <v>0.05</v>
      </c>
      <c r="Z101" s="8" t="s">
        <v>428</v>
      </c>
      <c r="AA101" s="8" t="s">
        <v>429</v>
      </c>
      <c r="AB101" s="4" t="s">
        <v>430</v>
      </c>
      <c r="AC101" s="13" t="s">
        <v>571</v>
      </c>
      <c r="AD101" s="14">
        <v>8.6</v>
      </c>
      <c r="AE101" s="15"/>
      <c r="AF101" s="16"/>
      <c r="AG101" s="13"/>
      <c r="AH101" s="14">
        <v>81</v>
      </c>
      <c r="AI101" s="15" t="s">
        <v>573</v>
      </c>
      <c r="AJ101" s="16">
        <v>6.4</v>
      </c>
      <c r="AK101" s="42">
        <v>81</v>
      </c>
      <c r="AL101" s="49">
        <v>0.08</v>
      </c>
      <c r="AM101" s="17" t="s">
        <v>431</v>
      </c>
      <c r="AN101" s="1"/>
    </row>
    <row r="102" spans="2:40" x14ac:dyDescent="0.2">
      <c r="B102" s="147"/>
      <c r="C102" s="155">
        <v>17</v>
      </c>
      <c r="D102" s="150" t="s">
        <v>84</v>
      </c>
      <c r="E102" s="158"/>
      <c r="F102" s="161"/>
      <c r="G102" s="164"/>
      <c r="H102" s="150" t="s">
        <v>85</v>
      </c>
      <c r="I102" s="150" t="s">
        <v>70</v>
      </c>
      <c r="J102" s="3">
        <v>44334</v>
      </c>
      <c r="K102" s="4" t="s">
        <v>402</v>
      </c>
      <c r="L102" s="5">
        <v>17.399999999999999</v>
      </c>
      <c r="M102" s="8" t="s">
        <v>420</v>
      </c>
      <c r="N102" s="8" t="s">
        <v>429</v>
      </c>
      <c r="O102" s="48" t="s">
        <v>430</v>
      </c>
      <c r="P102" s="13"/>
      <c r="Q102" s="14">
        <v>18</v>
      </c>
      <c r="R102" s="15" t="s">
        <v>573</v>
      </c>
      <c r="S102" s="16">
        <v>3.7</v>
      </c>
      <c r="T102" s="13"/>
      <c r="U102" s="14">
        <v>570</v>
      </c>
      <c r="V102" s="15" t="s">
        <v>573</v>
      </c>
      <c r="W102" s="16">
        <v>18</v>
      </c>
      <c r="X102" s="42">
        <v>588</v>
      </c>
      <c r="Y102" s="49">
        <v>0.15</v>
      </c>
      <c r="Z102" s="8" t="s">
        <v>411</v>
      </c>
      <c r="AA102" s="8" t="s">
        <v>429</v>
      </c>
      <c r="AB102" s="4" t="s">
        <v>430</v>
      </c>
      <c r="AC102" s="13"/>
      <c r="AD102" s="14">
        <v>77</v>
      </c>
      <c r="AE102" s="15" t="s">
        <v>573</v>
      </c>
      <c r="AF102" s="16">
        <v>6.9</v>
      </c>
      <c r="AG102" s="13"/>
      <c r="AH102" s="14">
        <v>1900</v>
      </c>
      <c r="AI102" s="15" t="s">
        <v>573</v>
      </c>
      <c r="AJ102" s="16">
        <v>29</v>
      </c>
      <c r="AK102" s="42">
        <v>1977</v>
      </c>
      <c r="AL102" s="49">
        <v>0.11</v>
      </c>
      <c r="AM102" s="17" t="s">
        <v>431</v>
      </c>
      <c r="AN102" s="1"/>
    </row>
    <row r="103" spans="2:40" x14ac:dyDescent="0.2">
      <c r="B103" s="147"/>
      <c r="C103" s="155"/>
      <c r="D103" s="150"/>
      <c r="E103" s="158"/>
      <c r="F103" s="161"/>
      <c r="G103" s="164"/>
      <c r="H103" s="150"/>
      <c r="I103" s="150"/>
      <c r="J103" s="3">
        <v>44350</v>
      </c>
      <c r="K103" s="4" t="s">
        <v>402</v>
      </c>
      <c r="L103" s="5">
        <v>24.5</v>
      </c>
      <c r="M103" s="8" t="s">
        <v>565</v>
      </c>
      <c r="N103" s="8" t="s">
        <v>397</v>
      </c>
      <c r="O103" s="48" t="s">
        <v>432</v>
      </c>
      <c r="P103" s="13"/>
      <c r="Q103" s="14">
        <v>17</v>
      </c>
      <c r="R103" s="15" t="s">
        <v>573</v>
      </c>
      <c r="S103" s="16">
        <v>2.6</v>
      </c>
      <c r="T103" s="13"/>
      <c r="U103" s="14">
        <v>510</v>
      </c>
      <c r="V103" s="15" t="s">
        <v>573</v>
      </c>
      <c r="W103" s="16">
        <v>14</v>
      </c>
      <c r="X103" s="42">
        <v>527</v>
      </c>
      <c r="Y103" s="49">
        <v>0.12</v>
      </c>
      <c r="Z103" s="8" t="s">
        <v>428</v>
      </c>
      <c r="AA103" s="8" t="s">
        <v>429</v>
      </c>
      <c r="AB103" s="4" t="s">
        <v>430</v>
      </c>
      <c r="AC103" s="13"/>
      <c r="AD103" s="14">
        <v>20</v>
      </c>
      <c r="AE103" s="15" t="s">
        <v>573</v>
      </c>
      <c r="AF103" s="16">
        <v>3.6</v>
      </c>
      <c r="AG103" s="13"/>
      <c r="AH103" s="14">
        <v>550</v>
      </c>
      <c r="AI103" s="15" t="s">
        <v>573</v>
      </c>
      <c r="AJ103" s="16">
        <v>19</v>
      </c>
      <c r="AK103" s="42">
        <v>570</v>
      </c>
      <c r="AL103" s="49">
        <v>0.19</v>
      </c>
      <c r="AM103" s="17" t="s">
        <v>431</v>
      </c>
      <c r="AN103" s="1"/>
    </row>
    <row r="104" spans="2:40" x14ac:dyDescent="0.2">
      <c r="B104" s="147"/>
      <c r="C104" s="155"/>
      <c r="D104" s="150"/>
      <c r="E104" s="158"/>
      <c r="F104" s="161"/>
      <c r="G104" s="164"/>
      <c r="H104" s="150"/>
      <c r="I104" s="150"/>
      <c r="J104" s="3">
        <v>44413</v>
      </c>
      <c r="K104" s="4" t="s">
        <v>402</v>
      </c>
      <c r="L104" s="5">
        <v>34.799999999999997</v>
      </c>
      <c r="M104" s="8" t="s">
        <v>428</v>
      </c>
      <c r="N104" s="8" t="s">
        <v>429</v>
      </c>
      <c r="O104" s="48" t="s">
        <v>430</v>
      </c>
      <c r="P104" s="13"/>
      <c r="Q104" s="14">
        <v>64</v>
      </c>
      <c r="R104" s="15" t="s">
        <v>573</v>
      </c>
      <c r="S104" s="16">
        <v>5.6</v>
      </c>
      <c r="T104" s="13"/>
      <c r="U104" s="14">
        <v>1500</v>
      </c>
      <c r="V104" s="15" t="s">
        <v>573</v>
      </c>
      <c r="W104" s="16">
        <v>27</v>
      </c>
      <c r="X104" s="42">
        <v>1564</v>
      </c>
      <c r="Y104" s="49">
        <v>0.18</v>
      </c>
      <c r="Z104" s="8" t="s">
        <v>428</v>
      </c>
      <c r="AA104" s="8" t="s">
        <v>429</v>
      </c>
      <c r="AB104" s="4" t="s">
        <v>430</v>
      </c>
      <c r="AC104" s="13"/>
      <c r="AD104" s="14">
        <v>180</v>
      </c>
      <c r="AE104" s="15" t="s">
        <v>573</v>
      </c>
      <c r="AF104" s="16">
        <v>10</v>
      </c>
      <c r="AG104" s="13"/>
      <c r="AH104" s="14">
        <v>5200</v>
      </c>
      <c r="AI104" s="15" t="s">
        <v>573</v>
      </c>
      <c r="AJ104" s="16">
        <v>53</v>
      </c>
      <c r="AK104" s="42">
        <v>5380</v>
      </c>
      <c r="AL104" s="49">
        <v>0.32</v>
      </c>
      <c r="AM104" s="17" t="s">
        <v>431</v>
      </c>
      <c r="AN104" s="1"/>
    </row>
    <row r="105" spans="2:40" x14ac:dyDescent="0.2">
      <c r="B105" s="147"/>
      <c r="C105" s="155"/>
      <c r="D105" s="150"/>
      <c r="E105" s="158"/>
      <c r="F105" s="161"/>
      <c r="G105" s="164"/>
      <c r="H105" s="150"/>
      <c r="I105" s="150"/>
      <c r="J105" s="3">
        <v>44486</v>
      </c>
      <c r="K105" s="4" t="s">
        <v>395</v>
      </c>
      <c r="L105" s="5">
        <v>14.7</v>
      </c>
      <c r="M105" s="8" t="s">
        <v>409</v>
      </c>
      <c r="N105" s="8" t="s">
        <v>397</v>
      </c>
      <c r="O105" s="48" t="s">
        <v>432</v>
      </c>
      <c r="P105" s="13"/>
      <c r="Q105" s="14">
        <v>89</v>
      </c>
      <c r="R105" s="15" t="s">
        <v>573</v>
      </c>
      <c r="S105" s="16">
        <v>9.8000000000000007</v>
      </c>
      <c r="T105" s="13"/>
      <c r="U105" s="14">
        <v>2500</v>
      </c>
      <c r="V105" s="15" t="s">
        <v>573</v>
      </c>
      <c r="W105" s="16">
        <v>51</v>
      </c>
      <c r="X105" s="42">
        <v>2589</v>
      </c>
      <c r="Y105" s="49">
        <v>0.26</v>
      </c>
      <c r="Z105" s="8" t="s">
        <v>428</v>
      </c>
      <c r="AA105" s="8" t="s">
        <v>429</v>
      </c>
      <c r="AB105" s="4" t="s">
        <v>430</v>
      </c>
      <c r="AC105" s="13"/>
      <c r="AD105" s="14">
        <v>41</v>
      </c>
      <c r="AE105" s="15" t="s">
        <v>573</v>
      </c>
      <c r="AF105" s="16">
        <v>6.4</v>
      </c>
      <c r="AG105" s="13"/>
      <c r="AH105" s="14">
        <v>1400</v>
      </c>
      <c r="AI105" s="15" t="s">
        <v>573</v>
      </c>
      <c r="AJ105" s="16">
        <v>36</v>
      </c>
      <c r="AK105" s="42">
        <v>1441</v>
      </c>
      <c r="AL105" s="49">
        <v>0.28000000000000003</v>
      </c>
      <c r="AM105" s="17" t="s">
        <v>431</v>
      </c>
      <c r="AN105" s="1"/>
    </row>
    <row r="106" spans="2:40" x14ac:dyDescent="0.2">
      <c r="B106" s="147"/>
      <c r="C106" s="155"/>
      <c r="D106" s="150"/>
      <c r="E106" s="158"/>
      <c r="F106" s="161"/>
      <c r="G106" s="164"/>
      <c r="H106" s="150"/>
      <c r="I106" s="150"/>
      <c r="J106" s="3">
        <v>44512</v>
      </c>
      <c r="K106" s="4" t="s">
        <v>402</v>
      </c>
      <c r="L106" s="5">
        <v>18.100000000000001</v>
      </c>
      <c r="M106" s="8" t="s">
        <v>409</v>
      </c>
      <c r="N106" s="8" t="s">
        <v>397</v>
      </c>
      <c r="O106" s="48" t="s">
        <v>432</v>
      </c>
      <c r="P106" s="13"/>
      <c r="Q106" s="14">
        <v>68</v>
      </c>
      <c r="R106" s="15" t="s">
        <v>573</v>
      </c>
      <c r="S106" s="16">
        <v>7.8</v>
      </c>
      <c r="T106" s="13"/>
      <c r="U106" s="14">
        <v>2300</v>
      </c>
      <c r="V106" s="15" t="s">
        <v>573</v>
      </c>
      <c r="W106" s="16">
        <v>36</v>
      </c>
      <c r="X106" s="42">
        <v>2368</v>
      </c>
      <c r="Y106" s="49">
        <v>0.28000000000000003</v>
      </c>
      <c r="Z106" s="8" t="s">
        <v>428</v>
      </c>
      <c r="AA106" s="8" t="s">
        <v>429</v>
      </c>
      <c r="AB106" s="4" t="s">
        <v>430</v>
      </c>
      <c r="AC106" s="13"/>
      <c r="AD106" s="14">
        <v>85</v>
      </c>
      <c r="AE106" s="15" t="s">
        <v>573</v>
      </c>
      <c r="AF106" s="16">
        <v>9.3000000000000007</v>
      </c>
      <c r="AG106" s="13"/>
      <c r="AH106" s="14">
        <v>2700</v>
      </c>
      <c r="AI106" s="15" t="s">
        <v>573</v>
      </c>
      <c r="AJ106" s="16">
        <v>48</v>
      </c>
      <c r="AK106" s="42">
        <v>2785</v>
      </c>
      <c r="AL106" s="49">
        <v>0.18</v>
      </c>
      <c r="AM106" s="17" t="s">
        <v>431</v>
      </c>
      <c r="AN106" s="1"/>
    </row>
    <row r="107" spans="2:40" x14ac:dyDescent="0.2">
      <c r="B107" s="147"/>
      <c r="C107" s="155"/>
      <c r="D107" s="150"/>
      <c r="E107" s="158"/>
      <c r="F107" s="161"/>
      <c r="G107" s="164"/>
      <c r="H107" s="150"/>
      <c r="I107" s="150"/>
      <c r="J107" s="3">
        <v>44534</v>
      </c>
      <c r="K107" s="4" t="s">
        <v>398</v>
      </c>
      <c r="L107" s="5">
        <v>13.2</v>
      </c>
      <c r="M107" s="8" t="s">
        <v>409</v>
      </c>
      <c r="N107" s="8" t="s">
        <v>397</v>
      </c>
      <c r="O107" s="48" t="s">
        <v>432</v>
      </c>
      <c r="P107" s="13"/>
      <c r="Q107" s="14">
        <v>150</v>
      </c>
      <c r="R107" s="15" t="s">
        <v>573</v>
      </c>
      <c r="S107" s="16">
        <v>12</v>
      </c>
      <c r="T107" s="13"/>
      <c r="U107" s="14">
        <v>4700</v>
      </c>
      <c r="V107" s="15" t="s">
        <v>573</v>
      </c>
      <c r="W107" s="16">
        <v>64</v>
      </c>
      <c r="X107" s="42">
        <v>4850</v>
      </c>
      <c r="Y107" s="49">
        <v>0.31</v>
      </c>
      <c r="Z107" s="8" t="s">
        <v>428</v>
      </c>
      <c r="AA107" s="8" t="s">
        <v>429</v>
      </c>
      <c r="AB107" s="4" t="s">
        <v>430</v>
      </c>
      <c r="AC107" s="13"/>
      <c r="AD107" s="14">
        <v>27</v>
      </c>
      <c r="AE107" s="15" t="s">
        <v>573</v>
      </c>
      <c r="AF107" s="16">
        <v>4.8</v>
      </c>
      <c r="AG107" s="13"/>
      <c r="AH107" s="14">
        <v>1000</v>
      </c>
      <c r="AI107" s="15" t="s">
        <v>573</v>
      </c>
      <c r="AJ107" s="16">
        <v>27</v>
      </c>
      <c r="AK107" s="42">
        <v>1027</v>
      </c>
      <c r="AL107" s="49">
        <v>0.18</v>
      </c>
      <c r="AM107" s="17" t="s">
        <v>431</v>
      </c>
      <c r="AN107" s="1"/>
    </row>
    <row r="108" spans="2:40" x14ac:dyDescent="0.2">
      <c r="B108" s="147"/>
      <c r="C108" s="155">
        <v>18</v>
      </c>
      <c r="D108" s="150" t="s">
        <v>84</v>
      </c>
      <c r="E108" s="158"/>
      <c r="F108" s="161"/>
      <c r="G108" s="164"/>
      <c r="H108" s="150" t="s">
        <v>86</v>
      </c>
      <c r="I108" s="150" t="s">
        <v>70</v>
      </c>
      <c r="J108" s="3">
        <v>44334</v>
      </c>
      <c r="K108" s="4" t="s">
        <v>402</v>
      </c>
      <c r="L108" s="5">
        <v>17.8</v>
      </c>
      <c r="M108" s="8" t="s">
        <v>426</v>
      </c>
      <c r="N108" s="8" t="s">
        <v>429</v>
      </c>
      <c r="O108" s="48" t="s">
        <v>430</v>
      </c>
      <c r="P108" s="13"/>
      <c r="Q108" s="14">
        <v>14</v>
      </c>
      <c r="R108" s="15" t="s">
        <v>573</v>
      </c>
      <c r="S108" s="16">
        <v>4.0999999999999996</v>
      </c>
      <c r="T108" s="13"/>
      <c r="U108" s="14">
        <v>640</v>
      </c>
      <c r="V108" s="15" t="s">
        <v>573</v>
      </c>
      <c r="W108" s="16">
        <v>20</v>
      </c>
      <c r="X108" s="42">
        <v>654</v>
      </c>
      <c r="Y108" s="49">
        <v>0.08</v>
      </c>
      <c r="Z108" s="8" t="s">
        <v>411</v>
      </c>
      <c r="AA108" s="8" t="s">
        <v>429</v>
      </c>
      <c r="AB108" s="4" t="s">
        <v>430</v>
      </c>
      <c r="AC108" s="13"/>
      <c r="AD108" s="14">
        <v>85</v>
      </c>
      <c r="AE108" s="15" t="s">
        <v>573</v>
      </c>
      <c r="AF108" s="16">
        <v>9</v>
      </c>
      <c r="AG108" s="13"/>
      <c r="AH108" s="14">
        <v>2100</v>
      </c>
      <c r="AI108" s="15" t="s">
        <v>573</v>
      </c>
      <c r="AJ108" s="16">
        <v>44</v>
      </c>
      <c r="AK108" s="42">
        <v>2185</v>
      </c>
      <c r="AL108" s="49">
        <v>0.12</v>
      </c>
      <c r="AM108" s="17" t="s">
        <v>431</v>
      </c>
      <c r="AN108" s="1"/>
    </row>
    <row r="109" spans="2:40" x14ac:dyDescent="0.2">
      <c r="B109" s="147"/>
      <c r="C109" s="155"/>
      <c r="D109" s="150"/>
      <c r="E109" s="158"/>
      <c r="F109" s="161"/>
      <c r="G109" s="164"/>
      <c r="H109" s="150"/>
      <c r="I109" s="150"/>
      <c r="J109" s="3">
        <v>44350</v>
      </c>
      <c r="K109" s="4" t="s">
        <v>402</v>
      </c>
      <c r="L109" s="5">
        <v>22.8</v>
      </c>
      <c r="M109" s="8" t="s">
        <v>411</v>
      </c>
      <c r="N109" s="8" t="s">
        <v>429</v>
      </c>
      <c r="O109" s="48" t="s">
        <v>432</v>
      </c>
      <c r="P109" s="13"/>
      <c r="Q109" s="14">
        <v>43</v>
      </c>
      <c r="R109" s="15" t="s">
        <v>573</v>
      </c>
      <c r="S109" s="16">
        <v>5.9</v>
      </c>
      <c r="T109" s="13"/>
      <c r="U109" s="14">
        <v>1200</v>
      </c>
      <c r="V109" s="15" t="s">
        <v>573</v>
      </c>
      <c r="W109" s="16">
        <v>30</v>
      </c>
      <c r="X109" s="42">
        <v>1243</v>
      </c>
      <c r="Y109" s="49">
        <v>0.12</v>
      </c>
      <c r="Z109" s="8" t="s">
        <v>428</v>
      </c>
      <c r="AA109" s="8" t="s">
        <v>429</v>
      </c>
      <c r="AB109" s="4" t="s">
        <v>430</v>
      </c>
      <c r="AC109" s="13"/>
      <c r="AD109" s="14">
        <v>21</v>
      </c>
      <c r="AE109" s="15" t="s">
        <v>573</v>
      </c>
      <c r="AF109" s="16">
        <v>4.4000000000000004</v>
      </c>
      <c r="AG109" s="13"/>
      <c r="AH109" s="14">
        <v>600</v>
      </c>
      <c r="AI109" s="15" t="s">
        <v>573</v>
      </c>
      <c r="AJ109" s="16">
        <v>24</v>
      </c>
      <c r="AK109" s="42">
        <v>621</v>
      </c>
      <c r="AL109" s="49">
        <v>7.0000000000000007E-2</v>
      </c>
      <c r="AM109" s="17" t="s">
        <v>431</v>
      </c>
      <c r="AN109" s="1"/>
    </row>
    <row r="110" spans="2:40" x14ac:dyDescent="0.2">
      <c r="B110" s="147"/>
      <c r="C110" s="155"/>
      <c r="D110" s="150"/>
      <c r="E110" s="158"/>
      <c r="F110" s="161"/>
      <c r="G110" s="164"/>
      <c r="H110" s="150"/>
      <c r="I110" s="150"/>
      <c r="J110" s="3">
        <v>44413</v>
      </c>
      <c r="K110" s="4" t="s">
        <v>402</v>
      </c>
      <c r="L110" s="5">
        <v>32.799999999999997</v>
      </c>
      <c r="M110" s="8" t="s">
        <v>428</v>
      </c>
      <c r="N110" s="8" t="s">
        <v>429</v>
      </c>
      <c r="O110" s="48" t="s">
        <v>430</v>
      </c>
      <c r="P110" s="13"/>
      <c r="Q110" s="14">
        <v>21</v>
      </c>
      <c r="R110" s="15" t="s">
        <v>573</v>
      </c>
      <c r="S110" s="16">
        <v>3.3</v>
      </c>
      <c r="T110" s="13"/>
      <c r="U110" s="14">
        <v>540</v>
      </c>
      <c r="V110" s="15" t="s">
        <v>573</v>
      </c>
      <c r="W110" s="16">
        <v>16</v>
      </c>
      <c r="X110" s="42">
        <v>561</v>
      </c>
      <c r="Y110" s="49">
        <v>0.1</v>
      </c>
      <c r="Z110" s="8" t="s">
        <v>411</v>
      </c>
      <c r="AA110" s="8" t="s">
        <v>429</v>
      </c>
      <c r="AB110" s="4" t="s">
        <v>430</v>
      </c>
      <c r="AC110" s="13"/>
      <c r="AD110" s="14">
        <v>79</v>
      </c>
      <c r="AE110" s="15" t="s">
        <v>573</v>
      </c>
      <c r="AF110" s="16">
        <v>9.1</v>
      </c>
      <c r="AG110" s="13"/>
      <c r="AH110" s="14">
        <v>1700</v>
      </c>
      <c r="AI110" s="15" t="s">
        <v>573</v>
      </c>
      <c r="AJ110" s="16">
        <v>41</v>
      </c>
      <c r="AK110" s="42">
        <v>1779</v>
      </c>
      <c r="AL110" s="49">
        <v>0.09</v>
      </c>
      <c r="AM110" s="17" t="s">
        <v>431</v>
      </c>
      <c r="AN110" s="1"/>
    </row>
    <row r="111" spans="2:40" x14ac:dyDescent="0.2">
      <c r="B111" s="147"/>
      <c r="C111" s="155"/>
      <c r="D111" s="150"/>
      <c r="E111" s="158"/>
      <c r="F111" s="161"/>
      <c r="G111" s="164"/>
      <c r="H111" s="150"/>
      <c r="I111" s="150"/>
      <c r="J111" s="3">
        <v>44486</v>
      </c>
      <c r="K111" s="4" t="s">
        <v>395</v>
      </c>
      <c r="L111" s="5">
        <v>14.3</v>
      </c>
      <c r="M111" s="8" t="s">
        <v>428</v>
      </c>
      <c r="N111" s="8" t="s">
        <v>429</v>
      </c>
      <c r="O111" s="48" t="s">
        <v>430</v>
      </c>
      <c r="P111" s="13"/>
      <c r="Q111" s="14">
        <v>21</v>
      </c>
      <c r="R111" s="15" t="s">
        <v>573</v>
      </c>
      <c r="S111" s="16">
        <v>4</v>
      </c>
      <c r="T111" s="13"/>
      <c r="U111" s="14">
        <v>550</v>
      </c>
      <c r="V111" s="15" t="s">
        <v>573</v>
      </c>
      <c r="W111" s="16">
        <v>21</v>
      </c>
      <c r="X111" s="42">
        <v>571</v>
      </c>
      <c r="Y111" s="49">
        <v>0.1</v>
      </c>
      <c r="Z111" s="8" t="s">
        <v>411</v>
      </c>
      <c r="AA111" s="8" t="s">
        <v>429</v>
      </c>
      <c r="AB111" s="4" t="s">
        <v>430</v>
      </c>
      <c r="AC111" s="13"/>
      <c r="AD111" s="14">
        <v>54</v>
      </c>
      <c r="AE111" s="15" t="s">
        <v>573</v>
      </c>
      <c r="AF111" s="16">
        <v>5.3</v>
      </c>
      <c r="AG111" s="13"/>
      <c r="AH111" s="14">
        <v>1500</v>
      </c>
      <c r="AI111" s="15" t="s">
        <v>573</v>
      </c>
      <c r="AJ111" s="16">
        <v>25</v>
      </c>
      <c r="AK111" s="42">
        <v>1554</v>
      </c>
      <c r="AL111" s="49">
        <v>0.15</v>
      </c>
      <c r="AM111" s="17" t="s">
        <v>431</v>
      </c>
      <c r="AN111" s="1"/>
    </row>
    <row r="112" spans="2:40" x14ac:dyDescent="0.2">
      <c r="B112" s="147"/>
      <c r="C112" s="155"/>
      <c r="D112" s="150"/>
      <c r="E112" s="158"/>
      <c r="F112" s="161"/>
      <c r="G112" s="164"/>
      <c r="H112" s="150"/>
      <c r="I112" s="150"/>
      <c r="J112" s="3">
        <v>44512</v>
      </c>
      <c r="K112" s="4" t="s">
        <v>402</v>
      </c>
      <c r="L112" s="5">
        <v>17.2</v>
      </c>
      <c r="M112" s="8" t="s">
        <v>428</v>
      </c>
      <c r="N112" s="8" t="s">
        <v>429</v>
      </c>
      <c r="O112" s="48" t="s">
        <v>430</v>
      </c>
      <c r="P112" s="13"/>
      <c r="Q112" s="14">
        <v>26</v>
      </c>
      <c r="R112" s="15" t="s">
        <v>573</v>
      </c>
      <c r="S112" s="16">
        <v>4.5</v>
      </c>
      <c r="T112" s="13"/>
      <c r="U112" s="14">
        <v>540</v>
      </c>
      <c r="V112" s="15" t="s">
        <v>573</v>
      </c>
      <c r="W112" s="16">
        <v>21</v>
      </c>
      <c r="X112" s="42">
        <v>566</v>
      </c>
      <c r="Y112" s="49">
        <v>0.1</v>
      </c>
      <c r="Z112" s="8" t="s">
        <v>411</v>
      </c>
      <c r="AA112" s="8" t="s">
        <v>429</v>
      </c>
      <c r="AB112" s="4" t="s">
        <v>430</v>
      </c>
      <c r="AC112" s="13"/>
      <c r="AD112" s="14">
        <v>56</v>
      </c>
      <c r="AE112" s="15" t="s">
        <v>573</v>
      </c>
      <c r="AF112" s="16">
        <v>7.8</v>
      </c>
      <c r="AG112" s="13"/>
      <c r="AH112" s="14">
        <v>1600</v>
      </c>
      <c r="AI112" s="15" t="s">
        <v>573</v>
      </c>
      <c r="AJ112" s="16">
        <v>40</v>
      </c>
      <c r="AK112" s="42">
        <v>1656</v>
      </c>
      <c r="AL112" s="49">
        <v>0.11</v>
      </c>
      <c r="AM112" s="17" t="s">
        <v>431</v>
      </c>
      <c r="AN112" s="1"/>
    </row>
    <row r="113" spans="2:40" x14ac:dyDescent="0.2">
      <c r="B113" s="147"/>
      <c r="C113" s="155"/>
      <c r="D113" s="150"/>
      <c r="E113" s="158"/>
      <c r="F113" s="161"/>
      <c r="G113" s="164"/>
      <c r="H113" s="150"/>
      <c r="I113" s="150"/>
      <c r="J113" s="3">
        <v>44534</v>
      </c>
      <c r="K113" s="4" t="s">
        <v>402</v>
      </c>
      <c r="L113" s="5">
        <v>13.1</v>
      </c>
      <c r="M113" s="8" t="s">
        <v>428</v>
      </c>
      <c r="N113" s="8" t="s">
        <v>429</v>
      </c>
      <c r="O113" s="48" t="s">
        <v>430</v>
      </c>
      <c r="P113" s="13"/>
      <c r="Q113" s="14">
        <v>19</v>
      </c>
      <c r="R113" s="15" t="s">
        <v>573</v>
      </c>
      <c r="S113" s="16">
        <v>4.0999999999999996</v>
      </c>
      <c r="T113" s="13"/>
      <c r="U113" s="14">
        <v>620</v>
      </c>
      <c r="V113" s="15" t="s">
        <v>573</v>
      </c>
      <c r="W113" s="16">
        <v>22</v>
      </c>
      <c r="X113" s="42">
        <v>639</v>
      </c>
      <c r="Y113" s="49">
        <v>0.1</v>
      </c>
      <c r="Z113" s="8" t="s">
        <v>411</v>
      </c>
      <c r="AA113" s="8" t="s">
        <v>429</v>
      </c>
      <c r="AB113" s="4" t="s">
        <v>430</v>
      </c>
      <c r="AC113" s="13"/>
      <c r="AD113" s="14">
        <v>29</v>
      </c>
      <c r="AE113" s="15" t="s">
        <v>573</v>
      </c>
      <c r="AF113" s="16">
        <v>5.2</v>
      </c>
      <c r="AG113" s="13"/>
      <c r="AH113" s="14">
        <v>1100</v>
      </c>
      <c r="AI113" s="15" t="s">
        <v>573</v>
      </c>
      <c r="AJ113" s="16">
        <v>30</v>
      </c>
      <c r="AK113" s="42">
        <v>1129</v>
      </c>
      <c r="AL113" s="49">
        <v>0.15</v>
      </c>
      <c r="AM113" s="17" t="s">
        <v>431</v>
      </c>
      <c r="AN113" s="1"/>
    </row>
    <row r="114" spans="2:40" x14ac:dyDescent="0.2">
      <c r="B114" s="147"/>
      <c r="C114" s="155">
        <v>19</v>
      </c>
      <c r="D114" s="150" t="s">
        <v>84</v>
      </c>
      <c r="E114" s="158"/>
      <c r="F114" s="161"/>
      <c r="G114" s="164"/>
      <c r="H114" s="150" t="s">
        <v>87</v>
      </c>
      <c r="I114" s="150" t="s">
        <v>70</v>
      </c>
      <c r="J114" s="3">
        <v>44333</v>
      </c>
      <c r="K114" s="4" t="s">
        <v>395</v>
      </c>
      <c r="L114" s="5">
        <v>22.4</v>
      </c>
      <c r="M114" s="8" t="s">
        <v>531</v>
      </c>
      <c r="N114" s="8" t="s">
        <v>397</v>
      </c>
      <c r="O114" s="48" t="s">
        <v>432</v>
      </c>
      <c r="P114" s="13" t="s">
        <v>571</v>
      </c>
      <c r="Q114" s="14">
        <v>5.6</v>
      </c>
      <c r="R114" s="15"/>
      <c r="S114" s="16"/>
      <c r="T114" s="13"/>
      <c r="U114" s="14">
        <v>7.3</v>
      </c>
      <c r="V114" s="15" t="s">
        <v>573</v>
      </c>
      <c r="W114" s="16">
        <v>2.4</v>
      </c>
      <c r="X114" s="42">
        <v>7.3</v>
      </c>
      <c r="Y114" s="49">
        <v>0.04</v>
      </c>
      <c r="Z114" s="8" t="s">
        <v>531</v>
      </c>
      <c r="AA114" s="8" t="s">
        <v>397</v>
      </c>
      <c r="AB114" s="4" t="s">
        <v>432</v>
      </c>
      <c r="AC114" s="13" t="s">
        <v>571</v>
      </c>
      <c r="AD114" s="14">
        <v>9</v>
      </c>
      <c r="AE114" s="15"/>
      <c r="AF114" s="16"/>
      <c r="AG114" s="13"/>
      <c r="AH114" s="14">
        <v>14</v>
      </c>
      <c r="AI114" s="15" t="s">
        <v>573</v>
      </c>
      <c r="AJ114" s="16">
        <v>3</v>
      </c>
      <c r="AK114" s="42">
        <v>14</v>
      </c>
      <c r="AL114" s="49">
        <v>0.04</v>
      </c>
      <c r="AM114" s="17" t="s">
        <v>431</v>
      </c>
      <c r="AN114" s="1"/>
    </row>
    <row r="115" spans="2:40" x14ac:dyDescent="0.2">
      <c r="B115" s="147"/>
      <c r="C115" s="155"/>
      <c r="D115" s="150"/>
      <c r="E115" s="158"/>
      <c r="F115" s="161"/>
      <c r="G115" s="164"/>
      <c r="H115" s="150"/>
      <c r="I115" s="150"/>
      <c r="J115" s="3">
        <v>44350</v>
      </c>
      <c r="K115" s="4" t="s">
        <v>402</v>
      </c>
      <c r="L115" s="5">
        <v>19.8</v>
      </c>
      <c r="M115" s="8" t="s">
        <v>462</v>
      </c>
      <c r="N115" s="8" t="s">
        <v>397</v>
      </c>
      <c r="O115" s="48" t="s">
        <v>432</v>
      </c>
      <c r="P115" s="13" t="s">
        <v>571</v>
      </c>
      <c r="Q115" s="14">
        <v>7.5</v>
      </c>
      <c r="R115" s="15"/>
      <c r="S115" s="16"/>
      <c r="T115" s="13"/>
      <c r="U115" s="14">
        <v>7</v>
      </c>
      <c r="V115" s="15" t="s">
        <v>573</v>
      </c>
      <c r="W115" s="16">
        <v>1.8</v>
      </c>
      <c r="X115" s="42">
        <v>7</v>
      </c>
      <c r="Y115" s="49">
        <v>0.05</v>
      </c>
      <c r="Z115" s="8" t="s">
        <v>418</v>
      </c>
      <c r="AA115" s="8" t="s">
        <v>397</v>
      </c>
      <c r="AB115" s="4" t="s">
        <v>432</v>
      </c>
      <c r="AC115" s="13" t="s">
        <v>571</v>
      </c>
      <c r="AD115" s="14">
        <v>6.3</v>
      </c>
      <c r="AE115" s="15"/>
      <c r="AF115" s="16"/>
      <c r="AG115" s="13"/>
      <c r="AH115" s="14">
        <v>10</v>
      </c>
      <c r="AI115" s="15" t="s">
        <v>573</v>
      </c>
      <c r="AJ115" s="16">
        <v>2.4</v>
      </c>
      <c r="AK115" s="42">
        <v>10</v>
      </c>
      <c r="AL115" s="49">
        <v>0.04</v>
      </c>
      <c r="AM115" s="17" t="s">
        <v>431</v>
      </c>
      <c r="AN115" s="1"/>
    </row>
    <row r="116" spans="2:40" x14ac:dyDescent="0.2">
      <c r="B116" s="147"/>
      <c r="C116" s="155"/>
      <c r="D116" s="150"/>
      <c r="E116" s="158"/>
      <c r="F116" s="161"/>
      <c r="G116" s="164"/>
      <c r="H116" s="150"/>
      <c r="I116" s="150"/>
      <c r="J116" s="3">
        <v>44413</v>
      </c>
      <c r="K116" s="4" t="s">
        <v>402</v>
      </c>
      <c r="L116" s="5">
        <v>29.4</v>
      </c>
      <c r="M116" s="8" t="s">
        <v>409</v>
      </c>
      <c r="N116" s="8" t="s">
        <v>397</v>
      </c>
      <c r="O116" s="48" t="s">
        <v>432</v>
      </c>
      <c r="P116" s="13" t="s">
        <v>571</v>
      </c>
      <c r="Q116" s="14">
        <v>7.5</v>
      </c>
      <c r="R116" s="15"/>
      <c r="S116" s="16"/>
      <c r="T116" s="13" t="s">
        <v>571</v>
      </c>
      <c r="U116" s="14">
        <v>9.3000000000000007</v>
      </c>
      <c r="V116" s="15"/>
      <c r="W116" s="16"/>
      <c r="X116" s="42" t="s">
        <v>434</v>
      </c>
      <c r="Y116" s="49">
        <v>7.0000000000000007E-2</v>
      </c>
      <c r="Z116" s="8" t="s">
        <v>418</v>
      </c>
      <c r="AA116" s="8" t="s">
        <v>397</v>
      </c>
      <c r="AB116" s="4" t="s">
        <v>432</v>
      </c>
      <c r="AC116" s="13" t="s">
        <v>571</v>
      </c>
      <c r="AD116" s="14">
        <v>7.8</v>
      </c>
      <c r="AE116" s="15"/>
      <c r="AF116" s="16"/>
      <c r="AG116" s="13"/>
      <c r="AH116" s="14">
        <v>7.6</v>
      </c>
      <c r="AI116" s="15" t="s">
        <v>573</v>
      </c>
      <c r="AJ116" s="16">
        <v>2.2999999999999998</v>
      </c>
      <c r="AK116" s="42">
        <v>7.6</v>
      </c>
      <c r="AL116" s="49">
        <v>0.05</v>
      </c>
      <c r="AM116" s="17" t="s">
        <v>431</v>
      </c>
      <c r="AN116" s="1"/>
    </row>
    <row r="117" spans="2:40" x14ac:dyDescent="0.2">
      <c r="B117" s="147"/>
      <c r="C117" s="155"/>
      <c r="D117" s="150"/>
      <c r="E117" s="158"/>
      <c r="F117" s="161"/>
      <c r="G117" s="164"/>
      <c r="H117" s="150"/>
      <c r="I117" s="150"/>
      <c r="J117" s="3">
        <v>44486</v>
      </c>
      <c r="K117" s="4" t="s">
        <v>402</v>
      </c>
      <c r="L117" s="5">
        <v>13.1</v>
      </c>
      <c r="M117" s="8" t="s">
        <v>409</v>
      </c>
      <c r="N117" s="8" t="s">
        <v>397</v>
      </c>
      <c r="O117" s="48" t="s">
        <v>432</v>
      </c>
      <c r="P117" s="13" t="s">
        <v>571</v>
      </c>
      <c r="Q117" s="14">
        <v>5.6</v>
      </c>
      <c r="R117" s="15"/>
      <c r="S117" s="16"/>
      <c r="T117" s="13"/>
      <c r="U117" s="14">
        <v>7.8</v>
      </c>
      <c r="V117" s="15" t="s">
        <v>573</v>
      </c>
      <c r="W117" s="16">
        <v>2.2999999999999998</v>
      </c>
      <c r="X117" s="42">
        <v>7.8</v>
      </c>
      <c r="Y117" s="49">
        <v>0.06</v>
      </c>
      <c r="Z117" s="8" t="s">
        <v>418</v>
      </c>
      <c r="AA117" s="8" t="s">
        <v>397</v>
      </c>
      <c r="AB117" s="4" t="s">
        <v>432</v>
      </c>
      <c r="AC117" s="13" t="s">
        <v>571</v>
      </c>
      <c r="AD117" s="14">
        <v>7.4</v>
      </c>
      <c r="AE117" s="15"/>
      <c r="AF117" s="16"/>
      <c r="AG117" s="13"/>
      <c r="AH117" s="14">
        <v>13</v>
      </c>
      <c r="AI117" s="15" t="s">
        <v>573</v>
      </c>
      <c r="AJ117" s="16">
        <v>2.2999999999999998</v>
      </c>
      <c r="AK117" s="42">
        <v>13</v>
      </c>
      <c r="AL117" s="49">
        <v>0.05</v>
      </c>
      <c r="AM117" s="17" t="s">
        <v>431</v>
      </c>
      <c r="AN117" s="1"/>
    </row>
    <row r="118" spans="2:40" x14ac:dyDescent="0.2">
      <c r="B118" s="147"/>
      <c r="C118" s="155"/>
      <c r="D118" s="150"/>
      <c r="E118" s="158"/>
      <c r="F118" s="161"/>
      <c r="G118" s="164"/>
      <c r="H118" s="150"/>
      <c r="I118" s="150"/>
      <c r="J118" s="3">
        <v>44512</v>
      </c>
      <c r="K118" s="4" t="s">
        <v>402</v>
      </c>
      <c r="L118" s="5">
        <v>17.100000000000001</v>
      </c>
      <c r="M118" s="8" t="s">
        <v>409</v>
      </c>
      <c r="N118" s="8" t="s">
        <v>397</v>
      </c>
      <c r="O118" s="48" t="s">
        <v>432</v>
      </c>
      <c r="P118" s="13" t="s">
        <v>571</v>
      </c>
      <c r="Q118" s="14">
        <v>6.2</v>
      </c>
      <c r="R118" s="15"/>
      <c r="S118" s="16"/>
      <c r="T118" s="13" t="s">
        <v>571</v>
      </c>
      <c r="U118" s="14">
        <v>8.1999999999999993</v>
      </c>
      <c r="V118" s="15"/>
      <c r="W118" s="16"/>
      <c r="X118" s="42" t="s">
        <v>434</v>
      </c>
      <c r="Y118" s="49">
        <v>0.06</v>
      </c>
      <c r="Z118" s="8" t="s">
        <v>418</v>
      </c>
      <c r="AA118" s="8" t="s">
        <v>397</v>
      </c>
      <c r="AB118" s="4" t="s">
        <v>432</v>
      </c>
      <c r="AC118" s="13" t="s">
        <v>571</v>
      </c>
      <c r="AD118" s="14">
        <v>7.3</v>
      </c>
      <c r="AE118" s="15"/>
      <c r="AF118" s="16"/>
      <c r="AG118" s="13" t="s">
        <v>571</v>
      </c>
      <c r="AH118" s="14">
        <v>8.1</v>
      </c>
      <c r="AI118" s="15"/>
      <c r="AJ118" s="16"/>
      <c r="AK118" s="42" t="s">
        <v>434</v>
      </c>
      <c r="AL118" s="49">
        <v>0.04</v>
      </c>
      <c r="AM118" s="17" t="s">
        <v>431</v>
      </c>
      <c r="AN118" s="1"/>
    </row>
    <row r="119" spans="2:40" x14ac:dyDescent="0.2">
      <c r="B119" s="147"/>
      <c r="C119" s="155"/>
      <c r="D119" s="150"/>
      <c r="E119" s="158"/>
      <c r="F119" s="161"/>
      <c r="G119" s="164"/>
      <c r="H119" s="150"/>
      <c r="I119" s="150"/>
      <c r="J119" s="3">
        <v>44534</v>
      </c>
      <c r="K119" s="4" t="s">
        <v>402</v>
      </c>
      <c r="L119" s="5">
        <v>14.1</v>
      </c>
      <c r="M119" s="8" t="s">
        <v>409</v>
      </c>
      <c r="N119" s="8" t="s">
        <v>397</v>
      </c>
      <c r="O119" s="48" t="s">
        <v>432</v>
      </c>
      <c r="P119" s="13" t="s">
        <v>571</v>
      </c>
      <c r="Q119" s="14">
        <v>7</v>
      </c>
      <c r="R119" s="15"/>
      <c r="S119" s="16"/>
      <c r="T119" s="13"/>
      <c r="U119" s="14">
        <v>9</v>
      </c>
      <c r="V119" s="15" t="s">
        <v>573</v>
      </c>
      <c r="W119" s="16">
        <v>2.2000000000000002</v>
      </c>
      <c r="X119" s="42">
        <v>9</v>
      </c>
      <c r="Y119" s="49">
        <v>0.06</v>
      </c>
      <c r="Z119" s="8" t="s">
        <v>418</v>
      </c>
      <c r="AA119" s="8" t="s">
        <v>397</v>
      </c>
      <c r="AB119" s="4" t="s">
        <v>432</v>
      </c>
      <c r="AC119" s="13" t="s">
        <v>571</v>
      </c>
      <c r="AD119" s="14">
        <v>6.7</v>
      </c>
      <c r="AE119" s="15"/>
      <c r="AF119" s="16"/>
      <c r="AG119" s="13" t="s">
        <v>571</v>
      </c>
      <c r="AH119" s="14">
        <v>8.8000000000000007</v>
      </c>
      <c r="AI119" s="15"/>
      <c r="AJ119" s="16"/>
      <c r="AK119" s="42" t="s">
        <v>434</v>
      </c>
      <c r="AL119" s="49">
        <v>0.05</v>
      </c>
      <c r="AM119" s="17" t="s">
        <v>431</v>
      </c>
      <c r="AN119" s="1"/>
    </row>
    <row r="120" spans="2:40" x14ac:dyDescent="0.2">
      <c r="B120" s="147"/>
      <c r="C120" s="155">
        <v>20</v>
      </c>
      <c r="D120" s="150" t="s">
        <v>88</v>
      </c>
      <c r="E120" s="158"/>
      <c r="F120" s="161"/>
      <c r="G120" s="164"/>
      <c r="H120" s="150" t="s">
        <v>89</v>
      </c>
      <c r="I120" s="150" t="s">
        <v>90</v>
      </c>
      <c r="J120" s="3">
        <v>44335</v>
      </c>
      <c r="K120" s="4" t="s">
        <v>398</v>
      </c>
      <c r="L120" s="5">
        <v>18.899999999999999</v>
      </c>
      <c r="M120" s="8" t="s">
        <v>433</v>
      </c>
      <c r="N120" s="8" t="s">
        <v>429</v>
      </c>
      <c r="O120" s="48" t="s">
        <v>430</v>
      </c>
      <c r="P120" s="13"/>
      <c r="Q120" s="14">
        <v>700</v>
      </c>
      <c r="R120" s="15" t="s">
        <v>573</v>
      </c>
      <c r="S120" s="16">
        <v>28</v>
      </c>
      <c r="T120" s="13"/>
      <c r="U120" s="14">
        <v>19000</v>
      </c>
      <c r="V120" s="15" t="s">
        <v>573</v>
      </c>
      <c r="W120" s="16">
        <v>140</v>
      </c>
      <c r="X120" s="42">
        <v>19700</v>
      </c>
      <c r="Y120" s="49">
        <v>1.57</v>
      </c>
      <c r="Z120" s="8" t="s">
        <v>433</v>
      </c>
      <c r="AA120" s="8" t="s">
        <v>429</v>
      </c>
      <c r="AB120" s="4" t="s">
        <v>430</v>
      </c>
      <c r="AC120" s="13"/>
      <c r="AD120" s="14">
        <v>270</v>
      </c>
      <c r="AE120" s="15" t="s">
        <v>573</v>
      </c>
      <c r="AF120" s="16">
        <v>16</v>
      </c>
      <c r="AG120" s="13"/>
      <c r="AH120" s="14">
        <v>7600</v>
      </c>
      <c r="AI120" s="15" t="s">
        <v>573</v>
      </c>
      <c r="AJ120" s="16">
        <v>77</v>
      </c>
      <c r="AK120" s="42">
        <v>7870</v>
      </c>
      <c r="AL120" s="49">
        <v>1.1399999999999999</v>
      </c>
      <c r="AM120" s="17" t="s">
        <v>431</v>
      </c>
      <c r="AN120" s="1"/>
    </row>
    <row r="121" spans="2:40" x14ac:dyDescent="0.2">
      <c r="B121" s="147"/>
      <c r="C121" s="155"/>
      <c r="D121" s="150"/>
      <c r="E121" s="158"/>
      <c r="F121" s="161"/>
      <c r="G121" s="164"/>
      <c r="H121" s="150"/>
      <c r="I121" s="150"/>
      <c r="J121" s="3">
        <v>44350</v>
      </c>
      <c r="K121" s="4" t="s">
        <v>402</v>
      </c>
      <c r="L121" s="5">
        <v>24.1</v>
      </c>
      <c r="M121" s="8" t="s">
        <v>411</v>
      </c>
      <c r="N121" s="8" t="s">
        <v>429</v>
      </c>
      <c r="O121" s="48" t="s">
        <v>430</v>
      </c>
      <c r="P121" s="13"/>
      <c r="Q121" s="14">
        <v>1400</v>
      </c>
      <c r="R121" s="15" t="s">
        <v>573</v>
      </c>
      <c r="S121" s="16">
        <v>24</v>
      </c>
      <c r="T121" s="13"/>
      <c r="U121" s="14">
        <v>37000</v>
      </c>
      <c r="V121" s="15" t="s">
        <v>573</v>
      </c>
      <c r="W121" s="16">
        <v>110</v>
      </c>
      <c r="X121" s="42">
        <v>38400</v>
      </c>
      <c r="Y121" s="49">
        <v>1.31</v>
      </c>
      <c r="Z121" s="8" t="s">
        <v>411</v>
      </c>
      <c r="AA121" s="8" t="s">
        <v>429</v>
      </c>
      <c r="AB121" s="4" t="s">
        <v>430</v>
      </c>
      <c r="AC121" s="13"/>
      <c r="AD121" s="14">
        <v>1500</v>
      </c>
      <c r="AE121" s="15" t="s">
        <v>573</v>
      </c>
      <c r="AF121" s="16">
        <v>29</v>
      </c>
      <c r="AG121" s="13"/>
      <c r="AH121" s="14">
        <v>38000</v>
      </c>
      <c r="AI121" s="15" t="s">
        <v>573</v>
      </c>
      <c r="AJ121" s="16">
        <v>130</v>
      </c>
      <c r="AK121" s="42">
        <v>39500</v>
      </c>
      <c r="AL121" s="49">
        <v>1.77</v>
      </c>
      <c r="AM121" s="17" t="s">
        <v>431</v>
      </c>
      <c r="AN121" s="1"/>
    </row>
    <row r="122" spans="2:40" x14ac:dyDescent="0.2">
      <c r="B122" s="147"/>
      <c r="C122" s="155"/>
      <c r="D122" s="150"/>
      <c r="E122" s="158"/>
      <c r="F122" s="161"/>
      <c r="G122" s="164"/>
      <c r="H122" s="150"/>
      <c r="I122" s="150"/>
      <c r="J122" s="3">
        <v>44397</v>
      </c>
      <c r="K122" s="4" t="s">
        <v>402</v>
      </c>
      <c r="L122" s="5">
        <v>29.4</v>
      </c>
      <c r="M122" s="8" t="s">
        <v>411</v>
      </c>
      <c r="N122" s="8" t="s">
        <v>429</v>
      </c>
      <c r="O122" s="48" t="s">
        <v>430</v>
      </c>
      <c r="P122" s="13"/>
      <c r="Q122" s="14">
        <v>1600</v>
      </c>
      <c r="R122" s="15" t="s">
        <v>573</v>
      </c>
      <c r="S122" s="16">
        <v>29</v>
      </c>
      <c r="T122" s="13"/>
      <c r="U122" s="14">
        <v>46000</v>
      </c>
      <c r="V122" s="15" t="s">
        <v>573</v>
      </c>
      <c r="W122" s="16">
        <v>140</v>
      </c>
      <c r="X122" s="42">
        <v>47600</v>
      </c>
      <c r="Y122" s="49">
        <v>2.33</v>
      </c>
      <c r="Z122" s="8" t="s">
        <v>428</v>
      </c>
      <c r="AA122" s="8" t="s">
        <v>429</v>
      </c>
      <c r="AB122" s="4" t="s">
        <v>430</v>
      </c>
      <c r="AC122" s="13"/>
      <c r="AD122" s="14">
        <v>1000</v>
      </c>
      <c r="AE122" s="15" t="s">
        <v>573</v>
      </c>
      <c r="AF122" s="16">
        <v>26</v>
      </c>
      <c r="AG122" s="13"/>
      <c r="AH122" s="14">
        <v>28000</v>
      </c>
      <c r="AI122" s="15" t="s">
        <v>573</v>
      </c>
      <c r="AJ122" s="16">
        <v>120</v>
      </c>
      <c r="AK122" s="42">
        <v>29000</v>
      </c>
      <c r="AL122" s="49">
        <v>1.34</v>
      </c>
      <c r="AM122" s="17" t="s">
        <v>431</v>
      </c>
      <c r="AN122" s="1"/>
    </row>
    <row r="123" spans="2:40" x14ac:dyDescent="0.2">
      <c r="B123" s="147"/>
      <c r="C123" s="155"/>
      <c r="D123" s="150"/>
      <c r="E123" s="158"/>
      <c r="F123" s="161"/>
      <c r="G123" s="164"/>
      <c r="H123" s="150"/>
      <c r="I123" s="150"/>
      <c r="J123" s="3">
        <v>44437</v>
      </c>
      <c r="K123" s="4" t="s">
        <v>402</v>
      </c>
      <c r="L123" s="5">
        <v>26.1</v>
      </c>
      <c r="M123" s="8" t="s">
        <v>411</v>
      </c>
      <c r="N123" s="8" t="s">
        <v>429</v>
      </c>
      <c r="O123" s="48" t="s">
        <v>430</v>
      </c>
      <c r="P123" s="13"/>
      <c r="Q123" s="14">
        <v>1200</v>
      </c>
      <c r="R123" s="15" t="s">
        <v>573</v>
      </c>
      <c r="S123" s="16">
        <v>33</v>
      </c>
      <c r="T123" s="13"/>
      <c r="U123" s="14">
        <v>33000</v>
      </c>
      <c r="V123" s="15" t="s">
        <v>573</v>
      </c>
      <c r="W123" s="16">
        <v>170</v>
      </c>
      <c r="X123" s="42">
        <v>34200</v>
      </c>
      <c r="Y123" s="49">
        <v>2.3199999999999998</v>
      </c>
      <c r="Z123" s="8" t="s">
        <v>411</v>
      </c>
      <c r="AA123" s="8" t="s">
        <v>429</v>
      </c>
      <c r="AB123" s="4" t="s">
        <v>430</v>
      </c>
      <c r="AC123" s="13"/>
      <c r="AD123" s="14">
        <v>980</v>
      </c>
      <c r="AE123" s="15" t="s">
        <v>573</v>
      </c>
      <c r="AF123" s="16">
        <v>32</v>
      </c>
      <c r="AG123" s="13"/>
      <c r="AH123" s="14">
        <v>28000</v>
      </c>
      <c r="AI123" s="15" t="s">
        <v>573</v>
      </c>
      <c r="AJ123" s="16">
        <v>160</v>
      </c>
      <c r="AK123" s="42">
        <v>28980</v>
      </c>
      <c r="AL123" s="49">
        <v>1.34</v>
      </c>
      <c r="AM123" s="17" t="s">
        <v>431</v>
      </c>
      <c r="AN123" s="1"/>
    </row>
    <row r="124" spans="2:40" x14ac:dyDescent="0.2">
      <c r="B124" s="147"/>
      <c r="C124" s="155"/>
      <c r="D124" s="150"/>
      <c r="E124" s="158"/>
      <c r="F124" s="161"/>
      <c r="G124" s="164"/>
      <c r="H124" s="150"/>
      <c r="I124" s="150"/>
      <c r="J124" s="3">
        <v>44455</v>
      </c>
      <c r="K124" s="4" t="s">
        <v>398</v>
      </c>
      <c r="L124" s="5">
        <v>21.6</v>
      </c>
      <c r="M124" s="8" t="s">
        <v>411</v>
      </c>
      <c r="N124" s="8" t="s">
        <v>429</v>
      </c>
      <c r="O124" s="48" t="s">
        <v>430</v>
      </c>
      <c r="P124" s="13"/>
      <c r="Q124" s="14">
        <v>370</v>
      </c>
      <c r="R124" s="15" t="s">
        <v>573</v>
      </c>
      <c r="S124" s="16">
        <v>16</v>
      </c>
      <c r="T124" s="13"/>
      <c r="U124" s="14">
        <v>11000</v>
      </c>
      <c r="V124" s="15" t="s">
        <v>573</v>
      </c>
      <c r="W124" s="16">
        <v>74</v>
      </c>
      <c r="X124" s="42">
        <v>11370</v>
      </c>
      <c r="Y124" s="49">
        <v>2.2799999999999998</v>
      </c>
      <c r="Z124" s="8" t="s">
        <v>411</v>
      </c>
      <c r="AA124" s="8" t="s">
        <v>429</v>
      </c>
      <c r="AB124" s="4" t="s">
        <v>430</v>
      </c>
      <c r="AC124" s="13"/>
      <c r="AD124" s="14">
        <v>820</v>
      </c>
      <c r="AE124" s="15" t="s">
        <v>573</v>
      </c>
      <c r="AF124" s="16">
        <v>28</v>
      </c>
      <c r="AG124" s="13"/>
      <c r="AH124" s="14">
        <v>24000</v>
      </c>
      <c r="AI124" s="15" t="s">
        <v>573</v>
      </c>
      <c r="AJ124" s="16">
        <v>130</v>
      </c>
      <c r="AK124" s="42">
        <v>24820</v>
      </c>
      <c r="AL124" s="49">
        <v>1.33</v>
      </c>
      <c r="AM124" s="17" t="s">
        <v>431</v>
      </c>
      <c r="AN124" s="1"/>
    </row>
    <row r="125" spans="2:40" x14ac:dyDescent="0.2">
      <c r="B125" s="147"/>
      <c r="C125" s="155"/>
      <c r="D125" s="150"/>
      <c r="E125" s="158"/>
      <c r="F125" s="161"/>
      <c r="G125" s="164"/>
      <c r="H125" s="150"/>
      <c r="I125" s="150"/>
      <c r="J125" s="3">
        <v>44486</v>
      </c>
      <c r="K125" s="4" t="s">
        <v>395</v>
      </c>
      <c r="L125" s="5">
        <v>15.2</v>
      </c>
      <c r="M125" s="8" t="s">
        <v>411</v>
      </c>
      <c r="N125" s="8" t="s">
        <v>429</v>
      </c>
      <c r="O125" s="48" t="s">
        <v>430</v>
      </c>
      <c r="P125" s="13"/>
      <c r="Q125" s="14">
        <v>1000</v>
      </c>
      <c r="R125" s="15" t="s">
        <v>573</v>
      </c>
      <c r="S125" s="16">
        <v>30</v>
      </c>
      <c r="T125" s="13"/>
      <c r="U125" s="14">
        <v>30000</v>
      </c>
      <c r="V125" s="15" t="s">
        <v>573</v>
      </c>
      <c r="W125" s="16">
        <v>150</v>
      </c>
      <c r="X125" s="42">
        <v>31000</v>
      </c>
      <c r="Y125" s="49">
        <v>2.41</v>
      </c>
      <c r="Z125" s="8" t="s">
        <v>411</v>
      </c>
      <c r="AA125" s="8" t="s">
        <v>429</v>
      </c>
      <c r="AB125" s="4" t="s">
        <v>430</v>
      </c>
      <c r="AC125" s="13"/>
      <c r="AD125" s="14">
        <v>860</v>
      </c>
      <c r="AE125" s="15" t="s">
        <v>573</v>
      </c>
      <c r="AF125" s="16">
        <v>29</v>
      </c>
      <c r="AG125" s="13"/>
      <c r="AH125" s="14">
        <v>26000</v>
      </c>
      <c r="AI125" s="15" t="s">
        <v>573</v>
      </c>
      <c r="AJ125" s="16">
        <v>160</v>
      </c>
      <c r="AK125" s="42">
        <v>26860</v>
      </c>
      <c r="AL125" s="49">
        <v>1.57</v>
      </c>
      <c r="AM125" s="17" t="s">
        <v>431</v>
      </c>
      <c r="AN125" s="1"/>
    </row>
    <row r="126" spans="2:40" x14ac:dyDescent="0.2">
      <c r="B126" s="147"/>
      <c r="C126" s="155"/>
      <c r="D126" s="150"/>
      <c r="E126" s="158"/>
      <c r="F126" s="161"/>
      <c r="G126" s="164"/>
      <c r="H126" s="150"/>
      <c r="I126" s="150"/>
      <c r="J126" s="3">
        <v>44513</v>
      </c>
      <c r="K126" s="4" t="s">
        <v>402</v>
      </c>
      <c r="L126" s="5">
        <v>13.4</v>
      </c>
      <c r="M126" s="8" t="s">
        <v>411</v>
      </c>
      <c r="N126" s="8" t="s">
        <v>429</v>
      </c>
      <c r="O126" s="48" t="s">
        <v>430</v>
      </c>
      <c r="P126" s="13"/>
      <c r="Q126" s="14">
        <v>460</v>
      </c>
      <c r="R126" s="15" t="s">
        <v>573</v>
      </c>
      <c r="S126" s="16">
        <v>20</v>
      </c>
      <c r="T126" s="13"/>
      <c r="U126" s="14">
        <v>15000</v>
      </c>
      <c r="V126" s="15" t="s">
        <v>573</v>
      </c>
      <c r="W126" s="16">
        <v>110</v>
      </c>
      <c r="X126" s="42">
        <v>15460</v>
      </c>
      <c r="Y126" s="49">
        <v>2.3199999999999998</v>
      </c>
      <c r="Z126" s="8" t="s">
        <v>411</v>
      </c>
      <c r="AA126" s="8" t="s">
        <v>429</v>
      </c>
      <c r="AB126" s="4" t="s">
        <v>430</v>
      </c>
      <c r="AC126" s="13"/>
      <c r="AD126" s="14">
        <v>710</v>
      </c>
      <c r="AE126" s="15" t="s">
        <v>573</v>
      </c>
      <c r="AF126" s="16">
        <v>26</v>
      </c>
      <c r="AG126" s="13"/>
      <c r="AH126" s="14">
        <v>21000</v>
      </c>
      <c r="AI126" s="15" t="s">
        <v>573</v>
      </c>
      <c r="AJ126" s="16">
        <v>140</v>
      </c>
      <c r="AK126" s="42">
        <v>21710</v>
      </c>
      <c r="AL126" s="49">
        <v>1.57</v>
      </c>
      <c r="AM126" s="17" t="s">
        <v>431</v>
      </c>
      <c r="AN126" s="1"/>
    </row>
    <row r="127" spans="2:40" x14ac:dyDescent="0.2">
      <c r="B127" s="147"/>
      <c r="C127" s="155"/>
      <c r="D127" s="150"/>
      <c r="E127" s="158"/>
      <c r="F127" s="161"/>
      <c r="G127" s="164"/>
      <c r="H127" s="150"/>
      <c r="I127" s="150"/>
      <c r="J127" s="3">
        <v>44536</v>
      </c>
      <c r="K127" s="4" t="s">
        <v>398</v>
      </c>
      <c r="L127" s="5">
        <v>12.8</v>
      </c>
      <c r="M127" s="8" t="s">
        <v>411</v>
      </c>
      <c r="N127" s="8" t="s">
        <v>429</v>
      </c>
      <c r="O127" s="48" t="s">
        <v>430</v>
      </c>
      <c r="P127" s="13"/>
      <c r="Q127" s="14">
        <v>610</v>
      </c>
      <c r="R127" s="15" t="s">
        <v>573</v>
      </c>
      <c r="S127" s="16">
        <v>22</v>
      </c>
      <c r="T127" s="13"/>
      <c r="U127" s="14">
        <v>20000</v>
      </c>
      <c r="V127" s="15" t="s">
        <v>573</v>
      </c>
      <c r="W127" s="16">
        <v>120</v>
      </c>
      <c r="X127" s="42">
        <v>20610</v>
      </c>
      <c r="Y127" s="49">
        <v>2.12</v>
      </c>
      <c r="Z127" s="8" t="s">
        <v>411</v>
      </c>
      <c r="AA127" s="8" t="s">
        <v>429</v>
      </c>
      <c r="AB127" s="4" t="s">
        <v>430</v>
      </c>
      <c r="AC127" s="13"/>
      <c r="AD127" s="14">
        <v>1000</v>
      </c>
      <c r="AE127" s="15" t="s">
        <v>573</v>
      </c>
      <c r="AF127" s="16">
        <v>34</v>
      </c>
      <c r="AG127" s="13"/>
      <c r="AH127" s="14">
        <v>31000</v>
      </c>
      <c r="AI127" s="15" t="s">
        <v>573</v>
      </c>
      <c r="AJ127" s="16">
        <v>180</v>
      </c>
      <c r="AK127" s="42">
        <v>32000</v>
      </c>
      <c r="AL127" s="49">
        <v>1.33</v>
      </c>
      <c r="AM127" s="17" t="s">
        <v>431</v>
      </c>
      <c r="AN127" s="1"/>
    </row>
    <row r="128" spans="2:40" x14ac:dyDescent="0.2">
      <c r="B128" s="147"/>
      <c r="C128" s="155"/>
      <c r="D128" s="150"/>
      <c r="E128" s="158"/>
      <c r="F128" s="161"/>
      <c r="G128" s="164"/>
      <c r="H128" s="150"/>
      <c r="I128" s="150"/>
      <c r="J128" s="3">
        <v>44575</v>
      </c>
      <c r="K128" s="4" t="s">
        <v>402</v>
      </c>
      <c r="L128" s="5">
        <v>5.0999999999999996</v>
      </c>
      <c r="M128" s="8" t="s">
        <v>411</v>
      </c>
      <c r="N128" s="8" t="s">
        <v>429</v>
      </c>
      <c r="O128" s="48" t="s">
        <v>430</v>
      </c>
      <c r="P128" s="13"/>
      <c r="Q128" s="14">
        <v>580</v>
      </c>
      <c r="R128" s="15" t="s">
        <v>573</v>
      </c>
      <c r="S128" s="16">
        <v>23</v>
      </c>
      <c r="T128" s="13"/>
      <c r="U128" s="14">
        <v>18000</v>
      </c>
      <c r="V128" s="15" t="s">
        <v>573</v>
      </c>
      <c r="W128" s="16">
        <v>120</v>
      </c>
      <c r="X128" s="42">
        <v>18580</v>
      </c>
      <c r="Y128" s="49">
        <v>1.78</v>
      </c>
      <c r="Z128" s="8" t="s">
        <v>411</v>
      </c>
      <c r="AA128" s="8" t="s">
        <v>429</v>
      </c>
      <c r="AB128" s="4" t="s">
        <v>430</v>
      </c>
      <c r="AC128" s="13"/>
      <c r="AD128" s="14">
        <v>680</v>
      </c>
      <c r="AE128" s="15" t="s">
        <v>573</v>
      </c>
      <c r="AF128" s="16">
        <v>26</v>
      </c>
      <c r="AG128" s="13"/>
      <c r="AH128" s="14">
        <v>23000</v>
      </c>
      <c r="AI128" s="15" t="s">
        <v>573</v>
      </c>
      <c r="AJ128" s="16">
        <v>140</v>
      </c>
      <c r="AK128" s="42">
        <v>23680</v>
      </c>
      <c r="AL128" s="49">
        <v>1.33</v>
      </c>
      <c r="AM128" s="17" t="s">
        <v>431</v>
      </c>
      <c r="AN128" s="1"/>
    </row>
    <row r="129" spans="2:40" x14ac:dyDescent="0.2">
      <c r="B129" s="147"/>
      <c r="C129" s="155"/>
      <c r="D129" s="150"/>
      <c r="E129" s="158"/>
      <c r="F129" s="161"/>
      <c r="G129" s="164"/>
      <c r="H129" s="150"/>
      <c r="I129" s="150"/>
      <c r="J129" s="3">
        <v>44608</v>
      </c>
      <c r="K129" s="4" t="s">
        <v>398</v>
      </c>
      <c r="L129" s="5">
        <v>2.4</v>
      </c>
      <c r="M129" s="8" t="s">
        <v>428</v>
      </c>
      <c r="N129" s="8" t="s">
        <v>429</v>
      </c>
      <c r="O129" s="48" t="s">
        <v>430</v>
      </c>
      <c r="P129" s="13"/>
      <c r="Q129" s="14">
        <v>230</v>
      </c>
      <c r="R129" s="15" t="s">
        <v>573</v>
      </c>
      <c r="S129" s="16">
        <v>14</v>
      </c>
      <c r="T129" s="13"/>
      <c r="U129" s="14">
        <v>7500</v>
      </c>
      <c r="V129" s="15" t="s">
        <v>573</v>
      </c>
      <c r="W129" s="16">
        <v>73</v>
      </c>
      <c r="X129" s="42">
        <v>7730</v>
      </c>
      <c r="Y129" s="49">
        <v>1.78</v>
      </c>
      <c r="Z129" s="8" t="s">
        <v>411</v>
      </c>
      <c r="AA129" s="8" t="s">
        <v>429</v>
      </c>
      <c r="AB129" s="4" t="s">
        <v>430</v>
      </c>
      <c r="AC129" s="13"/>
      <c r="AD129" s="14">
        <v>810</v>
      </c>
      <c r="AE129" s="15" t="s">
        <v>573</v>
      </c>
      <c r="AF129" s="16">
        <v>27</v>
      </c>
      <c r="AG129" s="13"/>
      <c r="AH129" s="14">
        <v>27000</v>
      </c>
      <c r="AI129" s="15" t="s">
        <v>573</v>
      </c>
      <c r="AJ129" s="16">
        <v>150</v>
      </c>
      <c r="AK129" s="42">
        <v>27810</v>
      </c>
      <c r="AL129" s="49">
        <v>1.52</v>
      </c>
      <c r="AM129" s="17" t="s">
        <v>431</v>
      </c>
      <c r="AN129" s="1"/>
    </row>
    <row r="130" spans="2:40" x14ac:dyDescent="0.2">
      <c r="B130" s="147"/>
      <c r="C130" s="155">
        <v>21</v>
      </c>
      <c r="D130" s="173" t="s">
        <v>88</v>
      </c>
      <c r="E130" s="158"/>
      <c r="F130" s="161"/>
      <c r="G130" s="164"/>
      <c r="H130" s="150" t="s">
        <v>91</v>
      </c>
      <c r="I130" s="150" t="s">
        <v>90</v>
      </c>
      <c r="J130" s="3">
        <v>44334</v>
      </c>
      <c r="K130" s="4" t="s">
        <v>402</v>
      </c>
      <c r="L130" s="5">
        <v>16.7</v>
      </c>
      <c r="M130" s="8" t="s">
        <v>419</v>
      </c>
      <c r="N130" s="8" t="s">
        <v>429</v>
      </c>
      <c r="O130" s="48" t="s">
        <v>430</v>
      </c>
      <c r="P130" s="13"/>
      <c r="Q130" s="14">
        <v>60</v>
      </c>
      <c r="R130" s="15" t="s">
        <v>573</v>
      </c>
      <c r="S130" s="16">
        <v>7.2</v>
      </c>
      <c r="T130" s="13"/>
      <c r="U130" s="14">
        <v>1100</v>
      </c>
      <c r="V130" s="15" t="s">
        <v>573</v>
      </c>
      <c r="W130" s="16">
        <v>31</v>
      </c>
      <c r="X130" s="42">
        <v>1160</v>
      </c>
      <c r="Y130" s="49">
        <v>0.05</v>
      </c>
      <c r="Z130" s="8" t="s">
        <v>428</v>
      </c>
      <c r="AA130" s="8" t="s">
        <v>429</v>
      </c>
      <c r="AB130" s="4" t="s">
        <v>430</v>
      </c>
      <c r="AC130" s="13"/>
      <c r="AD130" s="14">
        <v>55</v>
      </c>
      <c r="AE130" s="15" t="s">
        <v>573</v>
      </c>
      <c r="AF130" s="16">
        <v>7.5</v>
      </c>
      <c r="AG130" s="13"/>
      <c r="AH130" s="14">
        <v>1100</v>
      </c>
      <c r="AI130" s="15" t="s">
        <v>573</v>
      </c>
      <c r="AJ130" s="16">
        <v>34</v>
      </c>
      <c r="AK130" s="42">
        <v>1155</v>
      </c>
      <c r="AL130" s="49">
        <v>0.06</v>
      </c>
      <c r="AM130" s="17" t="s">
        <v>431</v>
      </c>
      <c r="AN130" s="1"/>
    </row>
    <row r="131" spans="2:40" x14ac:dyDescent="0.2">
      <c r="B131" s="147"/>
      <c r="C131" s="155"/>
      <c r="D131" s="173"/>
      <c r="E131" s="158"/>
      <c r="F131" s="161"/>
      <c r="G131" s="164"/>
      <c r="H131" s="150"/>
      <c r="I131" s="150"/>
      <c r="J131" s="3">
        <v>44352</v>
      </c>
      <c r="K131" s="4" t="s">
        <v>402</v>
      </c>
      <c r="L131" s="5">
        <v>21.7</v>
      </c>
      <c r="M131" s="8" t="s">
        <v>428</v>
      </c>
      <c r="N131" s="8" t="s">
        <v>429</v>
      </c>
      <c r="O131" s="48" t="s">
        <v>430</v>
      </c>
      <c r="P131" s="13"/>
      <c r="Q131" s="14">
        <v>20</v>
      </c>
      <c r="R131" s="15" t="s">
        <v>573</v>
      </c>
      <c r="S131" s="16">
        <v>2.4</v>
      </c>
      <c r="T131" s="13"/>
      <c r="U131" s="14">
        <v>520</v>
      </c>
      <c r="V131" s="15" t="s">
        <v>573</v>
      </c>
      <c r="W131" s="16">
        <v>12</v>
      </c>
      <c r="X131" s="42">
        <v>540</v>
      </c>
      <c r="Y131" s="49">
        <v>0.12</v>
      </c>
      <c r="Z131" s="8" t="s">
        <v>428</v>
      </c>
      <c r="AA131" s="8" t="s">
        <v>429</v>
      </c>
      <c r="AB131" s="4" t="s">
        <v>430</v>
      </c>
      <c r="AC131" s="13"/>
      <c r="AD131" s="14">
        <v>9.9</v>
      </c>
      <c r="AE131" s="15" t="s">
        <v>573</v>
      </c>
      <c r="AF131" s="16">
        <v>1.8</v>
      </c>
      <c r="AG131" s="13"/>
      <c r="AH131" s="14">
        <v>240</v>
      </c>
      <c r="AI131" s="15" t="s">
        <v>573</v>
      </c>
      <c r="AJ131" s="16">
        <v>7.9</v>
      </c>
      <c r="AK131" s="42">
        <v>249.9</v>
      </c>
      <c r="AL131" s="49">
        <v>0.2</v>
      </c>
      <c r="AM131" s="17" t="s">
        <v>431</v>
      </c>
      <c r="AN131" s="1"/>
    </row>
    <row r="132" spans="2:40" x14ac:dyDescent="0.2">
      <c r="B132" s="147"/>
      <c r="C132" s="155"/>
      <c r="D132" s="173"/>
      <c r="E132" s="158"/>
      <c r="F132" s="161"/>
      <c r="G132" s="164"/>
      <c r="H132" s="150"/>
      <c r="I132" s="150"/>
      <c r="J132" s="3">
        <v>44397</v>
      </c>
      <c r="K132" s="4" t="s">
        <v>402</v>
      </c>
      <c r="L132" s="5">
        <v>28</v>
      </c>
      <c r="M132" s="8" t="s">
        <v>428</v>
      </c>
      <c r="N132" s="8" t="s">
        <v>429</v>
      </c>
      <c r="O132" s="48" t="s">
        <v>430</v>
      </c>
      <c r="P132" s="13"/>
      <c r="Q132" s="14">
        <v>13</v>
      </c>
      <c r="R132" s="15" t="s">
        <v>573</v>
      </c>
      <c r="S132" s="16">
        <v>2.4</v>
      </c>
      <c r="T132" s="13"/>
      <c r="U132" s="14">
        <v>350</v>
      </c>
      <c r="V132" s="15" t="s">
        <v>573</v>
      </c>
      <c r="W132" s="16">
        <v>10</v>
      </c>
      <c r="X132" s="42">
        <v>363</v>
      </c>
      <c r="Y132" s="49">
        <v>0.12</v>
      </c>
      <c r="Z132" s="8" t="s">
        <v>428</v>
      </c>
      <c r="AA132" s="8" t="s">
        <v>429</v>
      </c>
      <c r="AB132" s="4" t="s">
        <v>430</v>
      </c>
      <c r="AC132" s="13"/>
      <c r="AD132" s="14">
        <v>25</v>
      </c>
      <c r="AE132" s="15" t="s">
        <v>573</v>
      </c>
      <c r="AF132" s="16">
        <v>3.3</v>
      </c>
      <c r="AG132" s="13"/>
      <c r="AH132" s="14">
        <v>610</v>
      </c>
      <c r="AI132" s="15" t="s">
        <v>573</v>
      </c>
      <c r="AJ132" s="16">
        <v>14</v>
      </c>
      <c r="AK132" s="42">
        <v>635</v>
      </c>
      <c r="AL132" s="49">
        <v>0.2</v>
      </c>
      <c r="AM132" s="17" t="s">
        <v>431</v>
      </c>
      <c r="AN132" s="1"/>
    </row>
    <row r="133" spans="2:40" x14ac:dyDescent="0.2">
      <c r="B133" s="147"/>
      <c r="C133" s="155"/>
      <c r="D133" s="173"/>
      <c r="E133" s="158"/>
      <c r="F133" s="161"/>
      <c r="G133" s="164"/>
      <c r="H133" s="150"/>
      <c r="I133" s="150"/>
      <c r="J133" s="3">
        <v>44437</v>
      </c>
      <c r="K133" s="4" t="s">
        <v>402</v>
      </c>
      <c r="L133" s="5">
        <v>26.9</v>
      </c>
      <c r="M133" s="8" t="s">
        <v>428</v>
      </c>
      <c r="N133" s="8" t="s">
        <v>429</v>
      </c>
      <c r="O133" s="48" t="s">
        <v>430</v>
      </c>
      <c r="P133" s="13"/>
      <c r="Q133" s="14">
        <v>37</v>
      </c>
      <c r="R133" s="15" t="s">
        <v>573</v>
      </c>
      <c r="S133" s="16">
        <v>6</v>
      </c>
      <c r="T133" s="13"/>
      <c r="U133" s="14">
        <v>1200</v>
      </c>
      <c r="V133" s="15" t="s">
        <v>573</v>
      </c>
      <c r="W133" s="16">
        <v>28</v>
      </c>
      <c r="X133" s="42">
        <v>1237</v>
      </c>
      <c r="Y133" s="49">
        <v>0.12</v>
      </c>
      <c r="Z133" s="8" t="s">
        <v>428</v>
      </c>
      <c r="AA133" s="8" t="s">
        <v>429</v>
      </c>
      <c r="AB133" s="4" t="s">
        <v>430</v>
      </c>
      <c r="AC133" s="13"/>
      <c r="AD133" s="14">
        <v>31</v>
      </c>
      <c r="AE133" s="15" t="s">
        <v>573</v>
      </c>
      <c r="AF133" s="16">
        <v>5.2</v>
      </c>
      <c r="AG133" s="13"/>
      <c r="AH133" s="14">
        <v>830</v>
      </c>
      <c r="AI133" s="15" t="s">
        <v>573</v>
      </c>
      <c r="AJ133" s="16">
        <v>28</v>
      </c>
      <c r="AK133" s="42">
        <v>861</v>
      </c>
      <c r="AL133" s="49">
        <v>0.18</v>
      </c>
      <c r="AM133" s="17" t="s">
        <v>431</v>
      </c>
      <c r="AN133" s="1"/>
    </row>
    <row r="134" spans="2:40" x14ac:dyDescent="0.2">
      <c r="B134" s="147"/>
      <c r="C134" s="155"/>
      <c r="D134" s="173"/>
      <c r="E134" s="158"/>
      <c r="F134" s="161"/>
      <c r="G134" s="164"/>
      <c r="H134" s="150"/>
      <c r="I134" s="150"/>
      <c r="J134" s="3">
        <v>44455</v>
      </c>
      <c r="K134" s="4" t="s">
        <v>398</v>
      </c>
      <c r="L134" s="5">
        <v>20.7</v>
      </c>
      <c r="M134" s="8" t="s">
        <v>428</v>
      </c>
      <c r="N134" s="8" t="s">
        <v>429</v>
      </c>
      <c r="O134" s="48" t="s">
        <v>430</v>
      </c>
      <c r="P134" s="13"/>
      <c r="Q134" s="14">
        <v>26</v>
      </c>
      <c r="R134" s="15" t="s">
        <v>573</v>
      </c>
      <c r="S134" s="16">
        <v>5.2</v>
      </c>
      <c r="T134" s="13"/>
      <c r="U134" s="14">
        <v>930</v>
      </c>
      <c r="V134" s="15" t="s">
        <v>573</v>
      </c>
      <c r="W134" s="16">
        <v>24</v>
      </c>
      <c r="X134" s="42">
        <v>956</v>
      </c>
      <c r="Y134" s="49">
        <v>0.12</v>
      </c>
      <c r="Z134" s="8" t="s">
        <v>428</v>
      </c>
      <c r="AA134" s="8" t="s">
        <v>429</v>
      </c>
      <c r="AB134" s="4" t="s">
        <v>430</v>
      </c>
      <c r="AC134" s="13"/>
      <c r="AD134" s="14">
        <v>27</v>
      </c>
      <c r="AE134" s="15" t="s">
        <v>573</v>
      </c>
      <c r="AF134" s="16">
        <v>5</v>
      </c>
      <c r="AG134" s="13"/>
      <c r="AH134" s="14">
        <v>880</v>
      </c>
      <c r="AI134" s="15" t="s">
        <v>573</v>
      </c>
      <c r="AJ134" s="16">
        <v>27</v>
      </c>
      <c r="AK134" s="42">
        <v>907</v>
      </c>
      <c r="AL134" s="49">
        <v>0.19</v>
      </c>
      <c r="AM134" s="17" t="s">
        <v>431</v>
      </c>
      <c r="AN134" s="1"/>
    </row>
    <row r="135" spans="2:40" x14ac:dyDescent="0.2">
      <c r="B135" s="147"/>
      <c r="C135" s="155"/>
      <c r="D135" s="173"/>
      <c r="E135" s="158"/>
      <c r="F135" s="161"/>
      <c r="G135" s="164"/>
      <c r="H135" s="150"/>
      <c r="I135" s="150"/>
      <c r="J135" s="3">
        <v>44487</v>
      </c>
      <c r="K135" s="4" t="s">
        <v>402</v>
      </c>
      <c r="L135" s="5">
        <v>11.2</v>
      </c>
      <c r="M135" s="8" t="s">
        <v>428</v>
      </c>
      <c r="N135" s="8" t="s">
        <v>429</v>
      </c>
      <c r="O135" s="48" t="s">
        <v>430</v>
      </c>
      <c r="P135" s="13"/>
      <c r="Q135" s="14">
        <v>33</v>
      </c>
      <c r="R135" s="15" t="s">
        <v>573</v>
      </c>
      <c r="S135" s="16">
        <v>4.7</v>
      </c>
      <c r="T135" s="13"/>
      <c r="U135" s="14">
        <v>1200</v>
      </c>
      <c r="V135" s="15" t="s">
        <v>573</v>
      </c>
      <c r="W135" s="16">
        <v>23</v>
      </c>
      <c r="X135" s="42">
        <v>1233</v>
      </c>
      <c r="Y135" s="49">
        <v>0.13</v>
      </c>
      <c r="Z135" s="8" t="s">
        <v>428</v>
      </c>
      <c r="AA135" s="8" t="s">
        <v>429</v>
      </c>
      <c r="AB135" s="4" t="s">
        <v>430</v>
      </c>
      <c r="AC135" s="13"/>
      <c r="AD135" s="14">
        <v>39</v>
      </c>
      <c r="AE135" s="15" t="s">
        <v>573</v>
      </c>
      <c r="AF135" s="16">
        <v>4.9000000000000004</v>
      </c>
      <c r="AG135" s="13"/>
      <c r="AH135" s="14">
        <v>1000</v>
      </c>
      <c r="AI135" s="15" t="s">
        <v>573</v>
      </c>
      <c r="AJ135" s="16">
        <v>22</v>
      </c>
      <c r="AK135" s="42">
        <v>1039</v>
      </c>
      <c r="AL135" s="49">
        <v>0.15</v>
      </c>
      <c r="AM135" s="17" t="s">
        <v>431</v>
      </c>
      <c r="AN135" s="1"/>
    </row>
    <row r="136" spans="2:40" x14ac:dyDescent="0.2">
      <c r="B136" s="147"/>
      <c r="C136" s="155"/>
      <c r="D136" s="173"/>
      <c r="E136" s="158"/>
      <c r="F136" s="161"/>
      <c r="G136" s="164"/>
      <c r="H136" s="150"/>
      <c r="I136" s="150"/>
      <c r="J136" s="3">
        <v>44515</v>
      </c>
      <c r="K136" s="4" t="s">
        <v>402</v>
      </c>
      <c r="L136" s="5">
        <v>16.399999999999999</v>
      </c>
      <c r="M136" s="8" t="s">
        <v>428</v>
      </c>
      <c r="N136" s="8" t="s">
        <v>429</v>
      </c>
      <c r="O136" s="48" t="s">
        <v>430</v>
      </c>
      <c r="P136" s="13"/>
      <c r="Q136" s="14">
        <v>40</v>
      </c>
      <c r="R136" s="15" t="s">
        <v>573</v>
      </c>
      <c r="S136" s="16">
        <v>5.0999999999999996</v>
      </c>
      <c r="T136" s="13"/>
      <c r="U136" s="14">
        <v>1300</v>
      </c>
      <c r="V136" s="15" t="s">
        <v>573</v>
      </c>
      <c r="W136" s="16">
        <v>23</v>
      </c>
      <c r="X136" s="42">
        <v>1340</v>
      </c>
      <c r="Y136" s="49">
        <v>0.11</v>
      </c>
      <c r="Z136" s="8" t="s">
        <v>428</v>
      </c>
      <c r="AA136" s="8" t="s">
        <v>429</v>
      </c>
      <c r="AB136" s="4" t="s">
        <v>430</v>
      </c>
      <c r="AC136" s="13"/>
      <c r="AD136" s="14">
        <v>30</v>
      </c>
      <c r="AE136" s="15" t="s">
        <v>573</v>
      </c>
      <c r="AF136" s="16">
        <v>4.3</v>
      </c>
      <c r="AG136" s="13"/>
      <c r="AH136" s="14">
        <v>730</v>
      </c>
      <c r="AI136" s="15" t="s">
        <v>573</v>
      </c>
      <c r="AJ136" s="16">
        <v>18</v>
      </c>
      <c r="AK136" s="42">
        <v>760</v>
      </c>
      <c r="AL136" s="49">
        <v>0.2</v>
      </c>
      <c r="AM136" s="17" t="s">
        <v>431</v>
      </c>
      <c r="AN136" s="1"/>
    </row>
    <row r="137" spans="2:40" x14ac:dyDescent="0.2">
      <c r="B137" s="147"/>
      <c r="C137" s="155"/>
      <c r="D137" s="173"/>
      <c r="E137" s="158"/>
      <c r="F137" s="161"/>
      <c r="G137" s="164"/>
      <c r="H137" s="150"/>
      <c r="I137" s="150"/>
      <c r="J137" s="3">
        <v>44537</v>
      </c>
      <c r="K137" s="4" t="s">
        <v>398</v>
      </c>
      <c r="L137" s="5">
        <v>12.9</v>
      </c>
      <c r="M137" s="8" t="s">
        <v>428</v>
      </c>
      <c r="N137" s="8" t="s">
        <v>429</v>
      </c>
      <c r="O137" s="48" t="s">
        <v>430</v>
      </c>
      <c r="P137" s="13"/>
      <c r="Q137" s="14">
        <v>43</v>
      </c>
      <c r="R137" s="15" t="s">
        <v>573</v>
      </c>
      <c r="S137" s="16">
        <v>6.4</v>
      </c>
      <c r="T137" s="13"/>
      <c r="U137" s="14">
        <v>1200</v>
      </c>
      <c r="V137" s="15" t="s">
        <v>573</v>
      </c>
      <c r="W137" s="16">
        <v>32</v>
      </c>
      <c r="X137" s="42">
        <v>1243</v>
      </c>
      <c r="Y137" s="49">
        <v>0.12</v>
      </c>
      <c r="Z137" s="8" t="s">
        <v>428</v>
      </c>
      <c r="AA137" s="8" t="s">
        <v>429</v>
      </c>
      <c r="AB137" s="4" t="s">
        <v>430</v>
      </c>
      <c r="AC137" s="13"/>
      <c r="AD137" s="14">
        <v>28</v>
      </c>
      <c r="AE137" s="15" t="s">
        <v>573</v>
      </c>
      <c r="AF137" s="16">
        <v>4.5</v>
      </c>
      <c r="AG137" s="13"/>
      <c r="AH137" s="14">
        <v>740</v>
      </c>
      <c r="AI137" s="15" t="s">
        <v>573</v>
      </c>
      <c r="AJ137" s="16">
        <v>24</v>
      </c>
      <c r="AK137" s="42">
        <v>768</v>
      </c>
      <c r="AL137" s="49">
        <v>0.21</v>
      </c>
      <c r="AM137" s="17" t="s">
        <v>431</v>
      </c>
      <c r="AN137" s="1"/>
    </row>
    <row r="138" spans="2:40" x14ac:dyDescent="0.2">
      <c r="B138" s="147"/>
      <c r="C138" s="155"/>
      <c r="D138" s="173"/>
      <c r="E138" s="158"/>
      <c r="F138" s="161"/>
      <c r="G138" s="164"/>
      <c r="H138" s="150"/>
      <c r="I138" s="150"/>
      <c r="J138" s="3">
        <v>44575</v>
      </c>
      <c r="K138" s="4" t="s">
        <v>402</v>
      </c>
      <c r="L138" s="5">
        <v>5.7</v>
      </c>
      <c r="M138" s="8" t="s">
        <v>428</v>
      </c>
      <c r="N138" s="8" t="s">
        <v>429</v>
      </c>
      <c r="O138" s="48" t="s">
        <v>430</v>
      </c>
      <c r="P138" s="13"/>
      <c r="Q138" s="14">
        <v>26</v>
      </c>
      <c r="R138" s="15" t="s">
        <v>573</v>
      </c>
      <c r="S138" s="16">
        <v>4.3</v>
      </c>
      <c r="T138" s="13"/>
      <c r="U138" s="14">
        <v>660</v>
      </c>
      <c r="V138" s="15" t="s">
        <v>573</v>
      </c>
      <c r="W138" s="16">
        <v>22</v>
      </c>
      <c r="X138" s="42">
        <v>686</v>
      </c>
      <c r="Y138" s="49">
        <v>0.13</v>
      </c>
      <c r="Z138" s="8" t="s">
        <v>428</v>
      </c>
      <c r="AA138" s="8" t="s">
        <v>429</v>
      </c>
      <c r="AB138" s="4" t="s">
        <v>430</v>
      </c>
      <c r="AC138" s="13"/>
      <c r="AD138" s="14">
        <v>36</v>
      </c>
      <c r="AE138" s="15" t="s">
        <v>573</v>
      </c>
      <c r="AF138" s="16">
        <v>7.3</v>
      </c>
      <c r="AG138" s="13"/>
      <c r="AH138" s="14">
        <v>1300</v>
      </c>
      <c r="AI138" s="15" t="s">
        <v>573</v>
      </c>
      <c r="AJ138" s="16">
        <v>34</v>
      </c>
      <c r="AK138" s="42">
        <v>1336</v>
      </c>
      <c r="AL138" s="49">
        <v>0.2</v>
      </c>
      <c r="AM138" s="17" t="s">
        <v>431</v>
      </c>
      <c r="AN138" s="1"/>
    </row>
    <row r="139" spans="2:40" x14ac:dyDescent="0.2">
      <c r="B139" s="148"/>
      <c r="C139" s="156"/>
      <c r="D139" s="174"/>
      <c r="E139" s="159"/>
      <c r="F139" s="162"/>
      <c r="G139" s="165"/>
      <c r="H139" s="151"/>
      <c r="I139" s="151"/>
      <c r="J139" s="20">
        <v>44608</v>
      </c>
      <c r="K139" s="21" t="s">
        <v>398</v>
      </c>
      <c r="L139" s="22">
        <v>2.4</v>
      </c>
      <c r="M139" s="25" t="s">
        <v>428</v>
      </c>
      <c r="N139" s="25" t="s">
        <v>429</v>
      </c>
      <c r="O139" s="50" t="s">
        <v>430</v>
      </c>
      <c r="P139" s="30"/>
      <c r="Q139" s="31">
        <v>16</v>
      </c>
      <c r="R139" s="32" t="s">
        <v>573</v>
      </c>
      <c r="S139" s="33">
        <v>3.8</v>
      </c>
      <c r="T139" s="30"/>
      <c r="U139" s="31">
        <v>580</v>
      </c>
      <c r="V139" s="32" t="s">
        <v>573</v>
      </c>
      <c r="W139" s="33">
        <v>23</v>
      </c>
      <c r="X139" s="44">
        <v>596</v>
      </c>
      <c r="Y139" s="51">
        <v>0.11</v>
      </c>
      <c r="Z139" s="25" t="s">
        <v>428</v>
      </c>
      <c r="AA139" s="25" t="s">
        <v>429</v>
      </c>
      <c r="AB139" s="21" t="s">
        <v>430</v>
      </c>
      <c r="AC139" s="30"/>
      <c r="AD139" s="31">
        <v>35</v>
      </c>
      <c r="AE139" s="32" t="s">
        <v>573</v>
      </c>
      <c r="AF139" s="33">
        <v>5.3</v>
      </c>
      <c r="AG139" s="30"/>
      <c r="AH139" s="31">
        <v>860</v>
      </c>
      <c r="AI139" s="32" t="s">
        <v>573</v>
      </c>
      <c r="AJ139" s="33">
        <v>23</v>
      </c>
      <c r="AK139" s="44">
        <v>895</v>
      </c>
      <c r="AL139" s="51">
        <v>0.21</v>
      </c>
      <c r="AM139" s="34" t="s">
        <v>431</v>
      </c>
      <c r="AN139" s="1"/>
    </row>
    <row r="140" spans="2:40" x14ac:dyDescent="0.2">
      <c r="B140" s="147" t="s">
        <v>32</v>
      </c>
      <c r="C140" s="154">
        <v>22</v>
      </c>
      <c r="D140" s="208" t="s">
        <v>92</v>
      </c>
      <c r="E140" s="160"/>
      <c r="F140" s="160"/>
      <c r="G140" s="163"/>
      <c r="H140" s="209" t="s">
        <v>640</v>
      </c>
      <c r="I140" s="149" t="s">
        <v>93</v>
      </c>
      <c r="J140" s="77">
        <v>44335</v>
      </c>
      <c r="K140" s="78" t="s">
        <v>398</v>
      </c>
      <c r="L140" s="79">
        <v>16.399999999999999</v>
      </c>
      <c r="M140" s="90" t="s">
        <v>525</v>
      </c>
      <c r="N140" s="90" t="s">
        <v>429</v>
      </c>
      <c r="O140" s="123" t="s">
        <v>430</v>
      </c>
      <c r="P140" s="95" t="s">
        <v>571</v>
      </c>
      <c r="Q140" s="117">
        <v>8.3000000000000007</v>
      </c>
      <c r="R140" s="97"/>
      <c r="S140" s="98"/>
      <c r="T140" s="95"/>
      <c r="U140" s="117">
        <v>150</v>
      </c>
      <c r="V140" s="97" t="s">
        <v>573</v>
      </c>
      <c r="W140" s="98">
        <v>9</v>
      </c>
      <c r="X140" s="118">
        <v>150</v>
      </c>
      <c r="Y140" s="124">
        <v>0.12</v>
      </c>
      <c r="Z140" s="90" t="s">
        <v>513</v>
      </c>
      <c r="AA140" s="90" t="s">
        <v>429</v>
      </c>
      <c r="AB140" s="78" t="s">
        <v>430</v>
      </c>
      <c r="AC140" s="95"/>
      <c r="AD140" s="117">
        <v>43</v>
      </c>
      <c r="AE140" s="97" t="s">
        <v>573</v>
      </c>
      <c r="AF140" s="98">
        <v>6.5</v>
      </c>
      <c r="AG140" s="95"/>
      <c r="AH140" s="117">
        <v>940</v>
      </c>
      <c r="AI140" s="97" t="s">
        <v>573</v>
      </c>
      <c r="AJ140" s="98">
        <v>29</v>
      </c>
      <c r="AK140" s="118">
        <v>983</v>
      </c>
      <c r="AL140" s="124">
        <v>0.09</v>
      </c>
      <c r="AM140" s="99" t="s">
        <v>431</v>
      </c>
      <c r="AN140" s="1"/>
    </row>
    <row r="141" spans="2:40" x14ac:dyDescent="0.2">
      <c r="B141" s="147"/>
      <c r="C141" s="155"/>
      <c r="D141" s="170"/>
      <c r="E141" s="161"/>
      <c r="F141" s="161"/>
      <c r="G141" s="164"/>
      <c r="H141" s="150"/>
      <c r="I141" s="150"/>
      <c r="J141" s="3">
        <v>44351</v>
      </c>
      <c r="K141" s="4" t="s">
        <v>395</v>
      </c>
      <c r="L141" s="5">
        <v>18.399999999999999</v>
      </c>
      <c r="M141" s="8" t="s">
        <v>417</v>
      </c>
      <c r="N141" s="8" t="s">
        <v>429</v>
      </c>
      <c r="O141" s="48" t="s">
        <v>430</v>
      </c>
      <c r="P141" s="13" t="s">
        <v>571</v>
      </c>
      <c r="Q141" s="14">
        <v>5.4</v>
      </c>
      <c r="R141" s="15"/>
      <c r="S141" s="16"/>
      <c r="T141" s="13"/>
      <c r="U141" s="14">
        <v>110</v>
      </c>
      <c r="V141" s="15" t="s">
        <v>573</v>
      </c>
      <c r="W141" s="16">
        <v>5.5</v>
      </c>
      <c r="X141" s="42">
        <v>110</v>
      </c>
      <c r="Y141" s="49">
        <v>0.18</v>
      </c>
      <c r="Z141" s="8" t="s">
        <v>417</v>
      </c>
      <c r="AA141" s="8" t="s">
        <v>429</v>
      </c>
      <c r="AB141" s="4" t="s">
        <v>430</v>
      </c>
      <c r="AC141" s="13"/>
      <c r="AD141" s="14">
        <v>34</v>
      </c>
      <c r="AE141" s="15" t="s">
        <v>573</v>
      </c>
      <c r="AF141" s="16">
        <v>3.3</v>
      </c>
      <c r="AG141" s="13"/>
      <c r="AH141" s="14">
        <v>990</v>
      </c>
      <c r="AI141" s="15" t="s">
        <v>573</v>
      </c>
      <c r="AJ141" s="16">
        <v>16</v>
      </c>
      <c r="AK141" s="42">
        <v>1024</v>
      </c>
      <c r="AL141" s="49">
        <v>0.13</v>
      </c>
      <c r="AM141" s="17" t="s">
        <v>431</v>
      </c>
      <c r="AN141" s="1"/>
    </row>
    <row r="142" spans="2:40" x14ac:dyDescent="0.2">
      <c r="B142" s="147"/>
      <c r="C142" s="155"/>
      <c r="D142" s="170"/>
      <c r="E142" s="161"/>
      <c r="F142" s="161"/>
      <c r="G142" s="164"/>
      <c r="H142" s="150"/>
      <c r="I142" s="150"/>
      <c r="J142" s="3">
        <v>44436</v>
      </c>
      <c r="K142" s="4" t="s">
        <v>402</v>
      </c>
      <c r="L142" s="5">
        <v>27.1</v>
      </c>
      <c r="M142" s="8" t="s">
        <v>409</v>
      </c>
      <c r="N142" s="8" t="s">
        <v>429</v>
      </c>
      <c r="O142" s="48" t="s">
        <v>430</v>
      </c>
      <c r="P142" s="13"/>
      <c r="Q142" s="14">
        <v>31</v>
      </c>
      <c r="R142" s="15" t="s">
        <v>573</v>
      </c>
      <c r="S142" s="16">
        <v>5.3</v>
      </c>
      <c r="T142" s="13"/>
      <c r="U142" s="14">
        <v>540</v>
      </c>
      <c r="V142" s="15" t="s">
        <v>573</v>
      </c>
      <c r="W142" s="16">
        <v>22</v>
      </c>
      <c r="X142" s="42">
        <v>571</v>
      </c>
      <c r="Y142" s="49">
        <v>0.17</v>
      </c>
      <c r="Z142" s="8" t="s">
        <v>417</v>
      </c>
      <c r="AA142" s="8" t="s">
        <v>429</v>
      </c>
      <c r="AB142" s="4" t="s">
        <v>430</v>
      </c>
      <c r="AC142" s="13" t="s">
        <v>571</v>
      </c>
      <c r="AD142" s="14">
        <v>8.1</v>
      </c>
      <c r="AE142" s="15"/>
      <c r="AF142" s="16"/>
      <c r="AG142" s="13"/>
      <c r="AH142" s="14">
        <v>120</v>
      </c>
      <c r="AI142" s="15" t="s">
        <v>573</v>
      </c>
      <c r="AJ142" s="16">
        <v>7.6</v>
      </c>
      <c r="AK142" s="42">
        <v>120</v>
      </c>
      <c r="AL142" s="49">
        <v>0.12</v>
      </c>
      <c r="AM142" s="17" t="s">
        <v>431</v>
      </c>
      <c r="AN142" s="1"/>
    </row>
    <row r="143" spans="2:40" x14ac:dyDescent="0.2">
      <c r="B143" s="147"/>
      <c r="C143" s="155"/>
      <c r="D143" s="170"/>
      <c r="E143" s="161"/>
      <c r="F143" s="161"/>
      <c r="G143" s="164"/>
      <c r="H143" s="150"/>
      <c r="I143" s="150"/>
      <c r="J143" s="3">
        <v>44484</v>
      </c>
      <c r="K143" s="4" t="s">
        <v>402</v>
      </c>
      <c r="L143" s="5">
        <v>21.2</v>
      </c>
      <c r="M143" s="8" t="s">
        <v>417</v>
      </c>
      <c r="N143" s="8" t="s">
        <v>429</v>
      </c>
      <c r="O143" s="48" t="s">
        <v>430</v>
      </c>
      <c r="P143" s="13"/>
      <c r="Q143" s="14">
        <v>38</v>
      </c>
      <c r="R143" s="15" t="s">
        <v>573</v>
      </c>
      <c r="S143" s="16">
        <v>5.6</v>
      </c>
      <c r="T143" s="13"/>
      <c r="U143" s="14">
        <v>990</v>
      </c>
      <c r="V143" s="15" t="s">
        <v>573</v>
      </c>
      <c r="W143" s="16">
        <v>28</v>
      </c>
      <c r="X143" s="42">
        <v>1028</v>
      </c>
      <c r="Y143" s="49">
        <v>0.15</v>
      </c>
      <c r="Z143" s="8" t="s">
        <v>417</v>
      </c>
      <c r="AA143" s="8" t="s">
        <v>429</v>
      </c>
      <c r="AB143" s="4" t="s">
        <v>430</v>
      </c>
      <c r="AC143" s="13" t="s">
        <v>571</v>
      </c>
      <c r="AD143" s="14">
        <v>7.1</v>
      </c>
      <c r="AE143" s="15"/>
      <c r="AF143" s="16"/>
      <c r="AG143" s="13"/>
      <c r="AH143" s="14">
        <v>99</v>
      </c>
      <c r="AI143" s="15" t="s">
        <v>573</v>
      </c>
      <c r="AJ143" s="16">
        <v>5.8</v>
      </c>
      <c r="AK143" s="42">
        <v>99</v>
      </c>
      <c r="AL143" s="49">
        <v>0.11</v>
      </c>
      <c r="AM143" s="17" t="s">
        <v>431</v>
      </c>
      <c r="AN143" s="1"/>
    </row>
    <row r="144" spans="2:40" x14ac:dyDescent="0.2">
      <c r="B144" s="147"/>
      <c r="C144" s="155"/>
      <c r="D144" s="170"/>
      <c r="E144" s="161"/>
      <c r="F144" s="161"/>
      <c r="G144" s="164"/>
      <c r="H144" s="150"/>
      <c r="I144" s="150"/>
      <c r="J144" s="3">
        <v>44513</v>
      </c>
      <c r="K144" s="4" t="s">
        <v>402</v>
      </c>
      <c r="L144" s="5">
        <v>17.2</v>
      </c>
      <c r="M144" s="8" t="s">
        <v>409</v>
      </c>
      <c r="N144" s="8" t="s">
        <v>429</v>
      </c>
      <c r="O144" s="48" t="s">
        <v>430</v>
      </c>
      <c r="P144" s="13"/>
      <c r="Q144" s="14">
        <v>16</v>
      </c>
      <c r="R144" s="15" t="s">
        <v>573</v>
      </c>
      <c r="S144" s="16">
        <v>3.2</v>
      </c>
      <c r="T144" s="13"/>
      <c r="U144" s="14">
        <v>370</v>
      </c>
      <c r="V144" s="15" t="s">
        <v>573</v>
      </c>
      <c r="W144" s="16">
        <v>16</v>
      </c>
      <c r="X144" s="42">
        <v>386</v>
      </c>
      <c r="Y144" s="49">
        <v>0.17</v>
      </c>
      <c r="Z144" s="8" t="s">
        <v>417</v>
      </c>
      <c r="AA144" s="8" t="s">
        <v>429</v>
      </c>
      <c r="AB144" s="4" t="s">
        <v>430</v>
      </c>
      <c r="AC144" s="13" t="s">
        <v>571</v>
      </c>
      <c r="AD144" s="14">
        <v>6.3</v>
      </c>
      <c r="AE144" s="15"/>
      <c r="AF144" s="16"/>
      <c r="AG144" s="13"/>
      <c r="AH144" s="14">
        <v>110</v>
      </c>
      <c r="AI144" s="15" t="s">
        <v>573</v>
      </c>
      <c r="AJ144" s="16">
        <v>6.9</v>
      </c>
      <c r="AK144" s="42">
        <v>110</v>
      </c>
      <c r="AL144" s="49">
        <v>0.12</v>
      </c>
      <c r="AM144" s="17" t="s">
        <v>431</v>
      </c>
      <c r="AN144" s="1"/>
    </row>
    <row r="145" spans="2:40" x14ac:dyDescent="0.2">
      <c r="B145" s="147"/>
      <c r="C145" s="155"/>
      <c r="D145" s="170"/>
      <c r="E145" s="161"/>
      <c r="F145" s="161"/>
      <c r="G145" s="164"/>
      <c r="H145" s="150"/>
      <c r="I145" s="150"/>
      <c r="J145" s="3">
        <v>44536</v>
      </c>
      <c r="K145" s="4" t="s">
        <v>402</v>
      </c>
      <c r="L145" s="5">
        <v>8.6999999999999993</v>
      </c>
      <c r="M145" s="8" t="s">
        <v>409</v>
      </c>
      <c r="N145" s="8" t="s">
        <v>429</v>
      </c>
      <c r="O145" s="48" t="s">
        <v>430</v>
      </c>
      <c r="P145" s="13"/>
      <c r="Q145" s="14">
        <v>24</v>
      </c>
      <c r="R145" s="15" t="s">
        <v>573</v>
      </c>
      <c r="S145" s="16">
        <v>4.2</v>
      </c>
      <c r="T145" s="13"/>
      <c r="U145" s="14">
        <v>720</v>
      </c>
      <c r="V145" s="15" t="s">
        <v>573</v>
      </c>
      <c r="W145" s="16">
        <v>23</v>
      </c>
      <c r="X145" s="42">
        <v>744</v>
      </c>
      <c r="Y145" s="49">
        <v>0.18</v>
      </c>
      <c r="Z145" s="8" t="s">
        <v>417</v>
      </c>
      <c r="AA145" s="8" t="s">
        <v>429</v>
      </c>
      <c r="AB145" s="4" t="s">
        <v>430</v>
      </c>
      <c r="AC145" s="13" t="s">
        <v>571</v>
      </c>
      <c r="AD145" s="14">
        <v>8.6</v>
      </c>
      <c r="AE145" s="15"/>
      <c r="AF145" s="16"/>
      <c r="AG145" s="13"/>
      <c r="AH145" s="14">
        <v>130</v>
      </c>
      <c r="AI145" s="15" t="s">
        <v>573</v>
      </c>
      <c r="AJ145" s="16">
        <v>8.9</v>
      </c>
      <c r="AK145" s="42">
        <v>130</v>
      </c>
      <c r="AL145" s="49">
        <v>0.12</v>
      </c>
      <c r="AM145" s="17" t="s">
        <v>431</v>
      </c>
      <c r="AN145" s="1"/>
    </row>
    <row r="146" spans="2:40" x14ac:dyDescent="0.2">
      <c r="B146" s="147"/>
      <c r="C146" s="155">
        <v>23</v>
      </c>
      <c r="D146" s="170" t="s">
        <v>94</v>
      </c>
      <c r="E146" s="161"/>
      <c r="F146" s="161"/>
      <c r="G146" s="164"/>
      <c r="H146" s="150" t="s">
        <v>95</v>
      </c>
      <c r="I146" s="150" t="s">
        <v>90</v>
      </c>
      <c r="J146" s="3">
        <v>44335</v>
      </c>
      <c r="K146" s="4" t="s">
        <v>402</v>
      </c>
      <c r="L146" s="5">
        <v>17.3</v>
      </c>
      <c r="M146" s="8" t="s">
        <v>420</v>
      </c>
      <c r="N146" s="8" t="s">
        <v>429</v>
      </c>
      <c r="O146" s="48" t="s">
        <v>430</v>
      </c>
      <c r="P146" s="13" t="s">
        <v>571</v>
      </c>
      <c r="Q146" s="14">
        <v>8.1999999999999993</v>
      </c>
      <c r="R146" s="15"/>
      <c r="S146" s="16"/>
      <c r="T146" s="13"/>
      <c r="U146" s="14">
        <v>23</v>
      </c>
      <c r="V146" s="15" t="s">
        <v>573</v>
      </c>
      <c r="W146" s="16">
        <v>4</v>
      </c>
      <c r="X146" s="42">
        <v>23</v>
      </c>
      <c r="Y146" s="49">
        <v>0.09</v>
      </c>
      <c r="Z146" s="8" t="s">
        <v>417</v>
      </c>
      <c r="AA146" s="8" t="s">
        <v>429</v>
      </c>
      <c r="AB146" s="4" t="s">
        <v>430</v>
      </c>
      <c r="AC146" s="13"/>
      <c r="AD146" s="14">
        <v>77</v>
      </c>
      <c r="AE146" s="15" t="s">
        <v>573</v>
      </c>
      <c r="AF146" s="16">
        <v>9.1</v>
      </c>
      <c r="AG146" s="13"/>
      <c r="AH146" s="14">
        <v>1500</v>
      </c>
      <c r="AI146" s="15" t="s">
        <v>573</v>
      </c>
      <c r="AJ146" s="16">
        <v>40</v>
      </c>
      <c r="AK146" s="42">
        <v>1577</v>
      </c>
      <c r="AL146" s="49">
        <v>0.1</v>
      </c>
      <c r="AM146" s="17" t="s">
        <v>431</v>
      </c>
      <c r="AN146" s="1"/>
    </row>
    <row r="147" spans="2:40" x14ac:dyDescent="0.2">
      <c r="B147" s="147"/>
      <c r="C147" s="155"/>
      <c r="D147" s="170"/>
      <c r="E147" s="161"/>
      <c r="F147" s="161"/>
      <c r="G147" s="164"/>
      <c r="H147" s="150"/>
      <c r="I147" s="150"/>
      <c r="J147" s="3">
        <v>44352</v>
      </c>
      <c r="K147" s="4" t="s">
        <v>402</v>
      </c>
      <c r="L147" s="5">
        <v>21.1</v>
      </c>
      <c r="M147" s="8" t="s">
        <v>441</v>
      </c>
      <c r="N147" s="8" t="s">
        <v>429</v>
      </c>
      <c r="O147" s="48" t="s">
        <v>430</v>
      </c>
      <c r="P147" s="13" t="s">
        <v>571</v>
      </c>
      <c r="Q147" s="14">
        <v>6.7</v>
      </c>
      <c r="R147" s="15"/>
      <c r="S147" s="16"/>
      <c r="T147" s="13"/>
      <c r="U147" s="14">
        <v>19</v>
      </c>
      <c r="V147" s="15" t="s">
        <v>573</v>
      </c>
      <c r="W147" s="16">
        <v>2.8</v>
      </c>
      <c r="X147" s="42">
        <v>19</v>
      </c>
      <c r="Y147" s="49">
        <v>0.16</v>
      </c>
      <c r="Z147" s="8" t="s">
        <v>417</v>
      </c>
      <c r="AA147" s="8" t="s">
        <v>429</v>
      </c>
      <c r="AB147" s="4" t="s">
        <v>430</v>
      </c>
      <c r="AC147" s="13" t="s">
        <v>571</v>
      </c>
      <c r="AD147" s="14">
        <v>8.8000000000000007</v>
      </c>
      <c r="AE147" s="15"/>
      <c r="AF147" s="16"/>
      <c r="AG147" s="13"/>
      <c r="AH147" s="14">
        <v>160</v>
      </c>
      <c r="AI147" s="15" t="s">
        <v>573</v>
      </c>
      <c r="AJ147" s="16">
        <v>9</v>
      </c>
      <c r="AK147" s="42">
        <v>160</v>
      </c>
      <c r="AL147" s="49">
        <v>0.17</v>
      </c>
      <c r="AM147" s="17" t="s">
        <v>431</v>
      </c>
      <c r="AN147" s="1"/>
    </row>
    <row r="148" spans="2:40" x14ac:dyDescent="0.2">
      <c r="B148" s="147"/>
      <c r="C148" s="155"/>
      <c r="D148" s="170"/>
      <c r="E148" s="161"/>
      <c r="F148" s="161"/>
      <c r="G148" s="164"/>
      <c r="H148" s="150"/>
      <c r="I148" s="150"/>
      <c r="J148" s="3">
        <v>44412</v>
      </c>
      <c r="K148" s="4" t="s">
        <v>402</v>
      </c>
      <c r="L148" s="5">
        <v>31.1</v>
      </c>
      <c r="M148" s="8" t="s">
        <v>428</v>
      </c>
      <c r="N148" s="8" t="s">
        <v>429</v>
      </c>
      <c r="O148" s="48" t="s">
        <v>430</v>
      </c>
      <c r="P148" s="13"/>
      <c r="Q148" s="14">
        <v>45</v>
      </c>
      <c r="R148" s="15" t="s">
        <v>573</v>
      </c>
      <c r="S148" s="16">
        <v>6.3</v>
      </c>
      <c r="T148" s="13"/>
      <c r="U148" s="14">
        <v>1300</v>
      </c>
      <c r="V148" s="15" t="s">
        <v>573</v>
      </c>
      <c r="W148" s="16">
        <v>32</v>
      </c>
      <c r="X148" s="42">
        <v>1345</v>
      </c>
      <c r="Y148" s="49">
        <v>0.15</v>
      </c>
      <c r="Z148" s="8" t="s">
        <v>428</v>
      </c>
      <c r="AA148" s="8" t="s">
        <v>429</v>
      </c>
      <c r="AB148" s="4" t="s">
        <v>430</v>
      </c>
      <c r="AC148" s="13"/>
      <c r="AD148" s="14">
        <v>65</v>
      </c>
      <c r="AE148" s="15" t="s">
        <v>573</v>
      </c>
      <c r="AF148" s="16">
        <v>8.4</v>
      </c>
      <c r="AG148" s="13"/>
      <c r="AH148" s="14">
        <v>2000</v>
      </c>
      <c r="AI148" s="15" t="s">
        <v>573</v>
      </c>
      <c r="AJ148" s="16">
        <v>45</v>
      </c>
      <c r="AK148" s="42">
        <v>2065</v>
      </c>
      <c r="AL148" s="49">
        <v>0.18</v>
      </c>
      <c r="AM148" s="17" t="s">
        <v>431</v>
      </c>
      <c r="AN148" s="1"/>
    </row>
    <row r="149" spans="2:40" x14ac:dyDescent="0.2">
      <c r="B149" s="147"/>
      <c r="C149" s="155"/>
      <c r="D149" s="170"/>
      <c r="E149" s="161"/>
      <c r="F149" s="161"/>
      <c r="G149" s="164"/>
      <c r="H149" s="150"/>
      <c r="I149" s="150"/>
      <c r="J149" s="3">
        <v>44487</v>
      </c>
      <c r="K149" s="4" t="s">
        <v>402</v>
      </c>
      <c r="L149" s="5">
        <v>12.8</v>
      </c>
      <c r="M149" s="8" t="s">
        <v>417</v>
      </c>
      <c r="N149" s="8" t="s">
        <v>429</v>
      </c>
      <c r="O149" s="48" t="s">
        <v>430</v>
      </c>
      <c r="P149" s="13"/>
      <c r="Q149" s="14">
        <v>40</v>
      </c>
      <c r="R149" s="15" t="s">
        <v>573</v>
      </c>
      <c r="S149" s="16">
        <v>5.4</v>
      </c>
      <c r="T149" s="13"/>
      <c r="U149" s="14">
        <v>1200</v>
      </c>
      <c r="V149" s="15" t="s">
        <v>573</v>
      </c>
      <c r="W149" s="16">
        <v>24</v>
      </c>
      <c r="X149" s="42">
        <v>1240</v>
      </c>
      <c r="Y149" s="49">
        <v>0.14000000000000001</v>
      </c>
      <c r="Z149" s="8" t="s">
        <v>417</v>
      </c>
      <c r="AA149" s="8" t="s">
        <v>429</v>
      </c>
      <c r="AB149" s="4" t="s">
        <v>430</v>
      </c>
      <c r="AC149" s="13" t="s">
        <v>571</v>
      </c>
      <c r="AD149" s="14">
        <v>6.1</v>
      </c>
      <c r="AE149" s="15"/>
      <c r="AF149" s="16"/>
      <c r="AG149" s="13"/>
      <c r="AH149" s="14">
        <v>59</v>
      </c>
      <c r="AI149" s="15" t="s">
        <v>573</v>
      </c>
      <c r="AJ149" s="16">
        <v>5</v>
      </c>
      <c r="AK149" s="42">
        <v>59</v>
      </c>
      <c r="AL149" s="49">
        <v>0.15</v>
      </c>
      <c r="AM149" s="17" t="s">
        <v>431</v>
      </c>
      <c r="AN149" s="1"/>
    </row>
    <row r="150" spans="2:40" x14ac:dyDescent="0.2">
      <c r="B150" s="147"/>
      <c r="C150" s="155"/>
      <c r="D150" s="170"/>
      <c r="E150" s="161"/>
      <c r="F150" s="161"/>
      <c r="G150" s="164"/>
      <c r="H150" s="150"/>
      <c r="I150" s="150"/>
      <c r="J150" s="3">
        <v>44513</v>
      </c>
      <c r="K150" s="4" t="s">
        <v>402</v>
      </c>
      <c r="L150" s="5">
        <v>13.8</v>
      </c>
      <c r="M150" s="8" t="s">
        <v>428</v>
      </c>
      <c r="N150" s="8" t="s">
        <v>429</v>
      </c>
      <c r="O150" s="48" t="s">
        <v>430</v>
      </c>
      <c r="P150" s="13"/>
      <c r="Q150" s="14">
        <v>26</v>
      </c>
      <c r="R150" s="15" t="s">
        <v>573</v>
      </c>
      <c r="S150" s="16">
        <v>4.0999999999999996</v>
      </c>
      <c r="T150" s="13"/>
      <c r="U150" s="14">
        <v>690</v>
      </c>
      <c r="V150" s="15" t="s">
        <v>573</v>
      </c>
      <c r="W150" s="16">
        <v>19</v>
      </c>
      <c r="X150" s="42">
        <v>716</v>
      </c>
      <c r="Y150" s="49">
        <v>0.15</v>
      </c>
      <c r="Z150" s="8" t="s">
        <v>417</v>
      </c>
      <c r="AA150" s="8" t="s">
        <v>429</v>
      </c>
      <c r="AB150" s="4" t="s">
        <v>430</v>
      </c>
      <c r="AC150" s="13"/>
      <c r="AD150" s="14">
        <v>56</v>
      </c>
      <c r="AE150" s="15" t="s">
        <v>573</v>
      </c>
      <c r="AF150" s="16">
        <v>6.8</v>
      </c>
      <c r="AG150" s="13"/>
      <c r="AH150" s="14">
        <v>1600</v>
      </c>
      <c r="AI150" s="15" t="s">
        <v>573</v>
      </c>
      <c r="AJ150" s="16">
        <v>29</v>
      </c>
      <c r="AK150" s="42">
        <v>1656</v>
      </c>
      <c r="AL150" s="49">
        <v>0.15</v>
      </c>
      <c r="AM150" s="17" t="s">
        <v>431</v>
      </c>
      <c r="AN150" s="1"/>
    </row>
    <row r="151" spans="2:40" x14ac:dyDescent="0.2">
      <c r="B151" s="147"/>
      <c r="C151" s="155"/>
      <c r="D151" s="170"/>
      <c r="E151" s="161"/>
      <c r="F151" s="161"/>
      <c r="G151" s="164"/>
      <c r="H151" s="150"/>
      <c r="I151" s="150"/>
      <c r="J151" s="3">
        <v>44536</v>
      </c>
      <c r="K151" s="4" t="s">
        <v>402</v>
      </c>
      <c r="L151" s="5">
        <v>14.1</v>
      </c>
      <c r="M151" s="8" t="s">
        <v>428</v>
      </c>
      <c r="N151" s="8" t="s">
        <v>429</v>
      </c>
      <c r="O151" s="48" t="s">
        <v>430</v>
      </c>
      <c r="P151" s="13"/>
      <c r="Q151" s="14">
        <v>31</v>
      </c>
      <c r="R151" s="15" t="s">
        <v>573</v>
      </c>
      <c r="S151" s="16">
        <v>5.4</v>
      </c>
      <c r="T151" s="13"/>
      <c r="U151" s="14">
        <v>860</v>
      </c>
      <c r="V151" s="15" t="s">
        <v>573</v>
      </c>
      <c r="W151" s="16">
        <v>28</v>
      </c>
      <c r="X151" s="42">
        <v>891</v>
      </c>
      <c r="Y151" s="49">
        <v>0.15</v>
      </c>
      <c r="Z151" s="8" t="s">
        <v>417</v>
      </c>
      <c r="AA151" s="8" t="s">
        <v>429</v>
      </c>
      <c r="AB151" s="4" t="s">
        <v>430</v>
      </c>
      <c r="AC151" s="13" t="s">
        <v>571</v>
      </c>
      <c r="AD151" s="14">
        <v>8.8000000000000007</v>
      </c>
      <c r="AE151" s="15"/>
      <c r="AF151" s="16"/>
      <c r="AG151" s="13"/>
      <c r="AH151" s="14">
        <v>54</v>
      </c>
      <c r="AI151" s="15" t="s">
        <v>573</v>
      </c>
      <c r="AJ151" s="16">
        <v>5.3</v>
      </c>
      <c r="AK151" s="42">
        <v>54</v>
      </c>
      <c r="AL151" s="49">
        <v>0.16</v>
      </c>
      <c r="AM151" s="17" t="s">
        <v>431</v>
      </c>
      <c r="AN151" s="1"/>
    </row>
    <row r="152" spans="2:40" x14ac:dyDescent="0.2">
      <c r="B152" s="147"/>
      <c r="C152" s="155">
        <v>24</v>
      </c>
      <c r="D152" s="150" t="s">
        <v>96</v>
      </c>
      <c r="E152" s="158"/>
      <c r="F152" s="161"/>
      <c r="G152" s="164"/>
      <c r="H152" s="150" t="s">
        <v>97</v>
      </c>
      <c r="I152" s="150" t="s">
        <v>98</v>
      </c>
      <c r="J152" s="3">
        <v>44335</v>
      </c>
      <c r="K152" s="4" t="s">
        <v>398</v>
      </c>
      <c r="L152" s="5">
        <v>16.3</v>
      </c>
      <c r="M152" s="8" t="s">
        <v>411</v>
      </c>
      <c r="N152" s="8" t="s">
        <v>429</v>
      </c>
      <c r="O152" s="48" t="s">
        <v>430</v>
      </c>
      <c r="P152" s="13"/>
      <c r="Q152" s="14">
        <v>110</v>
      </c>
      <c r="R152" s="15" t="s">
        <v>573</v>
      </c>
      <c r="S152" s="16">
        <v>9.6999999999999993</v>
      </c>
      <c r="T152" s="13"/>
      <c r="U152" s="14">
        <v>2800</v>
      </c>
      <c r="V152" s="15" t="s">
        <v>573</v>
      </c>
      <c r="W152" s="16">
        <v>49</v>
      </c>
      <c r="X152" s="42">
        <v>2910</v>
      </c>
      <c r="Y152" s="49">
        <v>0.36</v>
      </c>
      <c r="Z152" s="8" t="s">
        <v>411</v>
      </c>
      <c r="AA152" s="8" t="s">
        <v>429</v>
      </c>
      <c r="AB152" s="4" t="s">
        <v>430</v>
      </c>
      <c r="AC152" s="13"/>
      <c r="AD152" s="14">
        <v>54</v>
      </c>
      <c r="AE152" s="15" t="s">
        <v>573</v>
      </c>
      <c r="AF152" s="16">
        <v>6.5</v>
      </c>
      <c r="AG152" s="13"/>
      <c r="AH152" s="14">
        <v>1400</v>
      </c>
      <c r="AI152" s="15" t="s">
        <v>573</v>
      </c>
      <c r="AJ152" s="16">
        <v>34</v>
      </c>
      <c r="AK152" s="42">
        <v>1454</v>
      </c>
      <c r="AL152" s="49">
        <v>1.07</v>
      </c>
      <c r="AM152" s="17" t="s">
        <v>431</v>
      </c>
      <c r="AN152" s="1"/>
    </row>
    <row r="153" spans="2:40" x14ac:dyDescent="0.2">
      <c r="B153" s="147"/>
      <c r="C153" s="155"/>
      <c r="D153" s="150"/>
      <c r="E153" s="158"/>
      <c r="F153" s="161"/>
      <c r="G153" s="164"/>
      <c r="H153" s="150"/>
      <c r="I153" s="150"/>
      <c r="J153" s="3">
        <v>44352</v>
      </c>
      <c r="K153" s="4" t="s">
        <v>402</v>
      </c>
      <c r="L153" s="5">
        <v>22.1</v>
      </c>
      <c r="M153" s="8" t="s">
        <v>409</v>
      </c>
      <c r="N153" s="8" t="s">
        <v>429</v>
      </c>
      <c r="O153" s="48" t="s">
        <v>430</v>
      </c>
      <c r="P153" s="13"/>
      <c r="Q153" s="14">
        <v>53</v>
      </c>
      <c r="R153" s="15" t="s">
        <v>573</v>
      </c>
      <c r="S153" s="16">
        <v>6</v>
      </c>
      <c r="T153" s="13"/>
      <c r="U153" s="14">
        <v>1700</v>
      </c>
      <c r="V153" s="15" t="s">
        <v>573</v>
      </c>
      <c r="W153" s="16">
        <v>33</v>
      </c>
      <c r="X153" s="42">
        <v>1753</v>
      </c>
      <c r="Y153" s="49">
        <v>0.59</v>
      </c>
      <c r="Z153" s="8" t="s">
        <v>411</v>
      </c>
      <c r="AA153" s="8" t="s">
        <v>429</v>
      </c>
      <c r="AB153" s="4" t="s">
        <v>430</v>
      </c>
      <c r="AC153" s="13"/>
      <c r="AD153" s="14">
        <v>48</v>
      </c>
      <c r="AE153" s="15" t="s">
        <v>573</v>
      </c>
      <c r="AF153" s="16">
        <v>6.9</v>
      </c>
      <c r="AG153" s="13"/>
      <c r="AH153" s="14">
        <v>1700</v>
      </c>
      <c r="AI153" s="15" t="s">
        <v>573</v>
      </c>
      <c r="AJ153" s="16">
        <v>39</v>
      </c>
      <c r="AK153" s="42">
        <v>1748</v>
      </c>
      <c r="AL153" s="49">
        <v>1.52</v>
      </c>
      <c r="AM153" s="17" t="s">
        <v>431</v>
      </c>
      <c r="AN153" s="1"/>
    </row>
    <row r="154" spans="2:40" x14ac:dyDescent="0.2">
      <c r="B154" s="147"/>
      <c r="C154" s="155"/>
      <c r="D154" s="150"/>
      <c r="E154" s="158"/>
      <c r="F154" s="161"/>
      <c r="G154" s="164"/>
      <c r="H154" s="150"/>
      <c r="I154" s="150"/>
      <c r="J154" s="3">
        <v>44412</v>
      </c>
      <c r="K154" s="4" t="s">
        <v>402</v>
      </c>
      <c r="L154" s="5">
        <v>30.4</v>
      </c>
      <c r="M154" s="8" t="s">
        <v>417</v>
      </c>
      <c r="N154" s="8" t="s">
        <v>429</v>
      </c>
      <c r="O154" s="48" t="s">
        <v>430</v>
      </c>
      <c r="P154" s="13"/>
      <c r="Q154" s="14">
        <v>67</v>
      </c>
      <c r="R154" s="15" t="s">
        <v>573</v>
      </c>
      <c r="S154" s="16">
        <v>6.5</v>
      </c>
      <c r="T154" s="13"/>
      <c r="U154" s="14">
        <v>2100</v>
      </c>
      <c r="V154" s="15" t="s">
        <v>573</v>
      </c>
      <c r="W154" s="16">
        <v>29</v>
      </c>
      <c r="X154" s="42">
        <v>2167</v>
      </c>
      <c r="Y154" s="49">
        <v>0.5</v>
      </c>
      <c r="Z154" s="8" t="s">
        <v>428</v>
      </c>
      <c r="AA154" s="8" t="s">
        <v>429</v>
      </c>
      <c r="AB154" s="4" t="s">
        <v>430</v>
      </c>
      <c r="AC154" s="13"/>
      <c r="AD154" s="14">
        <v>590</v>
      </c>
      <c r="AE154" s="15" t="s">
        <v>573</v>
      </c>
      <c r="AF154" s="16">
        <v>23</v>
      </c>
      <c r="AG154" s="13"/>
      <c r="AH154" s="14">
        <v>18000</v>
      </c>
      <c r="AI154" s="15" t="s">
        <v>573</v>
      </c>
      <c r="AJ154" s="16">
        <v>110</v>
      </c>
      <c r="AK154" s="42">
        <v>18590</v>
      </c>
      <c r="AL154" s="49">
        <v>1.31</v>
      </c>
      <c r="AM154" s="17" t="s">
        <v>431</v>
      </c>
      <c r="AN154" s="1"/>
    </row>
    <row r="155" spans="2:40" x14ac:dyDescent="0.2">
      <c r="B155" s="147"/>
      <c r="C155" s="155"/>
      <c r="D155" s="150"/>
      <c r="E155" s="158"/>
      <c r="F155" s="161"/>
      <c r="G155" s="164"/>
      <c r="H155" s="150"/>
      <c r="I155" s="150"/>
      <c r="J155" s="3">
        <v>44487</v>
      </c>
      <c r="K155" s="4" t="s">
        <v>402</v>
      </c>
      <c r="L155" s="5">
        <v>12.1</v>
      </c>
      <c r="M155" s="8" t="s">
        <v>417</v>
      </c>
      <c r="N155" s="8" t="s">
        <v>429</v>
      </c>
      <c r="O155" s="48" t="s">
        <v>430</v>
      </c>
      <c r="P155" s="13"/>
      <c r="Q155" s="14">
        <v>45</v>
      </c>
      <c r="R155" s="15" t="s">
        <v>573</v>
      </c>
      <c r="S155" s="16">
        <v>5.6</v>
      </c>
      <c r="T155" s="13"/>
      <c r="U155" s="14">
        <v>1200</v>
      </c>
      <c r="V155" s="15" t="s">
        <v>573</v>
      </c>
      <c r="W155" s="16">
        <v>25</v>
      </c>
      <c r="X155" s="42">
        <v>1245</v>
      </c>
      <c r="Y155" s="49">
        <v>0.55000000000000004</v>
      </c>
      <c r="Z155" s="8" t="s">
        <v>428</v>
      </c>
      <c r="AA155" s="8" t="s">
        <v>429</v>
      </c>
      <c r="AB155" s="4" t="s">
        <v>430</v>
      </c>
      <c r="AC155" s="13"/>
      <c r="AD155" s="14">
        <v>140</v>
      </c>
      <c r="AE155" s="15" t="s">
        <v>573</v>
      </c>
      <c r="AF155" s="16">
        <v>9.8000000000000007</v>
      </c>
      <c r="AG155" s="13"/>
      <c r="AH155" s="14">
        <v>4800</v>
      </c>
      <c r="AI155" s="15" t="s">
        <v>573</v>
      </c>
      <c r="AJ155" s="16">
        <v>46</v>
      </c>
      <c r="AK155" s="42">
        <v>4940</v>
      </c>
      <c r="AL155" s="49">
        <v>1.51</v>
      </c>
      <c r="AM155" s="17" t="s">
        <v>431</v>
      </c>
      <c r="AN155" s="1"/>
    </row>
    <row r="156" spans="2:40" x14ac:dyDescent="0.2">
      <c r="B156" s="147"/>
      <c r="C156" s="155"/>
      <c r="D156" s="150"/>
      <c r="E156" s="158"/>
      <c r="F156" s="161"/>
      <c r="G156" s="164"/>
      <c r="H156" s="150"/>
      <c r="I156" s="150"/>
      <c r="J156" s="3">
        <v>44515</v>
      </c>
      <c r="K156" s="4" t="s">
        <v>402</v>
      </c>
      <c r="L156" s="5">
        <v>16.399999999999999</v>
      </c>
      <c r="M156" s="8" t="s">
        <v>417</v>
      </c>
      <c r="N156" s="8" t="s">
        <v>429</v>
      </c>
      <c r="O156" s="48" t="s">
        <v>430</v>
      </c>
      <c r="P156" s="13"/>
      <c r="Q156" s="14">
        <v>14</v>
      </c>
      <c r="R156" s="15" t="s">
        <v>573</v>
      </c>
      <c r="S156" s="16">
        <v>3.7</v>
      </c>
      <c r="T156" s="13"/>
      <c r="U156" s="14">
        <v>560</v>
      </c>
      <c r="V156" s="15" t="s">
        <v>573</v>
      </c>
      <c r="W156" s="16">
        <v>16</v>
      </c>
      <c r="X156" s="42">
        <v>574</v>
      </c>
      <c r="Y156" s="49">
        <v>0.55000000000000004</v>
      </c>
      <c r="Z156" s="8" t="s">
        <v>428</v>
      </c>
      <c r="AA156" s="8" t="s">
        <v>429</v>
      </c>
      <c r="AB156" s="4" t="s">
        <v>430</v>
      </c>
      <c r="AC156" s="13"/>
      <c r="AD156" s="14">
        <v>640</v>
      </c>
      <c r="AE156" s="15" t="s">
        <v>573</v>
      </c>
      <c r="AF156" s="16">
        <v>23</v>
      </c>
      <c r="AG156" s="13"/>
      <c r="AH156" s="14">
        <v>21000</v>
      </c>
      <c r="AI156" s="15" t="s">
        <v>573</v>
      </c>
      <c r="AJ156" s="16">
        <v>120</v>
      </c>
      <c r="AK156" s="42">
        <v>21640</v>
      </c>
      <c r="AL156" s="49">
        <v>1.58</v>
      </c>
      <c r="AM156" s="17" t="s">
        <v>431</v>
      </c>
      <c r="AN156" s="1"/>
    </row>
    <row r="157" spans="2:40" x14ac:dyDescent="0.2">
      <c r="B157" s="147"/>
      <c r="C157" s="155"/>
      <c r="D157" s="150"/>
      <c r="E157" s="158"/>
      <c r="F157" s="161"/>
      <c r="G157" s="164"/>
      <c r="H157" s="150"/>
      <c r="I157" s="150"/>
      <c r="J157" s="3">
        <v>44537</v>
      </c>
      <c r="K157" s="4" t="s">
        <v>398</v>
      </c>
      <c r="L157" s="5">
        <v>14.6</v>
      </c>
      <c r="M157" s="8" t="s">
        <v>417</v>
      </c>
      <c r="N157" s="8" t="s">
        <v>429</v>
      </c>
      <c r="O157" s="48" t="s">
        <v>430</v>
      </c>
      <c r="P157" s="13"/>
      <c r="Q157" s="14">
        <v>19</v>
      </c>
      <c r="R157" s="15" t="s">
        <v>573</v>
      </c>
      <c r="S157" s="16">
        <v>3.4</v>
      </c>
      <c r="T157" s="13"/>
      <c r="U157" s="14">
        <v>510</v>
      </c>
      <c r="V157" s="15" t="s">
        <v>573</v>
      </c>
      <c r="W157" s="16">
        <v>16</v>
      </c>
      <c r="X157" s="42">
        <v>529</v>
      </c>
      <c r="Y157" s="49">
        <v>0.51</v>
      </c>
      <c r="Z157" s="8" t="s">
        <v>428</v>
      </c>
      <c r="AA157" s="8" t="s">
        <v>429</v>
      </c>
      <c r="AB157" s="4" t="s">
        <v>430</v>
      </c>
      <c r="AC157" s="13"/>
      <c r="AD157" s="14">
        <v>320</v>
      </c>
      <c r="AE157" s="15" t="s">
        <v>573</v>
      </c>
      <c r="AF157" s="16">
        <v>18</v>
      </c>
      <c r="AG157" s="13"/>
      <c r="AH157" s="14">
        <v>11000</v>
      </c>
      <c r="AI157" s="15" t="s">
        <v>573</v>
      </c>
      <c r="AJ157" s="16">
        <v>95</v>
      </c>
      <c r="AK157" s="42">
        <v>11320</v>
      </c>
      <c r="AL157" s="49">
        <v>1.49</v>
      </c>
      <c r="AM157" s="17" t="s">
        <v>431</v>
      </c>
      <c r="AN157" s="1"/>
    </row>
    <row r="158" spans="2:40" x14ac:dyDescent="0.2">
      <c r="B158" s="147"/>
      <c r="C158" s="155">
        <v>25</v>
      </c>
      <c r="D158" s="150" t="s">
        <v>96</v>
      </c>
      <c r="E158" s="158"/>
      <c r="F158" s="161"/>
      <c r="G158" s="164"/>
      <c r="H158" s="150" t="s">
        <v>99</v>
      </c>
      <c r="I158" s="150" t="s">
        <v>90</v>
      </c>
      <c r="J158" s="3">
        <v>44334</v>
      </c>
      <c r="K158" s="4" t="s">
        <v>402</v>
      </c>
      <c r="L158" s="5">
        <v>16.8</v>
      </c>
      <c r="M158" s="8" t="s">
        <v>420</v>
      </c>
      <c r="N158" s="8" t="s">
        <v>429</v>
      </c>
      <c r="O158" s="48" t="s">
        <v>430</v>
      </c>
      <c r="P158" s="13"/>
      <c r="Q158" s="14">
        <v>20</v>
      </c>
      <c r="R158" s="15" t="s">
        <v>573</v>
      </c>
      <c r="S158" s="16">
        <v>3.9</v>
      </c>
      <c r="T158" s="13"/>
      <c r="U158" s="14">
        <v>570</v>
      </c>
      <c r="V158" s="15" t="s">
        <v>573</v>
      </c>
      <c r="W158" s="16">
        <v>16</v>
      </c>
      <c r="X158" s="42">
        <v>590</v>
      </c>
      <c r="Y158" s="49">
        <v>0.06</v>
      </c>
      <c r="Z158" s="8" t="s">
        <v>420</v>
      </c>
      <c r="AA158" s="8" t="s">
        <v>429</v>
      </c>
      <c r="AB158" s="4" t="s">
        <v>430</v>
      </c>
      <c r="AC158" s="13" t="s">
        <v>571</v>
      </c>
      <c r="AD158" s="14">
        <v>9.1999999999999993</v>
      </c>
      <c r="AE158" s="15"/>
      <c r="AF158" s="16"/>
      <c r="AG158" s="13"/>
      <c r="AH158" s="14">
        <v>49</v>
      </c>
      <c r="AI158" s="15" t="s">
        <v>573</v>
      </c>
      <c r="AJ158" s="16">
        <v>5.5</v>
      </c>
      <c r="AK158" s="42">
        <v>49</v>
      </c>
      <c r="AL158" s="49">
        <v>0.06</v>
      </c>
      <c r="AM158" s="17" t="s">
        <v>431</v>
      </c>
      <c r="AN158" s="1"/>
    </row>
    <row r="159" spans="2:40" x14ac:dyDescent="0.2">
      <c r="B159" s="147"/>
      <c r="C159" s="155"/>
      <c r="D159" s="150"/>
      <c r="E159" s="158"/>
      <c r="F159" s="161"/>
      <c r="G159" s="164"/>
      <c r="H159" s="150"/>
      <c r="I159" s="150"/>
      <c r="J159" s="3">
        <v>44352</v>
      </c>
      <c r="K159" s="4" t="s">
        <v>402</v>
      </c>
      <c r="L159" s="5">
        <v>21.9</v>
      </c>
      <c r="M159" s="8" t="s">
        <v>417</v>
      </c>
      <c r="N159" s="8" t="s">
        <v>429</v>
      </c>
      <c r="O159" s="48" t="s">
        <v>430</v>
      </c>
      <c r="P159" s="13"/>
      <c r="Q159" s="14">
        <v>31</v>
      </c>
      <c r="R159" s="15" t="s">
        <v>573</v>
      </c>
      <c r="S159" s="16">
        <v>4</v>
      </c>
      <c r="T159" s="13"/>
      <c r="U159" s="14">
        <v>630</v>
      </c>
      <c r="V159" s="15" t="s">
        <v>573</v>
      </c>
      <c r="W159" s="16">
        <v>18</v>
      </c>
      <c r="X159" s="42">
        <v>661</v>
      </c>
      <c r="Y159" s="49">
        <v>0.33</v>
      </c>
      <c r="Z159" s="8" t="s">
        <v>420</v>
      </c>
      <c r="AA159" s="8" t="s">
        <v>429</v>
      </c>
      <c r="AB159" s="4" t="s">
        <v>430</v>
      </c>
      <c r="AC159" s="13" t="s">
        <v>571</v>
      </c>
      <c r="AD159" s="14">
        <v>6.7</v>
      </c>
      <c r="AE159" s="15"/>
      <c r="AF159" s="16"/>
      <c r="AG159" s="13"/>
      <c r="AH159" s="14">
        <v>63</v>
      </c>
      <c r="AI159" s="15" t="s">
        <v>573</v>
      </c>
      <c r="AJ159" s="16">
        <v>5.0999999999999996</v>
      </c>
      <c r="AK159" s="42">
        <v>63</v>
      </c>
      <c r="AL159" s="49">
        <v>0.1</v>
      </c>
      <c r="AM159" s="17" t="s">
        <v>431</v>
      </c>
      <c r="AN159" s="1"/>
    </row>
    <row r="160" spans="2:40" x14ac:dyDescent="0.2">
      <c r="B160" s="147"/>
      <c r="C160" s="155"/>
      <c r="D160" s="150"/>
      <c r="E160" s="158"/>
      <c r="F160" s="161"/>
      <c r="G160" s="164"/>
      <c r="H160" s="150"/>
      <c r="I160" s="150"/>
      <c r="J160" s="3">
        <v>44413</v>
      </c>
      <c r="K160" s="4" t="s">
        <v>402</v>
      </c>
      <c r="L160" s="5">
        <v>28.4</v>
      </c>
      <c r="M160" s="8" t="s">
        <v>409</v>
      </c>
      <c r="N160" s="8" t="s">
        <v>429</v>
      </c>
      <c r="O160" s="48" t="s">
        <v>430</v>
      </c>
      <c r="P160" s="13" t="s">
        <v>571</v>
      </c>
      <c r="Q160" s="14">
        <v>9.5</v>
      </c>
      <c r="R160" s="15"/>
      <c r="S160" s="16"/>
      <c r="T160" s="13"/>
      <c r="U160" s="14">
        <v>110</v>
      </c>
      <c r="V160" s="15" t="s">
        <v>573</v>
      </c>
      <c r="W160" s="16">
        <v>8.5</v>
      </c>
      <c r="X160" s="42">
        <v>110</v>
      </c>
      <c r="Y160" s="49">
        <v>0.1</v>
      </c>
      <c r="Z160" s="8" t="s">
        <v>428</v>
      </c>
      <c r="AA160" s="8" t="s">
        <v>429</v>
      </c>
      <c r="AB160" s="4" t="s">
        <v>430</v>
      </c>
      <c r="AC160" s="13"/>
      <c r="AD160" s="14">
        <v>13</v>
      </c>
      <c r="AE160" s="15" t="s">
        <v>573</v>
      </c>
      <c r="AF160" s="16">
        <v>2.4</v>
      </c>
      <c r="AG160" s="13"/>
      <c r="AH160" s="14">
        <v>300</v>
      </c>
      <c r="AI160" s="15" t="s">
        <v>573</v>
      </c>
      <c r="AJ160" s="16">
        <v>12</v>
      </c>
      <c r="AK160" s="42">
        <v>313</v>
      </c>
      <c r="AL160" s="49">
        <v>0.08</v>
      </c>
      <c r="AM160" s="17"/>
      <c r="AN160" s="1"/>
    </row>
    <row r="161" spans="2:40" x14ac:dyDescent="0.2">
      <c r="B161" s="147"/>
      <c r="C161" s="155"/>
      <c r="D161" s="150"/>
      <c r="E161" s="158"/>
      <c r="F161" s="161"/>
      <c r="G161" s="164"/>
      <c r="H161" s="150"/>
      <c r="I161" s="150"/>
      <c r="J161" s="3">
        <v>44491</v>
      </c>
      <c r="K161" s="4" t="s">
        <v>395</v>
      </c>
      <c r="L161" s="5">
        <v>13.5</v>
      </c>
      <c r="M161" s="8" t="s">
        <v>409</v>
      </c>
      <c r="N161" s="8" t="s">
        <v>429</v>
      </c>
      <c r="O161" s="48" t="s">
        <v>430</v>
      </c>
      <c r="P161" s="13"/>
      <c r="Q161" s="14">
        <v>30</v>
      </c>
      <c r="R161" s="15" t="s">
        <v>573</v>
      </c>
      <c r="S161" s="16">
        <v>4.7</v>
      </c>
      <c r="T161" s="13"/>
      <c r="U161" s="14">
        <v>850</v>
      </c>
      <c r="V161" s="15" t="s">
        <v>573</v>
      </c>
      <c r="W161" s="16">
        <v>23</v>
      </c>
      <c r="X161" s="42">
        <v>880</v>
      </c>
      <c r="Y161" s="49">
        <v>0.15</v>
      </c>
      <c r="Z161" s="8" t="s">
        <v>428</v>
      </c>
      <c r="AA161" s="8" t="s">
        <v>429</v>
      </c>
      <c r="AB161" s="4" t="s">
        <v>430</v>
      </c>
      <c r="AC161" s="13"/>
      <c r="AD161" s="14">
        <v>60</v>
      </c>
      <c r="AE161" s="15" t="s">
        <v>573</v>
      </c>
      <c r="AF161" s="16">
        <v>7.2</v>
      </c>
      <c r="AG161" s="13"/>
      <c r="AH161" s="14">
        <v>1900</v>
      </c>
      <c r="AI161" s="15" t="s">
        <v>573</v>
      </c>
      <c r="AJ161" s="16">
        <v>39</v>
      </c>
      <c r="AK161" s="42">
        <v>1960</v>
      </c>
      <c r="AL161" s="49">
        <v>0.19</v>
      </c>
      <c r="AM161" s="17"/>
      <c r="AN161" s="1"/>
    </row>
    <row r="162" spans="2:40" x14ac:dyDescent="0.2">
      <c r="B162" s="147"/>
      <c r="C162" s="155"/>
      <c r="D162" s="150"/>
      <c r="E162" s="158"/>
      <c r="F162" s="161"/>
      <c r="G162" s="164"/>
      <c r="H162" s="150"/>
      <c r="I162" s="150"/>
      <c r="J162" s="3">
        <v>44515</v>
      </c>
      <c r="K162" s="4" t="s">
        <v>402</v>
      </c>
      <c r="L162" s="5">
        <v>15.8</v>
      </c>
      <c r="M162" s="8" t="s">
        <v>409</v>
      </c>
      <c r="N162" s="8" t="s">
        <v>429</v>
      </c>
      <c r="O162" s="48" t="s">
        <v>430</v>
      </c>
      <c r="P162" s="13"/>
      <c r="Q162" s="14">
        <v>19</v>
      </c>
      <c r="R162" s="15" t="s">
        <v>573</v>
      </c>
      <c r="S162" s="16">
        <v>2.9</v>
      </c>
      <c r="T162" s="13"/>
      <c r="U162" s="14">
        <v>570</v>
      </c>
      <c r="V162" s="15" t="s">
        <v>573</v>
      </c>
      <c r="W162" s="16">
        <v>15</v>
      </c>
      <c r="X162" s="42">
        <v>589</v>
      </c>
      <c r="Y162" s="49">
        <v>0.15</v>
      </c>
      <c r="Z162" s="8" t="s">
        <v>428</v>
      </c>
      <c r="AA162" s="8" t="s">
        <v>429</v>
      </c>
      <c r="AB162" s="4" t="s">
        <v>430</v>
      </c>
      <c r="AC162" s="13"/>
      <c r="AD162" s="14">
        <v>58</v>
      </c>
      <c r="AE162" s="15" t="s">
        <v>573</v>
      </c>
      <c r="AF162" s="16">
        <v>6.1</v>
      </c>
      <c r="AG162" s="13"/>
      <c r="AH162" s="14">
        <v>1700</v>
      </c>
      <c r="AI162" s="15" t="s">
        <v>573</v>
      </c>
      <c r="AJ162" s="16">
        <v>28</v>
      </c>
      <c r="AK162" s="42">
        <v>1758</v>
      </c>
      <c r="AL162" s="49">
        <v>0.19</v>
      </c>
      <c r="AM162" s="17" t="s">
        <v>431</v>
      </c>
      <c r="AN162" s="1"/>
    </row>
    <row r="163" spans="2:40" x14ac:dyDescent="0.2">
      <c r="B163" s="147"/>
      <c r="C163" s="155"/>
      <c r="D163" s="150"/>
      <c r="E163" s="158"/>
      <c r="F163" s="161"/>
      <c r="G163" s="164"/>
      <c r="H163" s="150"/>
      <c r="I163" s="150"/>
      <c r="J163" s="3">
        <v>44537</v>
      </c>
      <c r="K163" s="4" t="s">
        <v>398</v>
      </c>
      <c r="L163" s="5">
        <v>14.6</v>
      </c>
      <c r="M163" s="8" t="s">
        <v>417</v>
      </c>
      <c r="N163" s="8" t="s">
        <v>429</v>
      </c>
      <c r="O163" s="48" t="s">
        <v>430</v>
      </c>
      <c r="P163" s="13"/>
      <c r="Q163" s="14">
        <v>31</v>
      </c>
      <c r="R163" s="15" t="s">
        <v>573</v>
      </c>
      <c r="S163" s="16">
        <v>4.5</v>
      </c>
      <c r="T163" s="13"/>
      <c r="U163" s="14">
        <v>670</v>
      </c>
      <c r="V163" s="15" t="s">
        <v>573</v>
      </c>
      <c r="W163" s="16">
        <v>21</v>
      </c>
      <c r="X163" s="42">
        <v>701</v>
      </c>
      <c r="Y163" s="49">
        <v>0.27</v>
      </c>
      <c r="Z163" s="8" t="s">
        <v>417</v>
      </c>
      <c r="AA163" s="8" t="s">
        <v>429</v>
      </c>
      <c r="AB163" s="4" t="s">
        <v>430</v>
      </c>
      <c r="AC163" s="13"/>
      <c r="AD163" s="14">
        <v>59</v>
      </c>
      <c r="AE163" s="15" t="s">
        <v>573</v>
      </c>
      <c r="AF163" s="16">
        <v>8</v>
      </c>
      <c r="AG163" s="13"/>
      <c r="AH163" s="14">
        <v>1900</v>
      </c>
      <c r="AI163" s="15" t="s">
        <v>573</v>
      </c>
      <c r="AJ163" s="16">
        <v>44</v>
      </c>
      <c r="AK163" s="42">
        <v>1959</v>
      </c>
      <c r="AL163" s="49">
        <v>0.18</v>
      </c>
      <c r="AM163" s="17" t="s">
        <v>431</v>
      </c>
      <c r="AN163" s="1"/>
    </row>
    <row r="164" spans="2:40" x14ac:dyDescent="0.2">
      <c r="B164" s="147"/>
      <c r="C164" s="155">
        <v>26</v>
      </c>
      <c r="D164" s="150" t="s">
        <v>100</v>
      </c>
      <c r="E164" s="158"/>
      <c r="F164" s="161"/>
      <c r="G164" s="164"/>
      <c r="H164" s="150" t="s">
        <v>97</v>
      </c>
      <c r="I164" s="150" t="s">
        <v>101</v>
      </c>
      <c r="J164" s="3">
        <v>44335</v>
      </c>
      <c r="K164" s="4" t="s">
        <v>395</v>
      </c>
      <c r="L164" s="5">
        <v>17.399999999999999</v>
      </c>
      <c r="M164" s="8" t="s">
        <v>513</v>
      </c>
      <c r="N164" s="8" t="s">
        <v>429</v>
      </c>
      <c r="O164" s="48" t="s">
        <v>430</v>
      </c>
      <c r="P164" s="13"/>
      <c r="Q164" s="14">
        <v>260</v>
      </c>
      <c r="R164" s="15" t="s">
        <v>573</v>
      </c>
      <c r="S164" s="16">
        <v>16</v>
      </c>
      <c r="T164" s="13"/>
      <c r="U164" s="14">
        <v>6900</v>
      </c>
      <c r="V164" s="15" t="s">
        <v>573</v>
      </c>
      <c r="W164" s="16">
        <v>69</v>
      </c>
      <c r="X164" s="42">
        <v>7160</v>
      </c>
      <c r="Y164" s="49">
        <v>0.5</v>
      </c>
      <c r="Z164" s="8" t="s">
        <v>411</v>
      </c>
      <c r="AA164" s="8" t="s">
        <v>429</v>
      </c>
      <c r="AB164" s="4" t="s">
        <v>430</v>
      </c>
      <c r="AC164" s="13"/>
      <c r="AD164" s="14">
        <v>780</v>
      </c>
      <c r="AE164" s="15" t="s">
        <v>573</v>
      </c>
      <c r="AF164" s="16">
        <v>26</v>
      </c>
      <c r="AG164" s="13"/>
      <c r="AH164" s="14">
        <v>19000</v>
      </c>
      <c r="AI164" s="15" t="s">
        <v>573</v>
      </c>
      <c r="AJ164" s="16">
        <v>120</v>
      </c>
      <c r="AK164" s="42">
        <v>19780</v>
      </c>
      <c r="AL164" s="49">
        <v>1.1399999999999999</v>
      </c>
      <c r="AM164" s="17" t="s">
        <v>431</v>
      </c>
      <c r="AN164" s="1"/>
    </row>
    <row r="165" spans="2:40" x14ac:dyDescent="0.2">
      <c r="B165" s="147"/>
      <c r="C165" s="155"/>
      <c r="D165" s="150"/>
      <c r="E165" s="158"/>
      <c r="F165" s="161"/>
      <c r="G165" s="164"/>
      <c r="H165" s="150"/>
      <c r="I165" s="150"/>
      <c r="J165" s="3">
        <v>44351</v>
      </c>
      <c r="K165" s="4" t="s">
        <v>395</v>
      </c>
      <c r="L165" s="5">
        <v>18.7</v>
      </c>
      <c r="M165" s="8" t="s">
        <v>428</v>
      </c>
      <c r="N165" s="8" t="s">
        <v>429</v>
      </c>
      <c r="O165" s="48" t="s">
        <v>430</v>
      </c>
      <c r="P165" s="13"/>
      <c r="Q165" s="14">
        <v>430</v>
      </c>
      <c r="R165" s="15" t="s">
        <v>573</v>
      </c>
      <c r="S165" s="16">
        <v>13</v>
      </c>
      <c r="T165" s="13"/>
      <c r="U165" s="14">
        <v>11000</v>
      </c>
      <c r="V165" s="15" t="s">
        <v>573</v>
      </c>
      <c r="W165" s="16">
        <v>65</v>
      </c>
      <c r="X165" s="42">
        <v>11430</v>
      </c>
      <c r="Y165" s="49">
        <v>0.6</v>
      </c>
      <c r="Z165" s="8" t="s">
        <v>428</v>
      </c>
      <c r="AA165" s="8" t="s">
        <v>429</v>
      </c>
      <c r="AB165" s="4" t="s">
        <v>430</v>
      </c>
      <c r="AC165" s="13"/>
      <c r="AD165" s="14">
        <v>380</v>
      </c>
      <c r="AE165" s="15" t="s">
        <v>573</v>
      </c>
      <c r="AF165" s="16">
        <v>14</v>
      </c>
      <c r="AG165" s="13"/>
      <c r="AH165" s="14">
        <v>9500</v>
      </c>
      <c r="AI165" s="15" t="s">
        <v>573</v>
      </c>
      <c r="AJ165" s="16">
        <v>65</v>
      </c>
      <c r="AK165" s="42">
        <v>9880</v>
      </c>
      <c r="AL165" s="49">
        <v>1.22</v>
      </c>
      <c r="AM165" s="17" t="s">
        <v>431</v>
      </c>
      <c r="AN165" s="1"/>
    </row>
    <row r="166" spans="2:40" x14ac:dyDescent="0.2">
      <c r="B166" s="147"/>
      <c r="C166" s="155"/>
      <c r="D166" s="150"/>
      <c r="E166" s="158"/>
      <c r="F166" s="161"/>
      <c r="G166" s="164"/>
      <c r="H166" s="150"/>
      <c r="I166" s="150"/>
      <c r="J166" s="3">
        <v>44412</v>
      </c>
      <c r="K166" s="4" t="s">
        <v>402</v>
      </c>
      <c r="L166" s="5">
        <v>34.4</v>
      </c>
      <c r="M166" s="8" t="s">
        <v>428</v>
      </c>
      <c r="N166" s="8" t="s">
        <v>429</v>
      </c>
      <c r="O166" s="48" t="s">
        <v>430</v>
      </c>
      <c r="P166" s="13"/>
      <c r="Q166" s="14">
        <v>350</v>
      </c>
      <c r="R166" s="15" t="s">
        <v>573</v>
      </c>
      <c r="S166" s="16">
        <v>14</v>
      </c>
      <c r="T166" s="13"/>
      <c r="U166" s="14">
        <v>9700</v>
      </c>
      <c r="V166" s="15" t="s">
        <v>573</v>
      </c>
      <c r="W166" s="16">
        <v>65</v>
      </c>
      <c r="X166" s="42">
        <v>10050</v>
      </c>
      <c r="Y166" s="49">
        <v>0.6</v>
      </c>
      <c r="Z166" s="8" t="s">
        <v>428</v>
      </c>
      <c r="AA166" s="8" t="s">
        <v>429</v>
      </c>
      <c r="AB166" s="4" t="s">
        <v>430</v>
      </c>
      <c r="AC166" s="13"/>
      <c r="AD166" s="14">
        <v>490</v>
      </c>
      <c r="AE166" s="15" t="s">
        <v>573</v>
      </c>
      <c r="AF166" s="16">
        <v>14</v>
      </c>
      <c r="AG166" s="13"/>
      <c r="AH166" s="14">
        <v>13000</v>
      </c>
      <c r="AI166" s="15" t="s">
        <v>573</v>
      </c>
      <c r="AJ166" s="16">
        <v>66</v>
      </c>
      <c r="AK166" s="42">
        <v>13490</v>
      </c>
      <c r="AL166" s="49">
        <v>1.58</v>
      </c>
      <c r="AM166" s="17" t="s">
        <v>431</v>
      </c>
      <c r="AN166" s="1"/>
    </row>
    <row r="167" spans="2:40" x14ac:dyDescent="0.2">
      <c r="B167" s="147"/>
      <c r="C167" s="155"/>
      <c r="D167" s="150"/>
      <c r="E167" s="158"/>
      <c r="F167" s="161"/>
      <c r="G167" s="164"/>
      <c r="H167" s="150"/>
      <c r="I167" s="150"/>
      <c r="J167" s="3">
        <v>44487</v>
      </c>
      <c r="K167" s="4" t="s">
        <v>402</v>
      </c>
      <c r="L167" s="5">
        <v>13.8</v>
      </c>
      <c r="M167" s="8" t="s">
        <v>428</v>
      </c>
      <c r="N167" s="8" t="s">
        <v>429</v>
      </c>
      <c r="O167" s="48" t="s">
        <v>430</v>
      </c>
      <c r="P167" s="13"/>
      <c r="Q167" s="14">
        <v>490</v>
      </c>
      <c r="R167" s="15" t="s">
        <v>573</v>
      </c>
      <c r="S167" s="16">
        <v>24</v>
      </c>
      <c r="T167" s="13"/>
      <c r="U167" s="14">
        <v>14000</v>
      </c>
      <c r="V167" s="15" t="s">
        <v>573</v>
      </c>
      <c r="W167" s="16">
        <v>120</v>
      </c>
      <c r="X167" s="42">
        <v>14490</v>
      </c>
      <c r="Y167" s="49">
        <v>0.57999999999999996</v>
      </c>
      <c r="Z167" s="8" t="s">
        <v>411</v>
      </c>
      <c r="AA167" s="8" t="s">
        <v>429</v>
      </c>
      <c r="AB167" s="4" t="s">
        <v>430</v>
      </c>
      <c r="AC167" s="13"/>
      <c r="AD167" s="14">
        <v>860</v>
      </c>
      <c r="AE167" s="15" t="s">
        <v>573</v>
      </c>
      <c r="AF167" s="16">
        <v>30</v>
      </c>
      <c r="AG167" s="13"/>
      <c r="AH167" s="14">
        <v>25000</v>
      </c>
      <c r="AI167" s="15" t="s">
        <v>573</v>
      </c>
      <c r="AJ167" s="16">
        <v>150</v>
      </c>
      <c r="AK167" s="42">
        <v>25860</v>
      </c>
      <c r="AL167" s="49">
        <v>1.51</v>
      </c>
      <c r="AM167" s="17" t="s">
        <v>431</v>
      </c>
      <c r="AN167" s="1"/>
    </row>
    <row r="168" spans="2:40" x14ac:dyDescent="0.2">
      <c r="B168" s="147"/>
      <c r="C168" s="155"/>
      <c r="D168" s="150"/>
      <c r="E168" s="158"/>
      <c r="F168" s="161"/>
      <c r="G168" s="164"/>
      <c r="H168" s="150"/>
      <c r="I168" s="150"/>
      <c r="J168" s="3">
        <v>44513</v>
      </c>
      <c r="K168" s="4" t="s">
        <v>402</v>
      </c>
      <c r="L168" s="5">
        <v>17.8</v>
      </c>
      <c r="M168" s="8" t="s">
        <v>428</v>
      </c>
      <c r="N168" s="8" t="s">
        <v>429</v>
      </c>
      <c r="O168" s="48" t="s">
        <v>430</v>
      </c>
      <c r="P168" s="13"/>
      <c r="Q168" s="14">
        <v>290</v>
      </c>
      <c r="R168" s="15" t="s">
        <v>573</v>
      </c>
      <c r="S168" s="16">
        <v>15</v>
      </c>
      <c r="T168" s="13"/>
      <c r="U168" s="14">
        <v>8000</v>
      </c>
      <c r="V168" s="15" t="s">
        <v>573</v>
      </c>
      <c r="W168" s="16">
        <v>68</v>
      </c>
      <c r="X168" s="42">
        <v>8290</v>
      </c>
      <c r="Y168" s="49">
        <v>0.57999999999999996</v>
      </c>
      <c r="Z168" s="8" t="s">
        <v>411</v>
      </c>
      <c r="AA168" s="8" t="s">
        <v>429</v>
      </c>
      <c r="AB168" s="4" t="s">
        <v>430</v>
      </c>
      <c r="AC168" s="13"/>
      <c r="AD168" s="14">
        <v>900</v>
      </c>
      <c r="AE168" s="15" t="s">
        <v>573</v>
      </c>
      <c r="AF168" s="16">
        <v>28</v>
      </c>
      <c r="AG168" s="13"/>
      <c r="AH168" s="14">
        <v>25000</v>
      </c>
      <c r="AI168" s="15" t="s">
        <v>573</v>
      </c>
      <c r="AJ168" s="16">
        <v>140</v>
      </c>
      <c r="AK168" s="42">
        <v>25900</v>
      </c>
      <c r="AL168" s="49">
        <v>1.51</v>
      </c>
      <c r="AM168" s="17" t="s">
        <v>431</v>
      </c>
      <c r="AN168" s="1"/>
    </row>
    <row r="169" spans="2:40" x14ac:dyDescent="0.2">
      <c r="B169" s="147"/>
      <c r="C169" s="155"/>
      <c r="D169" s="150"/>
      <c r="E169" s="158"/>
      <c r="F169" s="161"/>
      <c r="G169" s="164"/>
      <c r="H169" s="150"/>
      <c r="I169" s="150"/>
      <c r="J169" s="3">
        <v>44536</v>
      </c>
      <c r="K169" s="4" t="s">
        <v>402</v>
      </c>
      <c r="L169" s="5">
        <v>13.1</v>
      </c>
      <c r="M169" s="8" t="s">
        <v>428</v>
      </c>
      <c r="N169" s="8" t="s">
        <v>429</v>
      </c>
      <c r="O169" s="48" t="s">
        <v>430</v>
      </c>
      <c r="P169" s="13"/>
      <c r="Q169" s="14">
        <v>290</v>
      </c>
      <c r="R169" s="15" t="s">
        <v>573</v>
      </c>
      <c r="S169" s="16">
        <v>17</v>
      </c>
      <c r="T169" s="13"/>
      <c r="U169" s="14">
        <v>7900</v>
      </c>
      <c r="V169" s="15" t="s">
        <v>573</v>
      </c>
      <c r="W169" s="16">
        <v>85</v>
      </c>
      <c r="X169" s="42">
        <v>8190</v>
      </c>
      <c r="Y169" s="49">
        <v>0.62</v>
      </c>
      <c r="Z169" s="8" t="s">
        <v>428</v>
      </c>
      <c r="AA169" s="8" t="s">
        <v>429</v>
      </c>
      <c r="AB169" s="4" t="s">
        <v>430</v>
      </c>
      <c r="AC169" s="13"/>
      <c r="AD169" s="14">
        <v>520</v>
      </c>
      <c r="AE169" s="15" t="s">
        <v>573</v>
      </c>
      <c r="AF169" s="16">
        <v>22</v>
      </c>
      <c r="AG169" s="13"/>
      <c r="AH169" s="14">
        <v>14000</v>
      </c>
      <c r="AI169" s="15" t="s">
        <v>573</v>
      </c>
      <c r="AJ169" s="16">
        <v>110</v>
      </c>
      <c r="AK169" s="42">
        <v>14520</v>
      </c>
      <c r="AL169" s="49">
        <v>1.49</v>
      </c>
      <c r="AM169" s="17" t="s">
        <v>431</v>
      </c>
      <c r="AN169" s="1"/>
    </row>
    <row r="170" spans="2:40" x14ac:dyDescent="0.2">
      <c r="B170" s="147"/>
      <c r="C170" s="155">
        <v>27</v>
      </c>
      <c r="D170" s="150" t="s">
        <v>100</v>
      </c>
      <c r="E170" s="158"/>
      <c r="F170" s="161"/>
      <c r="G170" s="164"/>
      <c r="H170" s="150" t="s">
        <v>102</v>
      </c>
      <c r="I170" s="150" t="s">
        <v>101</v>
      </c>
      <c r="J170" s="3">
        <v>44335</v>
      </c>
      <c r="K170" s="4" t="s">
        <v>398</v>
      </c>
      <c r="L170" s="5">
        <v>18.2</v>
      </c>
      <c r="M170" s="8" t="s">
        <v>426</v>
      </c>
      <c r="N170" s="8" t="s">
        <v>429</v>
      </c>
      <c r="O170" s="48" t="s">
        <v>430</v>
      </c>
      <c r="P170" s="13"/>
      <c r="Q170" s="14">
        <v>470</v>
      </c>
      <c r="R170" s="15" t="s">
        <v>573</v>
      </c>
      <c r="S170" s="16">
        <v>20</v>
      </c>
      <c r="T170" s="13"/>
      <c r="U170" s="14">
        <v>12000</v>
      </c>
      <c r="V170" s="15" t="s">
        <v>573</v>
      </c>
      <c r="W170" s="16">
        <v>97</v>
      </c>
      <c r="X170" s="42">
        <v>12470</v>
      </c>
      <c r="Y170" s="49">
        <v>0.62</v>
      </c>
      <c r="Z170" s="8" t="s">
        <v>411</v>
      </c>
      <c r="AA170" s="8" t="s">
        <v>429</v>
      </c>
      <c r="AB170" s="4" t="s">
        <v>430</v>
      </c>
      <c r="AC170" s="13"/>
      <c r="AD170" s="14">
        <v>810</v>
      </c>
      <c r="AE170" s="15" t="s">
        <v>573</v>
      </c>
      <c r="AF170" s="16">
        <v>27</v>
      </c>
      <c r="AG170" s="13"/>
      <c r="AH170" s="14">
        <v>21000</v>
      </c>
      <c r="AI170" s="15" t="s">
        <v>573</v>
      </c>
      <c r="AJ170" s="16">
        <v>130</v>
      </c>
      <c r="AK170" s="42">
        <v>21810</v>
      </c>
      <c r="AL170" s="49">
        <v>1.82</v>
      </c>
      <c r="AM170" s="17" t="s">
        <v>431</v>
      </c>
      <c r="AN170" s="1"/>
    </row>
    <row r="171" spans="2:40" x14ac:dyDescent="0.2">
      <c r="B171" s="147"/>
      <c r="C171" s="155"/>
      <c r="D171" s="150"/>
      <c r="E171" s="158"/>
      <c r="F171" s="161"/>
      <c r="G171" s="164"/>
      <c r="H171" s="150"/>
      <c r="I171" s="150"/>
      <c r="J171" s="3">
        <v>44352</v>
      </c>
      <c r="K171" s="4" t="s">
        <v>402</v>
      </c>
      <c r="L171" s="5">
        <v>23.6</v>
      </c>
      <c r="M171" s="8" t="s">
        <v>411</v>
      </c>
      <c r="N171" s="8" t="s">
        <v>429</v>
      </c>
      <c r="O171" s="48" t="s">
        <v>430</v>
      </c>
      <c r="P171" s="13"/>
      <c r="Q171" s="14">
        <v>2500</v>
      </c>
      <c r="R171" s="15" t="s">
        <v>573</v>
      </c>
      <c r="S171" s="16">
        <v>35</v>
      </c>
      <c r="T171" s="13"/>
      <c r="U171" s="14">
        <v>63000</v>
      </c>
      <c r="V171" s="15" t="s">
        <v>573</v>
      </c>
      <c r="W171" s="16">
        <v>170</v>
      </c>
      <c r="X171" s="42">
        <v>65500</v>
      </c>
      <c r="Y171" s="49">
        <v>2.65</v>
      </c>
      <c r="Z171" s="8" t="s">
        <v>428</v>
      </c>
      <c r="AA171" s="8" t="s">
        <v>429</v>
      </c>
      <c r="AB171" s="4" t="s">
        <v>430</v>
      </c>
      <c r="AC171" s="13"/>
      <c r="AD171" s="14">
        <v>500</v>
      </c>
      <c r="AE171" s="15" t="s">
        <v>573</v>
      </c>
      <c r="AF171" s="16">
        <v>15</v>
      </c>
      <c r="AG171" s="13"/>
      <c r="AH171" s="14">
        <v>13000</v>
      </c>
      <c r="AI171" s="15" t="s">
        <v>573</v>
      </c>
      <c r="AJ171" s="16">
        <v>75</v>
      </c>
      <c r="AK171" s="42">
        <v>13500</v>
      </c>
      <c r="AL171" s="49">
        <v>1.94</v>
      </c>
      <c r="AM171" s="17" t="s">
        <v>431</v>
      </c>
      <c r="AN171" s="1"/>
    </row>
    <row r="172" spans="2:40" x14ac:dyDescent="0.2">
      <c r="B172" s="147"/>
      <c r="C172" s="155"/>
      <c r="D172" s="150"/>
      <c r="E172" s="158"/>
      <c r="F172" s="161"/>
      <c r="G172" s="164"/>
      <c r="H172" s="150"/>
      <c r="I172" s="150"/>
      <c r="J172" s="3">
        <v>44412</v>
      </c>
      <c r="K172" s="4" t="s">
        <v>402</v>
      </c>
      <c r="L172" s="5">
        <v>34.700000000000003</v>
      </c>
      <c r="M172" s="8" t="s">
        <v>411</v>
      </c>
      <c r="N172" s="8" t="s">
        <v>429</v>
      </c>
      <c r="O172" s="48" t="s">
        <v>430</v>
      </c>
      <c r="P172" s="13"/>
      <c r="Q172" s="14">
        <v>750</v>
      </c>
      <c r="R172" s="15" t="s">
        <v>573</v>
      </c>
      <c r="S172" s="16">
        <v>20</v>
      </c>
      <c r="T172" s="13"/>
      <c r="U172" s="14">
        <v>20000</v>
      </c>
      <c r="V172" s="15" t="s">
        <v>573</v>
      </c>
      <c r="W172" s="16">
        <v>92</v>
      </c>
      <c r="X172" s="42">
        <v>20750</v>
      </c>
      <c r="Y172" s="49">
        <v>2.21</v>
      </c>
      <c r="Z172" s="8" t="s">
        <v>411</v>
      </c>
      <c r="AA172" s="8" t="s">
        <v>429</v>
      </c>
      <c r="AB172" s="4" t="s">
        <v>430</v>
      </c>
      <c r="AC172" s="13"/>
      <c r="AD172" s="14">
        <v>900</v>
      </c>
      <c r="AE172" s="15" t="s">
        <v>573</v>
      </c>
      <c r="AF172" s="16">
        <v>23</v>
      </c>
      <c r="AG172" s="13"/>
      <c r="AH172" s="14">
        <v>24000</v>
      </c>
      <c r="AI172" s="15" t="s">
        <v>573</v>
      </c>
      <c r="AJ172" s="16">
        <v>110</v>
      </c>
      <c r="AK172" s="42">
        <v>24900</v>
      </c>
      <c r="AL172" s="49">
        <v>1.61</v>
      </c>
      <c r="AM172" s="17" t="s">
        <v>431</v>
      </c>
      <c r="AN172" s="1"/>
    </row>
    <row r="173" spans="2:40" x14ac:dyDescent="0.2">
      <c r="B173" s="147"/>
      <c r="C173" s="155"/>
      <c r="D173" s="150"/>
      <c r="E173" s="158"/>
      <c r="F173" s="161"/>
      <c r="G173" s="164"/>
      <c r="H173" s="150"/>
      <c r="I173" s="150"/>
      <c r="J173" s="3">
        <v>44487</v>
      </c>
      <c r="K173" s="4" t="s">
        <v>402</v>
      </c>
      <c r="L173" s="5">
        <v>14.7</v>
      </c>
      <c r="M173" s="8" t="s">
        <v>411</v>
      </c>
      <c r="N173" s="8" t="s">
        <v>429</v>
      </c>
      <c r="O173" s="48" t="s">
        <v>430</v>
      </c>
      <c r="P173" s="13"/>
      <c r="Q173" s="14">
        <v>93</v>
      </c>
      <c r="R173" s="15" t="s">
        <v>573</v>
      </c>
      <c r="S173" s="16">
        <v>7.9</v>
      </c>
      <c r="T173" s="13"/>
      <c r="U173" s="14">
        <v>2500</v>
      </c>
      <c r="V173" s="15" t="s">
        <v>573</v>
      </c>
      <c r="W173" s="16">
        <v>40</v>
      </c>
      <c r="X173" s="42">
        <v>2593</v>
      </c>
      <c r="Y173" s="49">
        <v>2.21</v>
      </c>
      <c r="Z173" s="8" t="s">
        <v>411</v>
      </c>
      <c r="AA173" s="8" t="s">
        <v>429</v>
      </c>
      <c r="AB173" s="4" t="s">
        <v>430</v>
      </c>
      <c r="AC173" s="13"/>
      <c r="AD173" s="14">
        <v>1200</v>
      </c>
      <c r="AE173" s="15" t="s">
        <v>573</v>
      </c>
      <c r="AF173" s="16">
        <v>35</v>
      </c>
      <c r="AG173" s="13"/>
      <c r="AH173" s="14">
        <v>37000</v>
      </c>
      <c r="AI173" s="15" t="s">
        <v>573</v>
      </c>
      <c r="AJ173" s="16">
        <v>180</v>
      </c>
      <c r="AK173" s="42">
        <v>38200</v>
      </c>
      <c r="AL173" s="49">
        <v>1.6</v>
      </c>
      <c r="AM173" s="17" t="s">
        <v>431</v>
      </c>
      <c r="AN173" s="1"/>
    </row>
    <row r="174" spans="2:40" x14ac:dyDescent="0.2">
      <c r="B174" s="147"/>
      <c r="C174" s="155"/>
      <c r="D174" s="150"/>
      <c r="E174" s="158"/>
      <c r="F174" s="161"/>
      <c r="G174" s="164"/>
      <c r="H174" s="150"/>
      <c r="I174" s="150"/>
      <c r="J174" s="3">
        <v>44525</v>
      </c>
      <c r="K174" s="4" t="s">
        <v>402</v>
      </c>
      <c r="L174" s="5">
        <v>14.3</v>
      </c>
      <c r="M174" s="8" t="s">
        <v>411</v>
      </c>
      <c r="N174" s="8" t="s">
        <v>429</v>
      </c>
      <c r="O174" s="48" t="s">
        <v>430</v>
      </c>
      <c r="P174" s="13"/>
      <c r="Q174" s="14">
        <v>69</v>
      </c>
      <c r="R174" s="15" t="s">
        <v>573</v>
      </c>
      <c r="S174" s="16">
        <v>7.1</v>
      </c>
      <c r="T174" s="13"/>
      <c r="U174" s="14">
        <v>1700</v>
      </c>
      <c r="V174" s="15" t="s">
        <v>573</v>
      </c>
      <c r="W174" s="16">
        <v>34</v>
      </c>
      <c r="X174" s="42">
        <v>1769</v>
      </c>
      <c r="Y174" s="49">
        <v>2.2599999999999998</v>
      </c>
      <c r="Z174" s="8" t="s">
        <v>411</v>
      </c>
      <c r="AA174" s="8" t="s">
        <v>429</v>
      </c>
      <c r="AB174" s="4" t="s">
        <v>430</v>
      </c>
      <c r="AC174" s="13"/>
      <c r="AD174" s="14">
        <v>640</v>
      </c>
      <c r="AE174" s="15" t="s">
        <v>573</v>
      </c>
      <c r="AF174" s="16">
        <v>24</v>
      </c>
      <c r="AG174" s="13"/>
      <c r="AH174" s="14">
        <v>19000</v>
      </c>
      <c r="AI174" s="15" t="s">
        <v>573</v>
      </c>
      <c r="AJ174" s="16">
        <v>120</v>
      </c>
      <c r="AK174" s="42">
        <v>19640</v>
      </c>
      <c r="AL174" s="49">
        <v>1.6</v>
      </c>
      <c r="AM174" s="17" t="s">
        <v>431</v>
      </c>
      <c r="AN174" s="1"/>
    </row>
    <row r="175" spans="2:40" x14ac:dyDescent="0.2">
      <c r="B175" s="147"/>
      <c r="C175" s="155"/>
      <c r="D175" s="150"/>
      <c r="E175" s="158"/>
      <c r="F175" s="161"/>
      <c r="G175" s="164"/>
      <c r="H175" s="150"/>
      <c r="I175" s="150"/>
      <c r="J175" s="3">
        <v>44555</v>
      </c>
      <c r="K175" s="4" t="s">
        <v>398</v>
      </c>
      <c r="L175" s="5">
        <v>8.1</v>
      </c>
      <c r="M175" s="8" t="s">
        <v>411</v>
      </c>
      <c r="N175" s="8" t="s">
        <v>429</v>
      </c>
      <c r="O175" s="48" t="s">
        <v>430</v>
      </c>
      <c r="P175" s="13"/>
      <c r="Q175" s="14">
        <v>110</v>
      </c>
      <c r="R175" s="15" t="s">
        <v>573</v>
      </c>
      <c r="S175" s="16">
        <v>9.1</v>
      </c>
      <c r="T175" s="13"/>
      <c r="U175" s="14">
        <v>3400</v>
      </c>
      <c r="V175" s="15" t="s">
        <v>573</v>
      </c>
      <c r="W175" s="16">
        <v>49</v>
      </c>
      <c r="X175" s="42">
        <v>3510</v>
      </c>
      <c r="Y175" s="49">
        <v>2.09</v>
      </c>
      <c r="Z175" s="8" t="s">
        <v>428</v>
      </c>
      <c r="AA175" s="8" t="s">
        <v>429</v>
      </c>
      <c r="AB175" s="4" t="s">
        <v>430</v>
      </c>
      <c r="AC175" s="13"/>
      <c r="AD175" s="14">
        <v>640</v>
      </c>
      <c r="AE175" s="15" t="s">
        <v>573</v>
      </c>
      <c r="AF175" s="16">
        <v>23</v>
      </c>
      <c r="AG175" s="13"/>
      <c r="AH175" s="14">
        <v>20000</v>
      </c>
      <c r="AI175" s="15" t="s">
        <v>573</v>
      </c>
      <c r="AJ175" s="16">
        <v>120</v>
      </c>
      <c r="AK175" s="42">
        <v>20640</v>
      </c>
      <c r="AL175" s="49">
        <v>1.89</v>
      </c>
      <c r="AM175" s="17" t="s">
        <v>431</v>
      </c>
      <c r="AN175" s="1"/>
    </row>
    <row r="176" spans="2:40" x14ac:dyDescent="0.2">
      <c r="B176" s="147"/>
      <c r="C176" s="155">
        <v>28</v>
      </c>
      <c r="D176" s="150" t="s">
        <v>103</v>
      </c>
      <c r="E176" s="158"/>
      <c r="F176" s="161"/>
      <c r="G176" s="164"/>
      <c r="H176" s="150" t="s">
        <v>104</v>
      </c>
      <c r="I176" s="150" t="s">
        <v>105</v>
      </c>
      <c r="J176" s="3">
        <v>44336</v>
      </c>
      <c r="K176" s="4" t="s">
        <v>402</v>
      </c>
      <c r="L176" s="5">
        <v>15.8</v>
      </c>
      <c r="M176" s="8" t="s">
        <v>433</v>
      </c>
      <c r="N176" s="8" t="s">
        <v>429</v>
      </c>
      <c r="O176" s="48" t="s">
        <v>430</v>
      </c>
      <c r="P176" s="13"/>
      <c r="Q176" s="14">
        <v>22</v>
      </c>
      <c r="R176" s="15" t="s">
        <v>573</v>
      </c>
      <c r="S176" s="16">
        <v>4.0999999999999996</v>
      </c>
      <c r="T176" s="13"/>
      <c r="U176" s="14">
        <v>740</v>
      </c>
      <c r="V176" s="15" t="s">
        <v>573</v>
      </c>
      <c r="W176" s="16">
        <v>22</v>
      </c>
      <c r="X176" s="42">
        <v>762</v>
      </c>
      <c r="Y176" s="49">
        <v>0.12</v>
      </c>
      <c r="Z176" s="8" t="s">
        <v>411</v>
      </c>
      <c r="AA176" s="8" t="s">
        <v>429</v>
      </c>
      <c r="AB176" s="4" t="s">
        <v>430</v>
      </c>
      <c r="AC176" s="13"/>
      <c r="AD176" s="14">
        <v>31</v>
      </c>
      <c r="AE176" s="15" t="s">
        <v>573</v>
      </c>
      <c r="AF176" s="16">
        <v>5.3</v>
      </c>
      <c r="AG176" s="13"/>
      <c r="AH176" s="14">
        <v>910</v>
      </c>
      <c r="AI176" s="15" t="s">
        <v>573</v>
      </c>
      <c r="AJ176" s="16">
        <v>28</v>
      </c>
      <c r="AK176" s="42">
        <v>941</v>
      </c>
      <c r="AL176" s="49">
        <v>0.15</v>
      </c>
      <c r="AM176" s="17" t="s">
        <v>431</v>
      </c>
      <c r="AN176" s="1"/>
    </row>
    <row r="177" spans="2:40" x14ac:dyDescent="0.2">
      <c r="B177" s="147"/>
      <c r="C177" s="155"/>
      <c r="D177" s="150"/>
      <c r="E177" s="158"/>
      <c r="F177" s="161"/>
      <c r="G177" s="164"/>
      <c r="H177" s="150"/>
      <c r="I177" s="150"/>
      <c r="J177" s="3">
        <v>44351</v>
      </c>
      <c r="K177" s="4" t="s">
        <v>395</v>
      </c>
      <c r="L177" s="5">
        <v>19.399999999999999</v>
      </c>
      <c r="M177" s="8" t="s">
        <v>411</v>
      </c>
      <c r="N177" s="8" t="s">
        <v>429</v>
      </c>
      <c r="O177" s="48" t="s">
        <v>430</v>
      </c>
      <c r="P177" s="13"/>
      <c r="Q177" s="14">
        <v>21</v>
      </c>
      <c r="R177" s="15" t="s">
        <v>573</v>
      </c>
      <c r="S177" s="16">
        <v>3.9</v>
      </c>
      <c r="T177" s="13"/>
      <c r="U177" s="14">
        <v>500</v>
      </c>
      <c r="V177" s="15" t="s">
        <v>573</v>
      </c>
      <c r="W177" s="16">
        <v>19</v>
      </c>
      <c r="X177" s="42">
        <v>521</v>
      </c>
      <c r="Y177" s="49">
        <v>0.15</v>
      </c>
      <c r="Z177" s="8" t="s">
        <v>411</v>
      </c>
      <c r="AA177" s="8" t="s">
        <v>429</v>
      </c>
      <c r="AB177" s="4" t="s">
        <v>430</v>
      </c>
      <c r="AC177" s="13"/>
      <c r="AD177" s="14">
        <v>52</v>
      </c>
      <c r="AE177" s="15" t="s">
        <v>573</v>
      </c>
      <c r="AF177" s="16">
        <v>5.2</v>
      </c>
      <c r="AG177" s="13"/>
      <c r="AH177" s="14">
        <v>1200</v>
      </c>
      <c r="AI177" s="15" t="s">
        <v>573</v>
      </c>
      <c r="AJ177" s="16">
        <v>25</v>
      </c>
      <c r="AK177" s="42">
        <v>1252</v>
      </c>
      <c r="AL177" s="49">
        <v>0.17</v>
      </c>
      <c r="AM177" s="17" t="s">
        <v>431</v>
      </c>
      <c r="AN177" s="1"/>
    </row>
    <row r="178" spans="2:40" x14ac:dyDescent="0.2">
      <c r="B178" s="147"/>
      <c r="C178" s="155"/>
      <c r="D178" s="150"/>
      <c r="E178" s="158"/>
      <c r="F178" s="161"/>
      <c r="G178" s="164"/>
      <c r="H178" s="150"/>
      <c r="I178" s="150"/>
      <c r="J178" s="3">
        <v>44436</v>
      </c>
      <c r="K178" s="4" t="s">
        <v>402</v>
      </c>
      <c r="L178" s="5">
        <v>26.1</v>
      </c>
      <c r="M178" s="8" t="s">
        <v>433</v>
      </c>
      <c r="N178" s="8" t="s">
        <v>429</v>
      </c>
      <c r="O178" s="48" t="s">
        <v>430</v>
      </c>
      <c r="P178" s="13"/>
      <c r="Q178" s="14">
        <v>78</v>
      </c>
      <c r="R178" s="15" t="s">
        <v>573</v>
      </c>
      <c r="S178" s="16">
        <v>7.8</v>
      </c>
      <c r="T178" s="13"/>
      <c r="U178" s="14">
        <v>2100</v>
      </c>
      <c r="V178" s="15" t="s">
        <v>573</v>
      </c>
      <c r="W178" s="16">
        <v>36</v>
      </c>
      <c r="X178" s="42">
        <v>2178</v>
      </c>
      <c r="Y178" s="49">
        <v>0.15</v>
      </c>
      <c r="Z178" s="8" t="s">
        <v>411</v>
      </c>
      <c r="AA178" s="8" t="s">
        <v>429</v>
      </c>
      <c r="AB178" s="4" t="s">
        <v>430</v>
      </c>
      <c r="AC178" s="13"/>
      <c r="AD178" s="14">
        <v>39</v>
      </c>
      <c r="AE178" s="15" t="s">
        <v>573</v>
      </c>
      <c r="AF178" s="16">
        <v>6.6</v>
      </c>
      <c r="AG178" s="13"/>
      <c r="AH178" s="14">
        <v>1000</v>
      </c>
      <c r="AI178" s="15" t="s">
        <v>573</v>
      </c>
      <c r="AJ178" s="16">
        <v>33</v>
      </c>
      <c r="AK178" s="42">
        <v>1039</v>
      </c>
      <c r="AL178" s="49">
        <v>0.16</v>
      </c>
      <c r="AM178" s="17" t="s">
        <v>431</v>
      </c>
      <c r="AN178" s="1"/>
    </row>
    <row r="179" spans="2:40" x14ac:dyDescent="0.2">
      <c r="B179" s="147"/>
      <c r="C179" s="155"/>
      <c r="D179" s="150"/>
      <c r="E179" s="158"/>
      <c r="F179" s="161"/>
      <c r="G179" s="164"/>
      <c r="H179" s="150"/>
      <c r="I179" s="150"/>
      <c r="J179" s="3">
        <v>44484</v>
      </c>
      <c r="K179" s="4" t="s">
        <v>402</v>
      </c>
      <c r="L179" s="5">
        <v>18.399999999999999</v>
      </c>
      <c r="M179" s="8" t="s">
        <v>433</v>
      </c>
      <c r="N179" s="8" t="s">
        <v>429</v>
      </c>
      <c r="O179" s="48" t="s">
        <v>430</v>
      </c>
      <c r="P179" s="13"/>
      <c r="Q179" s="14">
        <v>41</v>
      </c>
      <c r="R179" s="15" t="s">
        <v>573</v>
      </c>
      <c r="S179" s="16">
        <v>6.3</v>
      </c>
      <c r="T179" s="13"/>
      <c r="U179" s="14">
        <v>1100</v>
      </c>
      <c r="V179" s="15" t="s">
        <v>573</v>
      </c>
      <c r="W179" s="16">
        <v>32</v>
      </c>
      <c r="X179" s="42">
        <v>1141</v>
      </c>
      <c r="Y179" s="49">
        <v>0.15</v>
      </c>
      <c r="Z179" s="8" t="s">
        <v>411</v>
      </c>
      <c r="AA179" s="8" t="s">
        <v>429</v>
      </c>
      <c r="AB179" s="4" t="s">
        <v>430</v>
      </c>
      <c r="AC179" s="13"/>
      <c r="AD179" s="14">
        <v>44</v>
      </c>
      <c r="AE179" s="15" t="s">
        <v>573</v>
      </c>
      <c r="AF179" s="16">
        <v>6.7</v>
      </c>
      <c r="AG179" s="13"/>
      <c r="AH179" s="14">
        <v>1100</v>
      </c>
      <c r="AI179" s="15" t="s">
        <v>573</v>
      </c>
      <c r="AJ179" s="16">
        <v>34</v>
      </c>
      <c r="AK179" s="42">
        <v>1144</v>
      </c>
      <c r="AL179" s="49">
        <v>0.15</v>
      </c>
      <c r="AM179" s="17" t="s">
        <v>431</v>
      </c>
      <c r="AN179" s="1"/>
    </row>
    <row r="180" spans="2:40" x14ac:dyDescent="0.2">
      <c r="B180" s="147"/>
      <c r="C180" s="155"/>
      <c r="D180" s="150"/>
      <c r="E180" s="158"/>
      <c r="F180" s="161"/>
      <c r="G180" s="164"/>
      <c r="H180" s="150"/>
      <c r="I180" s="150"/>
      <c r="J180" s="3">
        <v>44513</v>
      </c>
      <c r="K180" s="4" t="s">
        <v>402</v>
      </c>
      <c r="L180" s="5">
        <v>13.2</v>
      </c>
      <c r="M180" s="8" t="s">
        <v>433</v>
      </c>
      <c r="N180" s="8" t="s">
        <v>429</v>
      </c>
      <c r="O180" s="48" t="s">
        <v>430</v>
      </c>
      <c r="P180" s="13"/>
      <c r="Q180" s="14">
        <v>42</v>
      </c>
      <c r="R180" s="15" t="s">
        <v>573</v>
      </c>
      <c r="S180" s="16">
        <v>7.1</v>
      </c>
      <c r="T180" s="13"/>
      <c r="U180" s="14">
        <v>1300</v>
      </c>
      <c r="V180" s="15" t="s">
        <v>573</v>
      </c>
      <c r="W180" s="16">
        <v>31</v>
      </c>
      <c r="X180" s="42">
        <v>1342</v>
      </c>
      <c r="Y180" s="49">
        <v>0.15</v>
      </c>
      <c r="Z180" s="8" t="s">
        <v>411</v>
      </c>
      <c r="AA180" s="8" t="s">
        <v>429</v>
      </c>
      <c r="AB180" s="4" t="s">
        <v>430</v>
      </c>
      <c r="AC180" s="13"/>
      <c r="AD180" s="14">
        <v>28</v>
      </c>
      <c r="AE180" s="15" t="s">
        <v>573</v>
      </c>
      <c r="AF180" s="16">
        <v>5.0999999999999996</v>
      </c>
      <c r="AG180" s="13"/>
      <c r="AH180" s="14">
        <v>720</v>
      </c>
      <c r="AI180" s="15" t="s">
        <v>573</v>
      </c>
      <c r="AJ180" s="16">
        <v>26</v>
      </c>
      <c r="AK180" s="42">
        <v>748</v>
      </c>
      <c r="AL180" s="49">
        <v>0.15</v>
      </c>
      <c r="AM180" s="17" t="s">
        <v>431</v>
      </c>
      <c r="AN180" s="1"/>
    </row>
    <row r="181" spans="2:40" x14ac:dyDescent="0.2">
      <c r="B181" s="148"/>
      <c r="C181" s="156"/>
      <c r="D181" s="151"/>
      <c r="E181" s="159"/>
      <c r="F181" s="162"/>
      <c r="G181" s="165"/>
      <c r="H181" s="151"/>
      <c r="I181" s="151"/>
      <c r="J181" s="20">
        <v>44536</v>
      </c>
      <c r="K181" s="21" t="s">
        <v>398</v>
      </c>
      <c r="L181" s="22">
        <v>4.8</v>
      </c>
      <c r="M181" s="25" t="s">
        <v>433</v>
      </c>
      <c r="N181" s="25" t="s">
        <v>429</v>
      </c>
      <c r="O181" s="50" t="s">
        <v>430</v>
      </c>
      <c r="P181" s="30"/>
      <c r="Q181" s="31">
        <v>61</v>
      </c>
      <c r="R181" s="32" t="s">
        <v>573</v>
      </c>
      <c r="S181" s="33">
        <v>8.6</v>
      </c>
      <c r="T181" s="30"/>
      <c r="U181" s="31">
        <v>1700</v>
      </c>
      <c r="V181" s="32" t="s">
        <v>573</v>
      </c>
      <c r="W181" s="33">
        <v>42</v>
      </c>
      <c r="X181" s="44">
        <v>1761</v>
      </c>
      <c r="Y181" s="51">
        <v>0.17</v>
      </c>
      <c r="Z181" s="25" t="s">
        <v>411</v>
      </c>
      <c r="AA181" s="25" t="s">
        <v>429</v>
      </c>
      <c r="AB181" s="21" t="s">
        <v>430</v>
      </c>
      <c r="AC181" s="30"/>
      <c r="AD181" s="31">
        <v>42</v>
      </c>
      <c r="AE181" s="32" t="s">
        <v>573</v>
      </c>
      <c r="AF181" s="33">
        <v>6.5</v>
      </c>
      <c r="AG181" s="30"/>
      <c r="AH181" s="31">
        <v>1300</v>
      </c>
      <c r="AI181" s="32" t="s">
        <v>573</v>
      </c>
      <c r="AJ181" s="33">
        <v>34</v>
      </c>
      <c r="AK181" s="44">
        <v>1342</v>
      </c>
      <c r="AL181" s="51">
        <v>0.18</v>
      </c>
      <c r="AM181" s="34" t="s">
        <v>431</v>
      </c>
      <c r="AN181" s="1"/>
    </row>
    <row r="182" spans="2:40" x14ac:dyDescent="0.2">
      <c r="B182" s="147" t="s">
        <v>32</v>
      </c>
      <c r="C182" s="154">
        <v>29</v>
      </c>
      <c r="D182" s="149" t="s">
        <v>103</v>
      </c>
      <c r="E182" s="157"/>
      <c r="F182" s="160"/>
      <c r="G182" s="163"/>
      <c r="H182" s="149" t="s">
        <v>106</v>
      </c>
      <c r="I182" s="149" t="s">
        <v>105</v>
      </c>
      <c r="J182" s="77">
        <v>44336</v>
      </c>
      <c r="K182" s="78" t="s">
        <v>402</v>
      </c>
      <c r="L182" s="79">
        <v>15.2</v>
      </c>
      <c r="M182" s="90" t="s">
        <v>428</v>
      </c>
      <c r="N182" s="90" t="s">
        <v>429</v>
      </c>
      <c r="O182" s="123" t="s">
        <v>430</v>
      </c>
      <c r="P182" s="95"/>
      <c r="Q182" s="117">
        <v>190</v>
      </c>
      <c r="R182" s="97" t="s">
        <v>573</v>
      </c>
      <c r="S182" s="98">
        <v>12</v>
      </c>
      <c r="T182" s="95"/>
      <c r="U182" s="117">
        <v>4900</v>
      </c>
      <c r="V182" s="97" t="s">
        <v>573</v>
      </c>
      <c r="W182" s="98">
        <v>52</v>
      </c>
      <c r="X182" s="118">
        <v>5090</v>
      </c>
      <c r="Y182" s="124">
        <v>0.63</v>
      </c>
      <c r="Z182" s="90" t="s">
        <v>428</v>
      </c>
      <c r="AA182" s="90" t="s">
        <v>429</v>
      </c>
      <c r="AB182" s="78" t="s">
        <v>430</v>
      </c>
      <c r="AC182" s="95"/>
      <c r="AD182" s="117">
        <v>750</v>
      </c>
      <c r="AE182" s="97" t="s">
        <v>573</v>
      </c>
      <c r="AF182" s="98">
        <v>21</v>
      </c>
      <c r="AG182" s="95"/>
      <c r="AH182" s="117">
        <v>20000</v>
      </c>
      <c r="AI182" s="97" t="s">
        <v>573</v>
      </c>
      <c r="AJ182" s="98">
        <v>96</v>
      </c>
      <c r="AK182" s="118">
        <v>20750</v>
      </c>
      <c r="AL182" s="124">
        <v>0.63</v>
      </c>
      <c r="AM182" s="99" t="s">
        <v>431</v>
      </c>
      <c r="AN182" s="1"/>
    </row>
    <row r="183" spans="2:40" x14ac:dyDescent="0.2">
      <c r="B183" s="147"/>
      <c r="C183" s="155"/>
      <c r="D183" s="150"/>
      <c r="E183" s="158"/>
      <c r="F183" s="161"/>
      <c r="G183" s="164"/>
      <c r="H183" s="150"/>
      <c r="I183" s="150"/>
      <c r="J183" s="3">
        <v>44351</v>
      </c>
      <c r="K183" s="4" t="s">
        <v>395</v>
      </c>
      <c r="L183" s="5">
        <v>18.8</v>
      </c>
      <c r="M183" s="8" t="s">
        <v>426</v>
      </c>
      <c r="N183" s="8" t="s">
        <v>429</v>
      </c>
      <c r="O183" s="48" t="s">
        <v>430</v>
      </c>
      <c r="P183" s="13"/>
      <c r="Q183" s="14">
        <v>49</v>
      </c>
      <c r="R183" s="15" t="s">
        <v>573</v>
      </c>
      <c r="S183" s="16">
        <v>4.4000000000000004</v>
      </c>
      <c r="T183" s="13"/>
      <c r="U183" s="14">
        <v>1300</v>
      </c>
      <c r="V183" s="15" t="s">
        <v>573</v>
      </c>
      <c r="W183" s="16">
        <v>22</v>
      </c>
      <c r="X183" s="42">
        <v>1349</v>
      </c>
      <c r="Y183" s="49">
        <v>0.69</v>
      </c>
      <c r="Z183" s="8" t="s">
        <v>411</v>
      </c>
      <c r="AA183" s="8" t="s">
        <v>429</v>
      </c>
      <c r="AB183" s="4" t="s">
        <v>430</v>
      </c>
      <c r="AC183" s="13"/>
      <c r="AD183" s="14">
        <v>440</v>
      </c>
      <c r="AE183" s="15" t="s">
        <v>573</v>
      </c>
      <c r="AF183" s="16">
        <v>15</v>
      </c>
      <c r="AG183" s="13"/>
      <c r="AH183" s="14">
        <v>11000</v>
      </c>
      <c r="AI183" s="15" t="s">
        <v>573</v>
      </c>
      <c r="AJ183" s="16">
        <v>74</v>
      </c>
      <c r="AK183" s="42">
        <v>11440</v>
      </c>
      <c r="AL183" s="49">
        <v>0.78</v>
      </c>
      <c r="AM183" s="17" t="s">
        <v>431</v>
      </c>
      <c r="AN183" s="1"/>
    </row>
    <row r="184" spans="2:40" x14ac:dyDescent="0.2">
      <c r="B184" s="147"/>
      <c r="C184" s="155"/>
      <c r="D184" s="150"/>
      <c r="E184" s="158"/>
      <c r="F184" s="161"/>
      <c r="G184" s="164"/>
      <c r="H184" s="150"/>
      <c r="I184" s="150"/>
      <c r="J184" s="3">
        <v>44436</v>
      </c>
      <c r="K184" s="4" t="s">
        <v>402</v>
      </c>
      <c r="L184" s="5">
        <v>24.7</v>
      </c>
      <c r="M184" s="8" t="s">
        <v>411</v>
      </c>
      <c r="N184" s="8" t="s">
        <v>429</v>
      </c>
      <c r="O184" s="48" t="s">
        <v>430</v>
      </c>
      <c r="P184" s="13"/>
      <c r="Q184" s="14">
        <v>120</v>
      </c>
      <c r="R184" s="15" t="s">
        <v>573</v>
      </c>
      <c r="S184" s="16">
        <v>9.9</v>
      </c>
      <c r="T184" s="13"/>
      <c r="U184" s="14">
        <v>3000</v>
      </c>
      <c r="V184" s="15" t="s">
        <v>573</v>
      </c>
      <c r="W184" s="16">
        <v>49</v>
      </c>
      <c r="X184" s="42">
        <v>3120</v>
      </c>
      <c r="Y184" s="49">
        <v>0.74</v>
      </c>
      <c r="Z184" s="8" t="s">
        <v>411</v>
      </c>
      <c r="AA184" s="8" t="s">
        <v>429</v>
      </c>
      <c r="AB184" s="4" t="s">
        <v>430</v>
      </c>
      <c r="AC184" s="13"/>
      <c r="AD184" s="14">
        <v>59</v>
      </c>
      <c r="AE184" s="15" t="s">
        <v>573</v>
      </c>
      <c r="AF184" s="16">
        <v>7.5</v>
      </c>
      <c r="AG184" s="13"/>
      <c r="AH184" s="14">
        <v>1500</v>
      </c>
      <c r="AI184" s="15" t="s">
        <v>573</v>
      </c>
      <c r="AJ184" s="16">
        <v>35</v>
      </c>
      <c r="AK184" s="42">
        <v>1559</v>
      </c>
      <c r="AL184" s="49">
        <v>0.79</v>
      </c>
      <c r="AM184" s="17" t="s">
        <v>431</v>
      </c>
      <c r="AN184" s="1"/>
    </row>
    <row r="185" spans="2:40" x14ac:dyDescent="0.2">
      <c r="B185" s="147"/>
      <c r="C185" s="155"/>
      <c r="D185" s="150"/>
      <c r="E185" s="158"/>
      <c r="F185" s="161"/>
      <c r="G185" s="164"/>
      <c r="H185" s="150"/>
      <c r="I185" s="150"/>
      <c r="J185" s="3">
        <v>44484</v>
      </c>
      <c r="K185" s="4" t="s">
        <v>402</v>
      </c>
      <c r="L185" s="5">
        <v>16.899999999999999</v>
      </c>
      <c r="M185" s="8" t="s">
        <v>411</v>
      </c>
      <c r="N185" s="8" t="s">
        <v>429</v>
      </c>
      <c r="O185" s="48" t="s">
        <v>430</v>
      </c>
      <c r="P185" s="13"/>
      <c r="Q185" s="14">
        <v>130</v>
      </c>
      <c r="R185" s="15" t="s">
        <v>573</v>
      </c>
      <c r="S185" s="16">
        <v>11</v>
      </c>
      <c r="T185" s="13"/>
      <c r="U185" s="14">
        <v>3500</v>
      </c>
      <c r="V185" s="15" t="s">
        <v>573</v>
      </c>
      <c r="W185" s="16">
        <v>54</v>
      </c>
      <c r="X185" s="42">
        <v>3630</v>
      </c>
      <c r="Y185" s="49">
        <v>0.7</v>
      </c>
      <c r="Z185" s="8" t="s">
        <v>411</v>
      </c>
      <c r="AA185" s="8" t="s">
        <v>429</v>
      </c>
      <c r="AB185" s="4" t="s">
        <v>430</v>
      </c>
      <c r="AC185" s="13"/>
      <c r="AD185" s="14">
        <v>250</v>
      </c>
      <c r="AE185" s="15" t="s">
        <v>573</v>
      </c>
      <c r="AF185" s="16">
        <v>15</v>
      </c>
      <c r="AG185" s="13"/>
      <c r="AH185" s="14">
        <v>7700</v>
      </c>
      <c r="AI185" s="15" t="s">
        <v>573</v>
      </c>
      <c r="AJ185" s="16">
        <v>77</v>
      </c>
      <c r="AK185" s="42">
        <v>7950</v>
      </c>
      <c r="AL185" s="49">
        <v>0.79</v>
      </c>
      <c r="AM185" s="17" t="s">
        <v>431</v>
      </c>
      <c r="AN185" s="1"/>
    </row>
    <row r="186" spans="2:40" x14ac:dyDescent="0.2">
      <c r="B186" s="147"/>
      <c r="C186" s="155"/>
      <c r="D186" s="150"/>
      <c r="E186" s="158"/>
      <c r="F186" s="161"/>
      <c r="G186" s="164"/>
      <c r="H186" s="150"/>
      <c r="I186" s="150"/>
      <c r="J186" s="3">
        <v>44513</v>
      </c>
      <c r="K186" s="4" t="s">
        <v>402</v>
      </c>
      <c r="L186" s="5">
        <v>12.1</v>
      </c>
      <c r="M186" s="8" t="s">
        <v>411</v>
      </c>
      <c r="N186" s="8" t="s">
        <v>429</v>
      </c>
      <c r="O186" s="48" t="s">
        <v>430</v>
      </c>
      <c r="P186" s="13"/>
      <c r="Q186" s="14">
        <v>220</v>
      </c>
      <c r="R186" s="15" t="s">
        <v>573</v>
      </c>
      <c r="S186" s="16">
        <v>14</v>
      </c>
      <c r="T186" s="13"/>
      <c r="U186" s="14">
        <v>6600</v>
      </c>
      <c r="V186" s="15" t="s">
        <v>573</v>
      </c>
      <c r="W186" s="16">
        <v>71</v>
      </c>
      <c r="X186" s="42">
        <v>6820</v>
      </c>
      <c r="Y186" s="49">
        <v>0.73</v>
      </c>
      <c r="Z186" s="8" t="s">
        <v>411</v>
      </c>
      <c r="AA186" s="8" t="s">
        <v>429</v>
      </c>
      <c r="AB186" s="4" t="s">
        <v>430</v>
      </c>
      <c r="AC186" s="13"/>
      <c r="AD186" s="14">
        <v>200</v>
      </c>
      <c r="AE186" s="15" t="s">
        <v>573</v>
      </c>
      <c r="AF186" s="16">
        <v>11</v>
      </c>
      <c r="AG186" s="13"/>
      <c r="AH186" s="14">
        <v>5500</v>
      </c>
      <c r="AI186" s="15" t="s">
        <v>573</v>
      </c>
      <c r="AJ186" s="16">
        <v>49</v>
      </c>
      <c r="AK186" s="42">
        <v>5700</v>
      </c>
      <c r="AL186" s="49">
        <v>0.79</v>
      </c>
      <c r="AM186" s="17" t="s">
        <v>431</v>
      </c>
      <c r="AN186" s="1"/>
    </row>
    <row r="187" spans="2:40" x14ac:dyDescent="0.2">
      <c r="B187" s="147"/>
      <c r="C187" s="155"/>
      <c r="D187" s="150"/>
      <c r="E187" s="158"/>
      <c r="F187" s="161"/>
      <c r="G187" s="164"/>
      <c r="H187" s="150"/>
      <c r="I187" s="150"/>
      <c r="J187" s="3">
        <v>44536</v>
      </c>
      <c r="K187" s="4" t="s">
        <v>398</v>
      </c>
      <c r="L187" s="5">
        <v>4.2</v>
      </c>
      <c r="M187" s="8" t="s">
        <v>411</v>
      </c>
      <c r="N187" s="8" t="s">
        <v>429</v>
      </c>
      <c r="O187" s="48" t="s">
        <v>430</v>
      </c>
      <c r="P187" s="13"/>
      <c r="Q187" s="14">
        <v>170</v>
      </c>
      <c r="R187" s="15" t="s">
        <v>573</v>
      </c>
      <c r="S187" s="16">
        <v>13</v>
      </c>
      <c r="T187" s="13"/>
      <c r="U187" s="14">
        <v>5100</v>
      </c>
      <c r="V187" s="15" t="s">
        <v>573</v>
      </c>
      <c r="W187" s="16">
        <v>69</v>
      </c>
      <c r="X187" s="42">
        <v>5270</v>
      </c>
      <c r="Y187" s="49">
        <v>0.72</v>
      </c>
      <c r="Z187" s="8" t="s">
        <v>411</v>
      </c>
      <c r="AA187" s="8" t="s">
        <v>429</v>
      </c>
      <c r="AB187" s="4" t="s">
        <v>430</v>
      </c>
      <c r="AC187" s="13"/>
      <c r="AD187" s="14">
        <v>240</v>
      </c>
      <c r="AE187" s="15" t="s">
        <v>573</v>
      </c>
      <c r="AF187" s="16">
        <v>16</v>
      </c>
      <c r="AG187" s="13"/>
      <c r="AH187" s="14">
        <v>7800</v>
      </c>
      <c r="AI187" s="15" t="s">
        <v>573</v>
      </c>
      <c r="AJ187" s="16">
        <v>83</v>
      </c>
      <c r="AK187" s="42">
        <v>8040</v>
      </c>
      <c r="AL187" s="49">
        <v>0.79</v>
      </c>
      <c r="AM187" s="17" t="s">
        <v>431</v>
      </c>
      <c r="AN187" s="1"/>
    </row>
    <row r="188" spans="2:40" x14ac:dyDescent="0.2">
      <c r="B188" s="147"/>
      <c r="C188" s="155">
        <v>30</v>
      </c>
      <c r="D188" s="150" t="s">
        <v>103</v>
      </c>
      <c r="E188" s="158"/>
      <c r="F188" s="161"/>
      <c r="G188" s="164"/>
      <c r="H188" s="150" t="s">
        <v>97</v>
      </c>
      <c r="I188" s="150" t="s">
        <v>107</v>
      </c>
      <c r="J188" s="3">
        <v>44335</v>
      </c>
      <c r="K188" s="4" t="s">
        <v>398</v>
      </c>
      <c r="L188" s="5">
        <v>16.899999999999999</v>
      </c>
      <c r="M188" s="8" t="s">
        <v>411</v>
      </c>
      <c r="N188" s="8" t="s">
        <v>429</v>
      </c>
      <c r="O188" s="48" t="s">
        <v>430</v>
      </c>
      <c r="P188" s="13"/>
      <c r="Q188" s="14">
        <v>62</v>
      </c>
      <c r="R188" s="15" t="s">
        <v>573</v>
      </c>
      <c r="S188" s="16">
        <v>6</v>
      </c>
      <c r="T188" s="13"/>
      <c r="U188" s="14">
        <v>1300</v>
      </c>
      <c r="V188" s="15" t="s">
        <v>573</v>
      </c>
      <c r="W188" s="16">
        <v>25</v>
      </c>
      <c r="X188" s="42">
        <v>1362</v>
      </c>
      <c r="Y188" s="49">
        <v>0.75</v>
      </c>
      <c r="Z188" s="8" t="s">
        <v>420</v>
      </c>
      <c r="AA188" s="8" t="s">
        <v>397</v>
      </c>
      <c r="AB188" s="4" t="s">
        <v>432</v>
      </c>
      <c r="AC188" s="13"/>
      <c r="AD188" s="14">
        <v>25</v>
      </c>
      <c r="AE188" s="15" t="s">
        <v>573</v>
      </c>
      <c r="AF188" s="16">
        <v>4.8</v>
      </c>
      <c r="AG188" s="13"/>
      <c r="AH188" s="14">
        <v>670</v>
      </c>
      <c r="AI188" s="15" t="s">
        <v>573</v>
      </c>
      <c r="AJ188" s="16">
        <v>19</v>
      </c>
      <c r="AK188" s="42">
        <v>695</v>
      </c>
      <c r="AL188" s="49">
        <v>0.62</v>
      </c>
      <c r="AM188" s="17" t="s">
        <v>431</v>
      </c>
      <c r="AN188" s="1"/>
    </row>
    <row r="189" spans="2:40" x14ac:dyDescent="0.2">
      <c r="B189" s="147"/>
      <c r="C189" s="155"/>
      <c r="D189" s="150"/>
      <c r="E189" s="158"/>
      <c r="F189" s="161"/>
      <c r="G189" s="164"/>
      <c r="H189" s="150"/>
      <c r="I189" s="150"/>
      <c r="J189" s="3">
        <v>44352</v>
      </c>
      <c r="K189" s="4" t="s">
        <v>402</v>
      </c>
      <c r="L189" s="5">
        <v>24.1</v>
      </c>
      <c r="M189" s="8" t="s">
        <v>409</v>
      </c>
      <c r="N189" s="8" t="s">
        <v>397</v>
      </c>
      <c r="O189" s="48" t="s">
        <v>432</v>
      </c>
      <c r="P189" s="13"/>
      <c r="Q189" s="14">
        <v>18</v>
      </c>
      <c r="R189" s="15" t="s">
        <v>573</v>
      </c>
      <c r="S189" s="16">
        <v>2.5</v>
      </c>
      <c r="T189" s="13"/>
      <c r="U189" s="14">
        <v>470</v>
      </c>
      <c r="V189" s="15" t="s">
        <v>573</v>
      </c>
      <c r="W189" s="16">
        <v>13</v>
      </c>
      <c r="X189" s="42">
        <v>488</v>
      </c>
      <c r="Y189" s="49">
        <v>0.71</v>
      </c>
      <c r="Z189" s="8" t="s">
        <v>409</v>
      </c>
      <c r="AA189" s="8" t="s">
        <v>397</v>
      </c>
      <c r="AB189" s="4" t="s">
        <v>432</v>
      </c>
      <c r="AC189" s="13"/>
      <c r="AD189" s="14">
        <v>46</v>
      </c>
      <c r="AE189" s="15" t="s">
        <v>573</v>
      </c>
      <c r="AF189" s="16">
        <v>5</v>
      </c>
      <c r="AG189" s="13"/>
      <c r="AH189" s="14">
        <v>1300</v>
      </c>
      <c r="AI189" s="15" t="s">
        <v>573</v>
      </c>
      <c r="AJ189" s="16">
        <v>25</v>
      </c>
      <c r="AK189" s="42">
        <v>1346</v>
      </c>
      <c r="AL189" s="49">
        <v>0.64</v>
      </c>
      <c r="AM189" s="17" t="s">
        <v>431</v>
      </c>
      <c r="AN189" s="1"/>
    </row>
    <row r="190" spans="2:40" x14ac:dyDescent="0.2">
      <c r="B190" s="147"/>
      <c r="C190" s="155"/>
      <c r="D190" s="150"/>
      <c r="E190" s="158"/>
      <c r="F190" s="161"/>
      <c r="G190" s="164"/>
      <c r="H190" s="150"/>
      <c r="I190" s="150"/>
      <c r="J190" s="3">
        <v>44412</v>
      </c>
      <c r="K190" s="4" t="s">
        <v>402</v>
      </c>
      <c r="L190" s="5">
        <v>31.8</v>
      </c>
      <c r="M190" s="8" t="s">
        <v>409</v>
      </c>
      <c r="N190" s="8" t="s">
        <v>397</v>
      </c>
      <c r="O190" s="48" t="s">
        <v>432</v>
      </c>
      <c r="P190" s="13"/>
      <c r="Q190" s="14">
        <v>21</v>
      </c>
      <c r="R190" s="15" t="s">
        <v>573</v>
      </c>
      <c r="S190" s="16">
        <v>3.7</v>
      </c>
      <c r="T190" s="13"/>
      <c r="U190" s="14">
        <v>550</v>
      </c>
      <c r="V190" s="15" t="s">
        <v>573</v>
      </c>
      <c r="W190" s="16">
        <v>14</v>
      </c>
      <c r="X190" s="42">
        <v>571</v>
      </c>
      <c r="Y190" s="49">
        <v>0.71</v>
      </c>
      <c r="Z190" s="8" t="s">
        <v>409</v>
      </c>
      <c r="AA190" s="8" t="s">
        <v>397</v>
      </c>
      <c r="AB190" s="4" t="s">
        <v>432</v>
      </c>
      <c r="AC190" s="13"/>
      <c r="AD190" s="14">
        <v>200</v>
      </c>
      <c r="AE190" s="15" t="s">
        <v>573</v>
      </c>
      <c r="AF190" s="16">
        <v>10</v>
      </c>
      <c r="AG190" s="13"/>
      <c r="AH190" s="14">
        <v>4700</v>
      </c>
      <c r="AI190" s="15" t="s">
        <v>573</v>
      </c>
      <c r="AJ190" s="16">
        <v>45</v>
      </c>
      <c r="AK190" s="42">
        <v>4900</v>
      </c>
      <c r="AL190" s="49">
        <v>0.61</v>
      </c>
      <c r="AM190" s="17" t="s">
        <v>431</v>
      </c>
      <c r="AN190" s="1"/>
    </row>
    <row r="191" spans="2:40" x14ac:dyDescent="0.2">
      <c r="B191" s="147"/>
      <c r="C191" s="155"/>
      <c r="D191" s="150"/>
      <c r="E191" s="158"/>
      <c r="F191" s="161"/>
      <c r="G191" s="164"/>
      <c r="H191" s="150"/>
      <c r="I191" s="150"/>
      <c r="J191" s="3">
        <v>44487</v>
      </c>
      <c r="K191" s="4" t="s">
        <v>402</v>
      </c>
      <c r="L191" s="5">
        <v>13.8</v>
      </c>
      <c r="M191" s="8" t="s">
        <v>409</v>
      </c>
      <c r="N191" s="8" t="s">
        <v>397</v>
      </c>
      <c r="O191" s="48" t="s">
        <v>432</v>
      </c>
      <c r="P191" s="13"/>
      <c r="Q191" s="14">
        <v>20</v>
      </c>
      <c r="R191" s="15" t="s">
        <v>573</v>
      </c>
      <c r="S191" s="16">
        <v>4.0999999999999996</v>
      </c>
      <c r="T191" s="13"/>
      <c r="U191" s="14">
        <v>560</v>
      </c>
      <c r="V191" s="15" t="s">
        <v>573</v>
      </c>
      <c r="W191" s="16">
        <v>22</v>
      </c>
      <c r="X191" s="42">
        <v>580</v>
      </c>
      <c r="Y191" s="49">
        <v>0.68</v>
      </c>
      <c r="Z191" s="8" t="s">
        <v>409</v>
      </c>
      <c r="AA191" s="8" t="s">
        <v>397</v>
      </c>
      <c r="AB191" s="4" t="s">
        <v>432</v>
      </c>
      <c r="AC191" s="13"/>
      <c r="AD191" s="14">
        <v>300</v>
      </c>
      <c r="AE191" s="15" t="s">
        <v>573</v>
      </c>
      <c r="AF191" s="16">
        <v>17</v>
      </c>
      <c r="AG191" s="13"/>
      <c r="AH191" s="14">
        <v>9100</v>
      </c>
      <c r="AI191" s="15" t="s">
        <v>573</v>
      </c>
      <c r="AJ191" s="16">
        <v>89</v>
      </c>
      <c r="AK191" s="42">
        <v>9400</v>
      </c>
      <c r="AL191" s="49">
        <v>0.57999999999999996</v>
      </c>
      <c r="AM191" s="17" t="s">
        <v>431</v>
      </c>
      <c r="AN191" s="1"/>
    </row>
    <row r="192" spans="2:40" x14ac:dyDescent="0.2">
      <c r="B192" s="147"/>
      <c r="C192" s="155"/>
      <c r="D192" s="150"/>
      <c r="E192" s="158"/>
      <c r="F192" s="161"/>
      <c r="G192" s="164"/>
      <c r="H192" s="150"/>
      <c r="I192" s="150"/>
      <c r="J192" s="3">
        <v>44513</v>
      </c>
      <c r="K192" s="4" t="s">
        <v>402</v>
      </c>
      <c r="L192" s="5">
        <v>15.4</v>
      </c>
      <c r="M192" s="8" t="s">
        <v>409</v>
      </c>
      <c r="N192" s="8" t="s">
        <v>397</v>
      </c>
      <c r="O192" s="48" t="s">
        <v>432</v>
      </c>
      <c r="P192" s="13"/>
      <c r="Q192" s="14">
        <v>28</v>
      </c>
      <c r="R192" s="15" t="s">
        <v>573</v>
      </c>
      <c r="S192" s="16">
        <v>4.0999999999999996</v>
      </c>
      <c r="T192" s="13"/>
      <c r="U192" s="14">
        <v>870</v>
      </c>
      <c r="V192" s="15" t="s">
        <v>573</v>
      </c>
      <c r="W192" s="16">
        <v>18</v>
      </c>
      <c r="X192" s="42">
        <v>898</v>
      </c>
      <c r="Y192" s="49">
        <v>0.67</v>
      </c>
      <c r="Z192" s="8" t="s">
        <v>409</v>
      </c>
      <c r="AA192" s="8" t="s">
        <v>397</v>
      </c>
      <c r="AB192" s="4" t="s">
        <v>432</v>
      </c>
      <c r="AC192" s="13"/>
      <c r="AD192" s="14">
        <v>200</v>
      </c>
      <c r="AE192" s="15" t="s">
        <v>573</v>
      </c>
      <c r="AF192" s="16">
        <v>11</v>
      </c>
      <c r="AG192" s="13"/>
      <c r="AH192" s="14">
        <v>6400</v>
      </c>
      <c r="AI192" s="15" t="s">
        <v>573</v>
      </c>
      <c r="AJ192" s="16">
        <v>56</v>
      </c>
      <c r="AK192" s="42">
        <v>6600</v>
      </c>
      <c r="AL192" s="49">
        <v>0.57999999999999996</v>
      </c>
      <c r="AM192" s="17" t="s">
        <v>431</v>
      </c>
      <c r="AN192" s="1"/>
    </row>
    <row r="193" spans="2:40" x14ac:dyDescent="0.2">
      <c r="B193" s="147"/>
      <c r="C193" s="155"/>
      <c r="D193" s="150"/>
      <c r="E193" s="158"/>
      <c r="F193" s="161"/>
      <c r="G193" s="164"/>
      <c r="H193" s="150"/>
      <c r="I193" s="150"/>
      <c r="J193" s="3">
        <v>44536</v>
      </c>
      <c r="K193" s="4" t="s">
        <v>398</v>
      </c>
      <c r="L193" s="5">
        <v>14.3</v>
      </c>
      <c r="M193" s="8" t="s">
        <v>409</v>
      </c>
      <c r="N193" s="8" t="s">
        <v>397</v>
      </c>
      <c r="O193" s="48" t="s">
        <v>432</v>
      </c>
      <c r="P193" s="13"/>
      <c r="Q193" s="14">
        <v>44</v>
      </c>
      <c r="R193" s="15" t="s">
        <v>573</v>
      </c>
      <c r="S193" s="16">
        <v>7.7</v>
      </c>
      <c r="T193" s="13"/>
      <c r="U193" s="14">
        <v>1700</v>
      </c>
      <c r="V193" s="15" t="s">
        <v>573</v>
      </c>
      <c r="W193" s="16">
        <v>34</v>
      </c>
      <c r="X193" s="42">
        <v>1744</v>
      </c>
      <c r="Y193" s="49">
        <v>0.55000000000000004</v>
      </c>
      <c r="Z193" s="8" t="s">
        <v>409</v>
      </c>
      <c r="AA193" s="8" t="s">
        <v>397</v>
      </c>
      <c r="AB193" s="4" t="s">
        <v>432</v>
      </c>
      <c r="AC193" s="13"/>
      <c r="AD193" s="14">
        <v>130</v>
      </c>
      <c r="AE193" s="15" t="s">
        <v>573</v>
      </c>
      <c r="AF193" s="16">
        <v>11</v>
      </c>
      <c r="AG193" s="13"/>
      <c r="AH193" s="14">
        <v>4000</v>
      </c>
      <c r="AI193" s="15" t="s">
        <v>573</v>
      </c>
      <c r="AJ193" s="16">
        <v>57</v>
      </c>
      <c r="AK193" s="42">
        <v>4130</v>
      </c>
      <c r="AL193" s="49">
        <v>0.6</v>
      </c>
      <c r="AM193" s="17" t="s">
        <v>431</v>
      </c>
      <c r="AN193" s="1"/>
    </row>
    <row r="194" spans="2:40" x14ac:dyDescent="0.2">
      <c r="B194" s="147"/>
      <c r="C194" s="155">
        <v>31</v>
      </c>
      <c r="D194" s="150" t="s">
        <v>103</v>
      </c>
      <c r="E194" s="158"/>
      <c r="F194" s="161"/>
      <c r="G194" s="164"/>
      <c r="H194" s="150" t="s">
        <v>108</v>
      </c>
      <c r="I194" s="150" t="s">
        <v>107</v>
      </c>
      <c r="J194" s="3">
        <v>44335</v>
      </c>
      <c r="K194" s="4" t="s">
        <v>398</v>
      </c>
      <c r="L194" s="5">
        <v>16.2</v>
      </c>
      <c r="M194" s="8" t="s">
        <v>411</v>
      </c>
      <c r="N194" s="8" t="s">
        <v>429</v>
      </c>
      <c r="O194" s="48" t="s">
        <v>430</v>
      </c>
      <c r="P194" s="13" t="s">
        <v>571</v>
      </c>
      <c r="Q194" s="14">
        <v>9.3000000000000007</v>
      </c>
      <c r="R194" s="15"/>
      <c r="S194" s="16"/>
      <c r="T194" s="13"/>
      <c r="U194" s="14">
        <v>130</v>
      </c>
      <c r="V194" s="15" t="s">
        <v>573</v>
      </c>
      <c r="W194" s="16">
        <v>8</v>
      </c>
      <c r="X194" s="42">
        <v>130</v>
      </c>
      <c r="Y194" s="49">
        <v>0.11</v>
      </c>
      <c r="Z194" s="8" t="s">
        <v>411</v>
      </c>
      <c r="AA194" s="8" t="s">
        <v>429</v>
      </c>
      <c r="AB194" s="4" t="s">
        <v>430</v>
      </c>
      <c r="AC194" s="13"/>
      <c r="AD194" s="14">
        <v>35</v>
      </c>
      <c r="AE194" s="15" t="s">
        <v>573</v>
      </c>
      <c r="AF194" s="16">
        <v>5.6</v>
      </c>
      <c r="AG194" s="13"/>
      <c r="AH194" s="14">
        <v>960</v>
      </c>
      <c r="AI194" s="15" t="s">
        <v>573</v>
      </c>
      <c r="AJ194" s="16">
        <v>29</v>
      </c>
      <c r="AK194" s="42">
        <v>995</v>
      </c>
      <c r="AL194" s="49">
        <v>0.03</v>
      </c>
      <c r="AM194" s="17" t="s">
        <v>431</v>
      </c>
      <c r="AN194" s="1"/>
    </row>
    <row r="195" spans="2:40" x14ac:dyDescent="0.2">
      <c r="B195" s="147"/>
      <c r="C195" s="155"/>
      <c r="D195" s="150"/>
      <c r="E195" s="158"/>
      <c r="F195" s="161"/>
      <c r="G195" s="164"/>
      <c r="H195" s="150"/>
      <c r="I195" s="150"/>
      <c r="J195" s="3">
        <v>44352</v>
      </c>
      <c r="K195" s="4" t="s">
        <v>402</v>
      </c>
      <c r="L195" s="5">
        <v>22.4</v>
      </c>
      <c r="M195" s="8" t="s">
        <v>417</v>
      </c>
      <c r="N195" s="8" t="s">
        <v>429</v>
      </c>
      <c r="O195" s="48" t="s">
        <v>430</v>
      </c>
      <c r="P195" s="13"/>
      <c r="Q195" s="14">
        <v>11</v>
      </c>
      <c r="R195" s="15" t="s">
        <v>573</v>
      </c>
      <c r="S195" s="16">
        <v>2.2999999999999998</v>
      </c>
      <c r="T195" s="13"/>
      <c r="U195" s="14">
        <v>360</v>
      </c>
      <c r="V195" s="15" t="s">
        <v>573</v>
      </c>
      <c r="W195" s="16">
        <v>12</v>
      </c>
      <c r="X195" s="42">
        <v>371</v>
      </c>
      <c r="Y195" s="49">
        <v>0.12</v>
      </c>
      <c r="Z195" s="8" t="s">
        <v>428</v>
      </c>
      <c r="AA195" s="8" t="s">
        <v>429</v>
      </c>
      <c r="AB195" s="4" t="s">
        <v>430</v>
      </c>
      <c r="AC195" s="13"/>
      <c r="AD195" s="14">
        <v>32</v>
      </c>
      <c r="AE195" s="15" t="s">
        <v>573</v>
      </c>
      <c r="AF195" s="16">
        <v>3.8</v>
      </c>
      <c r="AG195" s="13"/>
      <c r="AH195" s="14">
        <v>860</v>
      </c>
      <c r="AI195" s="15" t="s">
        <v>573</v>
      </c>
      <c r="AJ195" s="16">
        <v>19</v>
      </c>
      <c r="AK195" s="42">
        <v>892</v>
      </c>
      <c r="AL195" s="49">
        <v>0.09</v>
      </c>
      <c r="AM195" s="17" t="s">
        <v>431</v>
      </c>
      <c r="AN195" s="1"/>
    </row>
    <row r="196" spans="2:40" x14ac:dyDescent="0.2">
      <c r="B196" s="147"/>
      <c r="C196" s="155"/>
      <c r="D196" s="150"/>
      <c r="E196" s="158"/>
      <c r="F196" s="161"/>
      <c r="G196" s="164"/>
      <c r="H196" s="150"/>
      <c r="I196" s="150"/>
      <c r="J196" s="3">
        <v>44412</v>
      </c>
      <c r="K196" s="4" t="s">
        <v>402</v>
      </c>
      <c r="L196" s="5">
        <v>32.200000000000003</v>
      </c>
      <c r="M196" s="8" t="s">
        <v>417</v>
      </c>
      <c r="N196" s="8" t="s">
        <v>429</v>
      </c>
      <c r="O196" s="48" t="s">
        <v>430</v>
      </c>
      <c r="P196" s="13" t="s">
        <v>571</v>
      </c>
      <c r="Q196" s="14">
        <v>9.1999999999999993</v>
      </c>
      <c r="R196" s="15"/>
      <c r="S196" s="16"/>
      <c r="T196" s="13"/>
      <c r="U196" s="14">
        <v>30</v>
      </c>
      <c r="V196" s="15" t="s">
        <v>573</v>
      </c>
      <c r="W196" s="16">
        <v>3.9</v>
      </c>
      <c r="X196" s="42">
        <v>30</v>
      </c>
      <c r="Y196" s="49">
        <v>0.1</v>
      </c>
      <c r="Z196" s="8" t="s">
        <v>428</v>
      </c>
      <c r="AA196" s="8" t="s">
        <v>429</v>
      </c>
      <c r="AB196" s="4" t="s">
        <v>430</v>
      </c>
      <c r="AC196" s="13" t="s">
        <v>571</v>
      </c>
      <c r="AD196" s="14">
        <v>7.6</v>
      </c>
      <c r="AE196" s="15"/>
      <c r="AF196" s="16"/>
      <c r="AG196" s="13"/>
      <c r="AH196" s="14">
        <v>92</v>
      </c>
      <c r="AI196" s="15" t="s">
        <v>573</v>
      </c>
      <c r="AJ196" s="16">
        <v>6.1</v>
      </c>
      <c r="AK196" s="42">
        <v>92</v>
      </c>
      <c r="AL196" s="49">
        <v>0.1</v>
      </c>
      <c r="AM196" s="17" t="s">
        <v>431</v>
      </c>
      <c r="AN196" s="1"/>
    </row>
    <row r="197" spans="2:40" x14ac:dyDescent="0.2">
      <c r="B197" s="147"/>
      <c r="C197" s="155"/>
      <c r="D197" s="150"/>
      <c r="E197" s="158"/>
      <c r="F197" s="161"/>
      <c r="G197" s="164"/>
      <c r="H197" s="150"/>
      <c r="I197" s="150"/>
      <c r="J197" s="3">
        <v>44487</v>
      </c>
      <c r="K197" s="4" t="s">
        <v>402</v>
      </c>
      <c r="L197" s="5">
        <v>15.2</v>
      </c>
      <c r="M197" s="8" t="s">
        <v>417</v>
      </c>
      <c r="N197" s="8" t="s">
        <v>429</v>
      </c>
      <c r="O197" s="48" t="s">
        <v>430</v>
      </c>
      <c r="P197" s="13" t="s">
        <v>571</v>
      </c>
      <c r="Q197" s="14">
        <v>8.1999999999999993</v>
      </c>
      <c r="R197" s="15"/>
      <c r="S197" s="16"/>
      <c r="T197" s="13"/>
      <c r="U197" s="14">
        <v>17</v>
      </c>
      <c r="V197" s="15" t="s">
        <v>573</v>
      </c>
      <c r="W197" s="16">
        <v>3.1</v>
      </c>
      <c r="X197" s="42">
        <v>17</v>
      </c>
      <c r="Y197" s="49">
        <v>0.12</v>
      </c>
      <c r="Z197" s="8" t="s">
        <v>428</v>
      </c>
      <c r="AA197" s="8" t="s">
        <v>429</v>
      </c>
      <c r="AB197" s="4" t="s">
        <v>430</v>
      </c>
      <c r="AC197" s="13" t="s">
        <v>571</v>
      </c>
      <c r="AD197" s="14">
        <v>7.7</v>
      </c>
      <c r="AE197" s="15"/>
      <c r="AF197" s="16"/>
      <c r="AG197" s="13"/>
      <c r="AH197" s="14">
        <v>140</v>
      </c>
      <c r="AI197" s="15" t="s">
        <v>573</v>
      </c>
      <c r="AJ197" s="16">
        <v>8.8000000000000007</v>
      </c>
      <c r="AK197" s="42">
        <v>140</v>
      </c>
      <c r="AL197" s="49">
        <v>0.09</v>
      </c>
      <c r="AM197" s="17" t="s">
        <v>431</v>
      </c>
      <c r="AN197" s="1"/>
    </row>
    <row r="198" spans="2:40" x14ac:dyDescent="0.2">
      <c r="B198" s="147"/>
      <c r="C198" s="155"/>
      <c r="D198" s="150"/>
      <c r="E198" s="158"/>
      <c r="F198" s="161"/>
      <c r="G198" s="164"/>
      <c r="H198" s="150"/>
      <c r="I198" s="150"/>
      <c r="J198" s="3">
        <v>44513</v>
      </c>
      <c r="K198" s="4" t="s">
        <v>402</v>
      </c>
      <c r="L198" s="5">
        <v>14.3</v>
      </c>
      <c r="M198" s="8" t="s">
        <v>417</v>
      </c>
      <c r="N198" s="8" t="s">
        <v>429</v>
      </c>
      <c r="O198" s="48" t="s">
        <v>430</v>
      </c>
      <c r="P198" s="13" t="s">
        <v>571</v>
      </c>
      <c r="Q198" s="14">
        <v>6.1</v>
      </c>
      <c r="R198" s="15"/>
      <c r="S198" s="16"/>
      <c r="T198" s="13"/>
      <c r="U198" s="14">
        <v>19</v>
      </c>
      <c r="V198" s="15" t="s">
        <v>573</v>
      </c>
      <c r="W198" s="16">
        <v>3.8</v>
      </c>
      <c r="X198" s="42">
        <v>19</v>
      </c>
      <c r="Y198" s="49">
        <v>0.11</v>
      </c>
      <c r="Z198" s="8" t="s">
        <v>428</v>
      </c>
      <c r="AA198" s="8" t="s">
        <v>429</v>
      </c>
      <c r="AB198" s="4" t="s">
        <v>430</v>
      </c>
      <c r="AC198" s="13" t="s">
        <v>571</v>
      </c>
      <c r="AD198" s="14">
        <v>8.1</v>
      </c>
      <c r="AE198" s="15"/>
      <c r="AF198" s="16"/>
      <c r="AG198" s="13"/>
      <c r="AH198" s="14">
        <v>140</v>
      </c>
      <c r="AI198" s="15" t="s">
        <v>573</v>
      </c>
      <c r="AJ198" s="16">
        <v>8.4</v>
      </c>
      <c r="AK198" s="42">
        <v>140</v>
      </c>
      <c r="AL198" s="49">
        <v>0.09</v>
      </c>
      <c r="AM198" s="17" t="s">
        <v>431</v>
      </c>
      <c r="AN198" s="1"/>
    </row>
    <row r="199" spans="2:40" x14ac:dyDescent="0.2">
      <c r="B199" s="147"/>
      <c r="C199" s="155"/>
      <c r="D199" s="150"/>
      <c r="E199" s="158"/>
      <c r="F199" s="161"/>
      <c r="G199" s="164"/>
      <c r="H199" s="150"/>
      <c r="I199" s="150"/>
      <c r="J199" s="3">
        <v>44536</v>
      </c>
      <c r="K199" s="4" t="s">
        <v>398</v>
      </c>
      <c r="L199" s="5">
        <v>14.8</v>
      </c>
      <c r="M199" s="8" t="s">
        <v>417</v>
      </c>
      <c r="N199" s="8" t="s">
        <v>429</v>
      </c>
      <c r="O199" s="48" t="s">
        <v>430</v>
      </c>
      <c r="P199" s="13" t="s">
        <v>571</v>
      </c>
      <c r="Q199" s="14">
        <v>8.3000000000000007</v>
      </c>
      <c r="R199" s="15"/>
      <c r="S199" s="16"/>
      <c r="T199" s="13"/>
      <c r="U199" s="14">
        <v>38</v>
      </c>
      <c r="V199" s="15" t="s">
        <v>573</v>
      </c>
      <c r="W199" s="16">
        <v>4.9000000000000004</v>
      </c>
      <c r="X199" s="42">
        <v>38</v>
      </c>
      <c r="Y199" s="49">
        <v>0.12</v>
      </c>
      <c r="Z199" s="8" t="s">
        <v>428</v>
      </c>
      <c r="AA199" s="8" t="s">
        <v>429</v>
      </c>
      <c r="AB199" s="4" t="s">
        <v>430</v>
      </c>
      <c r="AC199" s="13" t="s">
        <v>571</v>
      </c>
      <c r="AD199" s="14">
        <v>7.7</v>
      </c>
      <c r="AE199" s="15"/>
      <c r="AF199" s="16"/>
      <c r="AG199" s="13"/>
      <c r="AH199" s="14">
        <v>120</v>
      </c>
      <c r="AI199" s="15" t="s">
        <v>573</v>
      </c>
      <c r="AJ199" s="16">
        <v>8.5</v>
      </c>
      <c r="AK199" s="42">
        <v>120</v>
      </c>
      <c r="AL199" s="49">
        <v>0.1</v>
      </c>
      <c r="AM199" s="17" t="s">
        <v>431</v>
      </c>
      <c r="AN199" s="1"/>
    </row>
    <row r="200" spans="2:40" x14ac:dyDescent="0.2">
      <c r="B200" s="147"/>
      <c r="C200" s="155">
        <v>32</v>
      </c>
      <c r="D200" s="170" t="s">
        <v>109</v>
      </c>
      <c r="E200" s="161"/>
      <c r="F200" s="161"/>
      <c r="G200" s="164"/>
      <c r="H200" s="150" t="s">
        <v>110</v>
      </c>
      <c r="I200" s="150" t="s">
        <v>111</v>
      </c>
      <c r="J200" s="3">
        <v>44336</v>
      </c>
      <c r="K200" s="4" t="s">
        <v>402</v>
      </c>
      <c r="L200" s="5">
        <v>21.4</v>
      </c>
      <c r="M200" s="8" t="s">
        <v>428</v>
      </c>
      <c r="N200" s="8" t="s">
        <v>429</v>
      </c>
      <c r="O200" s="48" t="s">
        <v>430</v>
      </c>
      <c r="P200" s="13"/>
      <c r="Q200" s="14">
        <v>130</v>
      </c>
      <c r="R200" s="15" t="s">
        <v>573</v>
      </c>
      <c r="S200" s="16">
        <v>12</v>
      </c>
      <c r="T200" s="13"/>
      <c r="U200" s="14">
        <v>3400</v>
      </c>
      <c r="V200" s="15" t="s">
        <v>573</v>
      </c>
      <c r="W200" s="16">
        <v>59</v>
      </c>
      <c r="X200" s="42">
        <v>3530</v>
      </c>
      <c r="Y200" s="49">
        <v>0.23</v>
      </c>
      <c r="Z200" s="8" t="s">
        <v>411</v>
      </c>
      <c r="AA200" s="8" t="s">
        <v>429</v>
      </c>
      <c r="AB200" s="4" t="s">
        <v>430</v>
      </c>
      <c r="AC200" s="13"/>
      <c r="AD200" s="14">
        <v>310</v>
      </c>
      <c r="AE200" s="15" t="s">
        <v>573</v>
      </c>
      <c r="AF200" s="16">
        <v>18</v>
      </c>
      <c r="AG200" s="13"/>
      <c r="AH200" s="14">
        <v>7400</v>
      </c>
      <c r="AI200" s="15" t="s">
        <v>573</v>
      </c>
      <c r="AJ200" s="16">
        <v>86</v>
      </c>
      <c r="AK200" s="42">
        <v>7710</v>
      </c>
      <c r="AL200" s="49">
        <v>0.14000000000000001</v>
      </c>
      <c r="AM200" s="17" t="s">
        <v>431</v>
      </c>
      <c r="AN200" s="1"/>
    </row>
    <row r="201" spans="2:40" x14ac:dyDescent="0.2">
      <c r="B201" s="147"/>
      <c r="C201" s="155"/>
      <c r="D201" s="170"/>
      <c r="E201" s="161"/>
      <c r="F201" s="161"/>
      <c r="G201" s="164"/>
      <c r="H201" s="150"/>
      <c r="I201" s="150"/>
      <c r="J201" s="3">
        <v>44352</v>
      </c>
      <c r="K201" s="4" t="s">
        <v>402</v>
      </c>
      <c r="L201" s="5">
        <v>22.8</v>
      </c>
      <c r="M201" s="8" t="s">
        <v>428</v>
      </c>
      <c r="N201" s="8" t="s">
        <v>429</v>
      </c>
      <c r="O201" s="48" t="s">
        <v>430</v>
      </c>
      <c r="P201" s="13"/>
      <c r="Q201" s="14">
        <v>74</v>
      </c>
      <c r="R201" s="15" t="s">
        <v>573</v>
      </c>
      <c r="S201" s="16">
        <v>6.5</v>
      </c>
      <c r="T201" s="13"/>
      <c r="U201" s="14">
        <v>2200</v>
      </c>
      <c r="V201" s="15" t="s">
        <v>573</v>
      </c>
      <c r="W201" s="16">
        <v>35</v>
      </c>
      <c r="X201" s="42">
        <v>2274</v>
      </c>
      <c r="Y201" s="49">
        <v>0.3</v>
      </c>
      <c r="Z201" s="8" t="s">
        <v>428</v>
      </c>
      <c r="AA201" s="8" t="s">
        <v>429</v>
      </c>
      <c r="AB201" s="4" t="s">
        <v>430</v>
      </c>
      <c r="AC201" s="13"/>
      <c r="AD201" s="14">
        <v>210</v>
      </c>
      <c r="AE201" s="15" t="s">
        <v>573</v>
      </c>
      <c r="AF201" s="16">
        <v>10</v>
      </c>
      <c r="AG201" s="13"/>
      <c r="AH201" s="14">
        <v>5500</v>
      </c>
      <c r="AI201" s="15" t="s">
        <v>573</v>
      </c>
      <c r="AJ201" s="16">
        <v>51</v>
      </c>
      <c r="AK201" s="42">
        <v>5710</v>
      </c>
      <c r="AL201" s="49">
        <v>0.19</v>
      </c>
      <c r="AM201" s="17" t="s">
        <v>431</v>
      </c>
      <c r="AN201" s="1"/>
    </row>
    <row r="202" spans="2:40" x14ac:dyDescent="0.2">
      <c r="B202" s="147"/>
      <c r="C202" s="155"/>
      <c r="D202" s="170"/>
      <c r="E202" s="161"/>
      <c r="F202" s="161"/>
      <c r="G202" s="164"/>
      <c r="H202" s="150"/>
      <c r="I202" s="150"/>
      <c r="J202" s="3">
        <v>44411</v>
      </c>
      <c r="K202" s="4" t="s">
        <v>402</v>
      </c>
      <c r="L202" s="5">
        <v>32.799999999999997</v>
      </c>
      <c r="M202" s="8" t="s">
        <v>428</v>
      </c>
      <c r="N202" s="8" t="s">
        <v>429</v>
      </c>
      <c r="O202" s="48" t="s">
        <v>430</v>
      </c>
      <c r="P202" s="13"/>
      <c r="Q202" s="14">
        <v>83</v>
      </c>
      <c r="R202" s="15" t="s">
        <v>573</v>
      </c>
      <c r="S202" s="16">
        <v>7.9</v>
      </c>
      <c r="T202" s="13"/>
      <c r="U202" s="14">
        <v>2300</v>
      </c>
      <c r="V202" s="15" t="s">
        <v>573</v>
      </c>
      <c r="W202" s="16">
        <v>36</v>
      </c>
      <c r="X202" s="42">
        <v>2383</v>
      </c>
      <c r="Y202" s="49">
        <v>0.26</v>
      </c>
      <c r="Z202" s="8" t="s">
        <v>411</v>
      </c>
      <c r="AA202" s="8" t="s">
        <v>429</v>
      </c>
      <c r="AB202" s="4" t="s">
        <v>430</v>
      </c>
      <c r="AC202" s="13"/>
      <c r="AD202" s="14">
        <v>150</v>
      </c>
      <c r="AE202" s="15" t="s">
        <v>573</v>
      </c>
      <c r="AF202" s="16">
        <v>11</v>
      </c>
      <c r="AG202" s="13"/>
      <c r="AH202" s="14">
        <v>4300</v>
      </c>
      <c r="AI202" s="15" t="s">
        <v>573</v>
      </c>
      <c r="AJ202" s="16">
        <v>51</v>
      </c>
      <c r="AK202" s="42">
        <v>4450</v>
      </c>
      <c r="AL202" s="49">
        <v>0.19</v>
      </c>
      <c r="AM202" s="17" t="s">
        <v>431</v>
      </c>
      <c r="AN202" s="1"/>
    </row>
    <row r="203" spans="2:40" x14ac:dyDescent="0.2">
      <c r="B203" s="147"/>
      <c r="C203" s="155"/>
      <c r="D203" s="170"/>
      <c r="E203" s="161"/>
      <c r="F203" s="161"/>
      <c r="G203" s="164"/>
      <c r="H203" s="150"/>
      <c r="I203" s="150"/>
      <c r="J203" s="3">
        <v>44487</v>
      </c>
      <c r="K203" s="4" t="s">
        <v>402</v>
      </c>
      <c r="L203" s="5">
        <v>14.8</v>
      </c>
      <c r="M203" s="8" t="s">
        <v>428</v>
      </c>
      <c r="N203" s="8" t="s">
        <v>429</v>
      </c>
      <c r="O203" s="48" t="s">
        <v>430</v>
      </c>
      <c r="P203" s="13"/>
      <c r="Q203" s="14">
        <v>190</v>
      </c>
      <c r="R203" s="15" t="s">
        <v>573</v>
      </c>
      <c r="S203" s="16">
        <v>7.7</v>
      </c>
      <c r="T203" s="13"/>
      <c r="U203" s="14">
        <v>5300</v>
      </c>
      <c r="V203" s="15" t="s">
        <v>573</v>
      </c>
      <c r="W203" s="16">
        <v>35</v>
      </c>
      <c r="X203" s="42">
        <v>5490</v>
      </c>
      <c r="Y203" s="49">
        <v>0.26</v>
      </c>
      <c r="Z203" s="8" t="s">
        <v>411</v>
      </c>
      <c r="AA203" s="8" t="s">
        <v>429</v>
      </c>
      <c r="AB203" s="4" t="s">
        <v>430</v>
      </c>
      <c r="AC203" s="13"/>
      <c r="AD203" s="14">
        <v>120</v>
      </c>
      <c r="AE203" s="15" t="s">
        <v>573</v>
      </c>
      <c r="AF203" s="16">
        <v>6.8</v>
      </c>
      <c r="AG203" s="13"/>
      <c r="AH203" s="14">
        <v>3300</v>
      </c>
      <c r="AI203" s="15" t="s">
        <v>573</v>
      </c>
      <c r="AJ203" s="16">
        <v>31</v>
      </c>
      <c r="AK203" s="42">
        <v>3420</v>
      </c>
      <c r="AL203" s="49">
        <v>0.19</v>
      </c>
      <c r="AM203" s="17" t="s">
        <v>431</v>
      </c>
      <c r="AN203" s="1"/>
    </row>
    <row r="204" spans="2:40" x14ac:dyDescent="0.2">
      <c r="B204" s="147"/>
      <c r="C204" s="155"/>
      <c r="D204" s="170"/>
      <c r="E204" s="161"/>
      <c r="F204" s="161"/>
      <c r="G204" s="164"/>
      <c r="H204" s="150"/>
      <c r="I204" s="150"/>
      <c r="J204" s="3">
        <v>44515</v>
      </c>
      <c r="K204" s="4" t="s">
        <v>402</v>
      </c>
      <c r="L204" s="5">
        <v>15.8</v>
      </c>
      <c r="M204" s="8" t="s">
        <v>428</v>
      </c>
      <c r="N204" s="8" t="s">
        <v>429</v>
      </c>
      <c r="O204" s="48" t="s">
        <v>430</v>
      </c>
      <c r="P204" s="13"/>
      <c r="Q204" s="14">
        <v>200</v>
      </c>
      <c r="R204" s="15" t="s">
        <v>573</v>
      </c>
      <c r="S204" s="16">
        <v>13</v>
      </c>
      <c r="T204" s="13"/>
      <c r="U204" s="14">
        <v>5500</v>
      </c>
      <c r="V204" s="15" t="s">
        <v>573</v>
      </c>
      <c r="W204" s="16">
        <v>57</v>
      </c>
      <c r="X204" s="42">
        <v>5700</v>
      </c>
      <c r="Y204" s="49">
        <v>0.25</v>
      </c>
      <c r="Z204" s="8" t="s">
        <v>411</v>
      </c>
      <c r="AA204" s="8" t="s">
        <v>429</v>
      </c>
      <c r="AB204" s="4" t="s">
        <v>430</v>
      </c>
      <c r="AC204" s="13"/>
      <c r="AD204" s="14">
        <v>75</v>
      </c>
      <c r="AE204" s="15" t="s">
        <v>573</v>
      </c>
      <c r="AF204" s="16">
        <v>9.6</v>
      </c>
      <c r="AG204" s="13"/>
      <c r="AH204" s="14">
        <v>2700</v>
      </c>
      <c r="AI204" s="15" t="s">
        <v>573</v>
      </c>
      <c r="AJ204" s="16">
        <v>53</v>
      </c>
      <c r="AK204" s="42">
        <v>2775</v>
      </c>
      <c r="AL204" s="49">
        <v>0.18</v>
      </c>
      <c r="AM204" s="17" t="s">
        <v>431</v>
      </c>
      <c r="AN204" s="1"/>
    </row>
    <row r="205" spans="2:40" x14ac:dyDescent="0.2">
      <c r="B205" s="147"/>
      <c r="C205" s="155"/>
      <c r="D205" s="170"/>
      <c r="E205" s="161"/>
      <c r="F205" s="161"/>
      <c r="G205" s="164"/>
      <c r="H205" s="150"/>
      <c r="I205" s="150"/>
      <c r="J205" s="3">
        <v>44537</v>
      </c>
      <c r="K205" s="4" t="s">
        <v>402</v>
      </c>
      <c r="L205" s="5">
        <v>13.4</v>
      </c>
      <c r="M205" s="8" t="s">
        <v>428</v>
      </c>
      <c r="N205" s="8" t="s">
        <v>429</v>
      </c>
      <c r="O205" s="48" t="s">
        <v>430</v>
      </c>
      <c r="P205" s="13"/>
      <c r="Q205" s="14">
        <v>220</v>
      </c>
      <c r="R205" s="15" t="s">
        <v>573</v>
      </c>
      <c r="S205" s="16">
        <v>14</v>
      </c>
      <c r="T205" s="13"/>
      <c r="U205" s="14">
        <v>6700</v>
      </c>
      <c r="V205" s="15" t="s">
        <v>573</v>
      </c>
      <c r="W205" s="16">
        <v>75</v>
      </c>
      <c r="X205" s="42">
        <v>6920</v>
      </c>
      <c r="Y205" s="49">
        <v>0.23</v>
      </c>
      <c r="Z205" s="8" t="s">
        <v>411</v>
      </c>
      <c r="AA205" s="8" t="s">
        <v>429</v>
      </c>
      <c r="AB205" s="4" t="s">
        <v>430</v>
      </c>
      <c r="AC205" s="13"/>
      <c r="AD205" s="14">
        <v>87</v>
      </c>
      <c r="AE205" s="15" t="s">
        <v>573</v>
      </c>
      <c r="AF205" s="16">
        <v>9.6</v>
      </c>
      <c r="AG205" s="13"/>
      <c r="AH205" s="14">
        <v>2200</v>
      </c>
      <c r="AI205" s="15" t="s">
        <v>573</v>
      </c>
      <c r="AJ205" s="16">
        <v>46</v>
      </c>
      <c r="AK205" s="42">
        <v>2287</v>
      </c>
      <c r="AL205" s="49">
        <v>0.21</v>
      </c>
      <c r="AM205" s="17" t="s">
        <v>431</v>
      </c>
      <c r="AN205" s="1"/>
    </row>
    <row r="206" spans="2:40" x14ac:dyDescent="0.2">
      <c r="B206" s="147"/>
      <c r="C206" s="155">
        <v>33</v>
      </c>
      <c r="D206" s="170" t="s">
        <v>112</v>
      </c>
      <c r="E206" s="161"/>
      <c r="F206" s="161"/>
      <c r="G206" s="164"/>
      <c r="H206" s="153" t="s">
        <v>641</v>
      </c>
      <c r="I206" s="150" t="s">
        <v>105</v>
      </c>
      <c r="J206" s="3">
        <v>44336</v>
      </c>
      <c r="K206" s="4" t="s">
        <v>402</v>
      </c>
      <c r="L206" s="5">
        <v>20.100000000000001</v>
      </c>
      <c r="M206" s="8" t="s">
        <v>411</v>
      </c>
      <c r="N206" s="8" t="s">
        <v>429</v>
      </c>
      <c r="O206" s="48" t="s">
        <v>430</v>
      </c>
      <c r="P206" s="13"/>
      <c r="Q206" s="14">
        <v>110</v>
      </c>
      <c r="R206" s="15" t="s">
        <v>573</v>
      </c>
      <c r="S206" s="16">
        <v>11</v>
      </c>
      <c r="T206" s="13"/>
      <c r="U206" s="14">
        <v>2500</v>
      </c>
      <c r="V206" s="15" t="s">
        <v>573</v>
      </c>
      <c r="W206" s="16">
        <v>50</v>
      </c>
      <c r="X206" s="42">
        <v>2610</v>
      </c>
      <c r="Y206" s="49">
        <v>0.14000000000000001</v>
      </c>
      <c r="Z206" s="8" t="s">
        <v>421</v>
      </c>
      <c r="AA206" s="8" t="s">
        <v>429</v>
      </c>
      <c r="AB206" s="4" t="s">
        <v>430</v>
      </c>
      <c r="AC206" s="13"/>
      <c r="AD206" s="14">
        <v>7.5</v>
      </c>
      <c r="AE206" s="15" t="s">
        <v>573</v>
      </c>
      <c r="AF206" s="16">
        <v>2.4</v>
      </c>
      <c r="AG206" s="13"/>
      <c r="AH206" s="14">
        <v>100</v>
      </c>
      <c r="AI206" s="15" t="s">
        <v>573</v>
      </c>
      <c r="AJ206" s="16">
        <v>6.5</v>
      </c>
      <c r="AK206" s="42">
        <v>107.5</v>
      </c>
      <c r="AL206" s="49">
        <v>0.13</v>
      </c>
      <c r="AM206" s="17" t="s">
        <v>431</v>
      </c>
      <c r="AN206" s="1"/>
    </row>
    <row r="207" spans="2:40" x14ac:dyDescent="0.2">
      <c r="B207" s="147"/>
      <c r="C207" s="155"/>
      <c r="D207" s="170"/>
      <c r="E207" s="161"/>
      <c r="F207" s="161"/>
      <c r="G207" s="164"/>
      <c r="H207" s="150"/>
      <c r="I207" s="150"/>
      <c r="J207" s="3">
        <v>44351</v>
      </c>
      <c r="K207" s="4" t="s">
        <v>395</v>
      </c>
      <c r="L207" s="5">
        <v>18.7</v>
      </c>
      <c r="M207" s="8" t="s">
        <v>411</v>
      </c>
      <c r="N207" s="8" t="s">
        <v>429</v>
      </c>
      <c r="O207" s="48" t="s">
        <v>430</v>
      </c>
      <c r="P207" s="13"/>
      <c r="Q207" s="14">
        <v>58</v>
      </c>
      <c r="R207" s="15" t="s">
        <v>573</v>
      </c>
      <c r="S207" s="16">
        <v>5.3</v>
      </c>
      <c r="T207" s="13"/>
      <c r="U207" s="14">
        <v>1300</v>
      </c>
      <c r="V207" s="15" t="s">
        <v>573</v>
      </c>
      <c r="W207" s="16">
        <v>25</v>
      </c>
      <c r="X207" s="42">
        <v>1358</v>
      </c>
      <c r="Y207" s="49">
        <v>0.24</v>
      </c>
      <c r="Z207" s="8" t="s">
        <v>419</v>
      </c>
      <c r="AA207" s="8" t="s">
        <v>576</v>
      </c>
      <c r="AB207" s="4" t="s">
        <v>432</v>
      </c>
      <c r="AC207" s="13" t="s">
        <v>571</v>
      </c>
      <c r="AD207" s="14">
        <v>6.9</v>
      </c>
      <c r="AE207" s="15"/>
      <c r="AF207" s="16"/>
      <c r="AG207" s="13"/>
      <c r="AH207" s="14">
        <v>74</v>
      </c>
      <c r="AI207" s="15" t="s">
        <v>573</v>
      </c>
      <c r="AJ207" s="16">
        <v>5.6</v>
      </c>
      <c r="AK207" s="42">
        <v>74</v>
      </c>
      <c r="AL207" s="49">
        <v>0.04</v>
      </c>
      <c r="AM207" s="17" t="s">
        <v>431</v>
      </c>
      <c r="AN207" s="1"/>
    </row>
    <row r="208" spans="2:40" x14ac:dyDescent="0.2">
      <c r="B208" s="147"/>
      <c r="C208" s="155"/>
      <c r="D208" s="170"/>
      <c r="E208" s="161"/>
      <c r="F208" s="161"/>
      <c r="G208" s="164"/>
      <c r="H208" s="150"/>
      <c r="I208" s="150"/>
      <c r="J208" s="3">
        <v>44436</v>
      </c>
      <c r="K208" s="4" t="s">
        <v>402</v>
      </c>
      <c r="L208" s="5">
        <v>26.8</v>
      </c>
      <c r="M208" s="8" t="s">
        <v>409</v>
      </c>
      <c r="N208" s="8" t="s">
        <v>429</v>
      </c>
      <c r="O208" s="48" t="s">
        <v>430</v>
      </c>
      <c r="P208" s="13"/>
      <c r="Q208" s="14">
        <v>40</v>
      </c>
      <c r="R208" s="15" t="s">
        <v>573</v>
      </c>
      <c r="S208" s="16">
        <v>6.6</v>
      </c>
      <c r="T208" s="13"/>
      <c r="U208" s="14">
        <v>1400</v>
      </c>
      <c r="V208" s="15" t="s">
        <v>573</v>
      </c>
      <c r="W208" s="16">
        <v>35</v>
      </c>
      <c r="X208" s="42">
        <v>1440</v>
      </c>
      <c r="Y208" s="49">
        <v>0.23</v>
      </c>
      <c r="Z208" s="8" t="s">
        <v>417</v>
      </c>
      <c r="AA208" s="8" t="s">
        <v>429</v>
      </c>
      <c r="AB208" s="4" t="s">
        <v>430</v>
      </c>
      <c r="AC208" s="13"/>
      <c r="AD208" s="14">
        <v>10</v>
      </c>
      <c r="AE208" s="15" t="s">
        <v>573</v>
      </c>
      <c r="AF208" s="16">
        <v>2.5</v>
      </c>
      <c r="AG208" s="13"/>
      <c r="AH208" s="14">
        <v>250</v>
      </c>
      <c r="AI208" s="15" t="s">
        <v>573</v>
      </c>
      <c r="AJ208" s="16">
        <v>12</v>
      </c>
      <c r="AK208" s="42">
        <v>260</v>
      </c>
      <c r="AL208" s="49">
        <v>0.15</v>
      </c>
      <c r="AM208" s="17" t="s">
        <v>431</v>
      </c>
      <c r="AN208" s="1"/>
    </row>
    <row r="209" spans="2:40" x14ac:dyDescent="0.2">
      <c r="B209" s="147"/>
      <c r="C209" s="155"/>
      <c r="D209" s="170"/>
      <c r="E209" s="161"/>
      <c r="F209" s="161"/>
      <c r="G209" s="164"/>
      <c r="H209" s="150"/>
      <c r="I209" s="150"/>
      <c r="J209" s="3">
        <v>44484</v>
      </c>
      <c r="K209" s="4" t="s">
        <v>402</v>
      </c>
      <c r="L209" s="5">
        <v>24.7</v>
      </c>
      <c r="M209" s="8" t="s">
        <v>409</v>
      </c>
      <c r="N209" s="8" t="s">
        <v>429</v>
      </c>
      <c r="O209" s="48" t="s">
        <v>430</v>
      </c>
      <c r="P209" s="13"/>
      <c r="Q209" s="14">
        <v>47</v>
      </c>
      <c r="R209" s="15" t="s">
        <v>573</v>
      </c>
      <c r="S209" s="16">
        <v>6.6</v>
      </c>
      <c r="T209" s="13"/>
      <c r="U209" s="14">
        <v>1500</v>
      </c>
      <c r="V209" s="15" t="s">
        <v>573</v>
      </c>
      <c r="W209" s="16">
        <v>36</v>
      </c>
      <c r="X209" s="42">
        <v>1547</v>
      </c>
      <c r="Y209" s="49">
        <v>0.22</v>
      </c>
      <c r="Z209" s="8" t="s">
        <v>417</v>
      </c>
      <c r="AA209" s="8" t="s">
        <v>429</v>
      </c>
      <c r="AB209" s="4" t="s">
        <v>430</v>
      </c>
      <c r="AC209" s="13"/>
      <c r="AD209" s="14">
        <v>9.1999999999999993</v>
      </c>
      <c r="AE209" s="15" t="s">
        <v>573</v>
      </c>
      <c r="AF209" s="16">
        <v>2</v>
      </c>
      <c r="AG209" s="13"/>
      <c r="AH209" s="14">
        <v>250</v>
      </c>
      <c r="AI209" s="15" t="s">
        <v>573</v>
      </c>
      <c r="AJ209" s="16">
        <v>10</v>
      </c>
      <c r="AK209" s="42">
        <v>259.2</v>
      </c>
      <c r="AL209" s="49">
        <v>0.14000000000000001</v>
      </c>
      <c r="AM209" s="17" t="s">
        <v>431</v>
      </c>
      <c r="AN209" s="1"/>
    </row>
    <row r="210" spans="2:40" x14ac:dyDescent="0.2">
      <c r="B210" s="147"/>
      <c r="C210" s="155"/>
      <c r="D210" s="170"/>
      <c r="E210" s="161"/>
      <c r="F210" s="161"/>
      <c r="G210" s="164"/>
      <c r="H210" s="150"/>
      <c r="I210" s="150"/>
      <c r="J210" s="3">
        <v>44513</v>
      </c>
      <c r="K210" s="4" t="s">
        <v>402</v>
      </c>
      <c r="L210" s="5">
        <v>13.8</v>
      </c>
      <c r="M210" s="8" t="s">
        <v>409</v>
      </c>
      <c r="N210" s="8" t="s">
        <v>429</v>
      </c>
      <c r="O210" s="48" t="s">
        <v>430</v>
      </c>
      <c r="P210" s="13"/>
      <c r="Q210" s="14">
        <v>51</v>
      </c>
      <c r="R210" s="15" t="s">
        <v>573</v>
      </c>
      <c r="S210" s="16">
        <v>6.5</v>
      </c>
      <c r="T210" s="13"/>
      <c r="U210" s="14">
        <v>1100</v>
      </c>
      <c r="V210" s="15" t="s">
        <v>573</v>
      </c>
      <c r="W210" s="16">
        <v>31</v>
      </c>
      <c r="X210" s="42">
        <v>1151</v>
      </c>
      <c r="Y210" s="49">
        <v>0.22</v>
      </c>
      <c r="Z210" s="8" t="s">
        <v>417</v>
      </c>
      <c r="AA210" s="8" t="s">
        <v>429</v>
      </c>
      <c r="AB210" s="4" t="s">
        <v>430</v>
      </c>
      <c r="AC210" s="13"/>
      <c r="AD210" s="14">
        <v>9</v>
      </c>
      <c r="AE210" s="15" t="s">
        <v>573</v>
      </c>
      <c r="AF210" s="16">
        <v>2.1</v>
      </c>
      <c r="AG210" s="13"/>
      <c r="AH210" s="14">
        <v>370</v>
      </c>
      <c r="AI210" s="15" t="s">
        <v>573</v>
      </c>
      <c r="AJ210" s="16">
        <v>13</v>
      </c>
      <c r="AK210" s="42">
        <v>379</v>
      </c>
      <c r="AL210" s="49">
        <v>0.15</v>
      </c>
      <c r="AM210" s="17" t="s">
        <v>431</v>
      </c>
      <c r="AN210" s="1"/>
    </row>
    <row r="211" spans="2:40" x14ac:dyDescent="0.2">
      <c r="B211" s="147"/>
      <c r="C211" s="155"/>
      <c r="D211" s="170"/>
      <c r="E211" s="161"/>
      <c r="F211" s="161"/>
      <c r="G211" s="164"/>
      <c r="H211" s="150"/>
      <c r="I211" s="150"/>
      <c r="J211" s="3">
        <v>44536</v>
      </c>
      <c r="K211" s="4" t="s">
        <v>398</v>
      </c>
      <c r="L211" s="5">
        <v>4.9000000000000004</v>
      </c>
      <c r="M211" s="8" t="s">
        <v>409</v>
      </c>
      <c r="N211" s="8" t="s">
        <v>429</v>
      </c>
      <c r="O211" s="48" t="s">
        <v>430</v>
      </c>
      <c r="P211" s="13"/>
      <c r="Q211" s="14">
        <v>39</v>
      </c>
      <c r="R211" s="15" t="s">
        <v>573</v>
      </c>
      <c r="S211" s="16">
        <v>6.1</v>
      </c>
      <c r="T211" s="13"/>
      <c r="U211" s="14">
        <v>1300</v>
      </c>
      <c r="V211" s="15" t="s">
        <v>573</v>
      </c>
      <c r="W211" s="16">
        <v>32</v>
      </c>
      <c r="X211" s="42">
        <v>1339</v>
      </c>
      <c r="Y211" s="49">
        <v>0.24</v>
      </c>
      <c r="Z211" s="8" t="s">
        <v>417</v>
      </c>
      <c r="AA211" s="8" t="s">
        <v>429</v>
      </c>
      <c r="AB211" s="4" t="s">
        <v>430</v>
      </c>
      <c r="AC211" s="13"/>
      <c r="AD211" s="14">
        <v>15</v>
      </c>
      <c r="AE211" s="15" t="s">
        <v>573</v>
      </c>
      <c r="AF211" s="16">
        <v>3.1</v>
      </c>
      <c r="AG211" s="13"/>
      <c r="AH211" s="14">
        <v>380</v>
      </c>
      <c r="AI211" s="15" t="s">
        <v>573</v>
      </c>
      <c r="AJ211" s="16">
        <v>15</v>
      </c>
      <c r="AK211" s="42">
        <v>395</v>
      </c>
      <c r="AL211" s="49">
        <v>0.16</v>
      </c>
      <c r="AM211" s="17" t="s">
        <v>431</v>
      </c>
      <c r="AN211" s="1"/>
    </row>
    <row r="212" spans="2:40" x14ac:dyDescent="0.2">
      <c r="B212" s="147"/>
      <c r="C212" s="155">
        <v>34</v>
      </c>
      <c r="D212" s="150" t="s">
        <v>113</v>
      </c>
      <c r="E212" s="158"/>
      <c r="F212" s="161"/>
      <c r="G212" s="164"/>
      <c r="H212" s="150" t="s">
        <v>114</v>
      </c>
      <c r="I212" s="150" t="s">
        <v>105</v>
      </c>
      <c r="J212" s="3">
        <v>44336</v>
      </c>
      <c r="K212" s="4" t="s">
        <v>402</v>
      </c>
      <c r="L212" s="5">
        <v>19.600000000000001</v>
      </c>
      <c r="M212" s="8" t="s">
        <v>411</v>
      </c>
      <c r="N212" s="8" t="s">
        <v>429</v>
      </c>
      <c r="O212" s="48" t="s">
        <v>430</v>
      </c>
      <c r="P212" s="13"/>
      <c r="Q212" s="14">
        <v>11</v>
      </c>
      <c r="R212" s="15" t="s">
        <v>573</v>
      </c>
      <c r="S212" s="16">
        <v>3.1</v>
      </c>
      <c r="T212" s="13"/>
      <c r="U212" s="14">
        <v>350</v>
      </c>
      <c r="V212" s="15" t="s">
        <v>573</v>
      </c>
      <c r="W212" s="16">
        <v>11</v>
      </c>
      <c r="X212" s="42">
        <v>361</v>
      </c>
      <c r="Y212" s="49">
        <v>0.03</v>
      </c>
      <c r="Z212" s="8" t="s">
        <v>417</v>
      </c>
      <c r="AA212" s="8" t="s">
        <v>429</v>
      </c>
      <c r="AB212" s="4" t="s">
        <v>430</v>
      </c>
      <c r="AC212" s="13"/>
      <c r="AD212" s="14">
        <v>19</v>
      </c>
      <c r="AE212" s="15" t="s">
        <v>573</v>
      </c>
      <c r="AF212" s="16">
        <v>4.4000000000000004</v>
      </c>
      <c r="AG212" s="13"/>
      <c r="AH212" s="14">
        <v>410</v>
      </c>
      <c r="AI212" s="15" t="s">
        <v>573</v>
      </c>
      <c r="AJ212" s="16">
        <v>21</v>
      </c>
      <c r="AK212" s="42">
        <v>429</v>
      </c>
      <c r="AL212" s="49">
        <v>0.06</v>
      </c>
      <c r="AM212" s="17" t="s">
        <v>431</v>
      </c>
      <c r="AN212" s="1"/>
    </row>
    <row r="213" spans="2:40" x14ac:dyDescent="0.2">
      <c r="B213" s="147"/>
      <c r="C213" s="155"/>
      <c r="D213" s="150"/>
      <c r="E213" s="158"/>
      <c r="F213" s="161"/>
      <c r="G213" s="164"/>
      <c r="H213" s="150"/>
      <c r="I213" s="150"/>
      <c r="J213" s="3">
        <v>44351</v>
      </c>
      <c r="K213" s="4" t="s">
        <v>395</v>
      </c>
      <c r="L213" s="5">
        <v>18.399999999999999</v>
      </c>
      <c r="M213" s="8" t="s">
        <v>417</v>
      </c>
      <c r="N213" s="8" t="s">
        <v>429</v>
      </c>
      <c r="O213" s="48" t="s">
        <v>430</v>
      </c>
      <c r="P213" s="13"/>
      <c r="Q213" s="14">
        <v>24</v>
      </c>
      <c r="R213" s="15" t="s">
        <v>573</v>
      </c>
      <c r="S213" s="16">
        <v>4.3</v>
      </c>
      <c r="T213" s="13"/>
      <c r="U213" s="14">
        <v>580</v>
      </c>
      <c r="V213" s="15" t="s">
        <v>573</v>
      </c>
      <c r="W213" s="16">
        <v>19</v>
      </c>
      <c r="X213" s="42">
        <v>604</v>
      </c>
      <c r="Y213" s="49">
        <v>0.12</v>
      </c>
      <c r="Z213" s="8" t="s">
        <v>419</v>
      </c>
      <c r="AA213" s="8" t="s">
        <v>429</v>
      </c>
      <c r="AB213" s="4" t="s">
        <v>430</v>
      </c>
      <c r="AC213" s="13"/>
      <c r="AD213" s="14">
        <v>9.1</v>
      </c>
      <c r="AE213" s="15" t="s">
        <v>573</v>
      </c>
      <c r="AF213" s="16">
        <v>2.2999999999999998</v>
      </c>
      <c r="AG213" s="13"/>
      <c r="AH213" s="14">
        <v>200</v>
      </c>
      <c r="AI213" s="15" t="s">
        <v>573</v>
      </c>
      <c r="AJ213" s="16">
        <v>11</v>
      </c>
      <c r="AK213" s="42">
        <v>209.1</v>
      </c>
      <c r="AL213" s="49">
        <v>0.13</v>
      </c>
      <c r="AM213" s="17" t="s">
        <v>431</v>
      </c>
      <c r="AN213" s="1"/>
    </row>
    <row r="214" spans="2:40" x14ac:dyDescent="0.2">
      <c r="B214" s="147"/>
      <c r="C214" s="155"/>
      <c r="D214" s="150"/>
      <c r="E214" s="158"/>
      <c r="F214" s="161"/>
      <c r="G214" s="164"/>
      <c r="H214" s="150"/>
      <c r="I214" s="150"/>
      <c r="J214" s="3">
        <v>44436</v>
      </c>
      <c r="K214" s="4" t="s">
        <v>402</v>
      </c>
      <c r="L214" s="5">
        <v>27.3</v>
      </c>
      <c r="M214" s="8" t="s">
        <v>409</v>
      </c>
      <c r="N214" s="8" t="s">
        <v>429</v>
      </c>
      <c r="O214" s="48" t="s">
        <v>430</v>
      </c>
      <c r="P214" s="13"/>
      <c r="Q214" s="14">
        <v>24</v>
      </c>
      <c r="R214" s="15" t="s">
        <v>573</v>
      </c>
      <c r="S214" s="16">
        <v>4.8</v>
      </c>
      <c r="T214" s="13"/>
      <c r="U214" s="14">
        <v>460</v>
      </c>
      <c r="V214" s="15" t="s">
        <v>573</v>
      </c>
      <c r="W214" s="16">
        <v>20</v>
      </c>
      <c r="X214" s="42">
        <v>484</v>
      </c>
      <c r="Y214" s="49">
        <v>0.1</v>
      </c>
      <c r="Z214" s="8" t="s">
        <v>417</v>
      </c>
      <c r="AA214" s="8" t="s">
        <v>429</v>
      </c>
      <c r="AB214" s="4" t="s">
        <v>430</v>
      </c>
      <c r="AC214" s="13"/>
      <c r="AD214" s="14">
        <v>28</v>
      </c>
      <c r="AE214" s="15" t="s">
        <v>573</v>
      </c>
      <c r="AF214" s="16">
        <v>5.4</v>
      </c>
      <c r="AG214" s="13"/>
      <c r="AH214" s="14">
        <v>870</v>
      </c>
      <c r="AI214" s="15" t="s">
        <v>573</v>
      </c>
      <c r="AJ214" s="16">
        <v>30</v>
      </c>
      <c r="AK214" s="42">
        <v>898</v>
      </c>
      <c r="AL214" s="49">
        <v>0.12</v>
      </c>
      <c r="AM214" s="17" t="s">
        <v>431</v>
      </c>
      <c r="AN214" s="1"/>
    </row>
    <row r="215" spans="2:40" x14ac:dyDescent="0.2">
      <c r="B215" s="147"/>
      <c r="C215" s="155"/>
      <c r="D215" s="150"/>
      <c r="E215" s="158"/>
      <c r="F215" s="161"/>
      <c r="G215" s="164"/>
      <c r="H215" s="150"/>
      <c r="I215" s="150"/>
      <c r="J215" s="3">
        <v>44484</v>
      </c>
      <c r="K215" s="4" t="s">
        <v>402</v>
      </c>
      <c r="L215" s="5">
        <v>24.9</v>
      </c>
      <c r="M215" s="8" t="s">
        <v>411</v>
      </c>
      <c r="N215" s="8" t="s">
        <v>429</v>
      </c>
      <c r="O215" s="48" t="s">
        <v>430</v>
      </c>
      <c r="P215" s="13"/>
      <c r="Q215" s="14">
        <v>52</v>
      </c>
      <c r="R215" s="15" t="s">
        <v>573</v>
      </c>
      <c r="S215" s="16">
        <v>7.9</v>
      </c>
      <c r="T215" s="13"/>
      <c r="U215" s="14">
        <v>1500</v>
      </c>
      <c r="V215" s="15" t="s">
        <v>573</v>
      </c>
      <c r="W215" s="16">
        <v>35</v>
      </c>
      <c r="X215" s="42">
        <v>1552</v>
      </c>
      <c r="Y215" s="49">
        <v>0.1</v>
      </c>
      <c r="Z215" s="8" t="s">
        <v>417</v>
      </c>
      <c r="AA215" s="8" t="s">
        <v>429</v>
      </c>
      <c r="AB215" s="4" t="s">
        <v>430</v>
      </c>
      <c r="AC215" s="13"/>
      <c r="AD215" s="14">
        <v>22</v>
      </c>
      <c r="AE215" s="15" t="s">
        <v>573</v>
      </c>
      <c r="AF215" s="16">
        <v>4</v>
      </c>
      <c r="AG215" s="13"/>
      <c r="AH215" s="14">
        <v>450</v>
      </c>
      <c r="AI215" s="15" t="s">
        <v>573</v>
      </c>
      <c r="AJ215" s="16">
        <v>18</v>
      </c>
      <c r="AK215" s="42">
        <v>472</v>
      </c>
      <c r="AL215" s="49">
        <v>0.11</v>
      </c>
      <c r="AM215" s="17" t="s">
        <v>431</v>
      </c>
      <c r="AN215" s="1"/>
    </row>
    <row r="216" spans="2:40" x14ac:dyDescent="0.2">
      <c r="B216" s="147"/>
      <c r="C216" s="155"/>
      <c r="D216" s="150"/>
      <c r="E216" s="158"/>
      <c r="F216" s="161"/>
      <c r="G216" s="164"/>
      <c r="H216" s="150"/>
      <c r="I216" s="150"/>
      <c r="J216" s="3">
        <v>44513</v>
      </c>
      <c r="K216" s="4" t="s">
        <v>402</v>
      </c>
      <c r="L216" s="5">
        <v>14.1</v>
      </c>
      <c r="M216" s="8" t="s">
        <v>409</v>
      </c>
      <c r="N216" s="8" t="s">
        <v>429</v>
      </c>
      <c r="O216" s="48" t="s">
        <v>430</v>
      </c>
      <c r="P216" s="13"/>
      <c r="Q216" s="14">
        <v>13</v>
      </c>
      <c r="R216" s="15" t="s">
        <v>573</v>
      </c>
      <c r="S216" s="16">
        <v>3.2</v>
      </c>
      <c r="T216" s="13"/>
      <c r="U216" s="14">
        <v>460</v>
      </c>
      <c r="V216" s="15" t="s">
        <v>573</v>
      </c>
      <c r="W216" s="16">
        <v>15</v>
      </c>
      <c r="X216" s="42">
        <v>473</v>
      </c>
      <c r="Y216" s="49">
        <v>0.11</v>
      </c>
      <c r="Z216" s="8" t="s">
        <v>417</v>
      </c>
      <c r="AA216" s="8" t="s">
        <v>429</v>
      </c>
      <c r="AB216" s="4" t="s">
        <v>430</v>
      </c>
      <c r="AC216" s="13"/>
      <c r="AD216" s="14">
        <v>25</v>
      </c>
      <c r="AE216" s="15" t="s">
        <v>573</v>
      </c>
      <c r="AF216" s="16">
        <v>6</v>
      </c>
      <c r="AG216" s="13"/>
      <c r="AH216" s="14">
        <v>960</v>
      </c>
      <c r="AI216" s="15" t="s">
        <v>573</v>
      </c>
      <c r="AJ216" s="16">
        <v>34</v>
      </c>
      <c r="AK216" s="42">
        <v>985</v>
      </c>
      <c r="AL216" s="49">
        <v>0.12</v>
      </c>
      <c r="AM216" s="17" t="s">
        <v>431</v>
      </c>
      <c r="AN216" s="1"/>
    </row>
    <row r="217" spans="2:40" x14ac:dyDescent="0.2">
      <c r="B217" s="147"/>
      <c r="C217" s="155"/>
      <c r="D217" s="150"/>
      <c r="E217" s="158"/>
      <c r="F217" s="161"/>
      <c r="G217" s="164"/>
      <c r="H217" s="150"/>
      <c r="I217" s="150"/>
      <c r="J217" s="3">
        <v>44536</v>
      </c>
      <c r="K217" s="4" t="s">
        <v>402</v>
      </c>
      <c r="L217" s="5">
        <v>5.4</v>
      </c>
      <c r="M217" s="8" t="s">
        <v>411</v>
      </c>
      <c r="N217" s="8" t="s">
        <v>429</v>
      </c>
      <c r="O217" s="48" t="s">
        <v>430</v>
      </c>
      <c r="P217" s="13"/>
      <c r="Q217" s="14">
        <v>23</v>
      </c>
      <c r="R217" s="15" t="s">
        <v>573</v>
      </c>
      <c r="S217" s="16">
        <v>4.7</v>
      </c>
      <c r="T217" s="13"/>
      <c r="U217" s="14">
        <v>900</v>
      </c>
      <c r="V217" s="15" t="s">
        <v>573</v>
      </c>
      <c r="W217" s="16">
        <v>29</v>
      </c>
      <c r="X217" s="42">
        <v>923</v>
      </c>
      <c r="Y217" s="49">
        <v>0.12</v>
      </c>
      <c r="Z217" s="8" t="s">
        <v>417</v>
      </c>
      <c r="AA217" s="8" t="s">
        <v>429</v>
      </c>
      <c r="AB217" s="4" t="s">
        <v>430</v>
      </c>
      <c r="AC217" s="13"/>
      <c r="AD217" s="14">
        <v>39</v>
      </c>
      <c r="AE217" s="15" t="s">
        <v>573</v>
      </c>
      <c r="AF217" s="16">
        <v>5.9</v>
      </c>
      <c r="AG217" s="13"/>
      <c r="AH217" s="14">
        <v>760</v>
      </c>
      <c r="AI217" s="15" t="s">
        <v>573</v>
      </c>
      <c r="AJ217" s="16">
        <v>26</v>
      </c>
      <c r="AK217" s="42">
        <v>799</v>
      </c>
      <c r="AL217" s="49">
        <v>0.15</v>
      </c>
      <c r="AM217" s="17" t="s">
        <v>431</v>
      </c>
      <c r="AN217" s="1"/>
    </row>
    <row r="218" spans="2:40" x14ac:dyDescent="0.2">
      <c r="B218" s="147"/>
      <c r="C218" s="155">
        <v>35</v>
      </c>
      <c r="D218" s="150" t="s">
        <v>113</v>
      </c>
      <c r="E218" s="158"/>
      <c r="F218" s="161"/>
      <c r="G218" s="164"/>
      <c r="H218" s="150" t="s">
        <v>115</v>
      </c>
      <c r="I218" s="150" t="s">
        <v>111</v>
      </c>
      <c r="J218" s="3">
        <v>44336</v>
      </c>
      <c r="K218" s="4" t="s">
        <v>402</v>
      </c>
      <c r="L218" s="5">
        <v>18.3</v>
      </c>
      <c r="M218" s="8" t="s">
        <v>411</v>
      </c>
      <c r="N218" s="8" t="s">
        <v>429</v>
      </c>
      <c r="O218" s="48" t="s">
        <v>430</v>
      </c>
      <c r="P218" s="13"/>
      <c r="Q218" s="14">
        <v>110</v>
      </c>
      <c r="R218" s="15" t="s">
        <v>573</v>
      </c>
      <c r="S218" s="16">
        <v>8.1</v>
      </c>
      <c r="T218" s="13"/>
      <c r="U218" s="14">
        <v>2600</v>
      </c>
      <c r="V218" s="15" t="s">
        <v>573</v>
      </c>
      <c r="W218" s="16">
        <v>35</v>
      </c>
      <c r="X218" s="42">
        <v>2710</v>
      </c>
      <c r="Y218" s="49">
        <v>0.13</v>
      </c>
      <c r="Z218" s="8" t="s">
        <v>426</v>
      </c>
      <c r="AA218" s="8" t="s">
        <v>429</v>
      </c>
      <c r="AB218" s="4" t="s">
        <v>430</v>
      </c>
      <c r="AC218" s="13"/>
      <c r="AD218" s="14">
        <v>110</v>
      </c>
      <c r="AE218" s="15" t="s">
        <v>573</v>
      </c>
      <c r="AF218" s="16">
        <v>8.8000000000000007</v>
      </c>
      <c r="AG218" s="13"/>
      <c r="AH218" s="14">
        <v>2700</v>
      </c>
      <c r="AI218" s="15" t="s">
        <v>573</v>
      </c>
      <c r="AJ218" s="16">
        <v>38</v>
      </c>
      <c r="AK218" s="42">
        <v>2810</v>
      </c>
      <c r="AL218" s="49">
        <v>0.15</v>
      </c>
      <c r="AM218" s="17" t="s">
        <v>431</v>
      </c>
      <c r="AN218" s="1"/>
    </row>
    <row r="219" spans="2:40" x14ac:dyDescent="0.2">
      <c r="B219" s="147"/>
      <c r="C219" s="155"/>
      <c r="D219" s="150"/>
      <c r="E219" s="158"/>
      <c r="F219" s="161"/>
      <c r="G219" s="164"/>
      <c r="H219" s="150"/>
      <c r="I219" s="150"/>
      <c r="J219" s="3">
        <v>44352</v>
      </c>
      <c r="K219" s="4" t="s">
        <v>402</v>
      </c>
      <c r="L219" s="5">
        <v>23.9</v>
      </c>
      <c r="M219" s="8" t="s">
        <v>411</v>
      </c>
      <c r="N219" s="8" t="s">
        <v>429</v>
      </c>
      <c r="O219" s="48" t="s">
        <v>430</v>
      </c>
      <c r="P219" s="13"/>
      <c r="Q219" s="14">
        <v>43</v>
      </c>
      <c r="R219" s="15" t="s">
        <v>573</v>
      </c>
      <c r="S219" s="16">
        <v>5.8</v>
      </c>
      <c r="T219" s="13"/>
      <c r="U219" s="14">
        <v>1400</v>
      </c>
      <c r="V219" s="15" t="s">
        <v>573</v>
      </c>
      <c r="W219" s="16">
        <v>31</v>
      </c>
      <c r="X219" s="42">
        <v>1443</v>
      </c>
      <c r="Y219" s="49">
        <v>0.22</v>
      </c>
      <c r="Z219" s="8" t="s">
        <v>428</v>
      </c>
      <c r="AA219" s="8" t="s">
        <v>429</v>
      </c>
      <c r="AB219" s="4" t="s">
        <v>430</v>
      </c>
      <c r="AC219" s="13"/>
      <c r="AD219" s="14">
        <v>150</v>
      </c>
      <c r="AE219" s="15" t="s">
        <v>573</v>
      </c>
      <c r="AF219" s="16">
        <v>13</v>
      </c>
      <c r="AG219" s="13"/>
      <c r="AH219" s="14">
        <v>3500</v>
      </c>
      <c r="AI219" s="15" t="s">
        <v>573</v>
      </c>
      <c r="AJ219" s="16">
        <v>65</v>
      </c>
      <c r="AK219" s="42">
        <v>3650</v>
      </c>
      <c r="AL219" s="49">
        <v>0.17</v>
      </c>
      <c r="AM219" s="17" t="s">
        <v>431</v>
      </c>
      <c r="AN219" s="1"/>
    </row>
    <row r="220" spans="2:40" x14ac:dyDescent="0.2">
      <c r="B220" s="147"/>
      <c r="C220" s="155"/>
      <c r="D220" s="150"/>
      <c r="E220" s="158"/>
      <c r="F220" s="161"/>
      <c r="G220" s="164"/>
      <c r="H220" s="150"/>
      <c r="I220" s="150"/>
      <c r="J220" s="3">
        <v>44411</v>
      </c>
      <c r="K220" s="4" t="s">
        <v>402</v>
      </c>
      <c r="L220" s="5">
        <v>32.299999999999997</v>
      </c>
      <c r="M220" s="8" t="s">
        <v>409</v>
      </c>
      <c r="N220" s="8" t="s">
        <v>429</v>
      </c>
      <c r="O220" s="48" t="s">
        <v>430</v>
      </c>
      <c r="P220" s="13"/>
      <c r="Q220" s="14">
        <v>46</v>
      </c>
      <c r="R220" s="15" t="s">
        <v>573</v>
      </c>
      <c r="S220" s="16">
        <v>4.7</v>
      </c>
      <c r="T220" s="13"/>
      <c r="U220" s="14">
        <v>1200</v>
      </c>
      <c r="V220" s="15" t="s">
        <v>573</v>
      </c>
      <c r="W220" s="16">
        <v>21</v>
      </c>
      <c r="X220" s="42">
        <v>1246</v>
      </c>
      <c r="Y220" s="49">
        <v>0.22</v>
      </c>
      <c r="Z220" s="8" t="s">
        <v>428</v>
      </c>
      <c r="AA220" s="8" t="s">
        <v>429</v>
      </c>
      <c r="AB220" s="4" t="s">
        <v>430</v>
      </c>
      <c r="AC220" s="13"/>
      <c r="AD220" s="14">
        <v>110</v>
      </c>
      <c r="AE220" s="15" t="s">
        <v>573</v>
      </c>
      <c r="AF220" s="16">
        <v>8.1999999999999993</v>
      </c>
      <c r="AG220" s="13"/>
      <c r="AH220" s="14">
        <v>2800</v>
      </c>
      <c r="AI220" s="15" t="s">
        <v>573</v>
      </c>
      <c r="AJ220" s="16">
        <v>37</v>
      </c>
      <c r="AK220" s="42">
        <v>2910</v>
      </c>
      <c r="AL220" s="49">
        <v>0.17</v>
      </c>
      <c r="AM220" s="17" t="s">
        <v>431</v>
      </c>
      <c r="AN220" s="1"/>
    </row>
    <row r="221" spans="2:40" x14ac:dyDescent="0.2">
      <c r="B221" s="147"/>
      <c r="C221" s="155"/>
      <c r="D221" s="150"/>
      <c r="E221" s="158"/>
      <c r="F221" s="161"/>
      <c r="G221" s="164"/>
      <c r="H221" s="150"/>
      <c r="I221" s="150"/>
      <c r="J221" s="3">
        <v>44488</v>
      </c>
      <c r="K221" s="4" t="s">
        <v>398</v>
      </c>
      <c r="L221" s="5">
        <v>12.4</v>
      </c>
      <c r="M221" s="8" t="s">
        <v>409</v>
      </c>
      <c r="N221" s="8" t="s">
        <v>429</v>
      </c>
      <c r="O221" s="48" t="s">
        <v>430</v>
      </c>
      <c r="P221" s="13"/>
      <c r="Q221" s="14">
        <v>53</v>
      </c>
      <c r="R221" s="15" t="s">
        <v>573</v>
      </c>
      <c r="S221" s="16">
        <v>6.4</v>
      </c>
      <c r="T221" s="13"/>
      <c r="U221" s="14">
        <v>1500</v>
      </c>
      <c r="V221" s="15" t="s">
        <v>573</v>
      </c>
      <c r="W221" s="16">
        <v>33</v>
      </c>
      <c r="X221" s="42">
        <v>1553</v>
      </c>
      <c r="Y221" s="49">
        <v>0.22</v>
      </c>
      <c r="Z221" s="8" t="s">
        <v>428</v>
      </c>
      <c r="AA221" s="8" t="s">
        <v>429</v>
      </c>
      <c r="AB221" s="4" t="s">
        <v>430</v>
      </c>
      <c r="AC221" s="13"/>
      <c r="AD221" s="14">
        <v>59</v>
      </c>
      <c r="AE221" s="15" t="s">
        <v>573</v>
      </c>
      <c r="AF221" s="16">
        <v>7.2</v>
      </c>
      <c r="AG221" s="13"/>
      <c r="AH221" s="14">
        <v>1800</v>
      </c>
      <c r="AI221" s="15" t="s">
        <v>573</v>
      </c>
      <c r="AJ221" s="16">
        <v>39</v>
      </c>
      <c r="AK221" s="42">
        <v>1859</v>
      </c>
      <c r="AL221" s="49">
        <v>0.17</v>
      </c>
      <c r="AM221" s="17" t="s">
        <v>431</v>
      </c>
      <c r="AN221" s="1"/>
    </row>
    <row r="222" spans="2:40" x14ac:dyDescent="0.2">
      <c r="B222" s="147"/>
      <c r="C222" s="155"/>
      <c r="D222" s="150"/>
      <c r="E222" s="158"/>
      <c r="F222" s="161"/>
      <c r="G222" s="164"/>
      <c r="H222" s="150"/>
      <c r="I222" s="150"/>
      <c r="J222" s="3">
        <v>44515</v>
      </c>
      <c r="K222" s="4" t="s">
        <v>402</v>
      </c>
      <c r="L222" s="5">
        <v>15.1</v>
      </c>
      <c r="M222" s="8" t="s">
        <v>409</v>
      </c>
      <c r="N222" s="8" t="s">
        <v>429</v>
      </c>
      <c r="O222" s="48" t="s">
        <v>430</v>
      </c>
      <c r="P222" s="13"/>
      <c r="Q222" s="14">
        <v>32</v>
      </c>
      <c r="R222" s="15" t="s">
        <v>573</v>
      </c>
      <c r="S222" s="16">
        <v>6.3</v>
      </c>
      <c r="T222" s="13"/>
      <c r="U222" s="14">
        <v>1100</v>
      </c>
      <c r="V222" s="15" t="s">
        <v>573</v>
      </c>
      <c r="W222" s="16">
        <v>32</v>
      </c>
      <c r="X222" s="42">
        <v>1132</v>
      </c>
      <c r="Y222" s="49">
        <v>0.21</v>
      </c>
      <c r="Z222" s="8" t="s">
        <v>428</v>
      </c>
      <c r="AA222" s="8" t="s">
        <v>429</v>
      </c>
      <c r="AB222" s="4" t="s">
        <v>430</v>
      </c>
      <c r="AC222" s="13"/>
      <c r="AD222" s="14">
        <v>93</v>
      </c>
      <c r="AE222" s="15" t="s">
        <v>573</v>
      </c>
      <c r="AF222" s="16">
        <v>9.4</v>
      </c>
      <c r="AG222" s="13"/>
      <c r="AH222" s="14">
        <v>2800</v>
      </c>
      <c r="AI222" s="15" t="s">
        <v>573</v>
      </c>
      <c r="AJ222" s="16">
        <v>49</v>
      </c>
      <c r="AK222" s="42">
        <v>2893</v>
      </c>
      <c r="AL222" s="49">
        <v>0.17</v>
      </c>
      <c r="AM222" s="17" t="s">
        <v>431</v>
      </c>
      <c r="AN222" s="1"/>
    </row>
    <row r="223" spans="2:40" x14ac:dyDescent="0.2">
      <c r="B223" s="147"/>
      <c r="C223" s="155"/>
      <c r="D223" s="150"/>
      <c r="E223" s="158"/>
      <c r="F223" s="161"/>
      <c r="G223" s="164"/>
      <c r="H223" s="150"/>
      <c r="I223" s="150"/>
      <c r="J223" s="3">
        <v>44537</v>
      </c>
      <c r="K223" s="4" t="s">
        <v>398</v>
      </c>
      <c r="L223" s="5">
        <v>9.1999999999999993</v>
      </c>
      <c r="M223" s="8" t="s">
        <v>411</v>
      </c>
      <c r="N223" s="8" t="s">
        <v>429</v>
      </c>
      <c r="O223" s="48" t="s">
        <v>430</v>
      </c>
      <c r="P223" s="13"/>
      <c r="Q223" s="14">
        <v>68</v>
      </c>
      <c r="R223" s="15" t="s">
        <v>573</v>
      </c>
      <c r="S223" s="16">
        <v>7.6</v>
      </c>
      <c r="T223" s="13"/>
      <c r="U223" s="14">
        <v>1900</v>
      </c>
      <c r="V223" s="15" t="s">
        <v>573</v>
      </c>
      <c r="W223" s="16">
        <v>38</v>
      </c>
      <c r="X223" s="42">
        <v>1968</v>
      </c>
      <c r="Y223" s="49">
        <v>0.2</v>
      </c>
      <c r="Z223" s="8" t="s">
        <v>428</v>
      </c>
      <c r="AA223" s="8" t="s">
        <v>429</v>
      </c>
      <c r="AB223" s="4" t="s">
        <v>430</v>
      </c>
      <c r="AC223" s="13"/>
      <c r="AD223" s="14">
        <v>86</v>
      </c>
      <c r="AE223" s="15" t="s">
        <v>573</v>
      </c>
      <c r="AF223" s="16">
        <v>9.1</v>
      </c>
      <c r="AG223" s="13"/>
      <c r="AH223" s="14">
        <v>2100</v>
      </c>
      <c r="AI223" s="15" t="s">
        <v>573</v>
      </c>
      <c r="AJ223" s="16">
        <v>44</v>
      </c>
      <c r="AK223" s="42">
        <v>2186</v>
      </c>
      <c r="AL223" s="49">
        <v>0.18</v>
      </c>
      <c r="AM223" s="17" t="s">
        <v>431</v>
      </c>
      <c r="AN223" s="1"/>
    </row>
    <row r="224" spans="2:40" x14ac:dyDescent="0.2">
      <c r="B224" s="147"/>
      <c r="C224" s="155">
        <v>36</v>
      </c>
      <c r="D224" s="150" t="s">
        <v>113</v>
      </c>
      <c r="E224" s="158"/>
      <c r="F224" s="161"/>
      <c r="G224" s="164"/>
      <c r="H224" s="150" t="s">
        <v>116</v>
      </c>
      <c r="I224" s="150" t="s">
        <v>111</v>
      </c>
      <c r="J224" s="3">
        <v>44336</v>
      </c>
      <c r="K224" s="4" t="s">
        <v>402</v>
      </c>
      <c r="L224" s="5">
        <v>21.2</v>
      </c>
      <c r="M224" s="8" t="s">
        <v>446</v>
      </c>
      <c r="N224" s="8" t="s">
        <v>429</v>
      </c>
      <c r="O224" s="48" t="s">
        <v>430</v>
      </c>
      <c r="P224" s="13"/>
      <c r="Q224" s="14">
        <v>53</v>
      </c>
      <c r="R224" s="15" t="s">
        <v>573</v>
      </c>
      <c r="S224" s="16">
        <v>5.2</v>
      </c>
      <c r="T224" s="13"/>
      <c r="U224" s="14">
        <v>1000</v>
      </c>
      <c r="V224" s="15" t="s">
        <v>573</v>
      </c>
      <c r="W224" s="16">
        <v>22</v>
      </c>
      <c r="X224" s="42">
        <v>1053</v>
      </c>
      <c r="Y224" s="49">
        <v>0.12</v>
      </c>
      <c r="Z224" s="8" t="s">
        <v>420</v>
      </c>
      <c r="AA224" s="8" t="s">
        <v>429</v>
      </c>
      <c r="AB224" s="4" t="s">
        <v>430</v>
      </c>
      <c r="AC224" s="13"/>
      <c r="AD224" s="14">
        <v>42</v>
      </c>
      <c r="AE224" s="15" t="s">
        <v>573</v>
      </c>
      <c r="AF224" s="16">
        <v>5</v>
      </c>
      <c r="AG224" s="13"/>
      <c r="AH224" s="14">
        <v>1300</v>
      </c>
      <c r="AI224" s="15" t="s">
        <v>573</v>
      </c>
      <c r="AJ224" s="16">
        <v>26</v>
      </c>
      <c r="AK224" s="42">
        <v>1342</v>
      </c>
      <c r="AL224" s="49">
        <v>0.15</v>
      </c>
      <c r="AM224" s="17" t="s">
        <v>431</v>
      </c>
      <c r="AN224" s="1"/>
    </row>
    <row r="225" spans="2:40" x14ac:dyDescent="0.2">
      <c r="B225" s="147"/>
      <c r="C225" s="155"/>
      <c r="D225" s="150"/>
      <c r="E225" s="158"/>
      <c r="F225" s="161"/>
      <c r="G225" s="164"/>
      <c r="H225" s="150"/>
      <c r="I225" s="150"/>
      <c r="J225" s="3">
        <v>44352</v>
      </c>
      <c r="K225" s="4" t="s">
        <v>402</v>
      </c>
      <c r="L225" s="5">
        <v>24.2</v>
      </c>
      <c r="M225" s="8" t="s">
        <v>417</v>
      </c>
      <c r="N225" s="8" t="s">
        <v>429</v>
      </c>
      <c r="O225" s="48" t="s">
        <v>430</v>
      </c>
      <c r="P225" s="13"/>
      <c r="Q225" s="14">
        <v>35</v>
      </c>
      <c r="R225" s="15" t="s">
        <v>573</v>
      </c>
      <c r="S225" s="16">
        <v>5.4</v>
      </c>
      <c r="T225" s="13"/>
      <c r="U225" s="14">
        <v>880</v>
      </c>
      <c r="V225" s="15" t="s">
        <v>573</v>
      </c>
      <c r="W225" s="16">
        <v>28</v>
      </c>
      <c r="X225" s="42">
        <v>915</v>
      </c>
      <c r="Y225" s="49">
        <v>0.16</v>
      </c>
      <c r="Z225" s="8" t="s">
        <v>411</v>
      </c>
      <c r="AA225" s="8" t="s">
        <v>429</v>
      </c>
      <c r="AB225" s="4" t="s">
        <v>430</v>
      </c>
      <c r="AC225" s="13"/>
      <c r="AD225" s="14">
        <v>71</v>
      </c>
      <c r="AE225" s="15" t="s">
        <v>573</v>
      </c>
      <c r="AF225" s="16">
        <v>8.6</v>
      </c>
      <c r="AG225" s="13"/>
      <c r="AH225" s="14">
        <v>2400</v>
      </c>
      <c r="AI225" s="15" t="s">
        <v>573</v>
      </c>
      <c r="AJ225" s="16">
        <v>48</v>
      </c>
      <c r="AK225" s="42">
        <v>2471</v>
      </c>
      <c r="AL225" s="49">
        <v>0.16</v>
      </c>
      <c r="AM225" s="17" t="s">
        <v>431</v>
      </c>
      <c r="AN225" s="1"/>
    </row>
    <row r="226" spans="2:40" x14ac:dyDescent="0.2">
      <c r="B226" s="147"/>
      <c r="C226" s="155"/>
      <c r="D226" s="150"/>
      <c r="E226" s="158"/>
      <c r="F226" s="161"/>
      <c r="G226" s="164"/>
      <c r="H226" s="150"/>
      <c r="I226" s="150"/>
      <c r="J226" s="3">
        <v>44411</v>
      </c>
      <c r="K226" s="4" t="s">
        <v>402</v>
      </c>
      <c r="L226" s="5">
        <v>29.4</v>
      </c>
      <c r="M226" s="8" t="s">
        <v>411</v>
      </c>
      <c r="N226" s="8" t="s">
        <v>429</v>
      </c>
      <c r="O226" s="48" t="s">
        <v>430</v>
      </c>
      <c r="P226" s="13"/>
      <c r="Q226" s="14">
        <v>77</v>
      </c>
      <c r="R226" s="15" t="s">
        <v>573</v>
      </c>
      <c r="S226" s="16">
        <v>6</v>
      </c>
      <c r="T226" s="13"/>
      <c r="U226" s="14">
        <v>2100</v>
      </c>
      <c r="V226" s="15" t="s">
        <v>573</v>
      </c>
      <c r="W226" s="16">
        <v>27</v>
      </c>
      <c r="X226" s="42">
        <v>2177</v>
      </c>
      <c r="Y226" s="49">
        <v>0.16</v>
      </c>
      <c r="Z226" s="8" t="s">
        <v>409</v>
      </c>
      <c r="AA226" s="8" t="s">
        <v>429</v>
      </c>
      <c r="AB226" s="4" t="s">
        <v>430</v>
      </c>
      <c r="AC226" s="13"/>
      <c r="AD226" s="14">
        <v>79</v>
      </c>
      <c r="AE226" s="15" t="s">
        <v>573</v>
      </c>
      <c r="AF226" s="16">
        <v>7.5</v>
      </c>
      <c r="AG226" s="13"/>
      <c r="AH226" s="14">
        <v>2300</v>
      </c>
      <c r="AI226" s="15" t="s">
        <v>573</v>
      </c>
      <c r="AJ226" s="16">
        <v>34</v>
      </c>
      <c r="AK226" s="42">
        <v>2379</v>
      </c>
      <c r="AL226" s="49">
        <v>0.15</v>
      </c>
      <c r="AM226" s="17" t="s">
        <v>431</v>
      </c>
      <c r="AN226" s="1"/>
    </row>
    <row r="227" spans="2:40" x14ac:dyDescent="0.2">
      <c r="B227" s="147"/>
      <c r="C227" s="155"/>
      <c r="D227" s="150"/>
      <c r="E227" s="158"/>
      <c r="F227" s="161"/>
      <c r="G227" s="164"/>
      <c r="H227" s="150"/>
      <c r="I227" s="150"/>
      <c r="J227" s="3">
        <v>44488</v>
      </c>
      <c r="K227" s="4" t="s">
        <v>398</v>
      </c>
      <c r="L227" s="5">
        <v>12.1</v>
      </c>
      <c r="M227" s="8" t="s">
        <v>411</v>
      </c>
      <c r="N227" s="8" t="s">
        <v>429</v>
      </c>
      <c r="O227" s="48" t="s">
        <v>430</v>
      </c>
      <c r="P227" s="13"/>
      <c r="Q227" s="14">
        <v>65</v>
      </c>
      <c r="R227" s="15" t="s">
        <v>573</v>
      </c>
      <c r="S227" s="16">
        <v>5.6</v>
      </c>
      <c r="T227" s="13"/>
      <c r="U227" s="14">
        <v>1900</v>
      </c>
      <c r="V227" s="15" t="s">
        <v>573</v>
      </c>
      <c r="W227" s="16">
        <v>25</v>
      </c>
      <c r="X227" s="42">
        <v>1965</v>
      </c>
      <c r="Y227" s="49">
        <v>0.15</v>
      </c>
      <c r="Z227" s="8" t="s">
        <v>411</v>
      </c>
      <c r="AA227" s="8" t="s">
        <v>429</v>
      </c>
      <c r="AB227" s="4" t="s">
        <v>430</v>
      </c>
      <c r="AC227" s="13"/>
      <c r="AD227" s="14">
        <v>51</v>
      </c>
      <c r="AE227" s="15" t="s">
        <v>573</v>
      </c>
      <c r="AF227" s="16">
        <v>3.7</v>
      </c>
      <c r="AG227" s="13"/>
      <c r="AH227" s="14">
        <v>1400</v>
      </c>
      <c r="AI227" s="15" t="s">
        <v>573</v>
      </c>
      <c r="AJ227" s="16">
        <v>17</v>
      </c>
      <c r="AK227" s="42">
        <v>1451</v>
      </c>
      <c r="AL227" s="49">
        <v>0.14000000000000001</v>
      </c>
      <c r="AM227" s="17" t="s">
        <v>431</v>
      </c>
      <c r="AN227" s="1"/>
    </row>
    <row r="228" spans="2:40" x14ac:dyDescent="0.2">
      <c r="B228" s="147"/>
      <c r="C228" s="155"/>
      <c r="D228" s="150"/>
      <c r="E228" s="158"/>
      <c r="F228" s="161"/>
      <c r="G228" s="164"/>
      <c r="H228" s="150"/>
      <c r="I228" s="150"/>
      <c r="J228" s="3">
        <v>44515</v>
      </c>
      <c r="K228" s="4" t="s">
        <v>402</v>
      </c>
      <c r="L228" s="5">
        <v>14.3</v>
      </c>
      <c r="M228" s="8" t="s">
        <v>428</v>
      </c>
      <c r="N228" s="8" t="s">
        <v>429</v>
      </c>
      <c r="O228" s="48" t="s">
        <v>430</v>
      </c>
      <c r="P228" s="13"/>
      <c r="Q228" s="14">
        <v>45</v>
      </c>
      <c r="R228" s="15" t="s">
        <v>573</v>
      </c>
      <c r="S228" s="16">
        <v>6.5</v>
      </c>
      <c r="T228" s="13"/>
      <c r="U228" s="14">
        <v>1500</v>
      </c>
      <c r="V228" s="15" t="s">
        <v>573</v>
      </c>
      <c r="W228" s="16">
        <v>28</v>
      </c>
      <c r="X228" s="42">
        <v>1545</v>
      </c>
      <c r="Y228" s="49">
        <v>0.15</v>
      </c>
      <c r="Z228" s="8" t="s">
        <v>409</v>
      </c>
      <c r="AA228" s="8" t="s">
        <v>429</v>
      </c>
      <c r="AB228" s="4" t="s">
        <v>430</v>
      </c>
      <c r="AC228" s="13"/>
      <c r="AD228" s="14">
        <v>64</v>
      </c>
      <c r="AE228" s="15" t="s">
        <v>573</v>
      </c>
      <c r="AF228" s="16">
        <v>6.4</v>
      </c>
      <c r="AG228" s="13"/>
      <c r="AH228" s="14">
        <v>1800</v>
      </c>
      <c r="AI228" s="15" t="s">
        <v>573</v>
      </c>
      <c r="AJ228" s="16">
        <v>29</v>
      </c>
      <c r="AK228" s="42">
        <v>1864</v>
      </c>
      <c r="AL228" s="49">
        <v>0.14000000000000001</v>
      </c>
      <c r="AM228" s="17" t="s">
        <v>431</v>
      </c>
      <c r="AN228" s="1"/>
    </row>
    <row r="229" spans="2:40" x14ac:dyDescent="0.2">
      <c r="B229" s="148"/>
      <c r="C229" s="156"/>
      <c r="D229" s="151"/>
      <c r="E229" s="159"/>
      <c r="F229" s="162"/>
      <c r="G229" s="165"/>
      <c r="H229" s="151"/>
      <c r="I229" s="151"/>
      <c r="J229" s="20">
        <v>44537</v>
      </c>
      <c r="K229" s="21" t="s">
        <v>398</v>
      </c>
      <c r="L229" s="22">
        <v>10.8</v>
      </c>
      <c r="M229" s="25" t="s">
        <v>411</v>
      </c>
      <c r="N229" s="25" t="s">
        <v>429</v>
      </c>
      <c r="O229" s="50" t="s">
        <v>430</v>
      </c>
      <c r="P229" s="30"/>
      <c r="Q229" s="31">
        <v>60</v>
      </c>
      <c r="R229" s="32" t="s">
        <v>573</v>
      </c>
      <c r="S229" s="33">
        <v>8.8000000000000007</v>
      </c>
      <c r="T229" s="30"/>
      <c r="U229" s="31">
        <v>1800</v>
      </c>
      <c r="V229" s="32" t="s">
        <v>573</v>
      </c>
      <c r="W229" s="33">
        <v>45</v>
      </c>
      <c r="X229" s="44">
        <v>1860</v>
      </c>
      <c r="Y229" s="51">
        <v>0.21</v>
      </c>
      <c r="Z229" s="25" t="s">
        <v>411</v>
      </c>
      <c r="AA229" s="25" t="s">
        <v>429</v>
      </c>
      <c r="AB229" s="21" t="s">
        <v>430</v>
      </c>
      <c r="AC229" s="30"/>
      <c r="AD229" s="31">
        <v>48</v>
      </c>
      <c r="AE229" s="32" t="s">
        <v>573</v>
      </c>
      <c r="AF229" s="33">
        <v>6.1</v>
      </c>
      <c r="AG229" s="30"/>
      <c r="AH229" s="31">
        <v>1400</v>
      </c>
      <c r="AI229" s="32" t="s">
        <v>573</v>
      </c>
      <c r="AJ229" s="33">
        <v>33</v>
      </c>
      <c r="AK229" s="44">
        <v>1448</v>
      </c>
      <c r="AL229" s="51">
        <v>0.13</v>
      </c>
      <c r="AM229" s="34" t="s">
        <v>431</v>
      </c>
      <c r="AN229" s="1"/>
    </row>
    <row r="230" spans="2:40" x14ac:dyDescent="0.2">
      <c r="B230" s="147" t="s">
        <v>32</v>
      </c>
      <c r="C230" s="154">
        <v>37</v>
      </c>
      <c r="D230" s="208" t="s">
        <v>117</v>
      </c>
      <c r="E230" s="160"/>
      <c r="F230" s="160"/>
      <c r="G230" s="163"/>
      <c r="H230" s="149" t="s">
        <v>118</v>
      </c>
      <c r="I230" s="149" t="s">
        <v>119</v>
      </c>
      <c r="J230" s="77">
        <v>44336</v>
      </c>
      <c r="K230" s="78" t="s">
        <v>402</v>
      </c>
      <c r="L230" s="79">
        <v>18.7</v>
      </c>
      <c r="M230" s="90" t="s">
        <v>411</v>
      </c>
      <c r="N230" s="90" t="s">
        <v>429</v>
      </c>
      <c r="O230" s="123" t="s">
        <v>430</v>
      </c>
      <c r="P230" s="95"/>
      <c r="Q230" s="117">
        <v>17</v>
      </c>
      <c r="R230" s="97" t="s">
        <v>573</v>
      </c>
      <c r="S230" s="98">
        <v>3</v>
      </c>
      <c r="T230" s="95"/>
      <c r="U230" s="117">
        <v>290</v>
      </c>
      <c r="V230" s="97" t="s">
        <v>573</v>
      </c>
      <c r="W230" s="98">
        <v>12</v>
      </c>
      <c r="X230" s="118">
        <v>307</v>
      </c>
      <c r="Y230" s="124">
        <v>0.12</v>
      </c>
      <c r="Z230" s="90" t="s">
        <v>446</v>
      </c>
      <c r="AA230" s="90" t="s">
        <v>429</v>
      </c>
      <c r="AB230" s="78" t="s">
        <v>430</v>
      </c>
      <c r="AC230" s="95" t="s">
        <v>571</v>
      </c>
      <c r="AD230" s="117">
        <v>5.7</v>
      </c>
      <c r="AE230" s="97"/>
      <c r="AF230" s="98"/>
      <c r="AG230" s="95"/>
      <c r="AH230" s="117">
        <v>17</v>
      </c>
      <c r="AI230" s="97" t="s">
        <v>573</v>
      </c>
      <c r="AJ230" s="98">
        <v>2.6</v>
      </c>
      <c r="AK230" s="118">
        <v>17</v>
      </c>
      <c r="AL230" s="124">
        <v>0.11</v>
      </c>
      <c r="AM230" s="99" t="s">
        <v>431</v>
      </c>
      <c r="AN230" s="1"/>
    </row>
    <row r="231" spans="2:40" x14ac:dyDescent="0.2">
      <c r="B231" s="147"/>
      <c r="C231" s="155"/>
      <c r="D231" s="170"/>
      <c r="E231" s="161"/>
      <c r="F231" s="161"/>
      <c r="G231" s="164"/>
      <c r="H231" s="150"/>
      <c r="I231" s="150"/>
      <c r="J231" s="3">
        <v>44352</v>
      </c>
      <c r="K231" s="4" t="s">
        <v>402</v>
      </c>
      <c r="L231" s="5">
        <v>21.3</v>
      </c>
      <c r="M231" s="8" t="s">
        <v>411</v>
      </c>
      <c r="N231" s="8" t="s">
        <v>429</v>
      </c>
      <c r="O231" s="48" t="s">
        <v>430</v>
      </c>
      <c r="P231" s="13"/>
      <c r="Q231" s="14">
        <v>23</v>
      </c>
      <c r="R231" s="15" t="s">
        <v>573</v>
      </c>
      <c r="S231" s="16">
        <v>4.7</v>
      </c>
      <c r="T231" s="13"/>
      <c r="U231" s="14">
        <v>670</v>
      </c>
      <c r="V231" s="15" t="s">
        <v>573</v>
      </c>
      <c r="W231" s="16">
        <v>25</v>
      </c>
      <c r="X231" s="42">
        <v>693</v>
      </c>
      <c r="Y231" s="49">
        <v>0.14000000000000001</v>
      </c>
      <c r="Z231" s="8" t="s">
        <v>411</v>
      </c>
      <c r="AA231" s="8" t="s">
        <v>429</v>
      </c>
      <c r="AB231" s="4" t="s">
        <v>430</v>
      </c>
      <c r="AC231" s="13" t="s">
        <v>571</v>
      </c>
      <c r="AD231" s="14">
        <v>8.1</v>
      </c>
      <c r="AE231" s="15"/>
      <c r="AF231" s="16"/>
      <c r="AG231" s="13"/>
      <c r="AH231" s="14">
        <v>120</v>
      </c>
      <c r="AI231" s="15" t="s">
        <v>573</v>
      </c>
      <c r="AJ231" s="16">
        <v>7.4</v>
      </c>
      <c r="AK231" s="42">
        <v>120</v>
      </c>
      <c r="AL231" s="49">
        <v>0.12</v>
      </c>
      <c r="AM231" s="17" t="s">
        <v>431</v>
      </c>
      <c r="AN231" s="1"/>
    </row>
    <row r="232" spans="2:40" x14ac:dyDescent="0.2">
      <c r="B232" s="147"/>
      <c r="C232" s="155"/>
      <c r="D232" s="170"/>
      <c r="E232" s="161"/>
      <c r="F232" s="161"/>
      <c r="G232" s="164"/>
      <c r="H232" s="150"/>
      <c r="I232" s="150"/>
      <c r="J232" s="3">
        <v>44411</v>
      </c>
      <c r="K232" s="4" t="s">
        <v>402</v>
      </c>
      <c r="L232" s="5">
        <v>27.9</v>
      </c>
      <c r="M232" s="8" t="s">
        <v>411</v>
      </c>
      <c r="N232" s="8" t="s">
        <v>429</v>
      </c>
      <c r="O232" s="48" t="s">
        <v>430</v>
      </c>
      <c r="P232" s="13"/>
      <c r="Q232" s="14">
        <v>70</v>
      </c>
      <c r="R232" s="15" t="s">
        <v>573</v>
      </c>
      <c r="S232" s="16">
        <v>6.5</v>
      </c>
      <c r="T232" s="13"/>
      <c r="U232" s="14">
        <v>1700</v>
      </c>
      <c r="V232" s="15" t="s">
        <v>573</v>
      </c>
      <c r="W232" s="16">
        <v>27</v>
      </c>
      <c r="X232" s="42">
        <v>1770</v>
      </c>
      <c r="Y232" s="49">
        <v>0.14000000000000001</v>
      </c>
      <c r="Z232" s="8" t="s">
        <v>411</v>
      </c>
      <c r="AA232" s="8" t="s">
        <v>429</v>
      </c>
      <c r="AB232" s="4" t="s">
        <v>430</v>
      </c>
      <c r="AC232" s="13"/>
      <c r="AD232" s="14">
        <v>21</v>
      </c>
      <c r="AE232" s="15" t="s">
        <v>573</v>
      </c>
      <c r="AF232" s="16">
        <v>4</v>
      </c>
      <c r="AG232" s="13"/>
      <c r="AH232" s="14">
        <v>580</v>
      </c>
      <c r="AI232" s="15" t="s">
        <v>573</v>
      </c>
      <c r="AJ232" s="16">
        <v>16</v>
      </c>
      <c r="AK232" s="42">
        <v>601</v>
      </c>
      <c r="AL232" s="49">
        <v>0.12</v>
      </c>
      <c r="AM232" s="17" t="s">
        <v>431</v>
      </c>
      <c r="AN232" s="1"/>
    </row>
    <row r="233" spans="2:40" x14ac:dyDescent="0.2">
      <c r="B233" s="147"/>
      <c r="C233" s="155"/>
      <c r="D233" s="170"/>
      <c r="E233" s="161"/>
      <c r="F233" s="161"/>
      <c r="G233" s="164"/>
      <c r="H233" s="150"/>
      <c r="I233" s="150"/>
      <c r="J233" s="3">
        <v>44488</v>
      </c>
      <c r="K233" s="4" t="s">
        <v>398</v>
      </c>
      <c r="L233" s="5">
        <v>13.4</v>
      </c>
      <c r="M233" s="8" t="s">
        <v>411</v>
      </c>
      <c r="N233" s="8" t="s">
        <v>429</v>
      </c>
      <c r="O233" s="48" t="s">
        <v>430</v>
      </c>
      <c r="P233" s="13"/>
      <c r="Q233" s="14">
        <v>21</v>
      </c>
      <c r="R233" s="15" t="s">
        <v>573</v>
      </c>
      <c r="S233" s="16">
        <v>2.6</v>
      </c>
      <c r="T233" s="13"/>
      <c r="U233" s="14">
        <v>530</v>
      </c>
      <c r="V233" s="15" t="s">
        <v>573</v>
      </c>
      <c r="W233" s="16">
        <v>11</v>
      </c>
      <c r="X233" s="42">
        <v>551</v>
      </c>
      <c r="Y233" s="49">
        <v>0.13</v>
      </c>
      <c r="Z233" s="8" t="s">
        <v>411</v>
      </c>
      <c r="AA233" s="8" t="s">
        <v>429</v>
      </c>
      <c r="AB233" s="4" t="s">
        <v>430</v>
      </c>
      <c r="AC233" s="13"/>
      <c r="AD233" s="14">
        <v>15</v>
      </c>
      <c r="AE233" s="15" t="s">
        <v>573</v>
      </c>
      <c r="AF233" s="16">
        <v>2.2000000000000002</v>
      </c>
      <c r="AG233" s="13"/>
      <c r="AH233" s="14">
        <v>400</v>
      </c>
      <c r="AI233" s="15" t="s">
        <v>573</v>
      </c>
      <c r="AJ233" s="16">
        <v>11</v>
      </c>
      <c r="AK233" s="42">
        <v>415</v>
      </c>
      <c r="AL233" s="49">
        <v>0.11</v>
      </c>
      <c r="AM233" s="17" t="s">
        <v>431</v>
      </c>
      <c r="AN233" s="1"/>
    </row>
    <row r="234" spans="2:40" x14ac:dyDescent="0.2">
      <c r="B234" s="147"/>
      <c r="C234" s="155"/>
      <c r="D234" s="170"/>
      <c r="E234" s="161"/>
      <c r="F234" s="161"/>
      <c r="G234" s="164"/>
      <c r="H234" s="150"/>
      <c r="I234" s="150"/>
      <c r="J234" s="3">
        <v>44515</v>
      </c>
      <c r="K234" s="4" t="s">
        <v>402</v>
      </c>
      <c r="L234" s="5">
        <v>13.1</v>
      </c>
      <c r="M234" s="8" t="s">
        <v>409</v>
      </c>
      <c r="N234" s="8" t="s">
        <v>429</v>
      </c>
      <c r="O234" s="48" t="s">
        <v>430</v>
      </c>
      <c r="P234" s="13"/>
      <c r="Q234" s="14">
        <v>30</v>
      </c>
      <c r="R234" s="15" t="s">
        <v>573</v>
      </c>
      <c r="S234" s="16">
        <v>6.2</v>
      </c>
      <c r="T234" s="13"/>
      <c r="U234" s="14">
        <v>790</v>
      </c>
      <c r="V234" s="15" t="s">
        <v>573</v>
      </c>
      <c r="W234" s="16">
        <v>29</v>
      </c>
      <c r="X234" s="42">
        <v>820</v>
      </c>
      <c r="Y234" s="49">
        <v>0.14000000000000001</v>
      </c>
      <c r="Z234" s="8" t="s">
        <v>411</v>
      </c>
      <c r="AA234" s="8" t="s">
        <v>429</v>
      </c>
      <c r="AB234" s="4" t="s">
        <v>430</v>
      </c>
      <c r="AC234" s="13"/>
      <c r="AD234" s="14">
        <v>28</v>
      </c>
      <c r="AE234" s="15" t="s">
        <v>573</v>
      </c>
      <c r="AF234" s="16">
        <v>5.7</v>
      </c>
      <c r="AG234" s="13"/>
      <c r="AH234" s="14">
        <v>750</v>
      </c>
      <c r="AI234" s="15" t="s">
        <v>573</v>
      </c>
      <c r="AJ234" s="16">
        <v>28</v>
      </c>
      <c r="AK234" s="42">
        <v>778</v>
      </c>
      <c r="AL234" s="49">
        <v>0.12</v>
      </c>
      <c r="AM234" s="17" t="s">
        <v>431</v>
      </c>
      <c r="AN234" s="1"/>
    </row>
    <row r="235" spans="2:40" x14ac:dyDescent="0.2">
      <c r="B235" s="147"/>
      <c r="C235" s="155"/>
      <c r="D235" s="170"/>
      <c r="E235" s="161"/>
      <c r="F235" s="161"/>
      <c r="G235" s="164"/>
      <c r="H235" s="150"/>
      <c r="I235" s="150"/>
      <c r="J235" s="3">
        <v>44537</v>
      </c>
      <c r="K235" s="4" t="s">
        <v>398</v>
      </c>
      <c r="L235" s="5">
        <v>8.6999999999999993</v>
      </c>
      <c r="M235" s="8" t="s">
        <v>411</v>
      </c>
      <c r="N235" s="8" t="s">
        <v>429</v>
      </c>
      <c r="O235" s="48" t="s">
        <v>430</v>
      </c>
      <c r="P235" s="13"/>
      <c r="Q235" s="14">
        <v>35</v>
      </c>
      <c r="R235" s="15" t="s">
        <v>573</v>
      </c>
      <c r="S235" s="16">
        <v>5.7</v>
      </c>
      <c r="T235" s="13"/>
      <c r="U235" s="14">
        <v>780</v>
      </c>
      <c r="V235" s="15" t="s">
        <v>573</v>
      </c>
      <c r="W235" s="16">
        <v>28</v>
      </c>
      <c r="X235" s="42">
        <v>815</v>
      </c>
      <c r="Y235" s="49">
        <v>0.13</v>
      </c>
      <c r="Z235" s="8" t="s">
        <v>411</v>
      </c>
      <c r="AA235" s="8" t="s">
        <v>429</v>
      </c>
      <c r="AB235" s="4" t="s">
        <v>430</v>
      </c>
      <c r="AC235" s="13"/>
      <c r="AD235" s="14">
        <v>51</v>
      </c>
      <c r="AE235" s="15" t="s">
        <v>573</v>
      </c>
      <c r="AF235" s="16">
        <v>6.6</v>
      </c>
      <c r="AG235" s="13"/>
      <c r="AH235" s="14">
        <v>1300</v>
      </c>
      <c r="AI235" s="15" t="s">
        <v>573</v>
      </c>
      <c r="AJ235" s="16">
        <v>34</v>
      </c>
      <c r="AK235" s="42">
        <v>1351</v>
      </c>
      <c r="AL235" s="49">
        <v>0.15</v>
      </c>
      <c r="AM235" s="17" t="s">
        <v>431</v>
      </c>
      <c r="AN235" s="1"/>
    </row>
    <row r="236" spans="2:40" x14ac:dyDescent="0.2">
      <c r="B236" s="147"/>
      <c r="C236" s="155">
        <v>38</v>
      </c>
      <c r="D236" s="170" t="s">
        <v>120</v>
      </c>
      <c r="E236" s="161"/>
      <c r="F236" s="161"/>
      <c r="G236" s="164"/>
      <c r="H236" s="150" t="s">
        <v>121</v>
      </c>
      <c r="I236" s="150" t="s">
        <v>122</v>
      </c>
      <c r="J236" s="3">
        <v>44337</v>
      </c>
      <c r="K236" s="4" t="s">
        <v>402</v>
      </c>
      <c r="L236" s="5">
        <v>17.2</v>
      </c>
      <c r="M236" s="8" t="s">
        <v>434</v>
      </c>
      <c r="N236" s="8" t="s">
        <v>577</v>
      </c>
      <c r="O236" s="48" t="s">
        <v>577</v>
      </c>
      <c r="P236" s="13"/>
      <c r="Q236" s="14" t="s">
        <v>434</v>
      </c>
      <c r="R236" s="15"/>
      <c r="S236" s="16"/>
      <c r="T236" s="13"/>
      <c r="U236" s="14" t="s">
        <v>434</v>
      </c>
      <c r="V236" s="15"/>
      <c r="W236" s="16"/>
      <c r="X236" s="42" t="s">
        <v>434</v>
      </c>
      <c r="Y236" s="49">
        <v>0.06</v>
      </c>
      <c r="Z236" s="8" t="s">
        <v>419</v>
      </c>
      <c r="AA236" s="8" t="s">
        <v>429</v>
      </c>
      <c r="AB236" s="4" t="s">
        <v>430</v>
      </c>
      <c r="AC236" s="13" t="s">
        <v>571</v>
      </c>
      <c r="AD236" s="14">
        <v>8.8000000000000007</v>
      </c>
      <c r="AE236" s="15"/>
      <c r="AF236" s="16"/>
      <c r="AG236" s="13" t="s">
        <v>571</v>
      </c>
      <c r="AH236" s="14">
        <v>8.1</v>
      </c>
      <c r="AI236" s="15"/>
      <c r="AJ236" s="16"/>
      <c r="AK236" s="42" t="s">
        <v>434</v>
      </c>
      <c r="AL236" s="49">
        <v>0.06</v>
      </c>
      <c r="AM236" s="17" t="s">
        <v>578</v>
      </c>
      <c r="AN236" s="1"/>
    </row>
    <row r="237" spans="2:40" x14ac:dyDescent="0.2">
      <c r="B237" s="147"/>
      <c r="C237" s="155"/>
      <c r="D237" s="170"/>
      <c r="E237" s="161"/>
      <c r="F237" s="161"/>
      <c r="G237" s="164"/>
      <c r="H237" s="150"/>
      <c r="I237" s="150"/>
      <c r="J237" s="3">
        <v>44355</v>
      </c>
      <c r="K237" s="4" t="s">
        <v>402</v>
      </c>
      <c r="L237" s="5">
        <v>20.399999999999999</v>
      </c>
      <c r="M237" s="8" t="s">
        <v>434</v>
      </c>
      <c r="N237" s="8" t="s">
        <v>434</v>
      </c>
      <c r="O237" s="48" t="s">
        <v>434</v>
      </c>
      <c r="P237" s="13"/>
      <c r="Q237" s="14" t="s">
        <v>434</v>
      </c>
      <c r="R237" s="15"/>
      <c r="S237" s="16"/>
      <c r="T237" s="13"/>
      <c r="U237" s="14" t="s">
        <v>434</v>
      </c>
      <c r="V237" s="15"/>
      <c r="W237" s="16"/>
      <c r="X237" s="42" t="s">
        <v>434</v>
      </c>
      <c r="Y237" s="49">
        <v>7.0000000000000007E-2</v>
      </c>
      <c r="Z237" s="8" t="s">
        <v>417</v>
      </c>
      <c r="AA237" s="8" t="s">
        <v>429</v>
      </c>
      <c r="AB237" s="4" t="s">
        <v>430</v>
      </c>
      <c r="AC237" s="13" t="s">
        <v>571</v>
      </c>
      <c r="AD237" s="14">
        <v>7.2</v>
      </c>
      <c r="AE237" s="15"/>
      <c r="AF237" s="16"/>
      <c r="AG237" s="13"/>
      <c r="AH237" s="14">
        <v>9.6999999999999993</v>
      </c>
      <c r="AI237" s="15" t="s">
        <v>573</v>
      </c>
      <c r="AJ237" s="16">
        <v>2.2999999999999998</v>
      </c>
      <c r="AK237" s="42">
        <v>9.6999999999999993</v>
      </c>
      <c r="AL237" s="49">
        <v>7.0000000000000007E-2</v>
      </c>
      <c r="AM237" s="17" t="s">
        <v>578</v>
      </c>
      <c r="AN237" s="1"/>
    </row>
    <row r="238" spans="2:40" x14ac:dyDescent="0.2">
      <c r="B238" s="147"/>
      <c r="C238" s="155"/>
      <c r="D238" s="170"/>
      <c r="E238" s="161"/>
      <c r="F238" s="161"/>
      <c r="G238" s="164"/>
      <c r="H238" s="150"/>
      <c r="I238" s="150"/>
      <c r="J238" s="3">
        <v>44437</v>
      </c>
      <c r="K238" s="4" t="s">
        <v>402</v>
      </c>
      <c r="L238" s="5">
        <v>27.9</v>
      </c>
      <c r="M238" s="8" t="s">
        <v>434</v>
      </c>
      <c r="N238" s="8" t="s">
        <v>434</v>
      </c>
      <c r="O238" s="48" t="s">
        <v>434</v>
      </c>
      <c r="P238" s="13"/>
      <c r="Q238" s="14" t="s">
        <v>434</v>
      </c>
      <c r="R238" s="15"/>
      <c r="S238" s="16"/>
      <c r="T238" s="13"/>
      <c r="U238" s="14" t="s">
        <v>434</v>
      </c>
      <c r="V238" s="15"/>
      <c r="W238" s="16"/>
      <c r="X238" s="42" t="s">
        <v>434</v>
      </c>
      <c r="Y238" s="49">
        <v>7.0000000000000007E-2</v>
      </c>
      <c r="Z238" s="8" t="s">
        <v>417</v>
      </c>
      <c r="AA238" s="8" t="s">
        <v>429</v>
      </c>
      <c r="AB238" s="4" t="s">
        <v>430</v>
      </c>
      <c r="AC238" s="13" t="s">
        <v>571</v>
      </c>
      <c r="AD238" s="14">
        <v>8.8000000000000007</v>
      </c>
      <c r="AE238" s="15"/>
      <c r="AF238" s="16"/>
      <c r="AG238" s="13" t="s">
        <v>571</v>
      </c>
      <c r="AH238" s="14">
        <v>9.9</v>
      </c>
      <c r="AI238" s="15"/>
      <c r="AJ238" s="16"/>
      <c r="AK238" s="42" t="s">
        <v>434</v>
      </c>
      <c r="AL238" s="49">
        <v>0.06</v>
      </c>
      <c r="AM238" s="17" t="s">
        <v>578</v>
      </c>
      <c r="AN238" s="1"/>
    </row>
    <row r="239" spans="2:40" x14ac:dyDescent="0.2">
      <c r="B239" s="147"/>
      <c r="C239" s="155"/>
      <c r="D239" s="170"/>
      <c r="E239" s="161"/>
      <c r="F239" s="161"/>
      <c r="G239" s="164"/>
      <c r="H239" s="150"/>
      <c r="I239" s="150"/>
      <c r="J239" s="3">
        <v>44488</v>
      </c>
      <c r="K239" s="4" t="s">
        <v>398</v>
      </c>
      <c r="L239" s="5">
        <v>13.8</v>
      </c>
      <c r="M239" s="8" t="s">
        <v>434</v>
      </c>
      <c r="N239" s="8" t="s">
        <v>434</v>
      </c>
      <c r="O239" s="48" t="s">
        <v>434</v>
      </c>
      <c r="P239" s="13"/>
      <c r="Q239" s="14" t="s">
        <v>434</v>
      </c>
      <c r="R239" s="15"/>
      <c r="S239" s="16"/>
      <c r="T239" s="13"/>
      <c r="U239" s="14" t="s">
        <v>434</v>
      </c>
      <c r="V239" s="15"/>
      <c r="W239" s="16"/>
      <c r="X239" s="42" t="s">
        <v>434</v>
      </c>
      <c r="Y239" s="49">
        <v>0.08</v>
      </c>
      <c r="Z239" s="8" t="s">
        <v>428</v>
      </c>
      <c r="AA239" s="8" t="s">
        <v>429</v>
      </c>
      <c r="AB239" s="4" t="s">
        <v>430</v>
      </c>
      <c r="AC239" s="13" t="s">
        <v>571</v>
      </c>
      <c r="AD239" s="14">
        <v>4.8</v>
      </c>
      <c r="AE239" s="15"/>
      <c r="AF239" s="16"/>
      <c r="AG239" s="13"/>
      <c r="AH239" s="14">
        <v>16</v>
      </c>
      <c r="AI239" s="15" t="s">
        <v>573</v>
      </c>
      <c r="AJ239" s="16">
        <v>2.2000000000000002</v>
      </c>
      <c r="AK239" s="42">
        <v>16</v>
      </c>
      <c r="AL239" s="49">
        <v>0.06</v>
      </c>
      <c r="AM239" s="17" t="s">
        <v>578</v>
      </c>
      <c r="AN239" s="1"/>
    </row>
    <row r="240" spans="2:40" x14ac:dyDescent="0.2">
      <c r="B240" s="147"/>
      <c r="C240" s="155"/>
      <c r="D240" s="170"/>
      <c r="E240" s="161"/>
      <c r="F240" s="161"/>
      <c r="G240" s="164"/>
      <c r="H240" s="150"/>
      <c r="I240" s="150"/>
      <c r="J240" s="3">
        <v>44516</v>
      </c>
      <c r="K240" s="4" t="s">
        <v>398</v>
      </c>
      <c r="L240" s="5">
        <v>12.1</v>
      </c>
      <c r="M240" s="8" t="s">
        <v>434</v>
      </c>
      <c r="N240" s="8" t="s">
        <v>434</v>
      </c>
      <c r="O240" s="48" t="s">
        <v>434</v>
      </c>
      <c r="P240" s="13"/>
      <c r="Q240" s="14" t="s">
        <v>434</v>
      </c>
      <c r="R240" s="15"/>
      <c r="S240" s="16"/>
      <c r="T240" s="13"/>
      <c r="U240" s="14" t="s">
        <v>434</v>
      </c>
      <c r="V240" s="15"/>
      <c r="W240" s="16"/>
      <c r="X240" s="42" t="s">
        <v>434</v>
      </c>
      <c r="Y240" s="49">
        <v>0.08</v>
      </c>
      <c r="Z240" s="8" t="s">
        <v>428</v>
      </c>
      <c r="AA240" s="8" t="s">
        <v>429</v>
      </c>
      <c r="AB240" s="4" t="s">
        <v>430</v>
      </c>
      <c r="AC240" s="13" t="s">
        <v>571</v>
      </c>
      <c r="AD240" s="14">
        <v>7.8</v>
      </c>
      <c r="AE240" s="15"/>
      <c r="AF240" s="16"/>
      <c r="AG240" s="13"/>
      <c r="AH240" s="14">
        <v>8.8000000000000007</v>
      </c>
      <c r="AI240" s="15" t="s">
        <v>573</v>
      </c>
      <c r="AJ240" s="16">
        <v>2.7</v>
      </c>
      <c r="AK240" s="42">
        <v>8.8000000000000007</v>
      </c>
      <c r="AL240" s="49">
        <v>0.06</v>
      </c>
      <c r="AM240" s="17" t="s">
        <v>578</v>
      </c>
      <c r="AN240" s="1"/>
    </row>
    <row r="241" spans="2:40" x14ac:dyDescent="0.2">
      <c r="B241" s="147"/>
      <c r="C241" s="155"/>
      <c r="D241" s="170"/>
      <c r="E241" s="161"/>
      <c r="F241" s="161"/>
      <c r="G241" s="164"/>
      <c r="H241" s="150"/>
      <c r="I241" s="150"/>
      <c r="J241" s="3">
        <v>44554</v>
      </c>
      <c r="K241" s="4" t="s">
        <v>402</v>
      </c>
      <c r="L241" s="5">
        <v>4.3</v>
      </c>
      <c r="M241" s="8" t="s">
        <v>434</v>
      </c>
      <c r="N241" s="8" t="s">
        <v>434</v>
      </c>
      <c r="O241" s="48" t="s">
        <v>434</v>
      </c>
      <c r="P241" s="13"/>
      <c r="Q241" s="14" t="s">
        <v>434</v>
      </c>
      <c r="R241" s="15"/>
      <c r="S241" s="16"/>
      <c r="T241" s="13"/>
      <c r="U241" s="14" t="s">
        <v>434</v>
      </c>
      <c r="V241" s="15"/>
      <c r="W241" s="16"/>
      <c r="X241" s="42" t="s">
        <v>434</v>
      </c>
      <c r="Y241" s="49">
        <v>7.0000000000000007E-2</v>
      </c>
      <c r="Z241" s="8" t="s">
        <v>417</v>
      </c>
      <c r="AA241" s="8" t="s">
        <v>429</v>
      </c>
      <c r="AB241" s="4" t="s">
        <v>430</v>
      </c>
      <c r="AC241" s="13" t="s">
        <v>571</v>
      </c>
      <c r="AD241" s="14">
        <v>9.5</v>
      </c>
      <c r="AE241" s="15"/>
      <c r="AF241" s="16"/>
      <c r="AG241" s="13"/>
      <c r="AH241" s="14">
        <v>45</v>
      </c>
      <c r="AI241" s="15" t="s">
        <v>573</v>
      </c>
      <c r="AJ241" s="16">
        <v>5.2</v>
      </c>
      <c r="AK241" s="42">
        <v>45</v>
      </c>
      <c r="AL241" s="49">
        <v>0.08</v>
      </c>
      <c r="AM241" s="17" t="s">
        <v>578</v>
      </c>
      <c r="AN241" s="1"/>
    </row>
    <row r="242" spans="2:40" x14ac:dyDescent="0.2">
      <c r="B242" s="147"/>
      <c r="C242" s="155">
        <v>39</v>
      </c>
      <c r="D242" s="170" t="s">
        <v>123</v>
      </c>
      <c r="E242" s="161"/>
      <c r="F242" s="161"/>
      <c r="G242" s="164"/>
      <c r="H242" s="150" t="s">
        <v>124</v>
      </c>
      <c r="I242" s="150" t="s">
        <v>122</v>
      </c>
      <c r="J242" s="3">
        <v>44337</v>
      </c>
      <c r="K242" s="4" t="s">
        <v>395</v>
      </c>
      <c r="L242" s="5">
        <v>17.8</v>
      </c>
      <c r="M242" s="8" t="s">
        <v>417</v>
      </c>
      <c r="N242" s="8" t="s">
        <v>429</v>
      </c>
      <c r="O242" s="48" t="s">
        <v>430</v>
      </c>
      <c r="P242" s="13"/>
      <c r="Q242" s="14">
        <v>94</v>
      </c>
      <c r="R242" s="15" t="s">
        <v>573</v>
      </c>
      <c r="S242" s="16">
        <v>7.7</v>
      </c>
      <c r="T242" s="13"/>
      <c r="U242" s="14">
        <v>2200</v>
      </c>
      <c r="V242" s="15" t="s">
        <v>573</v>
      </c>
      <c r="W242" s="16">
        <v>32</v>
      </c>
      <c r="X242" s="42">
        <v>2294</v>
      </c>
      <c r="Y242" s="49">
        <v>0.12</v>
      </c>
      <c r="Z242" s="8" t="s">
        <v>428</v>
      </c>
      <c r="AA242" s="8" t="s">
        <v>429</v>
      </c>
      <c r="AB242" s="4" t="s">
        <v>430</v>
      </c>
      <c r="AC242" s="13"/>
      <c r="AD242" s="14">
        <v>28</v>
      </c>
      <c r="AE242" s="15" t="s">
        <v>573</v>
      </c>
      <c r="AF242" s="16">
        <v>6.1</v>
      </c>
      <c r="AG242" s="13"/>
      <c r="AH242" s="14">
        <v>800</v>
      </c>
      <c r="AI242" s="15" t="s">
        <v>573</v>
      </c>
      <c r="AJ242" s="16">
        <v>24</v>
      </c>
      <c r="AK242" s="42">
        <v>828</v>
      </c>
      <c r="AL242" s="49">
        <v>0.09</v>
      </c>
      <c r="AM242" s="17" t="s">
        <v>431</v>
      </c>
      <c r="AN242" s="1"/>
    </row>
    <row r="243" spans="2:40" x14ac:dyDescent="0.2">
      <c r="B243" s="147"/>
      <c r="C243" s="155"/>
      <c r="D243" s="170"/>
      <c r="E243" s="161"/>
      <c r="F243" s="161"/>
      <c r="G243" s="164"/>
      <c r="H243" s="150"/>
      <c r="I243" s="150"/>
      <c r="J243" s="3">
        <v>44355</v>
      </c>
      <c r="K243" s="4" t="s">
        <v>402</v>
      </c>
      <c r="L243" s="5">
        <v>19.8</v>
      </c>
      <c r="M243" s="8" t="s">
        <v>417</v>
      </c>
      <c r="N243" s="8" t="s">
        <v>429</v>
      </c>
      <c r="O243" s="48" t="s">
        <v>430</v>
      </c>
      <c r="P243" s="13"/>
      <c r="Q243" s="14">
        <v>26</v>
      </c>
      <c r="R243" s="15" t="s">
        <v>573</v>
      </c>
      <c r="S243" s="16">
        <v>3.9</v>
      </c>
      <c r="T243" s="13"/>
      <c r="U243" s="14">
        <v>590</v>
      </c>
      <c r="V243" s="15" t="s">
        <v>573</v>
      </c>
      <c r="W243" s="16">
        <v>16</v>
      </c>
      <c r="X243" s="42">
        <v>616</v>
      </c>
      <c r="Y243" s="49">
        <v>0.13</v>
      </c>
      <c r="Z243" s="8" t="s">
        <v>428</v>
      </c>
      <c r="AA243" s="8" t="s">
        <v>429</v>
      </c>
      <c r="AB243" s="4" t="s">
        <v>430</v>
      </c>
      <c r="AC243" s="13"/>
      <c r="AD243" s="14">
        <v>38</v>
      </c>
      <c r="AE243" s="15" t="s">
        <v>573</v>
      </c>
      <c r="AF243" s="16">
        <v>4.8</v>
      </c>
      <c r="AG243" s="13"/>
      <c r="AH243" s="14">
        <v>890</v>
      </c>
      <c r="AI243" s="15" t="s">
        <v>573</v>
      </c>
      <c r="AJ243" s="16">
        <v>23</v>
      </c>
      <c r="AK243" s="42">
        <v>928</v>
      </c>
      <c r="AL243" s="49">
        <v>0.12</v>
      </c>
      <c r="AM243" s="17" t="s">
        <v>431</v>
      </c>
      <c r="AN243" s="1"/>
    </row>
    <row r="244" spans="2:40" x14ac:dyDescent="0.2">
      <c r="B244" s="147"/>
      <c r="C244" s="155"/>
      <c r="D244" s="170"/>
      <c r="E244" s="161"/>
      <c r="F244" s="161"/>
      <c r="G244" s="164"/>
      <c r="H244" s="150"/>
      <c r="I244" s="150"/>
      <c r="J244" s="3">
        <v>44417</v>
      </c>
      <c r="K244" s="4" t="s">
        <v>395</v>
      </c>
      <c r="L244" s="5">
        <v>25.7</v>
      </c>
      <c r="M244" s="8" t="s">
        <v>428</v>
      </c>
      <c r="N244" s="8" t="s">
        <v>429</v>
      </c>
      <c r="O244" s="48" t="s">
        <v>430</v>
      </c>
      <c r="P244" s="13"/>
      <c r="Q244" s="14">
        <v>31</v>
      </c>
      <c r="R244" s="15" t="s">
        <v>573</v>
      </c>
      <c r="S244" s="16">
        <v>5.4</v>
      </c>
      <c r="T244" s="13"/>
      <c r="U244" s="14">
        <v>1400</v>
      </c>
      <c r="V244" s="15" t="s">
        <v>573</v>
      </c>
      <c r="W244" s="16">
        <v>36</v>
      </c>
      <c r="X244" s="42">
        <v>1431</v>
      </c>
      <c r="Y244" s="49">
        <v>0.12</v>
      </c>
      <c r="Z244" s="8" t="s">
        <v>428</v>
      </c>
      <c r="AA244" s="8" t="s">
        <v>429</v>
      </c>
      <c r="AB244" s="4" t="s">
        <v>430</v>
      </c>
      <c r="AC244" s="13"/>
      <c r="AD244" s="14">
        <v>22</v>
      </c>
      <c r="AE244" s="15" t="s">
        <v>573</v>
      </c>
      <c r="AF244" s="16">
        <v>4.8</v>
      </c>
      <c r="AG244" s="13"/>
      <c r="AH244" s="14">
        <v>650</v>
      </c>
      <c r="AI244" s="15" t="s">
        <v>573</v>
      </c>
      <c r="AJ244" s="16">
        <v>24</v>
      </c>
      <c r="AK244" s="42">
        <v>672</v>
      </c>
      <c r="AL244" s="49">
        <v>0.12</v>
      </c>
      <c r="AM244" s="17" t="s">
        <v>431</v>
      </c>
      <c r="AN244" s="1"/>
    </row>
    <row r="245" spans="2:40" x14ac:dyDescent="0.2">
      <c r="B245" s="147"/>
      <c r="C245" s="155"/>
      <c r="D245" s="170"/>
      <c r="E245" s="161"/>
      <c r="F245" s="161"/>
      <c r="G245" s="164"/>
      <c r="H245" s="150"/>
      <c r="I245" s="150"/>
      <c r="J245" s="3">
        <v>44488</v>
      </c>
      <c r="K245" s="4" t="s">
        <v>398</v>
      </c>
      <c r="L245" s="5">
        <v>13.8</v>
      </c>
      <c r="M245" s="8" t="s">
        <v>428</v>
      </c>
      <c r="N245" s="8" t="s">
        <v>429</v>
      </c>
      <c r="O245" s="48" t="s">
        <v>430</v>
      </c>
      <c r="P245" s="13"/>
      <c r="Q245" s="14">
        <v>50</v>
      </c>
      <c r="R245" s="15" t="s">
        <v>573</v>
      </c>
      <c r="S245" s="16">
        <v>5.3</v>
      </c>
      <c r="T245" s="13"/>
      <c r="U245" s="14">
        <v>1600</v>
      </c>
      <c r="V245" s="15" t="s">
        <v>573</v>
      </c>
      <c r="W245" s="16">
        <v>28</v>
      </c>
      <c r="X245" s="42">
        <v>1650</v>
      </c>
      <c r="Y245" s="49">
        <v>0.11</v>
      </c>
      <c r="Z245" s="8" t="s">
        <v>417</v>
      </c>
      <c r="AA245" s="8" t="s">
        <v>429</v>
      </c>
      <c r="AB245" s="4" t="s">
        <v>430</v>
      </c>
      <c r="AC245" s="13"/>
      <c r="AD245" s="14">
        <v>28</v>
      </c>
      <c r="AE245" s="15" t="s">
        <v>573</v>
      </c>
      <c r="AF245" s="16">
        <v>5</v>
      </c>
      <c r="AG245" s="13"/>
      <c r="AH245" s="14">
        <v>770</v>
      </c>
      <c r="AI245" s="15" t="s">
        <v>573</v>
      </c>
      <c r="AJ245" s="16">
        <v>25</v>
      </c>
      <c r="AK245" s="42">
        <v>798</v>
      </c>
      <c r="AL245" s="49">
        <v>0.12</v>
      </c>
      <c r="AM245" s="17" t="s">
        <v>431</v>
      </c>
      <c r="AN245" s="1"/>
    </row>
    <row r="246" spans="2:40" x14ac:dyDescent="0.2">
      <c r="B246" s="147"/>
      <c r="C246" s="155"/>
      <c r="D246" s="170"/>
      <c r="E246" s="161"/>
      <c r="F246" s="161"/>
      <c r="G246" s="164"/>
      <c r="H246" s="150"/>
      <c r="I246" s="150"/>
      <c r="J246" s="3">
        <v>44516</v>
      </c>
      <c r="K246" s="4" t="s">
        <v>398</v>
      </c>
      <c r="L246" s="5">
        <v>11.2</v>
      </c>
      <c r="M246" s="8" t="s">
        <v>417</v>
      </c>
      <c r="N246" s="8" t="s">
        <v>429</v>
      </c>
      <c r="O246" s="48" t="s">
        <v>430</v>
      </c>
      <c r="P246" s="13"/>
      <c r="Q246" s="14">
        <v>42</v>
      </c>
      <c r="R246" s="15" t="s">
        <v>573</v>
      </c>
      <c r="S246" s="16">
        <v>6.2</v>
      </c>
      <c r="T246" s="13"/>
      <c r="U246" s="14">
        <v>1200</v>
      </c>
      <c r="V246" s="15" t="s">
        <v>573</v>
      </c>
      <c r="W246" s="16">
        <v>34</v>
      </c>
      <c r="X246" s="42">
        <v>1242</v>
      </c>
      <c r="Y246" s="49">
        <v>0.14000000000000001</v>
      </c>
      <c r="Z246" s="8" t="s">
        <v>428</v>
      </c>
      <c r="AA246" s="8" t="s">
        <v>429</v>
      </c>
      <c r="AB246" s="4" t="s">
        <v>430</v>
      </c>
      <c r="AC246" s="13"/>
      <c r="AD246" s="14">
        <v>31</v>
      </c>
      <c r="AE246" s="15" t="s">
        <v>573</v>
      </c>
      <c r="AF246" s="16">
        <v>5.2</v>
      </c>
      <c r="AG246" s="13"/>
      <c r="AH246" s="14">
        <v>770</v>
      </c>
      <c r="AI246" s="15" t="s">
        <v>573</v>
      </c>
      <c r="AJ246" s="16">
        <v>27</v>
      </c>
      <c r="AK246" s="42">
        <v>801</v>
      </c>
      <c r="AL246" s="49">
        <v>0.12</v>
      </c>
      <c r="AM246" s="17" t="s">
        <v>431</v>
      </c>
      <c r="AN246" s="1"/>
    </row>
    <row r="247" spans="2:40" x14ac:dyDescent="0.2">
      <c r="B247" s="147"/>
      <c r="C247" s="155"/>
      <c r="D247" s="170"/>
      <c r="E247" s="161"/>
      <c r="F247" s="161"/>
      <c r="G247" s="164"/>
      <c r="H247" s="150"/>
      <c r="I247" s="150"/>
      <c r="J247" s="3">
        <v>44554</v>
      </c>
      <c r="K247" s="4" t="s">
        <v>402</v>
      </c>
      <c r="L247" s="5">
        <v>5.3</v>
      </c>
      <c r="M247" s="8" t="s">
        <v>428</v>
      </c>
      <c r="N247" s="8" t="s">
        <v>429</v>
      </c>
      <c r="O247" s="48" t="s">
        <v>430</v>
      </c>
      <c r="P247" s="13"/>
      <c r="Q247" s="14">
        <v>22</v>
      </c>
      <c r="R247" s="15" t="s">
        <v>573</v>
      </c>
      <c r="S247" s="16">
        <v>6.8</v>
      </c>
      <c r="T247" s="13"/>
      <c r="U247" s="14">
        <v>800</v>
      </c>
      <c r="V247" s="15" t="s">
        <v>573</v>
      </c>
      <c r="W247" s="16">
        <v>28</v>
      </c>
      <c r="X247" s="42">
        <v>822</v>
      </c>
      <c r="Y247" s="49">
        <v>0.12</v>
      </c>
      <c r="Z247" s="8" t="s">
        <v>428</v>
      </c>
      <c r="AA247" s="8" t="s">
        <v>429</v>
      </c>
      <c r="AB247" s="4" t="s">
        <v>430</v>
      </c>
      <c r="AC247" s="13"/>
      <c r="AD247" s="14">
        <v>28</v>
      </c>
      <c r="AE247" s="15" t="s">
        <v>573</v>
      </c>
      <c r="AF247" s="16">
        <v>5.2</v>
      </c>
      <c r="AG247" s="13"/>
      <c r="AH247" s="14">
        <v>750</v>
      </c>
      <c r="AI247" s="15" t="s">
        <v>573</v>
      </c>
      <c r="AJ247" s="16">
        <v>27</v>
      </c>
      <c r="AK247" s="42">
        <v>778</v>
      </c>
      <c r="AL247" s="49">
        <v>0.13</v>
      </c>
      <c r="AM247" s="17" t="s">
        <v>431</v>
      </c>
      <c r="AN247" s="1"/>
    </row>
    <row r="248" spans="2:40" x14ac:dyDescent="0.2">
      <c r="B248" s="147"/>
      <c r="C248" s="155">
        <v>40</v>
      </c>
      <c r="D248" s="150" t="s">
        <v>125</v>
      </c>
      <c r="E248" s="158"/>
      <c r="F248" s="161"/>
      <c r="G248" s="164"/>
      <c r="H248" s="150" t="s">
        <v>126</v>
      </c>
      <c r="I248" s="150" t="s">
        <v>122</v>
      </c>
      <c r="J248" s="3">
        <v>44337</v>
      </c>
      <c r="K248" s="4" t="s">
        <v>395</v>
      </c>
      <c r="L248" s="5">
        <v>18.2</v>
      </c>
      <c r="M248" s="8" t="s">
        <v>411</v>
      </c>
      <c r="N248" s="8" t="s">
        <v>429</v>
      </c>
      <c r="O248" s="48" t="s">
        <v>430</v>
      </c>
      <c r="P248" s="13"/>
      <c r="Q248" s="14">
        <v>13</v>
      </c>
      <c r="R248" s="15" t="s">
        <v>573</v>
      </c>
      <c r="S248" s="16">
        <v>3.5</v>
      </c>
      <c r="T248" s="13"/>
      <c r="U248" s="14">
        <v>380</v>
      </c>
      <c r="V248" s="15" t="s">
        <v>573</v>
      </c>
      <c r="W248" s="16">
        <v>13</v>
      </c>
      <c r="X248" s="42">
        <v>393</v>
      </c>
      <c r="Y248" s="49">
        <v>0.05</v>
      </c>
      <c r="Z248" s="8" t="s">
        <v>411</v>
      </c>
      <c r="AA248" s="8" t="s">
        <v>429</v>
      </c>
      <c r="AB248" s="4" t="s">
        <v>430</v>
      </c>
      <c r="AC248" s="13"/>
      <c r="AD248" s="14">
        <v>22</v>
      </c>
      <c r="AE248" s="15" t="s">
        <v>573</v>
      </c>
      <c r="AF248" s="16">
        <v>4.7</v>
      </c>
      <c r="AG248" s="13"/>
      <c r="AH248" s="14">
        <v>640</v>
      </c>
      <c r="AI248" s="15" t="s">
        <v>573</v>
      </c>
      <c r="AJ248" s="16">
        <v>18</v>
      </c>
      <c r="AK248" s="42">
        <v>662</v>
      </c>
      <c r="AL248" s="49">
        <v>0.06</v>
      </c>
      <c r="AM248" s="17" t="s">
        <v>431</v>
      </c>
      <c r="AN248" s="1"/>
    </row>
    <row r="249" spans="2:40" x14ac:dyDescent="0.2">
      <c r="B249" s="147"/>
      <c r="C249" s="155"/>
      <c r="D249" s="150"/>
      <c r="E249" s="158"/>
      <c r="F249" s="161"/>
      <c r="G249" s="164"/>
      <c r="H249" s="150"/>
      <c r="I249" s="150"/>
      <c r="J249" s="3">
        <v>44355</v>
      </c>
      <c r="K249" s="4" t="s">
        <v>402</v>
      </c>
      <c r="L249" s="5">
        <v>19.100000000000001</v>
      </c>
      <c r="M249" s="8" t="s">
        <v>411</v>
      </c>
      <c r="N249" s="8" t="s">
        <v>429</v>
      </c>
      <c r="O249" s="48" t="s">
        <v>430</v>
      </c>
      <c r="P249" s="13"/>
      <c r="Q249" s="14">
        <v>51</v>
      </c>
      <c r="R249" s="15" t="s">
        <v>573</v>
      </c>
      <c r="S249" s="16">
        <v>5.8</v>
      </c>
      <c r="T249" s="13"/>
      <c r="U249" s="14">
        <v>1100</v>
      </c>
      <c r="V249" s="15" t="s">
        <v>573</v>
      </c>
      <c r="W249" s="16">
        <v>27</v>
      </c>
      <c r="X249" s="42">
        <v>1151</v>
      </c>
      <c r="Y249" s="49">
        <v>0.09</v>
      </c>
      <c r="Z249" s="8" t="s">
        <v>428</v>
      </c>
      <c r="AA249" s="8" t="s">
        <v>429</v>
      </c>
      <c r="AB249" s="4" t="s">
        <v>430</v>
      </c>
      <c r="AC249" s="13"/>
      <c r="AD249" s="14">
        <v>42</v>
      </c>
      <c r="AE249" s="15" t="s">
        <v>573</v>
      </c>
      <c r="AF249" s="16">
        <v>4.5999999999999996</v>
      </c>
      <c r="AG249" s="13"/>
      <c r="AH249" s="14">
        <v>1300</v>
      </c>
      <c r="AI249" s="15" t="s">
        <v>573</v>
      </c>
      <c r="AJ249" s="16">
        <v>24</v>
      </c>
      <c r="AK249" s="42">
        <v>1342</v>
      </c>
      <c r="AL249" s="49">
        <v>0.09</v>
      </c>
      <c r="AM249" s="17" t="s">
        <v>431</v>
      </c>
      <c r="AN249" s="1"/>
    </row>
    <row r="250" spans="2:40" x14ac:dyDescent="0.2">
      <c r="B250" s="147"/>
      <c r="C250" s="155"/>
      <c r="D250" s="150"/>
      <c r="E250" s="158"/>
      <c r="F250" s="161"/>
      <c r="G250" s="164"/>
      <c r="H250" s="150"/>
      <c r="I250" s="150"/>
      <c r="J250" s="3">
        <v>44416</v>
      </c>
      <c r="K250" s="4" t="s">
        <v>395</v>
      </c>
      <c r="L250" s="5">
        <v>26.8</v>
      </c>
      <c r="M250" s="8" t="s">
        <v>411</v>
      </c>
      <c r="N250" s="8" t="s">
        <v>429</v>
      </c>
      <c r="O250" s="48" t="s">
        <v>430</v>
      </c>
      <c r="P250" s="13"/>
      <c r="Q250" s="14">
        <v>52</v>
      </c>
      <c r="R250" s="15" t="s">
        <v>573</v>
      </c>
      <c r="S250" s="16">
        <v>9</v>
      </c>
      <c r="T250" s="13"/>
      <c r="U250" s="14">
        <v>1500</v>
      </c>
      <c r="V250" s="15" t="s">
        <v>573</v>
      </c>
      <c r="W250" s="16">
        <v>41</v>
      </c>
      <c r="X250" s="42">
        <v>1552</v>
      </c>
      <c r="Y250" s="49">
        <v>0.08</v>
      </c>
      <c r="Z250" s="8" t="s">
        <v>411</v>
      </c>
      <c r="AA250" s="8" t="s">
        <v>429</v>
      </c>
      <c r="AB250" s="4" t="s">
        <v>430</v>
      </c>
      <c r="AC250" s="13"/>
      <c r="AD250" s="14">
        <v>36</v>
      </c>
      <c r="AE250" s="15" t="s">
        <v>573</v>
      </c>
      <c r="AF250" s="16">
        <v>6.8</v>
      </c>
      <c r="AG250" s="13"/>
      <c r="AH250" s="14">
        <v>750</v>
      </c>
      <c r="AI250" s="15" t="s">
        <v>573</v>
      </c>
      <c r="AJ250" s="16">
        <v>29</v>
      </c>
      <c r="AK250" s="42">
        <v>786</v>
      </c>
      <c r="AL250" s="49">
        <v>0.09</v>
      </c>
      <c r="AM250" s="17" t="s">
        <v>431</v>
      </c>
      <c r="AN250" s="1"/>
    </row>
    <row r="251" spans="2:40" x14ac:dyDescent="0.2">
      <c r="B251" s="147"/>
      <c r="C251" s="155"/>
      <c r="D251" s="150"/>
      <c r="E251" s="158"/>
      <c r="F251" s="161"/>
      <c r="G251" s="164"/>
      <c r="H251" s="150"/>
      <c r="I251" s="150"/>
      <c r="J251" s="3">
        <v>44489</v>
      </c>
      <c r="K251" s="4" t="s">
        <v>402</v>
      </c>
      <c r="L251" s="5">
        <v>18.2</v>
      </c>
      <c r="M251" s="8" t="s">
        <v>411</v>
      </c>
      <c r="N251" s="8" t="s">
        <v>429</v>
      </c>
      <c r="O251" s="48" t="s">
        <v>430</v>
      </c>
      <c r="P251" s="13"/>
      <c r="Q251" s="14">
        <v>20</v>
      </c>
      <c r="R251" s="15" t="s">
        <v>573</v>
      </c>
      <c r="S251" s="16">
        <v>4.4000000000000004</v>
      </c>
      <c r="T251" s="13"/>
      <c r="U251" s="14">
        <v>600</v>
      </c>
      <c r="V251" s="15" t="s">
        <v>573</v>
      </c>
      <c r="W251" s="16">
        <v>25</v>
      </c>
      <c r="X251" s="42">
        <v>620</v>
      </c>
      <c r="Y251" s="49">
        <v>0.08</v>
      </c>
      <c r="Z251" s="8" t="s">
        <v>411</v>
      </c>
      <c r="AA251" s="8" t="s">
        <v>429</v>
      </c>
      <c r="AB251" s="4" t="s">
        <v>430</v>
      </c>
      <c r="AC251" s="13"/>
      <c r="AD251" s="14">
        <v>55</v>
      </c>
      <c r="AE251" s="15" t="s">
        <v>573</v>
      </c>
      <c r="AF251" s="16">
        <v>8.1</v>
      </c>
      <c r="AG251" s="13"/>
      <c r="AH251" s="14">
        <v>1700</v>
      </c>
      <c r="AI251" s="15" t="s">
        <v>573</v>
      </c>
      <c r="AJ251" s="16">
        <v>43</v>
      </c>
      <c r="AK251" s="42">
        <v>1755</v>
      </c>
      <c r="AL251" s="49">
        <v>0.09</v>
      </c>
      <c r="AM251" s="17" t="s">
        <v>431</v>
      </c>
      <c r="AN251" s="1"/>
    </row>
    <row r="252" spans="2:40" x14ac:dyDescent="0.2">
      <c r="B252" s="147"/>
      <c r="C252" s="155"/>
      <c r="D252" s="150"/>
      <c r="E252" s="158"/>
      <c r="F252" s="161"/>
      <c r="G252" s="164"/>
      <c r="H252" s="150"/>
      <c r="I252" s="150"/>
      <c r="J252" s="3">
        <v>44516</v>
      </c>
      <c r="K252" s="4" t="s">
        <v>398</v>
      </c>
      <c r="L252" s="5">
        <v>13.1</v>
      </c>
      <c r="M252" s="8" t="s">
        <v>409</v>
      </c>
      <c r="N252" s="8" t="s">
        <v>429</v>
      </c>
      <c r="O252" s="48" t="s">
        <v>430</v>
      </c>
      <c r="P252" s="13"/>
      <c r="Q252" s="14">
        <v>18</v>
      </c>
      <c r="R252" s="15" t="s">
        <v>573</v>
      </c>
      <c r="S252" s="16">
        <v>3.8</v>
      </c>
      <c r="T252" s="13"/>
      <c r="U252" s="14">
        <v>420</v>
      </c>
      <c r="V252" s="15" t="s">
        <v>573</v>
      </c>
      <c r="W252" s="16">
        <v>17</v>
      </c>
      <c r="X252" s="42">
        <v>438</v>
      </c>
      <c r="Y252" s="49">
        <v>0.08</v>
      </c>
      <c r="Z252" s="8" t="s">
        <v>411</v>
      </c>
      <c r="AA252" s="8" t="s">
        <v>429</v>
      </c>
      <c r="AB252" s="4" t="s">
        <v>430</v>
      </c>
      <c r="AC252" s="13"/>
      <c r="AD252" s="14">
        <v>25</v>
      </c>
      <c r="AE252" s="15" t="s">
        <v>573</v>
      </c>
      <c r="AF252" s="16">
        <v>4.0999999999999996</v>
      </c>
      <c r="AG252" s="13"/>
      <c r="AH252" s="14">
        <v>780</v>
      </c>
      <c r="AI252" s="15" t="s">
        <v>573</v>
      </c>
      <c r="AJ252" s="16">
        <v>22</v>
      </c>
      <c r="AK252" s="42">
        <v>805</v>
      </c>
      <c r="AL252" s="49">
        <v>0.09</v>
      </c>
      <c r="AM252" s="17" t="s">
        <v>431</v>
      </c>
      <c r="AN252" s="1"/>
    </row>
    <row r="253" spans="2:40" x14ac:dyDescent="0.2">
      <c r="B253" s="147"/>
      <c r="C253" s="155"/>
      <c r="D253" s="150"/>
      <c r="E253" s="158"/>
      <c r="F253" s="161"/>
      <c r="G253" s="164"/>
      <c r="H253" s="150"/>
      <c r="I253" s="150"/>
      <c r="J253" s="3">
        <v>44554</v>
      </c>
      <c r="K253" s="4" t="s">
        <v>402</v>
      </c>
      <c r="L253" s="5">
        <v>6.1</v>
      </c>
      <c r="M253" s="8" t="s">
        <v>411</v>
      </c>
      <c r="N253" s="8" t="s">
        <v>429</v>
      </c>
      <c r="O253" s="48" t="s">
        <v>430</v>
      </c>
      <c r="P253" s="13"/>
      <c r="Q253" s="14">
        <v>13</v>
      </c>
      <c r="R253" s="15" t="s">
        <v>573</v>
      </c>
      <c r="S253" s="16">
        <v>3</v>
      </c>
      <c r="T253" s="13"/>
      <c r="U253" s="14">
        <v>460</v>
      </c>
      <c r="V253" s="15" t="s">
        <v>573</v>
      </c>
      <c r="W253" s="16">
        <v>17</v>
      </c>
      <c r="X253" s="42">
        <v>473</v>
      </c>
      <c r="Y253" s="49">
        <v>0.08</v>
      </c>
      <c r="Z253" s="8" t="s">
        <v>411</v>
      </c>
      <c r="AA253" s="8" t="s">
        <v>429</v>
      </c>
      <c r="AB253" s="4" t="s">
        <v>430</v>
      </c>
      <c r="AC253" s="13"/>
      <c r="AD253" s="14">
        <v>30</v>
      </c>
      <c r="AE253" s="15" t="s">
        <v>573</v>
      </c>
      <c r="AF253" s="16">
        <v>5.2</v>
      </c>
      <c r="AG253" s="13"/>
      <c r="AH253" s="14">
        <v>950</v>
      </c>
      <c r="AI253" s="15" t="s">
        <v>573</v>
      </c>
      <c r="AJ253" s="16">
        <v>30</v>
      </c>
      <c r="AK253" s="42">
        <v>980</v>
      </c>
      <c r="AL253" s="49">
        <v>0.11</v>
      </c>
      <c r="AM253" s="17" t="s">
        <v>431</v>
      </c>
      <c r="AN253" s="1"/>
    </row>
    <row r="254" spans="2:40" x14ac:dyDescent="0.2">
      <c r="B254" s="147"/>
      <c r="C254" s="155">
        <v>41</v>
      </c>
      <c r="D254" s="150" t="s">
        <v>125</v>
      </c>
      <c r="E254" s="158"/>
      <c r="F254" s="161"/>
      <c r="G254" s="164"/>
      <c r="H254" s="150" t="s">
        <v>127</v>
      </c>
      <c r="I254" s="150" t="s">
        <v>122</v>
      </c>
      <c r="J254" s="3">
        <v>44337</v>
      </c>
      <c r="K254" s="4" t="s">
        <v>395</v>
      </c>
      <c r="L254" s="5">
        <v>18.100000000000001</v>
      </c>
      <c r="M254" s="8" t="s">
        <v>417</v>
      </c>
      <c r="N254" s="8" t="s">
        <v>429</v>
      </c>
      <c r="O254" s="48" t="s">
        <v>430</v>
      </c>
      <c r="P254" s="13"/>
      <c r="Q254" s="14">
        <v>7.8</v>
      </c>
      <c r="R254" s="15" t="s">
        <v>573</v>
      </c>
      <c r="S254" s="16">
        <v>2.4</v>
      </c>
      <c r="T254" s="13"/>
      <c r="U254" s="14">
        <v>180</v>
      </c>
      <c r="V254" s="15" t="s">
        <v>573</v>
      </c>
      <c r="W254" s="16">
        <v>7.9</v>
      </c>
      <c r="X254" s="42">
        <v>187.8</v>
      </c>
      <c r="Y254" s="49">
        <v>0.06</v>
      </c>
      <c r="Z254" s="8" t="s">
        <v>411</v>
      </c>
      <c r="AA254" s="8" t="s">
        <v>397</v>
      </c>
      <c r="AB254" s="4" t="s">
        <v>432</v>
      </c>
      <c r="AC254" s="13" t="s">
        <v>571</v>
      </c>
      <c r="AD254" s="14">
        <v>7.6</v>
      </c>
      <c r="AE254" s="15"/>
      <c r="AF254" s="16"/>
      <c r="AG254" s="13"/>
      <c r="AH254" s="14">
        <v>69</v>
      </c>
      <c r="AI254" s="15" t="s">
        <v>573</v>
      </c>
      <c r="AJ254" s="16">
        <v>5.6</v>
      </c>
      <c r="AK254" s="42">
        <v>69</v>
      </c>
      <c r="AL254" s="49">
        <v>0.05</v>
      </c>
      <c r="AM254" s="17" t="s">
        <v>431</v>
      </c>
      <c r="AN254" s="1"/>
    </row>
    <row r="255" spans="2:40" x14ac:dyDescent="0.2">
      <c r="B255" s="147"/>
      <c r="C255" s="155"/>
      <c r="D255" s="150"/>
      <c r="E255" s="158"/>
      <c r="F255" s="161"/>
      <c r="G255" s="164"/>
      <c r="H255" s="150"/>
      <c r="I255" s="150"/>
      <c r="J255" s="3">
        <v>44355</v>
      </c>
      <c r="K255" s="4" t="s">
        <v>402</v>
      </c>
      <c r="L255" s="5">
        <v>18.7</v>
      </c>
      <c r="M255" s="8" t="s">
        <v>428</v>
      </c>
      <c r="N255" s="8" t="s">
        <v>429</v>
      </c>
      <c r="O255" s="48" t="s">
        <v>430</v>
      </c>
      <c r="P255" s="13"/>
      <c r="Q255" s="14">
        <v>29</v>
      </c>
      <c r="R255" s="15" t="s">
        <v>573</v>
      </c>
      <c r="S255" s="16">
        <v>3.9</v>
      </c>
      <c r="T255" s="13"/>
      <c r="U255" s="14">
        <v>770</v>
      </c>
      <c r="V255" s="15" t="s">
        <v>573</v>
      </c>
      <c r="W255" s="16">
        <v>20</v>
      </c>
      <c r="X255" s="42">
        <v>799</v>
      </c>
      <c r="Y255" s="49">
        <v>0.09</v>
      </c>
      <c r="Z255" s="8" t="s">
        <v>411</v>
      </c>
      <c r="AA255" s="8" t="s">
        <v>429</v>
      </c>
      <c r="AB255" s="4" t="s">
        <v>430</v>
      </c>
      <c r="AC255" s="13"/>
      <c r="AD255" s="14">
        <v>24</v>
      </c>
      <c r="AE255" s="15" t="s">
        <v>573</v>
      </c>
      <c r="AF255" s="16">
        <v>3.2</v>
      </c>
      <c r="AG255" s="13"/>
      <c r="AH255" s="14">
        <v>500</v>
      </c>
      <c r="AI255" s="15" t="s">
        <v>573</v>
      </c>
      <c r="AJ255" s="16">
        <v>15</v>
      </c>
      <c r="AK255" s="42">
        <v>524</v>
      </c>
      <c r="AL255" s="49">
        <v>0.08</v>
      </c>
      <c r="AM255" s="17" t="s">
        <v>431</v>
      </c>
      <c r="AN255" s="1"/>
    </row>
    <row r="256" spans="2:40" x14ac:dyDescent="0.2">
      <c r="B256" s="147"/>
      <c r="C256" s="155"/>
      <c r="D256" s="150"/>
      <c r="E256" s="158"/>
      <c r="F256" s="161"/>
      <c r="G256" s="164"/>
      <c r="H256" s="150"/>
      <c r="I256" s="150"/>
      <c r="J256" s="3">
        <v>44416</v>
      </c>
      <c r="K256" s="4" t="s">
        <v>395</v>
      </c>
      <c r="L256" s="5">
        <v>26.3</v>
      </c>
      <c r="M256" s="8" t="s">
        <v>428</v>
      </c>
      <c r="N256" s="8" t="s">
        <v>429</v>
      </c>
      <c r="O256" s="48" t="s">
        <v>430</v>
      </c>
      <c r="P256" s="13"/>
      <c r="Q256" s="14">
        <v>25</v>
      </c>
      <c r="R256" s="15" t="s">
        <v>573</v>
      </c>
      <c r="S256" s="16">
        <v>5.0999999999999996</v>
      </c>
      <c r="T256" s="13"/>
      <c r="U256" s="14">
        <v>750</v>
      </c>
      <c r="V256" s="15" t="s">
        <v>573</v>
      </c>
      <c r="W256" s="16">
        <v>28</v>
      </c>
      <c r="X256" s="42">
        <v>775</v>
      </c>
      <c r="Y256" s="49">
        <v>0.09</v>
      </c>
      <c r="Z256" s="8" t="s">
        <v>436</v>
      </c>
      <c r="AA256" s="8" t="s">
        <v>397</v>
      </c>
      <c r="AB256" s="4" t="s">
        <v>432</v>
      </c>
      <c r="AC256" s="13" t="s">
        <v>571</v>
      </c>
      <c r="AD256" s="14">
        <v>5.8</v>
      </c>
      <c r="AE256" s="15"/>
      <c r="AF256" s="16"/>
      <c r="AG256" s="13"/>
      <c r="AH256" s="14">
        <v>56</v>
      </c>
      <c r="AI256" s="15" t="s">
        <v>573</v>
      </c>
      <c r="AJ256" s="16">
        <v>5.0999999999999996</v>
      </c>
      <c r="AK256" s="42">
        <v>56</v>
      </c>
      <c r="AL256" s="49">
        <v>0.08</v>
      </c>
      <c r="AM256" s="17" t="s">
        <v>431</v>
      </c>
      <c r="AN256" s="1"/>
    </row>
    <row r="257" spans="2:40" x14ac:dyDescent="0.2">
      <c r="B257" s="147"/>
      <c r="C257" s="155"/>
      <c r="D257" s="150"/>
      <c r="E257" s="158"/>
      <c r="F257" s="161"/>
      <c r="G257" s="164"/>
      <c r="H257" s="150"/>
      <c r="I257" s="150"/>
      <c r="J257" s="3">
        <v>44489</v>
      </c>
      <c r="K257" s="4" t="s">
        <v>402</v>
      </c>
      <c r="L257" s="5">
        <v>19.8</v>
      </c>
      <c r="M257" s="8" t="s">
        <v>428</v>
      </c>
      <c r="N257" s="8" t="s">
        <v>429</v>
      </c>
      <c r="O257" s="48" t="s">
        <v>430</v>
      </c>
      <c r="P257" s="13"/>
      <c r="Q257" s="14">
        <v>24</v>
      </c>
      <c r="R257" s="15" t="s">
        <v>573</v>
      </c>
      <c r="S257" s="16">
        <v>5.2</v>
      </c>
      <c r="T257" s="13"/>
      <c r="U257" s="14">
        <v>600</v>
      </c>
      <c r="V257" s="15" t="s">
        <v>573</v>
      </c>
      <c r="W257" s="16">
        <v>25</v>
      </c>
      <c r="X257" s="42">
        <v>624</v>
      </c>
      <c r="Y257" s="49">
        <v>0.1</v>
      </c>
      <c r="Z257" s="8" t="s">
        <v>436</v>
      </c>
      <c r="AA257" s="8" t="s">
        <v>397</v>
      </c>
      <c r="AB257" s="4" t="s">
        <v>432</v>
      </c>
      <c r="AC257" s="13" t="s">
        <v>571</v>
      </c>
      <c r="AD257" s="14">
        <v>6.5</v>
      </c>
      <c r="AE257" s="15"/>
      <c r="AF257" s="16"/>
      <c r="AG257" s="13"/>
      <c r="AH257" s="14">
        <v>55</v>
      </c>
      <c r="AI257" s="15" t="s">
        <v>573</v>
      </c>
      <c r="AJ257" s="16">
        <v>4.5999999999999996</v>
      </c>
      <c r="AK257" s="42">
        <v>55</v>
      </c>
      <c r="AL257" s="49">
        <v>0.08</v>
      </c>
      <c r="AM257" s="17" t="s">
        <v>431</v>
      </c>
      <c r="AN257" s="1"/>
    </row>
    <row r="258" spans="2:40" x14ac:dyDescent="0.2">
      <c r="B258" s="147"/>
      <c r="C258" s="155"/>
      <c r="D258" s="150"/>
      <c r="E258" s="158"/>
      <c r="F258" s="161"/>
      <c r="G258" s="164"/>
      <c r="H258" s="150"/>
      <c r="I258" s="150"/>
      <c r="J258" s="3">
        <v>44516</v>
      </c>
      <c r="K258" s="4" t="s">
        <v>398</v>
      </c>
      <c r="L258" s="5">
        <v>13.4</v>
      </c>
      <c r="M258" s="8" t="s">
        <v>428</v>
      </c>
      <c r="N258" s="8" t="s">
        <v>429</v>
      </c>
      <c r="O258" s="48" t="s">
        <v>430</v>
      </c>
      <c r="P258" s="13"/>
      <c r="Q258" s="14">
        <v>17</v>
      </c>
      <c r="R258" s="15" t="s">
        <v>573</v>
      </c>
      <c r="S258" s="16">
        <v>3.4</v>
      </c>
      <c r="T258" s="13"/>
      <c r="U258" s="14">
        <v>610</v>
      </c>
      <c r="V258" s="15" t="s">
        <v>573</v>
      </c>
      <c r="W258" s="16">
        <v>18</v>
      </c>
      <c r="X258" s="42">
        <v>627</v>
      </c>
      <c r="Y258" s="49">
        <v>0.09</v>
      </c>
      <c r="Z258" s="8" t="s">
        <v>436</v>
      </c>
      <c r="AA258" s="8" t="s">
        <v>397</v>
      </c>
      <c r="AB258" s="4" t="s">
        <v>432</v>
      </c>
      <c r="AC258" s="13" t="s">
        <v>571</v>
      </c>
      <c r="AD258" s="14">
        <v>8.1</v>
      </c>
      <c r="AE258" s="15"/>
      <c r="AF258" s="16"/>
      <c r="AG258" s="13"/>
      <c r="AH258" s="14">
        <v>32</v>
      </c>
      <c r="AI258" s="15" t="s">
        <v>573</v>
      </c>
      <c r="AJ258" s="16">
        <v>4.4000000000000004</v>
      </c>
      <c r="AK258" s="42">
        <v>32</v>
      </c>
      <c r="AL258" s="49">
        <v>0.08</v>
      </c>
      <c r="AM258" s="17" t="s">
        <v>431</v>
      </c>
      <c r="AN258" s="1"/>
    </row>
    <row r="259" spans="2:40" x14ac:dyDescent="0.2">
      <c r="B259" s="147"/>
      <c r="C259" s="155"/>
      <c r="D259" s="150"/>
      <c r="E259" s="158"/>
      <c r="F259" s="161"/>
      <c r="G259" s="164"/>
      <c r="H259" s="150"/>
      <c r="I259" s="150"/>
      <c r="J259" s="3">
        <v>44554</v>
      </c>
      <c r="K259" s="4" t="s">
        <v>402</v>
      </c>
      <c r="L259" s="5">
        <v>6.4</v>
      </c>
      <c r="M259" s="8" t="s">
        <v>428</v>
      </c>
      <c r="N259" s="8" t="s">
        <v>429</v>
      </c>
      <c r="O259" s="48" t="s">
        <v>430</v>
      </c>
      <c r="P259" s="13"/>
      <c r="Q259" s="14">
        <v>22</v>
      </c>
      <c r="R259" s="15" t="s">
        <v>573</v>
      </c>
      <c r="S259" s="16">
        <v>3.6</v>
      </c>
      <c r="T259" s="13"/>
      <c r="U259" s="14">
        <v>540</v>
      </c>
      <c r="V259" s="15" t="s">
        <v>573</v>
      </c>
      <c r="W259" s="16">
        <v>18</v>
      </c>
      <c r="X259" s="42">
        <v>562</v>
      </c>
      <c r="Y259" s="49">
        <v>0.09</v>
      </c>
      <c r="Z259" s="8" t="s">
        <v>436</v>
      </c>
      <c r="AA259" s="8" t="s">
        <v>397</v>
      </c>
      <c r="AB259" s="4" t="s">
        <v>432</v>
      </c>
      <c r="AC259" s="13" t="s">
        <v>571</v>
      </c>
      <c r="AD259" s="14">
        <v>7.8</v>
      </c>
      <c r="AE259" s="15"/>
      <c r="AF259" s="16"/>
      <c r="AG259" s="13"/>
      <c r="AH259" s="14">
        <v>42</v>
      </c>
      <c r="AI259" s="15" t="s">
        <v>573</v>
      </c>
      <c r="AJ259" s="16">
        <v>4.9000000000000004</v>
      </c>
      <c r="AK259" s="42">
        <v>42</v>
      </c>
      <c r="AL259" s="49">
        <v>0.09</v>
      </c>
      <c r="AM259" s="17" t="s">
        <v>431</v>
      </c>
      <c r="AN259" s="1"/>
    </row>
    <row r="260" spans="2:40" x14ac:dyDescent="0.2">
      <c r="B260" s="147"/>
      <c r="C260" s="155">
        <v>42</v>
      </c>
      <c r="D260" s="150" t="s">
        <v>128</v>
      </c>
      <c r="E260" s="158"/>
      <c r="F260" s="161"/>
      <c r="G260" s="164"/>
      <c r="H260" s="150" t="s">
        <v>129</v>
      </c>
      <c r="I260" s="150" t="s">
        <v>130</v>
      </c>
      <c r="J260" s="3">
        <v>44338</v>
      </c>
      <c r="K260" s="4" t="s">
        <v>395</v>
      </c>
      <c r="L260" s="5">
        <v>16.399999999999999</v>
      </c>
      <c r="M260" s="8" t="s">
        <v>419</v>
      </c>
      <c r="N260" s="8" t="s">
        <v>429</v>
      </c>
      <c r="O260" s="48" t="s">
        <v>430</v>
      </c>
      <c r="P260" s="13" t="s">
        <v>571</v>
      </c>
      <c r="Q260" s="14">
        <v>7.3</v>
      </c>
      <c r="R260" s="15"/>
      <c r="S260" s="16"/>
      <c r="T260" s="13" t="s">
        <v>571</v>
      </c>
      <c r="U260" s="14">
        <v>7</v>
      </c>
      <c r="V260" s="15"/>
      <c r="W260" s="16"/>
      <c r="X260" s="42" t="s">
        <v>434</v>
      </c>
      <c r="Y260" s="49">
        <v>7.0000000000000007E-2</v>
      </c>
      <c r="Z260" s="8" t="s">
        <v>411</v>
      </c>
      <c r="AA260" s="8" t="s">
        <v>429</v>
      </c>
      <c r="AB260" s="4" t="s">
        <v>430</v>
      </c>
      <c r="AC260" s="13"/>
      <c r="AD260" s="14">
        <v>24</v>
      </c>
      <c r="AE260" s="15" t="s">
        <v>573</v>
      </c>
      <c r="AF260" s="16">
        <v>4.5999999999999996</v>
      </c>
      <c r="AG260" s="13"/>
      <c r="AH260" s="14">
        <v>580</v>
      </c>
      <c r="AI260" s="15" t="s">
        <v>573</v>
      </c>
      <c r="AJ260" s="16">
        <v>18</v>
      </c>
      <c r="AK260" s="42">
        <v>604</v>
      </c>
      <c r="AL260" s="49">
        <v>0.09</v>
      </c>
      <c r="AM260" s="17" t="s">
        <v>431</v>
      </c>
      <c r="AN260" s="1"/>
    </row>
    <row r="261" spans="2:40" x14ac:dyDescent="0.2">
      <c r="B261" s="147"/>
      <c r="C261" s="155"/>
      <c r="D261" s="150"/>
      <c r="E261" s="158"/>
      <c r="F261" s="161"/>
      <c r="G261" s="164"/>
      <c r="H261" s="150"/>
      <c r="I261" s="150"/>
      <c r="J261" s="3">
        <v>44355</v>
      </c>
      <c r="K261" s="4" t="s">
        <v>398</v>
      </c>
      <c r="L261" s="5">
        <v>24.1</v>
      </c>
      <c r="M261" s="8" t="s">
        <v>409</v>
      </c>
      <c r="N261" s="8" t="s">
        <v>429</v>
      </c>
      <c r="O261" s="48" t="s">
        <v>430</v>
      </c>
      <c r="P261" s="13" t="s">
        <v>571</v>
      </c>
      <c r="Q261" s="14">
        <v>7.3</v>
      </c>
      <c r="R261" s="15"/>
      <c r="S261" s="16"/>
      <c r="T261" s="13" t="s">
        <v>571</v>
      </c>
      <c r="U261" s="14">
        <v>7.1</v>
      </c>
      <c r="V261" s="15"/>
      <c r="W261" s="16"/>
      <c r="X261" s="42" t="s">
        <v>434</v>
      </c>
      <c r="Y261" s="49">
        <v>0.08</v>
      </c>
      <c r="Z261" s="8" t="s">
        <v>411</v>
      </c>
      <c r="AA261" s="8" t="s">
        <v>429</v>
      </c>
      <c r="AB261" s="4" t="s">
        <v>430</v>
      </c>
      <c r="AC261" s="13" t="s">
        <v>571</v>
      </c>
      <c r="AD261" s="14">
        <v>7.7</v>
      </c>
      <c r="AE261" s="15"/>
      <c r="AF261" s="16"/>
      <c r="AG261" s="13"/>
      <c r="AH261" s="14">
        <v>160</v>
      </c>
      <c r="AI261" s="15" t="s">
        <v>573</v>
      </c>
      <c r="AJ261" s="16">
        <v>8.1999999999999993</v>
      </c>
      <c r="AK261" s="42">
        <v>160</v>
      </c>
      <c r="AL261" s="49">
        <v>0.1</v>
      </c>
      <c r="AM261" s="17" t="s">
        <v>431</v>
      </c>
      <c r="AN261" s="1"/>
    </row>
    <row r="262" spans="2:40" x14ac:dyDescent="0.2">
      <c r="B262" s="147"/>
      <c r="C262" s="155"/>
      <c r="D262" s="150"/>
      <c r="E262" s="158"/>
      <c r="F262" s="161"/>
      <c r="G262" s="164"/>
      <c r="H262" s="150"/>
      <c r="I262" s="150"/>
      <c r="J262" s="3">
        <v>44417</v>
      </c>
      <c r="K262" s="4" t="s">
        <v>402</v>
      </c>
      <c r="L262" s="5">
        <v>26.2</v>
      </c>
      <c r="M262" s="8" t="s">
        <v>411</v>
      </c>
      <c r="N262" s="8" t="s">
        <v>429</v>
      </c>
      <c r="O262" s="48" t="s">
        <v>430</v>
      </c>
      <c r="P262" s="13" t="s">
        <v>571</v>
      </c>
      <c r="Q262" s="14">
        <v>7.6</v>
      </c>
      <c r="R262" s="15"/>
      <c r="S262" s="16"/>
      <c r="T262" s="13" t="s">
        <v>571</v>
      </c>
      <c r="U262" s="14">
        <v>9.1</v>
      </c>
      <c r="V262" s="15"/>
      <c r="W262" s="16"/>
      <c r="X262" s="42" t="s">
        <v>434</v>
      </c>
      <c r="Y262" s="49">
        <v>0.08</v>
      </c>
      <c r="Z262" s="8" t="s">
        <v>411</v>
      </c>
      <c r="AA262" s="8" t="s">
        <v>429</v>
      </c>
      <c r="AB262" s="4" t="s">
        <v>430</v>
      </c>
      <c r="AC262" s="13"/>
      <c r="AD262" s="14">
        <v>19</v>
      </c>
      <c r="AE262" s="15" t="s">
        <v>573</v>
      </c>
      <c r="AF262" s="16">
        <v>4</v>
      </c>
      <c r="AG262" s="13"/>
      <c r="AH262" s="14">
        <v>350</v>
      </c>
      <c r="AI262" s="15" t="s">
        <v>573</v>
      </c>
      <c r="AJ262" s="16">
        <v>18</v>
      </c>
      <c r="AK262" s="42">
        <v>369</v>
      </c>
      <c r="AL262" s="49">
        <v>0.09</v>
      </c>
      <c r="AM262" s="17" t="s">
        <v>431</v>
      </c>
      <c r="AN262" s="1"/>
    </row>
    <row r="263" spans="2:40" x14ac:dyDescent="0.2">
      <c r="B263" s="147"/>
      <c r="C263" s="155"/>
      <c r="D263" s="150"/>
      <c r="E263" s="158"/>
      <c r="F263" s="161"/>
      <c r="G263" s="164"/>
      <c r="H263" s="150"/>
      <c r="I263" s="150"/>
      <c r="J263" s="3">
        <v>44493</v>
      </c>
      <c r="K263" s="4" t="s">
        <v>402</v>
      </c>
      <c r="L263" s="5">
        <v>12.8</v>
      </c>
      <c r="M263" s="8" t="s">
        <v>409</v>
      </c>
      <c r="N263" s="8" t="s">
        <v>429</v>
      </c>
      <c r="O263" s="48" t="s">
        <v>430</v>
      </c>
      <c r="P263" s="13" t="s">
        <v>571</v>
      </c>
      <c r="Q263" s="14">
        <v>6.7</v>
      </c>
      <c r="R263" s="15"/>
      <c r="S263" s="16"/>
      <c r="T263" s="13" t="s">
        <v>571</v>
      </c>
      <c r="U263" s="14">
        <v>8.5</v>
      </c>
      <c r="V263" s="15"/>
      <c r="W263" s="16"/>
      <c r="X263" s="42" t="s">
        <v>434</v>
      </c>
      <c r="Y263" s="49">
        <v>0.08</v>
      </c>
      <c r="Z263" s="8" t="s">
        <v>411</v>
      </c>
      <c r="AA263" s="8" t="s">
        <v>429</v>
      </c>
      <c r="AB263" s="4" t="s">
        <v>430</v>
      </c>
      <c r="AC263" s="13"/>
      <c r="AD263" s="14">
        <v>31</v>
      </c>
      <c r="AE263" s="15" t="s">
        <v>573</v>
      </c>
      <c r="AF263" s="16">
        <v>5</v>
      </c>
      <c r="AG263" s="13"/>
      <c r="AH263" s="14">
        <v>810</v>
      </c>
      <c r="AI263" s="15" t="s">
        <v>573</v>
      </c>
      <c r="AJ263" s="16">
        <v>25</v>
      </c>
      <c r="AK263" s="42">
        <v>841</v>
      </c>
      <c r="AL263" s="49">
        <v>0.08</v>
      </c>
      <c r="AM263" s="17" t="s">
        <v>431</v>
      </c>
      <c r="AN263" s="1"/>
    </row>
    <row r="264" spans="2:40" x14ac:dyDescent="0.2">
      <c r="B264" s="147"/>
      <c r="C264" s="155"/>
      <c r="D264" s="150"/>
      <c r="E264" s="158"/>
      <c r="F264" s="161"/>
      <c r="G264" s="164"/>
      <c r="H264" s="150"/>
      <c r="I264" s="150"/>
      <c r="J264" s="3">
        <v>44519</v>
      </c>
      <c r="K264" s="4" t="s">
        <v>402</v>
      </c>
      <c r="L264" s="5">
        <v>8.4</v>
      </c>
      <c r="M264" s="8" t="s">
        <v>411</v>
      </c>
      <c r="N264" s="8" t="s">
        <v>429</v>
      </c>
      <c r="O264" s="48" t="s">
        <v>430</v>
      </c>
      <c r="P264" s="13" t="s">
        <v>571</v>
      </c>
      <c r="Q264" s="14">
        <v>8.5</v>
      </c>
      <c r="R264" s="15"/>
      <c r="S264" s="16"/>
      <c r="T264" s="13" t="s">
        <v>571</v>
      </c>
      <c r="U264" s="14">
        <v>8.8000000000000007</v>
      </c>
      <c r="V264" s="15"/>
      <c r="W264" s="16"/>
      <c r="X264" s="42" t="s">
        <v>434</v>
      </c>
      <c r="Y264" s="49">
        <v>0.08</v>
      </c>
      <c r="Z264" s="8" t="s">
        <v>411</v>
      </c>
      <c r="AA264" s="8" t="s">
        <v>429</v>
      </c>
      <c r="AB264" s="4" t="s">
        <v>430</v>
      </c>
      <c r="AC264" s="13"/>
      <c r="AD264" s="14">
        <v>32</v>
      </c>
      <c r="AE264" s="15" t="s">
        <v>573</v>
      </c>
      <c r="AF264" s="16">
        <v>5.6</v>
      </c>
      <c r="AG264" s="13"/>
      <c r="AH264" s="14">
        <v>800</v>
      </c>
      <c r="AI264" s="15" t="s">
        <v>573</v>
      </c>
      <c r="AJ264" s="16">
        <v>26</v>
      </c>
      <c r="AK264" s="42">
        <v>832</v>
      </c>
      <c r="AL264" s="49">
        <v>0.1</v>
      </c>
      <c r="AM264" s="17" t="s">
        <v>431</v>
      </c>
      <c r="AN264" s="1"/>
    </row>
    <row r="265" spans="2:40" x14ac:dyDescent="0.2">
      <c r="B265" s="147"/>
      <c r="C265" s="155"/>
      <c r="D265" s="150"/>
      <c r="E265" s="158"/>
      <c r="F265" s="161"/>
      <c r="G265" s="164"/>
      <c r="H265" s="150"/>
      <c r="I265" s="150"/>
      <c r="J265" s="3">
        <v>44549</v>
      </c>
      <c r="K265" s="4" t="s">
        <v>398</v>
      </c>
      <c r="L265" s="5">
        <v>0.8</v>
      </c>
      <c r="M265" s="8" t="s">
        <v>411</v>
      </c>
      <c r="N265" s="8" t="s">
        <v>429</v>
      </c>
      <c r="O265" s="48" t="s">
        <v>430</v>
      </c>
      <c r="P265" s="13" t="s">
        <v>571</v>
      </c>
      <c r="Q265" s="14">
        <v>9.1999999999999993</v>
      </c>
      <c r="R265" s="15"/>
      <c r="S265" s="16"/>
      <c r="T265" s="13"/>
      <c r="U265" s="14">
        <v>100</v>
      </c>
      <c r="V265" s="15" t="s">
        <v>573</v>
      </c>
      <c r="W265" s="16">
        <v>7.2</v>
      </c>
      <c r="X265" s="42">
        <v>100</v>
      </c>
      <c r="Y265" s="49">
        <v>0.08</v>
      </c>
      <c r="Z265" s="8" t="s">
        <v>411</v>
      </c>
      <c r="AA265" s="8" t="s">
        <v>429</v>
      </c>
      <c r="AB265" s="4" t="s">
        <v>430</v>
      </c>
      <c r="AC265" s="13"/>
      <c r="AD265" s="14">
        <v>16</v>
      </c>
      <c r="AE265" s="15" t="s">
        <v>573</v>
      </c>
      <c r="AF265" s="16">
        <v>3.5</v>
      </c>
      <c r="AG265" s="13"/>
      <c r="AH265" s="14">
        <v>580</v>
      </c>
      <c r="AI265" s="15" t="s">
        <v>573</v>
      </c>
      <c r="AJ265" s="16">
        <v>18</v>
      </c>
      <c r="AK265" s="42">
        <v>596</v>
      </c>
      <c r="AL265" s="49">
        <v>0.08</v>
      </c>
      <c r="AM265" s="17" t="s">
        <v>431</v>
      </c>
      <c r="AN265" s="1"/>
    </row>
    <row r="266" spans="2:40" x14ac:dyDescent="0.2">
      <c r="B266" s="147"/>
      <c r="C266" s="155">
        <v>43</v>
      </c>
      <c r="D266" s="150" t="s">
        <v>128</v>
      </c>
      <c r="E266" s="158"/>
      <c r="F266" s="161"/>
      <c r="G266" s="164"/>
      <c r="H266" s="150" t="s">
        <v>131</v>
      </c>
      <c r="I266" s="150" t="s">
        <v>122</v>
      </c>
      <c r="J266" s="3">
        <v>44337</v>
      </c>
      <c r="K266" s="4" t="s">
        <v>395</v>
      </c>
      <c r="L266" s="5">
        <v>19.899999999999999</v>
      </c>
      <c r="M266" s="8" t="s">
        <v>411</v>
      </c>
      <c r="N266" s="8" t="s">
        <v>429</v>
      </c>
      <c r="O266" s="48" t="s">
        <v>430</v>
      </c>
      <c r="P266" s="13" t="s">
        <v>571</v>
      </c>
      <c r="Q266" s="14">
        <v>6.7</v>
      </c>
      <c r="R266" s="15"/>
      <c r="S266" s="16"/>
      <c r="T266" s="13"/>
      <c r="U266" s="14">
        <v>44</v>
      </c>
      <c r="V266" s="15" t="s">
        <v>573</v>
      </c>
      <c r="W266" s="16">
        <v>3.7</v>
      </c>
      <c r="X266" s="42">
        <v>44</v>
      </c>
      <c r="Y266" s="49">
        <v>0.09</v>
      </c>
      <c r="Z266" s="8" t="s">
        <v>428</v>
      </c>
      <c r="AA266" s="8" t="s">
        <v>429</v>
      </c>
      <c r="AB266" s="4" t="s">
        <v>430</v>
      </c>
      <c r="AC266" s="13" t="s">
        <v>571</v>
      </c>
      <c r="AD266" s="14">
        <v>9</v>
      </c>
      <c r="AE266" s="15"/>
      <c r="AF266" s="16"/>
      <c r="AG266" s="13"/>
      <c r="AH266" s="14">
        <v>88</v>
      </c>
      <c r="AI266" s="15" t="s">
        <v>573</v>
      </c>
      <c r="AJ266" s="16">
        <v>6</v>
      </c>
      <c r="AK266" s="42">
        <v>88</v>
      </c>
      <c r="AL266" s="49">
        <v>0.09</v>
      </c>
      <c r="AM266" s="17" t="s">
        <v>431</v>
      </c>
      <c r="AN266" s="1"/>
    </row>
    <row r="267" spans="2:40" x14ac:dyDescent="0.2">
      <c r="B267" s="147"/>
      <c r="C267" s="155"/>
      <c r="D267" s="150"/>
      <c r="E267" s="158"/>
      <c r="F267" s="161"/>
      <c r="G267" s="164"/>
      <c r="H267" s="150"/>
      <c r="I267" s="150"/>
      <c r="J267" s="3">
        <v>44354</v>
      </c>
      <c r="K267" s="4" t="s">
        <v>402</v>
      </c>
      <c r="L267" s="5">
        <v>26.7</v>
      </c>
      <c r="M267" s="8" t="s">
        <v>428</v>
      </c>
      <c r="N267" s="8" t="s">
        <v>429</v>
      </c>
      <c r="O267" s="48" t="s">
        <v>430</v>
      </c>
      <c r="P267" s="13" t="s">
        <v>571</v>
      </c>
      <c r="Q267" s="14">
        <v>7.2</v>
      </c>
      <c r="R267" s="15"/>
      <c r="S267" s="16"/>
      <c r="T267" s="13"/>
      <c r="U267" s="14">
        <v>82</v>
      </c>
      <c r="V267" s="15" t="s">
        <v>573</v>
      </c>
      <c r="W267" s="16">
        <v>5.6</v>
      </c>
      <c r="X267" s="42">
        <v>82</v>
      </c>
      <c r="Y267" s="49">
        <v>0.11</v>
      </c>
      <c r="Z267" s="8" t="s">
        <v>411</v>
      </c>
      <c r="AA267" s="8" t="s">
        <v>429</v>
      </c>
      <c r="AB267" s="4" t="s">
        <v>430</v>
      </c>
      <c r="AC267" s="13" t="s">
        <v>571</v>
      </c>
      <c r="AD267" s="14">
        <v>7.2</v>
      </c>
      <c r="AE267" s="15"/>
      <c r="AF267" s="16"/>
      <c r="AG267" s="13"/>
      <c r="AH267" s="14">
        <v>140</v>
      </c>
      <c r="AI267" s="15" t="s">
        <v>573</v>
      </c>
      <c r="AJ267" s="16">
        <v>7.2</v>
      </c>
      <c r="AK267" s="42">
        <v>140</v>
      </c>
      <c r="AL267" s="49">
        <v>0.11</v>
      </c>
      <c r="AM267" s="17" t="s">
        <v>431</v>
      </c>
      <c r="AN267" s="1"/>
    </row>
    <row r="268" spans="2:40" x14ac:dyDescent="0.2">
      <c r="B268" s="147"/>
      <c r="C268" s="155"/>
      <c r="D268" s="150"/>
      <c r="E268" s="158"/>
      <c r="F268" s="161"/>
      <c r="G268" s="164"/>
      <c r="H268" s="150"/>
      <c r="I268" s="150"/>
      <c r="J268" s="3">
        <v>44437</v>
      </c>
      <c r="K268" s="4" t="s">
        <v>402</v>
      </c>
      <c r="L268" s="5">
        <v>26.3</v>
      </c>
      <c r="M268" s="8" t="s">
        <v>411</v>
      </c>
      <c r="N268" s="8" t="s">
        <v>429</v>
      </c>
      <c r="O268" s="48" t="s">
        <v>430</v>
      </c>
      <c r="P268" s="13" t="s">
        <v>571</v>
      </c>
      <c r="Q268" s="14">
        <v>8.6999999999999993</v>
      </c>
      <c r="R268" s="15"/>
      <c r="S268" s="16"/>
      <c r="T268" s="13"/>
      <c r="U268" s="14">
        <v>120</v>
      </c>
      <c r="V268" s="15" t="s">
        <v>573</v>
      </c>
      <c r="W268" s="16">
        <v>6.7</v>
      </c>
      <c r="X268" s="42">
        <v>120</v>
      </c>
      <c r="Y268" s="49">
        <v>0.1</v>
      </c>
      <c r="Z268" s="8" t="s">
        <v>409</v>
      </c>
      <c r="AA268" s="8" t="s">
        <v>429</v>
      </c>
      <c r="AB268" s="4" t="s">
        <v>430</v>
      </c>
      <c r="AC268" s="13" t="s">
        <v>571</v>
      </c>
      <c r="AD268" s="14">
        <v>8.6</v>
      </c>
      <c r="AE268" s="15"/>
      <c r="AF268" s="16"/>
      <c r="AG268" s="13"/>
      <c r="AH268" s="14">
        <v>52</v>
      </c>
      <c r="AI268" s="15" t="s">
        <v>573</v>
      </c>
      <c r="AJ268" s="16">
        <v>5.5</v>
      </c>
      <c r="AK268" s="42">
        <v>52</v>
      </c>
      <c r="AL268" s="49">
        <v>0.1</v>
      </c>
      <c r="AM268" s="17" t="s">
        <v>431</v>
      </c>
      <c r="AN268" s="1"/>
    </row>
    <row r="269" spans="2:40" x14ac:dyDescent="0.2">
      <c r="B269" s="147"/>
      <c r="C269" s="155"/>
      <c r="D269" s="150"/>
      <c r="E269" s="158"/>
      <c r="F269" s="161"/>
      <c r="G269" s="164"/>
      <c r="H269" s="150"/>
      <c r="I269" s="150"/>
      <c r="J269" s="3">
        <v>44490</v>
      </c>
      <c r="K269" s="4" t="s">
        <v>402</v>
      </c>
      <c r="L269" s="5">
        <v>16.399999999999999</v>
      </c>
      <c r="M269" s="8" t="s">
        <v>409</v>
      </c>
      <c r="N269" s="8" t="s">
        <v>429</v>
      </c>
      <c r="O269" s="48" t="s">
        <v>430</v>
      </c>
      <c r="P269" s="13" t="s">
        <v>571</v>
      </c>
      <c r="Q269" s="14">
        <v>8.4</v>
      </c>
      <c r="R269" s="15"/>
      <c r="S269" s="16"/>
      <c r="T269" s="13"/>
      <c r="U269" s="14">
        <v>100</v>
      </c>
      <c r="V269" s="15" t="s">
        <v>573</v>
      </c>
      <c r="W269" s="16">
        <v>6.9</v>
      </c>
      <c r="X269" s="42">
        <v>100</v>
      </c>
      <c r="Y269" s="49">
        <v>0.12</v>
      </c>
      <c r="Z269" s="8" t="s">
        <v>409</v>
      </c>
      <c r="AA269" s="8" t="s">
        <v>429</v>
      </c>
      <c r="AB269" s="4" t="s">
        <v>430</v>
      </c>
      <c r="AC269" s="13"/>
      <c r="AD269" s="14">
        <v>14</v>
      </c>
      <c r="AE269" s="15" t="s">
        <v>573</v>
      </c>
      <c r="AF269" s="16">
        <v>3.3</v>
      </c>
      <c r="AG269" s="13"/>
      <c r="AH269" s="14">
        <v>380</v>
      </c>
      <c r="AI269" s="15" t="s">
        <v>573</v>
      </c>
      <c r="AJ269" s="16">
        <v>16</v>
      </c>
      <c r="AK269" s="42">
        <v>394</v>
      </c>
      <c r="AL269" s="49">
        <v>0.1</v>
      </c>
      <c r="AM269" s="17" t="s">
        <v>431</v>
      </c>
      <c r="AN269" s="1"/>
    </row>
    <row r="270" spans="2:40" x14ac:dyDescent="0.2">
      <c r="B270" s="147"/>
      <c r="C270" s="155"/>
      <c r="D270" s="150"/>
      <c r="E270" s="158"/>
      <c r="F270" s="161"/>
      <c r="G270" s="164"/>
      <c r="H270" s="150"/>
      <c r="I270" s="150"/>
      <c r="J270" s="3">
        <v>44516</v>
      </c>
      <c r="K270" s="4" t="s">
        <v>402</v>
      </c>
      <c r="L270" s="5">
        <v>15.4</v>
      </c>
      <c r="M270" s="8" t="s">
        <v>409</v>
      </c>
      <c r="N270" s="8" t="s">
        <v>429</v>
      </c>
      <c r="O270" s="48" t="s">
        <v>430</v>
      </c>
      <c r="P270" s="13"/>
      <c r="Q270" s="14">
        <v>8.3000000000000007</v>
      </c>
      <c r="R270" s="15" t="s">
        <v>573</v>
      </c>
      <c r="S270" s="16">
        <v>2.5</v>
      </c>
      <c r="T270" s="13"/>
      <c r="U270" s="14">
        <v>73</v>
      </c>
      <c r="V270" s="15" t="s">
        <v>573</v>
      </c>
      <c r="W270" s="16">
        <v>6.3</v>
      </c>
      <c r="X270" s="42">
        <v>81.3</v>
      </c>
      <c r="Y270" s="49">
        <v>0.1</v>
      </c>
      <c r="Z270" s="8" t="s">
        <v>409</v>
      </c>
      <c r="AA270" s="8" t="s">
        <v>429</v>
      </c>
      <c r="AB270" s="4" t="s">
        <v>430</v>
      </c>
      <c r="AC270" s="13"/>
      <c r="AD270" s="14">
        <v>14</v>
      </c>
      <c r="AE270" s="15" t="s">
        <v>573</v>
      </c>
      <c r="AF270" s="16">
        <v>3.1</v>
      </c>
      <c r="AG270" s="13"/>
      <c r="AH270" s="14">
        <v>290</v>
      </c>
      <c r="AI270" s="15" t="s">
        <v>573</v>
      </c>
      <c r="AJ270" s="16">
        <v>14</v>
      </c>
      <c r="AK270" s="42">
        <v>304</v>
      </c>
      <c r="AL270" s="49">
        <v>0.11</v>
      </c>
      <c r="AM270" s="17" t="s">
        <v>431</v>
      </c>
      <c r="AN270" s="1"/>
    </row>
    <row r="271" spans="2:40" x14ac:dyDescent="0.2">
      <c r="B271" s="147"/>
      <c r="C271" s="155"/>
      <c r="D271" s="150"/>
      <c r="E271" s="158"/>
      <c r="F271" s="161"/>
      <c r="G271" s="164"/>
      <c r="H271" s="150"/>
      <c r="I271" s="150"/>
      <c r="J271" s="3">
        <v>44554</v>
      </c>
      <c r="K271" s="4" t="s">
        <v>402</v>
      </c>
      <c r="L271" s="5">
        <v>9.1999999999999993</v>
      </c>
      <c r="M271" s="8" t="s">
        <v>409</v>
      </c>
      <c r="N271" s="8" t="s">
        <v>429</v>
      </c>
      <c r="O271" s="48" t="s">
        <v>430</v>
      </c>
      <c r="P271" s="13" t="s">
        <v>571</v>
      </c>
      <c r="Q271" s="14">
        <v>8.6</v>
      </c>
      <c r="R271" s="15"/>
      <c r="S271" s="16"/>
      <c r="T271" s="13"/>
      <c r="U271" s="14">
        <v>42</v>
      </c>
      <c r="V271" s="15" t="s">
        <v>573</v>
      </c>
      <c r="W271" s="16">
        <v>4.4000000000000004</v>
      </c>
      <c r="X271" s="42">
        <v>42</v>
      </c>
      <c r="Y271" s="49">
        <v>0.1</v>
      </c>
      <c r="Z271" s="8" t="s">
        <v>409</v>
      </c>
      <c r="AA271" s="8" t="s">
        <v>429</v>
      </c>
      <c r="AB271" s="4" t="s">
        <v>430</v>
      </c>
      <c r="AC271" s="13"/>
      <c r="AD271" s="14">
        <v>14</v>
      </c>
      <c r="AE271" s="15" t="s">
        <v>573</v>
      </c>
      <c r="AF271" s="16">
        <v>3</v>
      </c>
      <c r="AG271" s="13"/>
      <c r="AH271" s="14">
        <v>420</v>
      </c>
      <c r="AI271" s="15" t="s">
        <v>573</v>
      </c>
      <c r="AJ271" s="16">
        <v>17</v>
      </c>
      <c r="AK271" s="42">
        <v>434</v>
      </c>
      <c r="AL271" s="49">
        <v>0.12</v>
      </c>
      <c r="AM271" s="17" t="s">
        <v>431</v>
      </c>
      <c r="AN271" s="1"/>
    </row>
    <row r="272" spans="2:40" x14ac:dyDescent="0.2">
      <c r="B272" s="147"/>
      <c r="C272" s="155">
        <v>44</v>
      </c>
      <c r="D272" s="150" t="s">
        <v>128</v>
      </c>
      <c r="E272" s="158"/>
      <c r="F272" s="161"/>
      <c r="G272" s="164"/>
      <c r="H272" s="150" t="s">
        <v>132</v>
      </c>
      <c r="I272" s="150" t="s">
        <v>122</v>
      </c>
      <c r="J272" s="3">
        <v>44337</v>
      </c>
      <c r="K272" s="4" t="s">
        <v>395</v>
      </c>
      <c r="L272" s="5">
        <v>20.100000000000001</v>
      </c>
      <c r="M272" s="8" t="s">
        <v>411</v>
      </c>
      <c r="N272" s="8" t="s">
        <v>429</v>
      </c>
      <c r="O272" s="48" t="s">
        <v>430</v>
      </c>
      <c r="P272" s="13"/>
      <c r="Q272" s="14">
        <v>14</v>
      </c>
      <c r="R272" s="15" t="s">
        <v>573</v>
      </c>
      <c r="S272" s="16">
        <v>4.5</v>
      </c>
      <c r="T272" s="13"/>
      <c r="U272" s="14">
        <v>340</v>
      </c>
      <c r="V272" s="15" t="s">
        <v>573</v>
      </c>
      <c r="W272" s="16">
        <v>15</v>
      </c>
      <c r="X272" s="42">
        <v>354</v>
      </c>
      <c r="Y272" s="49">
        <v>7.0000000000000007E-2</v>
      </c>
      <c r="Z272" s="8" t="s">
        <v>411</v>
      </c>
      <c r="AA272" s="8" t="s">
        <v>429</v>
      </c>
      <c r="AB272" s="4" t="s">
        <v>430</v>
      </c>
      <c r="AC272" s="13"/>
      <c r="AD272" s="14">
        <v>64</v>
      </c>
      <c r="AE272" s="15" t="s">
        <v>573</v>
      </c>
      <c r="AF272" s="16">
        <v>9.1999999999999993</v>
      </c>
      <c r="AG272" s="13"/>
      <c r="AH272" s="14">
        <v>1800</v>
      </c>
      <c r="AI272" s="15" t="s">
        <v>573</v>
      </c>
      <c r="AJ272" s="16">
        <v>39</v>
      </c>
      <c r="AK272" s="42">
        <v>1864</v>
      </c>
      <c r="AL272" s="49">
        <v>0.08</v>
      </c>
      <c r="AM272" s="17" t="s">
        <v>431</v>
      </c>
      <c r="AN272" s="1"/>
    </row>
    <row r="273" spans="2:40" x14ac:dyDescent="0.2">
      <c r="B273" s="147"/>
      <c r="C273" s="155"/>
      <c r="D273" s="150"/>
      <c r="E273" s="158"/>
      <c r="F273" s="161"/>
      <c r="G273" s="164"/>
      <c r="H273" s="150"/>
      <c r="I273" s="150"/>
      <c r="J273" s="3">
        <v>44354</v>
      </c>
      <c r="K273" s="4" t="s">
        <v>402</v>
      </c>
      <c r="L273" s="5">
        <v>24.1</v>
      </c>
      <c r="M273" s="8" t="s">
        <v>411</v>
      </c>
      <c r="N273" s="8" t="s">
        <v>429</v>
      </c>
      <c r="O273" s="48" t="s">
        <v>430</v>
      </c>
      <c r="P273" s="13"/>
      <c r="Q273" s="14">
        <v>28</v>
      </c>
      <c r="R273" s="15" t="s">
        <v>573</v>
      </c>
      <c r="S273" s="16">
        <v>4.3</v>
      </c>
      <c r="T273" s="13"/>
      <c r="U273" s="14">
        <v>930</v>
      </c>
      <c r="V273" s="15" t="s">
        <v>573</v>
      </c>
      <c r="W273" s="16">
        <v>23</v>
      </c>
      <c r="X273" s="42">
        <v>958</v>
      </c>
      <c r="Y273" s="49">
        <v>0.1</v>
      </c>
      <c r="Z273" s="8" t="s">
        <v>411</v>
      </c>
      <c r="AA273" s="8" t="s">
        <v>429</v>
      </c>
      <c r="AB273" s="4" t="s">
        <v>430</v>
      </c>
      <c r="AC273" s="13"/>
      <c r="AD273" s="14">
        <v>31</v>
      </c>
      <c r="AE273" s="15" t="s">
        <v>573</v>
      </c>
      <c r="AF273" s="16">
        <v>5.0999999999999996</v>
      </c>
      <c r="AG273" s="13"/>
      <c r="AH273" s="14">
        <v>640</v>
      </c>
      <c r="AI273" s="15" t="s">
        <v>573</v>
      </c>
      <c r="AJ273" s="16">
        <v>22</v>
      </c>
      <c r="AK273" s="42">
        <v>671</v>
      </c>
      <c r="AL273" s="49">
        <v>0.11</v>
      </c>
      <c r="AM273" s="17" t="s">
        <v>431</v>
      </c>
      <c r="AN273" s="1"/>
    </row>
    <row r="274" spans="2:40" x14ac:dyDescent="0.2">
      <c r="B274" s="147"/>
      <c r="C274" s="155"/>
      <c r="D274" s="150"/>
      <c r="E274" s="158"/>
      <c r="F274" s="161"/>
      <c r="G274" s="164"/>
      <c r="H274" s="150"/>
      <c r="I274" s="150"/>
      <c r="J274" s="3">
        <v>44416</v>
      </c>
      <c r="K274" s="4" t="s">
        <v>395</v>
      </c>
      <c r="L274" s="5">
        <v>27.2</v>
      </c>
      <c r="M274" s="8" t="s">
        <v>411</v>
      </c>
      <c r="N274" s="8" t="s">
        <v>429</v>
      </c>
      <c r="O274" s="48" t="s">
        <v>430</v>
      </c>
      <c r="P274" s="13"/>
      <c r="Q274" s="14">
        <v>16</v>
      </c>
      <c r="R274" s="15" t="s">
        <v>573</v>
      </c>
      <c r="S274" s="16">
        <v>3.4</v>
      </c>
      <c r="T274" s="13"/>
      <c r="U274" s="14">
        <v>270</v>
      </c>
      <c r="V274" s="15" t="s">
        <v>573</v>
      </c>
      <c r="W274" s="16">
        <v>14</v>
      </c>
      <c r="X274" s="42">
        <v>286</v>
      </c>
      <c r="Y274" s="49">
        <v>0.09</v>
      </c>
      <c r="Z274" s="8" t="s">
        <v>411</v>
      </c>
      <c r="AA274" s="8" t="s">
        <v>429</v>
      </c>
      <c r="AB274" s="4" t="s">
        <v>430</v>
      </c>
      <c r="AC274" s="13"/>
      <c r="AD274" s="14">
        <v>54</v>
      </c>
      <c r="AE274" s="15" t="s">
        <v>573</v>
      </c>
      <c r="AF274" s="16">
        <v>9.1999999999999993</v>
      </c>
      <c r="AG274" s="13"/>
      <c r="AH274" s="14">
        <v>1000</v>
      </c>
      <c r="AI274" s="15" t="s">
        <v>573</v>
      </c>
      <c r="AJ274" s="16">
        <v>37</v>
      </c>
      <c r="AK274" s="42">
        <v>1054</v>
      </c>
      <c r="AL274" s="49">
        <v>0.12</v>
      </c>
      <c r="AM274" s="17" t="s">
        <v>431</v>
      </c>
      <c r="AN274" s="1"/>
    </row>
    <row r="275" spans="2:40" x14ac:dyDescent="0.2">
      <c r="B275" s="147"/>
      <c r="C275" s="155"/>
      <c r="D275" s="150"/>
      <c r="E275" s="158"/>
      <c r="F275" s="161"/>
      <c r="G275" s="164"/>
      <c r="H275" s="150"/>
      <c r="I275" s="150"/>
      <c r="J275" s="3">
        <v>44490</v>
      </c>
      <c r="K275" s="4" t="s">
        <v>402</v>
      </c>
      <c r="L275" s="5">
        <v>18.100000000000001</v>
      </c>
      <c r="M275" s="8" t="s">
        <v>411</v>
      </c>
      <c r="N275" s="8" t="s">
        <v>429</v>
      </c>
      <c r="O275" s="48" t="s">
        <v>430</v>
      </c>
      <c r="P275" s="13"/>
      <c r="Q275" s="14">
        <v>12</v>
      </c>
      <c r="R275" s="15" t="s">
        <v>573</v>
      </c>
      <c r="S275" s="16">
        <v>2.4</v>
      </c>
      <c r="T275" s="13"/>
      <c r="U275" s="14">
        <v>310</v>
      </c>
      <c r="V275" s="15" t="s">
        <v>573</v>
      </c>
      <c r="W275" s="16">
        <v>11</v>
      </c>
      <c r="X275" s="42">
        <v>322</v>
      </c>
      <c r="Y275" s="49">
        <v>0.1</v>
      </c>
      <c r="Z275" s="8" t="s">
        <v>411</v>
      </c>
      <c r="AA275" s="8" t="s">
        <v>429</v>
      </c>
      <c r="AB275" s="4" t="s">
        <v>430</v>
      </c>
      <c r="AC275" s="13"/>
      <c r="AD275" s="14">
        <v>37</v>
      </c>
      <c r="AE275" s="15" t="s">
        <v>573</v>
      </c>
      <c r="AF275" s="16">
        <v>6.5</v>
      </c>
      <c r="AG275" s="13"/>
      <c r="AH275" s="14">
        <v>900</v>
      </c>
      <c r="AI275" s="15" t="s">
        <v>573</v>
      </c>
      <c r="AJ275" s="16">
        <v>28</v>
      </c>
      <c r="AK275" s="42">
        <v>937</v>
      </c>
      <c r="AL275" s="49">
        <v>0.11</v>
      </c>
      <c r="AM275" s="17" t="s">
        <v>431</v>
      </c>
      <c r="AN275" s="1"/>
    </row>
    <row r="276" spans="2:40" x14ac:dyDescent="0.2">
      <c r="B276" s="147"/>
      <c r="C276" s="155"/>
      <c r="D276" s="150"/>
      <c r="E276" s="158"/>
      <c r="F276" s="161"/>
      <c r="G276" s="164"/>
      <c r="H276" s="150"/>
      <c r="I276" s="150"/>
      <c r="J276" s="3">
        <v>44516</v>
      </c>
      <c r="K276" s="4" t="s">
        <v>398</v>
      </c>
      <c r="L276" s="5">
        <v>14.1</v>
      </c>
      <c r="M276" s="8" t="s">
        <v>411</v>
      </c>
      <c r="N276" s="8" t="s">
        <v>429</v>
      </c>
      <c r="O276" s="48" t="s">
        <v>430</v>
      </c>
      <c r="P276" s="13"/>
      <c r="Q276" s="14">
        <v>17</v>
      </c>
      <c r="R276" s="15" t="s">
        <v>573</v>
      </c>
      <c r="S276" s="16">
        <v>3.5</v>
      </c>
      <c r="T276" s="13"/>
      <c r="U276" s="14">
        <v>410</v>
      </c>
      <c r="V276" s="15" t="s">
        <v>573</v>
      </c>
      <c r="W276" s="16">
        <v>18</v>
      </c>
      <c r="X276" s="42">
        <v>427</v>
      </c>
      <c r="Y276" s="49">
        <v>0.09</v>
      </c>
      <c r="Z276" s="8" t="s">
        <v>411</v>
      </c>
      <c r="AA276" s="8" t="s">
        <v>429</v>
      </c>
      <c r="AB276" s="4" t="s">
        <v>430</v>
      </c>
      <c r="AC276" s="13"/>
      <c r="AD276" s="14">
        <v>15</v>
      </c>
      <c r="AE276" s="15" t="s">
        <v>573</v>
      </c>
      <c r="AF276" s="16">
        <v>3.7</v>
      </c>
      <c r="AG276" s="13"/>
      <c r="AH276" s="14">
        <v>540</v>
      </c>
      <c r="AI276" s="15" t="s">
        <v>573</v>
      </c>
      <c r="AJ276" s="16">
        <v>21</v>
      </c>
      <c r="AK276" s="42">
        <v>555</v>
      </c>
      <c r="AL276" s="49">
        <v>0.11</v>
      </c>
      <c r="AM276" s="17" t="s">
        <v>431</v>
      </c>
      <c r="AN276" s="1"/>
    </row>
    <row r="277" spans="2:40" x14ac:dyDescent="0.2">
      <c r="B277" s="148"/>
      <c r="C277" s="156"/>
      <c r="D277" s="151"/>
      <c r="E277" s="159"/>
      <c r="F277" s="162"/>
      <c r="G277" s="165"/>
      <c r="H277" s="151"/>
      <c r="I277" s="151"/>
      <c r="J277" s="20">
        <v>44554</v>
      </c>
      <c r="K277" s="21" t="s">
        <v>402</v>
      </c>
      <c r="L277" s="22">
        <v>7.1</v>
      </c>
      <c r="M277" s="25" t="s">
        <v>409</v>
      </c>
      <c r="N277" s="25" t="s">
        <v>429</v>
      </c>
      <c r="O277" s="50" t="s">
        <v>430</v>
      </c>
      <c r="P277" s="30"/>
      <c r="Q277" s="31">
        <v>26</v>
      </c>
      <c r="R277" s="32" t="s">
        <v>573</v>
      </c>
      <c r="S277" s="33">
        <v>4.5999999999999996</v>
      </c>
      <c r="T277" s="30"/>
      <c r="U277" s="31">
        <v>620</v>
      </c>
      <c r="V277" s="32" t="s">
        <v>573</v>
      </c>
      <c r="W277" s="33">
        <v>23</v>
      </c>
      <c r="X277" s="44">
        <v>646</v>
      </c>
      <c r="Y277" s="51">
        <v>0.09</v>
      </c>
      <c r="Z277" s="25" t="s">
        <v>411</v>
      </c>
      <c r="AA277" s="25" t="s">
        <v>429</v>
      </c>
      <c r="AB277" s="21" t="s">
        <v>430</v>
      </c>
      <c r="AC277" s="30"/>
      <c r="AD277" s="31">
        <v>36</v>
      </c>
      <c r="AE277" s="32" t="s">
        <v>573</v>
      </c>
      <c r="AF277" s="33">
        <v>8.9</v>
      </c>
      <c r="AG277" s="30"/>
      <c r="AH277" s="31">
        <v>750</v>
      </c>
      <c r="AI277" s="32" t="s">
        <v>573</v>
      </c>
      <c r="AJ277" s="33">
        <v>33</v>
      </c>
      <c r="AK277" s="44">
        <v>786</v>
      </c>
      <c r="AL277" s="51">
        <v>0.14000000000000001</v>
      </c>
      <c r="AM277" s="34" t="s">
        <v>431</v>
      </c>
      <c r="AN277" s="1"/>
    </row>
    <row r="278" spans="2:40" x14ac:dyDescent="0.2">
      <c r="B278" s="146" t="s">
        <v>32</v>
      </c>
      <c r="C278" s="166">
        <v>45</v>
      </c>
      <c r="D278" s="152" t="s">
        <v>133</v>
      </c>
      <c r="E278" s="167"/>
      <c r="F278" s="168"/>
      <c r="G278" s="169"/>
      <c r="H278" s="152" t="s">
        <v>134</v>
      </c>
      <c r="I278" s="152" t="s">
        <v>122</v>
      </c>
      <c r="J278" s="100">
        <v>44337</v>
      </c>
      <c r="K278" s="54" t="s">
        <v>395</v>
      </c>
      <c r="L278" s="101">
        <v>19.2</v>
      </c>
      <c r="M278" s="104" t="s">
        <v>411</v>
      </c>
      <c r="N278" s="104" t="s">
        <v>429</v>
      </c>
      <c r="O278" s="125" t="s">
        <v>430</v>
      </c>
      <c r="P278" s="109"/>
      <c r="Q278" s="121">
        <v>29</v>
      </c>
      <c r="R278" s="111" t="s">
        <v>573</v>
      </c>
      <c r="S278" s="112">
        <v>5.0999999999999996</v>
      </c>
      <c r="T278" s="109"/>
      <c r="U278" s="121">
        <v>870</v>
      </c>
      <c r="V278" s="111" t="s">
        <v>573</v>
      </c>
      <c r="W278" s="112">
        <v>21</v>
      </c>
      <c r="X278" s="122">
        <v>899</v>
      </c>
      <c r="Y278" s="126">
        <v>0.08</v>
      </c>
      <c r="Z278" s="104" t="s">
        <v>417</v>
      </c>
      <c r="AA278" s="104" t="s">
        <v>429</v>
      </c>
      <c r="AB278" s="54" t="s">
        <v>430</v>
      </c>
      <c r="AC278" s="109"/>
      <c r="AD278" s="121">
        <v>18</v>
      </c>
      <c r="AE278" s="111" t="s">
        <v>573</v>
      </c>
      <c r="AF278" s="112">
        <v>3.5</v>
      </c>
      <c r="AG278" s="109"/>
      <c r="AH278" s="121">
        <v>450</v>
      </c>
      <c r="AI278" s="111" t="s">
        <v>573</v>
      </c>
      <c r="AJ278" s="112">
        <v>14</v>
      </c>
      <c r="AK278" s="122">
        <v>468</v>
      </c>
      <c r="AL278" s="126">
        <v>7.0000000000000007E-2</v>
      </c>
      <c r="AM278" s="113" t="s">
        <v>431</v>
      </c>
      <c r="AN278" s="1"/>
    </row>
    <row r="279" spans="2:40" x14ac:dyDescent="0.2">
      <c r="B279" s="147"/>
      <c r="C279" s="155"/>
      <c r="D279" s="150"/>
      <c r="E279" s="158"/>
      <c r="F279" s="161"/>
      <c r="G279" s="164"/>
      <c r="H279" s="150"/>
      <c r="I279" s="150"/>
      <c r="J279" s="3">
        <v>44354</v>
      </c>
      <c r="K279" s="4" t="s">
        <v>402</v>
      </c>
      <c r="L279" s="5">
        <v>24.1</v>
      </c>
      <c r="M279" s="8" t="s">
        <v>411</v>
      </c>
      <c r="N279" s="8" t="s">
        <v>429</v>
      </c>
      <c r="O279" s="48" t="s">
        <v>430</v>
      </c>
      <c r="P279" s="13"/>
      <c r="Q279" s="14">
        <v>21</v>
      </c>
      <c r="R279" s="15" t="s">
        <v>573</v>
      </c>
      <c r="S279" s="16">
        <v>3.3</v>
      </c>
      <c r="T279" s="13"/>
      <c r="U279" s="14">
        <v>590</v>
      </c>
      <c r="V279" s="15" t="s">
        <v>573</v>
      </c>
      <c r="W279" s="16">
        <v>16</v>
      </c>
      <c r="X279" s="42">
        <v>611</v>
      </c>
      <c r="Y279" s="49">
        <v>0.09</v>
      </c>
      <c r="Z279" s="8" t="s">
        <v>417</v>
      </c>
      <c r="AA279" s="8" t="s">
        <v>429</v>
      </c>
      <c r="AB279" s="4" t="s">
        <v>430</v>
      </c>
      <c r="AC279" s="13"/>
      <c r="AD279" s="14">
        <v>8</v>
      </c>
      <c r="AE279" s="15" t="s">
        <v>573</v>
      </c>
      <c r="AF279" s="16">
        <v>1.9</v>
      </c>
      <c r="AG279" s="13"/>
      <c r="AH279" s="14">
        <v>130</v>
      </c>
      <c r="AI279" s="15" t="s">
        <v>573</v>
      </c>
      <c r="AJ279" s="16">
        <v>7.8</v>
      </c>
      <c r="AK279" s="42">
        <v>138</v>
      </c>
      <c r="AL279" s="49">
        <v>0.08</v>
      </c>
      <c r="AM279" s="17" t="s">
        <v>431</v>
      </c>
      <c r="AN279" s="1"/>
    </row>
    <row r="280" spans="2:40" x14ac:dyDescent="0.2">
      <c r="B280" s="147"/>
      <c r="C280" s="155"/>
      <c r="D280" s="150"/>
      <c r="E280" s="158"/>
      <c r="F280" s="161"/>
      <c r="G280" s="164"/>
      <c r="H280" s="150"/>
      <c r="I280" s="150"/>
      <c r="J280" s="3">
        <v>44437</v>
      </c>
      <c r="K280" s="4" t="s">
        <v>402</v>
      </c>
      <c r="L280" s="5">
        <v>25.9</v>
      </c>
      <c r="M280" s="8" t="s">
        <v>411</v>
      </c>
      <c r="N280" s="8" t="s">
        <v>429</v>
      </c>
      <c r="O280" s="48" t="s">
        <v>430</v>
      </c>
      <c r="P280" s="13"/>
      <c r="Q280" s="14">
        <v>25</v>
      </c>
      <c r="R280" s="15" t="s">
        <v>573</v>
      </c>
      <c r="S280" s="16">
        <v>5.4</v>
      </c>
      <c r="T280" s="13"/>
      <c r="U280" s="14">
        <v>660</v>
      </c>
      <c r="V280" s="15" t="s">
        <v>573</v>
      </c>
      <c r="W280" s="16">
        <v>26</v>
      </c>
      <c r="X280" s="42">
        <v>685</v>
      </c>
      <c r="Y280" s="49">
        <v>0.09</v>
      </c>
      <c r="Z280" s="8" t="s">
        <v>417</v>
      </c>
      <c r="AA280" s="8" t="s">
        <v>429</v>
      </c>
      <c r="AB280" s="4" t="s">
        <v>430</v>
      </c>
      <c r="AC280" s="13"/>
      <c r="AD280" s="14">
        <v>20</v>
      </c>
      <c r="AE280" s="15" t="s">
        <v>573</v>
      </c>
      <c r="AF280" s="16">
        <v>3.4</v>
      </c>
      <c r="AG280" s="13"/>
      <c r="AH280" s="14">
        <v>410</v>
      </c>
      <c r="AI280" s="15" t="s">
        <v>573</v>
      </c>
      <c r="AJ280" s="16">
        <v>16</v>
      </c>
      <c r="AK280" s="42">
        <v>430</v>
      </c>
      <c r="AL280" s="49">
        <v>7.0000000000000007E-2</v>
      </c>
      <c r="AM280" s="17" t="s">
        <v>431</v>
      </c>
      <c r="AN280" s="1"/>
    </row>
    <row r="281" spans="2:40" x14ac:dyDescent="0.2">
      <c r="B281" s="147"/>
      <c r="C281" s="155"/>
      <c r="D281" s="150"/>
      <c r="E281" s="158"/>
      <c r="F281" s="161"/>
      <c r="G281" s="164"/>
      <c r="H281" s="150"/>
      <c r="I281" s="150"/>
      <c r="J281" s="3">
        <v>44490</v>
      </c>
      <c r="K281" s="4" t="s">
        <v>398</v>
      </c>
      <c r="L281" s="5">
        <v>13.1</v>
      </c>
      <c r="M281" s="8" t="s">
        <v>411</v>
      </c>
      <c r="N281" s="8" t="s">
        <v>429</v>
      </c>
      <c r="O281" s="48" t="s">
        <v>430</v>
      </c>
      <c r="P281" s="13"/>
      <c r="Q281" s="14">
        <v>29</v>
      </c>
      <c r="R281" s="15" t="s">
        <v>573</v>
      </c>
      <c r="S281" s="16">
        <v>5.8</v>
      </c>
      <c r="T281" s="13"/>
      <c r="U281" s="14">
        <v>810</v>
      </c>
      <c r="V281" s="15" t="s">
        <v>573</v>
      </c>
      <c r="W281" s="16">
        <v>24</v>
      </c>
      <c r="X281" s="42">
        <v>839</v>
      </c>
      <c r="Y281" s="49">
        <v>0.09</v>
      </c>
      <c r="Z281" s="8" t="s">
        <v>417</v>
      </c>
      <c r="AA281" s="8" t="s">
        <v>429</v>
      </c>
      <c r="AB281" s="4" t="s">
        <v>430</v>
      </c>
      <c r="AC281" s="13"/>
      <c r="AD281" s="14">
        <v>20</v>
      </c>
      <c r="AE281" s="15" t="s">
        <v>573</v>
      </c>
      <c r="AF281" s="16">
        <v>3.5</v>
      </c>
      <c r="AG281" s="13"/>
      <c r="AH281" s="14">
        <v>440</v>
      </c>
      <c r="AI281" s="15" t="s">
        <v>573</v>
      </c>
      <c r="AJ281" s="16">
        <v>15</v>
      </c>
      <c r="AK281" s="42">
        <v>460</v>
      </c>
      <c r="AL281" s="49">
        <v>0.08</v>
      </c>
      <c r="AM281" s="17" t="s">
        <v>431</v>
      </c>
      <c r="AN281" s="1"/>
    </row>
    <row r="282" spans="2:40" x14ac:dyDescent="0.2">
      <c r="B282" s="147"/>
      <c r="C282" s="155"/>
      <c r="D282" s="150"/>
      <c r="E282" s="158"/>
      <c r="F282" s="161"/>
      <c r="G282" s="164"/>
      <c r="H282" s="150"/>
      <c r="I282" s="150"/>
      <c r="J282" s="3">
        <v>44516</v>
      </c>
      <c r="K282" s="4" t="s">
        <v>402</v>
      </c>
      <c r="L282" s="5">
        <v>14.8</v>
      </c>
      <c r="M282" s="8" t="s">
        <v>411</v>
      </c>
      <c r="N282" s="8" t="s">
        <v>429</v>
      </c>
      <c r="O282" s="48" t="s">
        <v>430</v>
      </c>
      <c r="P282" s="13"/>
      <c r="Q282" s="14">
        <v>13</v>
      </c>
      <c r="R282" s="15" t="s">
        <v>573</v>
      </c>
      <c r="S282" s="16">
        <v>2.4</v>
      </c>
      <c r="T282" s="13"/>
      <c r="U282" s="14">
        <v>290</v>
      </c>
      <c r="V282" s="15" t="s">
        <v>573</v>
      </c>
      <c r="W282" s="16">
        <v>11</v>
      </c>
      <c r="X282" s="42">
        <v>303</v>
      </c>
      <c r="Y282" s="49">
        <v>0.09</v>
      </c>
      <c r="Z282" s="8" t="s">
        <v>428</v>
      </c>
      <c r="AA282" s="8" t="s">
        <v>429</v>
      </c>
      <c r="AB282" s="4" t="s">
        <v>430</v>
      </c>
      <c r="AC282" s="13"/>
      <c r="AD282" s="14">
        <v>24</v>
      </c>
      <c r="AE282" s="15" t="s">
        <v>573</v>
      </c>
      <c r="AF282" s="16">
        <v>6.6</v>
      </c>
      <c r="AG282" s="13"/>
      <c r="AH282" s="14">
        <v>790</v>
      </c>
      <c r="AI282" s="15" t="s">
        <v>573</v>
      </c>
      <c r="AJ282" s="16">
        <v>28</v>
      </c>
      <c r="AK282" s="42">
        <v>814</v>
      </c>
      <c r="AL282" s="49">
        <v>0.08</v>
      </c>
      <c r="AM282" s="17" t="s">
        <v>431</v>
      </c>
      <c r="AN282" s="1"/>
    </row>
    <row r="283" spans="2:40" x14ac:dyDescent="0.2">
      <c r="B283" s="147"/>
      <c r="C283" s="155"/>
      <c r="D283" s="150"/>
      <c r="E283" s="158"/>
      <c r="F283" s="161"/>
      <c r="G283" s="164"/>
      <c r="H283" s="150"/>
      <c r="I283" s="150"/>
      <c r="J283" s="3">
        <v>44554</v>
      </c>
      <c r="K283" s="4" t="s">
        <v>402</v>
      </c>
      <c r="L283" s="5">
        <v>11.2</v>
      </c>
      <c r="M283" s="8" t="s">
        <v>411</v>
      </c>
      <c r="N283" s="8" t="s">
        <v>429</v>
      </c>
      <c r="O283" s="48" t="s">
        <v>430</v>
      </c>
      <c r="P283" s="13"/>
      <c r="Q283" s="14">
        <v>16</v>
      </c>
      <c r="R283" s="15" t="s">
        <v>573</v>
      </c>
      <c r="S283" s="16">
        <v>3.3</v>
      </c>
      <c r="T283" s="13"/>
      <c r="U283" s="14">
        <v>380</v>
      </c>
      <c r="V283" s="15" t="s">
        <v>573</v>
      </c>
      <c r="W283" s="16">
        <v>16</v>
      </c>
      <c r="X283" s="42">
        <v>396</v>
      </c>
      <c r="Y283" s="49">
        <v>0.09</v>
      </c>
      <c r="Z283" s="8" t="s">
        <v>417</v>
      </c>
      <c r="AA283" s="8" t="s">
        <v>429</v>
      </c>
      <c r="AB283" s="4" t="s">
        <v>430</v>
      </c>
      <c r="AC283" s="13"/>
      <c r="AD283" s="14">
        <v>14</v>
      </c>
      <c r="AE283" s="15" t="s">
        <v>573</v>
      </c>
      <c r="AF283" s="16">
        <v>2.8</v>
      </c>
      <c r="AG283" s="13"/>
      <c r="AH283" s="14">
        <v>350</v>
      </c>
      <c r="AI283" s="15" t="s">
        <v>573</v>
      </c>
      <c r="AJ283" s="16">
        <v>13</v>
      </c>
      <c r="AK283" s="42">
        <v>364</v>
      </c>
      <c r="AL283" s="49">
        <v>7.0000000000000007E-2</v>
      </c>
      <c r="AM283" s="17" t="s">
        <v>431</v>
      </c>
      <c r="AN283" s="1"/>
    </row>
    <row r="284" spans="2:40" x14ac:dyDescent="0.2">
      <c r="B284" s="147"/>
      <c r="C284" s="155">
        <v>46</v>
      </c>
      <c r="D284" s="150" t="s">
        <v>133</v>
      </c>
      <c r="E284" s="158"/>
      <c r="F284" s="161"/>
      <c r="G284" s="164"/>
      <c r="H284" s="150" t="s">
        <v>135</v>
      </c>
      <c r="I284" s="150" t="s">
        <v>122</v>
      </c>
      <c r="J284" s="3">
        <v>44337</v>
      </c>
      <c r="K284" s="4" t="s">
        <v>395</v>
      </c>
      <c r="L284" s="5">
        <v>20.100000000000001</v>
      </c>
      <c r="M284" s="8" t="s">
        <v>411</v>
      </c>
      <c r="N284" s="8" t="s">
        <v>429</v>
      </c>
      <c r="O284" s="48" t="s">
        <v>430</v>
      </c>
      <c r="P284" s="13"/>
      <c r="Q284" s="14">
        <v>17</v>
      </c>
      <c r="R284" s="15" t="s">
        <v>573</v>
      </c>
      <c r="S284" s="16">
        <v>2.6</v>
      </c>
      <c r="T284" s="13"/>
      <c r="U284" s="14">
        <v>390</v>
      </c>
      <c r="V284" s="15" t="s">
        <v>573</v>
      </c>
      <c r="W284" s="16">
        <v>12</v>
      </c>
      <c r="X284" s="42">
        <v>407</v>
      </c>
      <c r="Y284" s="49">
        <v>0.08</v>
      </c>
      <c r="Z284" s="8" t="s">
        <v>411</v>
      </c>
      <c r="AA284" s="8" t="s">
        <v>429</v>
      </c>
      <c r="AB284" s="4" t="s">
        <v>430</v>
      </c>
      <c r="AC284" s="13"/>
      <c r="AD284" s="14">
        <v>15</v>
      </c>
      <c r="AE284" s="15" t="s">
        <v>573</v>
      </c>
      <c r="AF284" s="16">
        <v>3.3</v>
      </c>
      <c r="AG284" s="13"/>
      <c r="AH284" s="14">
        <v>390</v>
      </c>
      <c r="AI284" s="15" t="s">
        <v>573</v>
      </c>
      <c r="AJ284" s="16">
        <v>16</v>
      </c>
      <c r="AK284" s="42">
        <v>405</v>
      </c>
      <c r="AL284" s="49">
        <v>7.0000000000000007E-2</v>
      </c>
      <c r="AM284" s="17" t="s">
        <v>431</v>
      </c>
      <c r="AN284" s="1"/>
    </row>
    <row r="285" spans="2:40" x14ac:dyDescent="0.2">
      <c r="B285" s="147"/>
      <c r="C285" s="155"/>
      <c r="D285" s="150"/>
      <c r="E285" s="158"/>
      <c r="F285" s="161"/>
      <c r="G285" s="164"/>
      <c r="H285" s="150"/>
      <c r="I285" s="150"/>
      <c r="J285" s="3">
        <v>44354</v>
      </c>
      <c r="K285" s="4" t="s">
        <v>402</v>
      </c>
      <c r="L285" s="5">
        <v>23.6</v>
      </c>
      <c r="M285" s="8" t="s">
        <v>428</v>
      </c>
      <c r="N285" s="8" t="s">
        <v>429</v>
      </c>
      <c r="O285" s="48" t="s">
        <v>430</v>
      </c>
      <c r="P285" s="13"/>
      <c r="Q285" s="14">
        <v>12</v>
      </c>
      <c r="R285" s="15" t="s">
        <v>573</v>
      </c>
      <c r="S285" s="16">
        <v>2.4</v>
      </c>
      <c r="T285" s="13"/>
      <c r="U285" s="14">
        <v>220</v>
      </c>
      <c r="V285" s="15" t="s">
        <v>573</v>
      </c>
      <c r="W285" s="16">
        <v>10</v>
      </c>
      <c r="X285" s="42">
        <v>232</v>
      </c>
      <c r="Y285" s="49">
        <v>0.08</v>
      </c>
      <c r="Z285" s="8" t="s">
        <v>428</v>
      </c>
      <c r="AA285" s="8" t="s">
        <v>429</v>
      </c>
      <c r="AB285" s="4" t="s">
        <v>430</v>
      </c>
      <c r="AC285" s="13"/>
      <c r="AD285" s="14">
        <v>13</v>
      </c>
      <c r="AE285" s="15" t="s">
        <v>573</v>
      </c>
      <c r="AF285" s="16">
        <v>2.5</v>
      </c>
      <c r="AG285" s="13"/>
      <c r="AH285" s="14">
        <v>290</v>
      </c>
      <c r="AI285" s="15" t="s">
        <v>573</v>
      </c>
      <c r="AJ285" s="16">
        <v>11</v>
      </c>
      <c r="AK285" s="42">
        <v>303</v>
      </c>
      <c r="AL285" s="49">
        <v>0.09</v>
      </c>
      <c r="AM285" s="17" t="s">
        <v>431</v>
      </c>
      <c r="AN285" s="1"/>
    </row>
    <row r="286" spans="2:40" x14ac:dyDescent="0.2">
      <c r="B286" s="147"/>
      <c r="C286" s="155"/>
      <c r="D286" s="150"/>
      <c r="E286" s="158"/>
      <c r="F286" s="161"/>
      <c r="G286" s="164"/>
      <c r="H286" s="150"/>
      <c r="I286" s="150"/>
      <c r="J286" s="3">
        <v>44437</v>
      </c>
      <c r="K286" s="4" t="s">
        <v>402</v>
      </c>
      <c r="L286" s="5">
        <v>26.5</v>
      </c>
      <c r="M286" s="8" t="s">
        <v>417</v>
      </c>
      <c r="N286" s="8" t="s">
        <v>429</v>
      </c>
      <c r="O286" s="48" t="s">
        <v>430</v>
      </c>
      <c r="P286" s="13" t="s">
        <v>571</v>
      </c>
      <c r="Q286" s="14">
        <v>8.8000000000000007</v>
      </c>
      <c r="R286" s="15"/>
      <c r="S286" s="16"/>
      <c r="T286" s="13"/>
      <c r="U286" s="14">
        <v>86</v>
      </c>
      <c r="V286" s="15" t="s">
        <v>573</v>
      </c>
      <c r="W286" s="16">
        <v>5.9</v>
      </c>
      <c r="X286" s="42">
        <v>86</v>
      </c>
      <c r="Y286" s="49">
        <v>7.0000000000000007E-2</v>
      </c>
      <c r="Z286" s="8" t="s">
        <v>428</v>
      </c>
      <c r="AA286" s="8" t="s">
        <v>429</v>
      </c>
      <c r="AB286" s="4" t="s">
        <v>430</v>
      </c>
      <c r="AC286" s="13"/>
      <c r="AD286" s="14">
        <v>18</v>
      </c>
      <c r="AE286" s="15" t="s">
        <v>573</v>
      </c>
      <c r="AF286" s="16">
        <v>3.3</v>
      </c>
      <c r="AG286" s="13"/>
      <c r="AH286" s="14">
        <v>360</v>
      </c>
      <c r="AI286" s="15" t="s">
        <v>573</v>
      </c>
      <c r="AJ286" s="16">
        <v>14</v>
      </c>
      <c r="AK286" s="42">
        <v>378</v>
      </c>
      <c r="AL286" s="49">
        <v>7.0000000000000007E-2</v>
      </c>
      <c r="AM286" s="17" t="s">
        <v>431</v>
      </c>
      <c r="AN286" s="1"/>
    </row>
    <row r="287" spans="2:40" x14ac:dyDescent="0.2">
      <c r="B287" s="147"/>
      <c r="C287" s="155"/>
      <c r="D287" s="150"/>
      <c r="E287" s="158"/>
      <c r="F287" s="161"/>
      <c r="G287" s="164"/>
      <c r="H287" s="150"/>
      <c r="I287" s="150"/>
      <c r="J287" s="3">
        <v>44490</v>
      </c>
      <c r="K287" s="4" t="s">
        <v>402</v>
      </c>
      <c r="L287" s="5">
        <v>17.2</v>
      </c>
      <c r="M287" s="8" t="s">
        <v>411</v>
      </c>
      <c r="N287" s="8" t="s">
        <v>429</v>
      </c>
      <c r="O287" s="48" t="s">
        <v>430</v>
      </c>
      <c r="P287" s="13" t="s">
        <v>571</v>
      </c>
      <c r="Q287" s="14">
        <v>7.6</v>
      </c>
      <c r="R287" s="15"/>
      <c r="S287" s="16"/>
      <c r="T287" s="13"/>
      <c r="U287" s="14">
        <v>100</v>
      </c>
      <c r="V287" s="15" t="s">
        <v>573</v>
      </c>
      <c r="W287" s="16">
        <v>7.4</v>
      </c>
      <c r="X287" s="42">
        <v>100</v>
      </c>
      <c r="Y287" s="49">
        <v>7.0000000000000007E-2</v>
      </c>
      <c r="Z287" s="8" t="s">
        <v>411</v>
      </c>
      <c r="AA287" s="8" t="s">
        <v>429</v>
      </c>
      <c r="AB287" s="4" t="s">
        <v>430</v>
      </c>
      <c r="AC287" s="13"/>
      <c r="AD287" s="14">
        <v>26</v>
      </c>
      <c r="AE287" s="15" t="s">
        <v>573</v>
      </c>
      <c r="AF287" s="16">
        <v>4.5999999999999996</v>
      </c>
      <c r="AG287" s="13"/>
      <c r="AH287" s="14">
        <v>760</v>
      </c>
      <c r="AI287" s="15" t="s">
        <v>573</v>
      </c>
      <c r="AJ287" s="16">
        <v>25</v>
      </c>
      <c r="AK287" s="42">
        <v>786</v>
      </c>
      <c r="AL287" s="49">
        <v>0.08</v>
      </c>
      <c r="AM287" s="17" t="s">
        <v>431</v>
      </c>
      <c r="AN287" s="1"/>
    </row>
    <row r="288" spans="2:40" x14ac:dyDescent="0.2">
      <c r="B288" s="147"/>
      <c r="C288" s="155"/>
      <c r="D288" s="150"/>
      <c r="E288" s="158"/>
      <c r="F288" s="161"/>
      <c r="G288" s="164"/>
      <c r="H288" s="150"/>
      <c r="I288" s="150"/>
      <c r="J288" s="3">
        <v>44516</v>
      </c>
      <c r="K288" s="4" t="s">
        <v>398</v>
      </c>
      <c r="L288" s="5">
        <v>15.3</v>
      </c>
      <c r="M288" s="8" t="s">
        <v>411</v>
      </c>
      <c r="N288" s="8" t="s">
        <v>429</v>
      </c>
      <c r="O288" s="48" t="s">
        <v>430</v>
      </c>
      <c r="P288" s="13" t="s">
        <v>571</v>
      </c>
      <c r="Q288" s="14">
        <v>8.3000000000000007</v>
      </c>
      <c r="R288" s="15"/>
      <c r="S288" s="16"/>
      <c r="T288" s="13"/>
      <c r="U288" s="14">
        <v>190</v>
      </c>
      <c r="V288" s="15" t="s">
        <v>573</v>
      </c>
      <c r="W288" s="16">
        <v>9.6999999999999993</v>
      </c>
      <c r="X288" s="42">
        <v>190</v>
      </c>
      <c r="Y288" s="49">
        <v>0.06</v>
      </c>
      <c r="Z288" s="8" t="s">
        <v>428</v>
      </c>
      <c r="AA288" s="8" t="s">
        <v>429</v>
      </c>
      <c r="AB288" s="4" t="s">
        <v>430</v>
      </c>
      <c r="AC288" s="13"/>
      <c r="AD288" s="14">
        <v>16</v>
      </c>
      <c r="AE288" s="15" t="s">
        <v>573</v>
      </c>
      <c r="AF288" s="16">
        <v>3.5</v>
      </c>
      <c r="AG288" s="13"/>
      <c r="AH288" s="14">
        <v>480</v>
      </c>
      <c r="AI288" s="15" t="s">
        <v>573</v>
      </c>
      <c r="AJ288" s="16">
        <v>19</v>
      </c>
      <c r="AK288" s="42">
        <v>496</v>
      </c>
      <c r="AL288" s="49">
        <v>0.08</v>
      </c>
      <c r="AM288" s="17" t="s">
        <v>431</v>
      </c>
      <c r="AN288" s="1"/>
    </row>
    <row r="289" spans="2:40" x14ac:dyDescent="0.2">
      <c r="B289" s="147"/>
      <c r="C289" s="155"/>
      <c r="D289" s="150"/>
      <c r="E289" s="158"/>
      <c r="F289" s="161"/>
      <c r="G289" s="164"/>
      <c r="H289" s="150"/>
      <c r="I289" s="150"/>
      <c r="J289" s="3">
        <v>44555</v>
      </c>
      <c r="K289" s="4" t="s">
        <v>402</v>
      </c>
      <c r="L289" s="5">
        <v>5.8</v>
      </c>
      <c r="M289" s="8" t="s">
        <v>411</v>
      </c>
      <c r="N289" s="8" t="s">
        <v>429</v>
      </c>
      <c r="O289" s="48" t="s">
        <v>430</v>
      </c>
      <c r="P289" s="13" t="s">
        <v>571</v>
      </c>
      <c r="Q289" s="14">
        <v>9.1999999999999993</v>
      </c>
      <c r="R289" s="15"/>
      <c r="S289" s="16"/>
      <c r="T289" s="13"/>
      <c r="U289" s="14">
        <v>280</v>
      </c>
      <c r="V289" s="15" t="s">
        <v>573</v>
      </c>
      <c r="W289" s="16">
        <v>11</v>
      </c>
      <c r="X289" s="42">
        <v>280</v>
      </c>
      <c r="Y289" s="49">
        <v>0.08</v>
      </c>
      <c r="Z289" s="8" t="s">
        <v>411</v>
      </c>
      <c r="AA289" s="8" t="s">
        <v>429</v>
      </c>
      <c r="AB289" s="4" t="s">
        <v>430</v>
      </c>
      <c r="AC289" s="13" t="s">
        <v>571</v>
      </c>
      <c r="AD289" s="14">
        <v>8.5</v>
      </c>
      <c r="AE289" s="15"/>
      <c r="AF289" s="16"/>
      <c r="AG289" s="13"/>
      <c r="AH289" s="14">
        <v>240</v>
      </c>
      <c r="AI289" s="15" t="s">
        <v>573</v>
      </c>
      <c r="AJ289" s="16">
        <v>11</v>
      </c>
      <c r="AK289" s="42">
        <v>240</v>
      </c>
      <c r="AL289" s="49">
        <v>0.08</v>
      </c>
      <c r="AM289" s="17" t="s">
        <v>431</v>
      </c>
      <c r="AN289" s="1"/>
    </row>
    <row r="290" spans="2:40" x14ac:dyDescent="0.2">
      <c r="B290" s="147"/>
      <c r="C290" s="155">
        <v>47</v>
      </c>
      <c r="D290" s="150" t="s">
        <v>136</v>
      </c>
      <c r="E290" s="158"/>
      <c r="F290" s="161"/>
      <c r="G290" s="164"/>
      <c r="H290" s="150" t="s">
        <v>137</v>
      </c>
      <c r="I290" s="150" t="s">
        <v>122</v>
      </c>
      <c r="J290" s="3">
        <v>44338</v>
      </c>
      <c r="K290" s="4" t="s">
        <v>395</v>
      </c>
      <c r="L290" s="5">
        <v>16.7</v>
      </c>
      <c r="M290" s="8" t="s">
        <v>411</v>
      </c>
      <c r="N290" s="8" t="s">
        <v>429</v>
      </c>
      <c r="O290" s="48" t="s">
        <v>430</v>
      </c>
      <c r="P290" s="13" t="s">
        <v>571</v>
      </c>
      <c r="Q290" s="14">
        <v>6.9</v>
      </c>
      <c r="R290" s="15"/>
      <c r="S290" s="16"/>
      <c r="T290" s="13"/>
      <c r="U290" s="14">
        <v>78</v>
      </c>
      <c r="V290" s="15" t="s">
        <v>573</v>
      </c>
      <c r="W290" s="16">
        <v>5.9</v>
      </c>
      <c r="X290" s="42">
        <v>78</v>
      </c>
      <c r="Y290" s="49">
        <v>0.05</v>
      </c>
      <c r="Z290" s="8" t="s">
        <v>411</v>
      </c>
      <c r="AA290" s="8" t="s">
        <v>429</v>
      </c>
      <c r="AB290" s="4" t="s">
        <v>430</v>
      </c>
      <c r="AC290" s="13" t="s">
        <v>571</v>
      </c>
      <c r="AD290" s="14">
        <v>9.3000000000000007</v>
      </c>
      <c r="AE290" s="15"/>
      <c r="AF290" s="16"/>
      <c r="AG290" s="13"/>
      <c r="AH290" s="14">
        <v>120</v>
      </c>
      <c r="AI290" s="15" t="s">
        <v>573</v>
      </c>
      <c r="AJ290" s="16">
        <v>7.6</v>
      </c>
      <c r="AK290" s="42">
        <v>120</v>
      </c>
      <c r="AL290" s="49">
        <v>0.05</v>
      </c>
      <c r="AM290" s="17" t="s">
        <v>431</v>
      </c>
      <c r="AN290" s="1"/>
    </row>
    <row r="291" spans="2:40" x14ac:dyDescent="0.2">
      <c r="B291" s="147"/>
      <c r="C291" s="155"/>
      <c r="D291" s="150"/>
      <c r="E291" s="158"/>
      <c r="F291" s="161"/>
      <c r="G291" s="164"/>
      <c r="H291" s="150"/>
      <c r="I291" s="150"/>
      <c r="J291" s="3">
        <v>44354</v>
      </c>
      <c r="K291" s="4" t="s">
        <v>402</v>
      </c>
      <c r="L291" s="5">
        <v>24.7</v>
      </c>
      <c r="M291" s="8" t="s">
        <v>411</v>
      </c>
      <c r="N291" s="8" t="s">
        <v>429</v>
      </c>
      <c r="O291" s="48" t="s">
        <v>430</v>
      </c>
      <c r="P291" s="13"/>
      <c r="Q291" s="14">
        <v>8.1999999999999993</v>
      </c>
      <c r="R291" s="15" t="s">
        <v>573</v>
      </c>
      <c r="S291" s="16">
        <v>2.2000000000000002</v>
      </c>
      <c r="T291" s="13"/>
      <c r="U291" s="14">
        <v>180</v>
      </c>
      <c r="V291" s="15" t="s">
        <v>573</v>
      </c>
      <c r="W291" s="16">
        <v>9.6</v>
      </c>
      <c r="X291" s="42">
        <v>188.2</v>
      </c>
      <c r="Y291" s="49">
        <v>0.06</v>
      </c>
      <c r="Z291" s="8" t="s">
        <v>421</v>
      </c>
      <c r="AA291" s="8" t="s">
        <v>429</v>
      </c>
      <c r="AB291" s="4" t="s">
        <v>430</v>
      </c>
      <c r="AC291" s="13" t="s">
        <v>571</v>
      </c>
      <c r="AD291" s="14">
        <v>9</v>
      </c>
      <c r="AE291" s="15"/>
      <c r="AF291" s="16"/>
      <c r="AG291" s="13"/>
      <c r="AH291" s="14">
        <v>45</v>
      </c>
      <c r="AI291" s="15" t="s">
        <v>573</v>
      </c>
      <c r="AJ291" s="16">
        <v>4.8</v>
      </c>
      <c r="AK291" s="42">
        <v>45</v>
      </c>
      <c r="AL291" s="49">
        <v>0.06</v>
      </c>
      <c r="AM291" s="17" t="s">
        <v>431</v>
      </c>
      <c r="AN291" s="1"/>
    </row>
    <row r="292" spans="2:40" x14ac:dyDescent="0.2">
      <c r="B292" s="147"/>
      <c r="C292" s="155"/>
      <c r="D292" s="150"/>
      <c r="E292" s="158"/>
      <c r="F292" s="161"/>
      <c r="G292" s="164"/>
      <c r="H292" s="150"/>
      <c r="I292" s="150"/>
      <c r="J292" s="3">
        <v>44437</v>
      </c>
      <c r="K292" s="4" t="s">
        <v>402</v>
      </c>
      <c r="L292" s="5">
        <v>26.4</v>
      </c>
      <c r="M292" s="8" t="s">
        <v>411</v>
      </c>
      <c r="N292" s="8" t="s">
        <v>429</v>
      </c>
      <c r="O292" s="48" t="s">
        <v>430</v>
      </c>
      <c r="P292" s="13" t="s">
        <v>571</v>
      </c>
      <c r="Q292" s="14">
        <v>7.8</v>
      </c>
      <c r="R292" s="15"/>
      <c r="S292" s="16"/>
      <c r="T292" s="13"/>
      <c r="U292" s="14">
        <v>190</v>
      </c>
      <c r="V292" s="15" t="s">
        <v>573</v>
      </c>
      <c r="W292" s="16">
        <v>9.4</v>
      </c>
      <c r="X292" s="42">
        <v>190</v>
      </c>
      <c r="Y292" s="49">
        <v>0.05</v>
      </c>
      <c r="Z292" s="8" t="s">
        <v>411</v>
      </c>
      <c r="AA292" s="8" t="s">
        <v>429</v>
      </c>
      <c r="AB292" s="4" t="s">
        <v>430</v>
      </c>
      <c r="AC292" s="13" t="s">
        <v>571</v>
      </c>
      <c r="AD292" s="14">
        <v>7.7</v>
      </c>
      <c r="AE292" s="15"/>
      <c r="AF292" s="16"/>
      <c r="AG292" s="13"/>
      <c r="AH292" s="14">
        <v>180</v>
      </c>
      <c r="AI292" s="15" t="s">
        <v>573</v>
      </c>
      <c r="AJ292" s="16">
        <v>7.8</v>
      </c>
      <c r="AK292" s="42">
        <v>180</v>
      </c>
      <c r="AL292" s="49">
        <v>0.06</v>
      </c>
      <c r="AM292" s="17" t="s">
        <v>431</v>
      </c>
      <c r="AN292" s="1"/>
    </row>
    <row r="293" spans="2:40" x14ac:dyDescent="0.2">
      <c r="B293" s="147"/>
      <c r="C293" s="155"/>
      <c r="D293" s="150"/>
      <c r="E293" s="158"/>
      <c r="F293" s="161"/>
      <c r="G293" s="164"/>
      <c r="H293" s="150"/>
      <c r="I293" s="150"/>
      <c r="J293" s="3">
        <v>44489</v>
      </c>
      <c r="K293" s="4" t="s">
        <v>402</v>
      </c>
      <c r="L293" s="5">
        <v>18.7</v>
      </c>
      <c r="M293" s="8" t="s">
        <v>411</v>
      </c>
      <c r="N293" s="8" t="s">
        <v>429</v>
      </c>
      <c r="O293" s="48" t="s">
        <v>430</v>
      </c>
      <c r="P293" s="13" t="s">
        <v>571</v>
      </c>
      <c r="Q293" s="14">
        <v>9.9</v>
      </c>
      <c r="R293" s="15"/>
      <c r="S293" s="16"/>
      <c r="T293" s="13"/>
      <c r="U293" s="14">
        <v>160</v>
      </c>
      <c r="V293" s="15" t="s">
        <v>573</v>
      </c>
      <c r="W293" s="16">
        <v>9.6999999999999993</v>
      </c>
      <c r="X293" s="42">
        <v>160</v>
      </c>
      <c r="Y293" s="49">
        <v>0.05</v>
      </c>
      <c r="Z293" s="8" t="s">
        <v>411</v>
      </c>
      <c r="AA293" s="8" t="s">
        <v>429</v>
      </c>
      <c r="AB293" s="4" t="s">
        <v>430</v>
      </c>
      <c r="AC293" s="13" t="s">
        <v>571</v>
      </c>
      <c r="AD293" s="14">
        <v>7.5</v>
      </c>
      <c r="AE293" s="15"/>
      <c r="AF293" s="16"/>
      <c r="AG293" s="13"/>
      <c r="AH293" s="14">
        <v>110</v>
      </c>
      <c r="AI293" s="15" t="s">
        <v>573</v>
      </c>
      <c r="AJ293" s="16">
        <v>6.7</v>
      </c>
      <c r="AK293" s="42">
        <v>110</v>
      </c>
      <c r="AL293" s="49">
        <v>0.06</v>
      </c>
      <c r="AM293" s="17" t="s">
        <v>431</v>
      </c>
      <c r="AN293" s="1"/>
    </row>
    <row r="294" spans="2:40" x14ac:dyDescent="0.2">
      <c r="B294" s="147"/>
      <c r="C294" s="155"/>
      <c r="D294" s="150"/>
      <c r="E294" s="158"/>
      <c r="F294" s="161"/>
      <c r="G294" s="164"/>
      <c r="H294" s="150"/>
      <c r="I294" s="150"/>
      <c r="J294" s="3">
        <v>44516</v>
      </c>
      <c r="K294" s="4" t="s">
        <v>402</v>
      </c>
      <c r="L294" s="5">
        <v>14.1</v>
      </c>
      <c r="M294" s="8" t="s">
        <v>411</v>
      </c>
      <c r="N294" s="8" t="s">
        <v>429</v>
      </c>
      <c r="O294" s="48" t="s">
        <v>430</v>
      </c>
      <c r="P294" s="13" t="s">
        <v>571</v>
      </c>
      <c r="Q294" s="14">
        <v>8.6</v>
      </c>
      <c r="R294" s="15"/>
      <c r="S294" s="16"/>
      <c r="T294" s="13"/>
      <c r="U294" s="14">
        <v>190</v>
      </c>
      <c r="V294" s="15" t="s">
        <v>573</v>
      </c>
      <c r="W294" s="16">
        <v>11</v>
      </c>
      <c r="X294" s="42">
        <v>190</v>
      </c>
      <c r="Y294" s="49">
        <v>0.05</v>
      </c>
      <c r="Z294" s="8" t="s">
        <v>428</v>
      </c>
      <c r="AA294" s="8" t="s">
        <v>429</v>
      </c>
      <c r="AB294" s="4" t="s">
        <v>430</v>
      </c>
      <c r="AC294" s="13" t="s">
        <v>571</v>
      </c>
      <c r="AD294" s="14">
        <v>8.9</v>
      </c>
      <c r="AE294" s="15"/>
      <c r="AF294" s="16"/>
      <c r="AG294" s="13"/>
      <c r="AH294" s="14">
        <v>110</v>
      </c>
      <c r="AI294" s="15" t="s">
        <v>573</v>
      </c>
      <c r="AJ294" s="16">
        <v>7.5</v>
      </c>
      <c r="AK294" s="42">
        <v>110</v>
      </c>
      <c r="AL294" s="49">
        <v>0.06</v>
      </c>
      <c r="AM294" s="17" t="s">
        <v>431</v>
      </c>
      <c r="AN294" s="1"/>
    </row>
    <row r="295" spans="2:40" x14ac:dyDescent="0.2">
      <c r="B295" s="147"/>
      <c r="C295" s="155"/>
      <c r="D295" s="150"/>
      <c r="E295" s="158"/>
      <c r="F295" s="161"/>
      <c r="G295" s="164"/>
      <c r="H295" s="150"/>
      <c r="I295" s="150"/>
      <c r="J295" s="3">
        <v>44554</v>
      </c>
      <c r="K295" s="4" t="s">
        <v>402</v>
      </c>
      <c r="L295" s="5">
        <v>11.2</v>
      </c>
      <c r="M295" s="8" t="s">
        <v>411</v>
      </c>
      <c r="N295" s="8" t="s">
        <v>429</v>
      </c>
      <c r="O295" s="48" t="s">
        <v>430</v>
      </c>
      <c r="P295" s="13" t="s">
        <v>571</v>
      </c>
      <c r="Q295" s="14">
        <v>8.1999999999999993</v>
      </c>
      <c r="R295" s="15"/>
      <c r="S295" s="16"/>
      <c r="T295" s="13"/>
      <c r="U295" s="14">
        <v>190</v>
      </c>
      <c r="V295" s="15" t="s">
        <v>573</v>
      </c>
      <c r="W295" s="16">
        <v>9.1</v>
      </c>
      <c r="X295" s="42">
        <v>190</v>
      </c>
      <c r="Y295" s="49">
        <v>0.06</v>
      </c>
      <c r="Z295" s="8" t="s">
        <v>428</v>
      </c>
      <c r="AA295" s="8" t="s">
        <v>429</v>
      </c>
      <c r="AB295" s="4" t="s">
        <v>430</v>
      </c>
      <c r="AC295" s="13" t="s">
        <v>571</v>
      </c>
      <c r="AD295" s="14">
        <v>7.9</v>
      </c>
      <c r="AE295" s="15"/>
      <c r="AF295" s="16"/>
      <c r="AG295" s="13"/>
      <c r="AH295" s="14">
        <v>110</v>
      </c>
      <c r="AI295" s="15" t="s">
        <v>573</v>
      </c>
      <c r="AJ295" s="16">
        <v>6.6</v>
      </c>
      <c r="AK295" s="42">
        <v>110</v>
      </c>
      <c r="AL295" s="49">
        <v>0.05</v>
      </c>
      <c r="AM295" s="17" t="s">
        <v>431</v>
      </c>
      <c r="AN295" s="1"/>
    </row>
    <row r="296" spans="2:40" x14ac:dyDescent="0.2">
      <c r="B296" s="147"/>
      <c r="C296" s="155">
        <v>48</v>
      </c>
      <c r="D296" s="150" t="s">
        <v>136</v>
      </c>
      <c r="E296" s="158"/>
      <c r="F296" s="161"/>
      <c r="G296" s="164"/>
      <c r="H296" s="150" t="s">
        <v>138</v>
      </c>
      <c r="I296" s="150" t="s">
        <v>122</v>
      </c>
      <c r="J296" s="3">
        <v>44338</v>
      </c>
      <c r="K296" s="4" t="s">
        <v>395</v>
      </c>
      <c r="L296" s="5">
        <v>16.8</v>
      </c>
      <c r="M296" s="8" t="s">
        <v>411</v>
      </c>
      <c r="N296" s="8" t="s">
        <v>429</v>
      </c>
      <c r="O296" s="48" t="s">
        <v>430</v>
      </c>
      <c r="P296" s="13" t="s">
        <v>571</v>
      </c>
      <c r="Q296" s="14">
        <v>6.8</v>
      </c>
      <c r="R296" s="15"/>
      <c r="S296" s="16"/>
      <c r="T296" s="13"/>
      <c r="U296" s="14">
        <v>78</v>
      </c>
      <c r="V296" s="15" t="s">
        <v>573</v>
      </c>
      <c r="W296" s="16">
        <v>5.9</v>
      </c>
      <c r="X296" s="42">
        <v>78</v>
      </c>
      <c r="Y296" s="49">
        <v>7.0000000000000007E-2</v>
      </c>
      <c r="Z296" s="8" t="s">
        <v>411</v>
      </c>
      <c r="AA296" s="8" t="s">
        <v>429</v>
      </c>
      <c r="AB296" s="4" t="s">
        <v>430</v>
      </c>
      <c r="AC296" s="13"/>
      <c r="AD296" s="14">
        <v>48</v>
      </c>
      <c r="AE296" s="15" t="s">
        <v>573</v>
      </c>
      <c r="AF296" s="16">
        <v>9.8000000000000007</v>
      </c>
      <c r="AG296" s="13"/>
      <c r="AH296" s="14">
        <v>1100</v>
      </c>
      <c r="AI296" s="15" t="s">
        <v>573</v>
      </c>
      <c r="AJ296" s="16">
        <v>42</v>
      </c>
      <c r="AK296" s="42">
        <v>1148</v>
      </c>
      <c r="AL296" s="49">
        <v>0.09</v>
      </c>
      <c r="AM296" s="17" t="s">
        <v>431</v>
      </c>
      <c r="AN296" s="1"/>
    </row>
    <row r="297" spans="2:40" x14ac:dyDescent="0.2">
      <c r="B297" s="147"/>
      <c r="C297" s="155"/>
      <c r="D297" s="150"/>
      <c r="E297" s="158"/>
      <c r="F297" s="161"/>
      <c r="G297" s="164"/>
      <c r="H297" s="150"/>
      <c r="I297" s="150"/>
      <c r="J297" s="3">
        <v>44354</v>
      </c>
      <c r="K297" s="4" t="s">
        <v>402</v>
      </c>
      <c r="L297" s="5">
        <v>18.399999999999999</v>
      </c>
      <c r="M297" s="8" t="s">
        <v>411</v>
      </c>
      <c r="N297" s="8" t="s">
        <v>429</v>
      </c>
      <c r="O297" s="48" t="s">
        <v>430</v>
      </c>
      <c r="P297" s="13" t="s">
        <v>571</v>
      </c>
      <c r="Q297" s="14">
        <v>8.8000000000000007</v>
      </c>
      <c r="R297" s="15"/>
      <c r="S297" s="16"/>
      <c r="T297" s="13"/>
      <c r="U297" s="14">
        <v>79</v>
      </c>
      <c r="V297" s="15" t="s">
        <v>573</v>
      </c>
      <c r="W297" s="16">
        <v>7</v>
      </c>
      <c r="X297" s="42">
        <v>79</v>
      </c>
      <c r="Y297" s="49">
        <v>7.0000000000000007E-2</v>
      </c>
      <c r="Z297" s="8" t="s">
        <v>411</v>
      </c>
      <c r="AA297" s="8" t="s">
        <v>429</v>
      </c>
      <c r="AB297" s="4" t="s">
        <v>430</v>
      </c>
      <c r="AC297" s="13"/>
      <c r="AD297" s="14">
        <v>46</v>
      </c>
      <c r="AE297" s="15" t="s">
        <v>573</v>
      </c>
      <c r="AF297" s="16">
        <v>8.1999999999999993</v>
      </c>
      <c r="AG297" s="13"/>
      <c r="AH297" s="14">
        <v>1200</v>
      </c>
      <c r="AI297" s="15" t="s">
        <v>573</v>
      </c>
      <c r="AJ297" s="16">
        <v>42</v>
      </c>
      <c r="AK297" s="42">
        <v>1246</v>
      </c>
      <c r="AL297" s="49">
        <v>0.1</v>
      </c>
      <c r="AM297" s="17" t="s">
        <v>431</v>
      </c>
      <c r="AN297" s="1"/>
    </row>
    <row r="298" spans="2:40" x14ac:dyDescent="0.2">
      <c r="B298" s="147"/>
      <c r="C298" s="155"/>
      <c r="D298" s="150"/>
      <c r="E298" s="158"/>
      <c r="F298" s="161"/>
      <c r="G298" s="164"/>
      <c r="H298" s="150"/>
      <c r="I298" s="150"/>
      <c r="J298" s="3">
        <v>44417</v>
      </c>
      <c r="K298" s="4" t="s">
        <v>398</v>
      </c>
      <c r="L298" s="5">
        <v>26.9</v>
      </c>
      <c r="M298" s="8" t="s">
        <v>411</v>
      </c>
      <c r="N298" s="8" t="s">
        <v>429</v>
      </c>
      <c r="O298" s="48" t="s">
        <v>430</v>
      </c>
      <c r="P298" s="13"/>
      <c r="Q298" s="14">
        <v>30</v>
      </c>
      <c r="R298" s="15" t="s">
        <v>573</v>
      </c>
      <c r="S298" s="16">
        <v>5.3</v>
      </c>
      <c r="T298" s="13"/>
      <c r="U298" s="14">
        <v>640</v>
      </c>
      <c r="V298" s="15" t="s">
        <v>573</v>
      </c>
      <c r="W298" s="16">
        <v>24</v>
      </c>
      <c r="X298" s="42">
        <v>670</v>
      </c>
      <c r="Y298" s="49">
        <v>0.1</v>
      </c>
      <c r="Z298" s="8" t="s">
        <v>411</v>
      </c>
      <c r="AA298" s="8" t="s">
        <v>429</v>
      </c>
      <c r="AB298" s="4" t="s">
        <v>430</v>
      </c>
      <c r="AC298" s="13"/>
      <c r="AD298" s="14">
        <v>34</v>
      </c>
      <c r="AE298" s="15" t="s">
        <v>573</v>
      </c>
      <c r="AF298" s="16">
        <v>7.1</v>
      </c>
      <c r="AG298" s="13"/>
      <c r="AH298" s="14">
        <v>950</v>
      </c>
      <c r="AI298" s="15" t="s">
        <v>573</v>
      </c>
      <c r="AJ298" s="16">
        <v>35</v>
      </c>
      <c r="AK298" s="42">
        <v>984</v>
      </c>
      <c r="AL298" s="49">
        <v>7.0000000000000007E-2</v>
      </c>
      <c r="AM298" s="17" t="s">
        <v>431</v>
      </c>
      <c r="AN298" s="1"/>
    </row>
    <row r="299" spans="2:40" x14ac:dyDescent="0.2">
      <c r="B299" s="147"/>
      <c r="C299" s="155"/>
      <c r="D299" s="150"/>
      <c r="E299" s="158"/>
      <c r="F299" s="161"/>
      <c r="G299" s="164"/>
      <c r="H299" s="150"/>
      <c r="I299" s="150"/>
      <c r="J299" s="3">
        <v>44489</v>
      </c>
      <c r="K299" s="4" t="s">
        <v>402</v>
      </c>
      <c r="L299" s="5">
        <v>18.2</v>
      </c>
      <c r="M299" s="8" t="s">
        <v>411</v>
      </c>
      <c r="N299" s="8" t="s">
        <v>429</v>
      </c>
      <c r="O299" s="48" t="s">
        <v>430</v>
      </c>
      <c r="P299" s="13"/>
      <c r="Q299" s="14">
        <v>12</v>
      </c>
      <c r="R299" s="15" t="s">
        <v>573</v>
      </c>
      <c r="S299" s="16">
        <v>3</v>
      </c>
      <c r="T299" s="13"/>
      <c r="U299" s="14">
        <v>440</v>
      </c>
      <c r="V299" s="15" t="s">
        <v>573</v>
      </c>
      <c r="W299" s="16">
        <v>14</v>
      </c>
      <c r="X299" s="42">
        <v>452</v>
      </c>
      <c r="Y299" s="49">
        <v>7.0000000000000007E-2</v>
      </c>
      <c r="Z299" s="8" t="s">
        <v>411</v>
      </c>
      <c r="AA299" s="8" t="s">
        <v>429</v>
      </c>
      <c r="AB299" s="4" t="s">
        <v>430</v>
      </c>
      <c r="AC299" s="13"/>
      <c r="AD299" s="14">
        <v>36</v>
      </c>
      <c r="AE299" s="15" t="s">
        <v>573</v>
      </c>
      <c r="AF299" s="16">
        <v>8.3000000000000007</v>
      </c>
      <c r="AG299" s="13"/>
      <c r="AH299" s="14">
        <v>850</v>
      </c>
      <c r="AI299" s="15" t="s">
        <v>573</v>
      </c>
      <c r="AJ299" s="16">
        <v>38</v>
      </c>
      <c r="AK299" s="42">
        <v>886</v>
      </c>
      <c r="AL299" s="49">
        <v>0.09</v>
      </c>
      <c r="AM299" s="17" t="s">
        <v>431</v>
      </c>
      <c r="AN299" s="1"/>
    </row>
    <row r="300" spans="2:40" x14ac:dyDescent="0.2">
      <c r="B300" s="147"/>
      <c r="C300" s="155"/>
      <c r="D300" s="150"/>
      <c r="E300" s="158"/>
      <c r="F300" s="161"/>
      <c r="G300" s="164"/>
      <c r="H300" s="150"/>
      <c r="I300" s="150"/>
      <c r="J300" s="3">
        <v>44516</v>
      </c>
      <c r="K300" s="4" t="s">
        <v>402</v>
      </c>
      <c r="L300" s="5">
        <v>13.8</v>
      </c>
      <c r="M300" s="8" t="s">
        <v>411</v>
      </c>
      <c r="N300" s="8" t="s">
        <v>429</v>
      </c>
      <c r="O300" s="48" t="s">
        <v>430</v>
      </c>
      <c r="P300" s="13"/>
      <c r="Q300" s="14">
        <v>21</v>
      </c>
      <c r="R300" s="15" t="s">
        <v>573</v>
      </c>
      <c r="S300" s="16">
        <v>3.9</v>
      </c>
      <c r="T300" s="13"/>
      <c r="U300" s="14">
        <v>600</v>
      </c>
      <c r="V300" s="15" t="s">
        <v>573</v>
      </c>
      <c r="W300" s="16">
        <v>20</v>
      </c>
      <c r="X300" s="42">
        <v>621</v>
      </c>
      <c r="Y300" s="49">
        <v>7.0000000000000007E-2</v>
      </c>
      <c r="Z300" s="8" t="s">
        <v>411</v>
      </c>
      <c r="AA300" s="8" t="s">
        <v>429</v>
      </c>
      <c r="AB300" s="4" t="s">
        <v>430</v>
      </c>
      <c r="AC300" s="13"/>
      <c r="AD300" s="14">
        <v>39</v>
      </c>
      <c r="AE300" s="15" t="s">
        <v>573</v>
      </c>
      <c r="AF300" s="16">
        <v>8.8000000000000007</v>
      </c>
      <c r="AG300" s="13"/>
      <c r="AH300" s="14">
        <v>1300</v>
      </c>
      <c r="AI300" s="15" t="s">
        <v>573</v>
      </c>
      <c r="AJ300" s="16">
        <v>45</v>
      </c>
      <c r="AK300" s="42">
        <v>1339</v>
      </c>
      <c r="AL300" s="49">
        <v>0.09</v>
      </c>
      <c r="AM300" s="17" t="s">
        <v>431</v>
      </c>
      <c r="AN300" s="1"/>
    </row>
    <row r="301" spans="2:40" x14ac:dyDescent="0.2">
      <c r="B301" s="147"/>
      <c r="C301" s="155"/>
      <c r="D301" s="150"/>
      <c r="E301" s="158"/>
      <c r="F301" s="161"/>
      <c r="G301" s="164"/>
      <c r="H301" s="150"/>
      <c r="I301" s="150"/>
      <c r="J301" s="3">
        <v>44554</v>
      </c>
      <c r="K301" s="4" t="s">
        <v>402</v>
      </c>
      <c r="L301" s="5">
        <v>10.4</v>
      </c>
      <c r="M301" s="8" t="s">
        <v>411</v>
      </c>
      <c r="N301" s="8" t="s">
        <v>429</v>
      </c>
      <c r="O301" s="48" t="s">
        <v>430</v>
      </c>
      <c r="P301" s="13"/>
      <c r="Q301" s="14">
        <v>12</v>
      </c>
      <c r="R301" s="15" t="s">
        <v>573</v>
      </c>
      <c r="S301" s="16">
        <v>2.9</v>
      </c>
      <c r="T301" s="13"/>
      <c r="U301" s="14">
        <v>390</v>
      </c>
      <c r="V301" s="15" t="s">
        <v>573</v>
      </c>
      <c r="W301" s="16">
        <v>15</v>
      </c>
      <c r="X301" s="42">
        <v>402</v>
      </c>
      <c r="Y301" s="49">
        <v>0.1</v>
      </c>
      <c r="Z301" s="8" t="s">
        <v>411</v>
      </c>
      <c r="AA301" s="8" t="s">
        <v>429</v>
      </c>
      <c r="AB301" s="4" t="s">
        <v>430</v>
      </c>
      <c r="AC301" s="13"/>
      <c r="AD301" s="14">
        <v>44</v>
      </c>
      <c r="AE301" s="15" t="s">
        <v>573</v>
      </c>
      <c r="AF301" s="16">
        <v>6.5</v>
      </c>
      <c r="AG301" s="13"/>
      <c r="AH301" s="14">
        <v>820</v>
      </c>
      <c r="AI301" s="15" t="s">
        <v>573</v>
      </c>
      <c r="AJ301" s="16">
        <v>28</v>
      </c>
      <c r="AK301" s="42">
        <v>864</v>
      </c>
      <c r="AL301" s="49">
        <v>0.09</v>
      </c>
      <c r="AM301" s="17" t="s">
        <v>431</v>
      </c>
      <c r="AN301" s="1"/>
    </row>
    <row r="302" spans="2:40" x14ac:dyDescent="0.2">
      <c r="B302" s="147"/>
      <c r="C302" s="155">
        <v>49</v>
      </c>
      <c r="D302" s="150" t="s">
        <v>139</v>
      </c>
      <c r="E302" s="158"/>
      <c r="F302" s="161"/>
      <c r="G302" s="164"/>
      <c r="H302" s="150" t="s">
        <v>140</v>
      </c>
      <c r="I302" s="150" t="s">
        <v>122</v>
      </c>
      <c r="J302" s="3">
        <v>44338</v>
      </c>
      <c r="K302" s="4" t="s">
        <v>395</v>
      </c>
      <c r="L302" s="5">
        <v>17.600000000000001</v>
      </c>
      <c r="M302" s="8" t="s">
        <v>433</v>
      </c>
      <c r="N302" s="8" t="s">
        <v>429</v>
      </c>
      <c r="O302" s="48" t="s">
        <v>430</v>
      </c>
      <c r="P302" s="13" t="s">
        <v>571</v>
      </c>
      <c r="Q302" s="14">
        <v>7.8</v>
      </c>
      <c r="R302" s="15"/>
      <c r="S302" s="16"/>
      <c r="T302" s="13"/>
      <c r="U302" s="14">
        <v>100</v>
      </c>
      <c r="V302" s="15" t="s">
        <v>573</v>
      </c>
      <c r="W302" s="16">
        <v>6.8</v>
      </c>
      <c r="X302" s="42">
        <v>100</v>
      </c>
      <c r="Y302" s="49">
        <v>0.12</v>
      </c>
      <c r="Z302" s="8" t="s">
        <v>434</v>
      </c>
      <c r="AA302" s="8" t="s">
        <v>644</v>
      </c>
      <c r="AB302" s="4" t="s">
        <v>644</v>
      </c>
      <c r="AC302" s="13"/>
      <c r="AD302" s="14" t="s">
        <v>644</v>
      </c>
      <c r="AE302" s="15"/>
      <c r="AF302" s="16"/>
      <c r="AG302" s="13"/>
      <c r="AH302" s="14" t="s">
        <v>644</v>
      </c>
      <c r="AI302" s="15"/>
      <c r="AJ302" s="16"/>
      <c r="AK302" s="42" t="s">
        <v>644</v>
      </c>
      <c r="AL302" s="49">
        <v>0.12</v>
      </c>
      <c r="AM302" s="17" t="s">
        <v>437</v>
      </c>
      <c r="AN302" s="1"/>
    </row>
    <row r="303" spans="2:40" x14ac:dyDescent="0.2">
      <c r="B303" s="147"/>
      <c r="C303" s="155"/>
      <c r="D303" s="150"/>
      <c r="E303" s="158"/>
      <c r="F303" s="161"/>
      <c r="G303" s="164"/>
      <c r="H303" s="150"/>
      <c r="I303" s="150"/>
      <c r="J303" s="3">
        <v>44354</v>
      </c>
      <c r="K303" s="4" t="s">
        <v>402</v>
      </c>
      <c r="L303" s="5">
        <v>24.1</v>
      </c>
      <c r="M303" s="8" t="s">
        <v>433</v>
      </c>
      <c r="N303" s="8" t="s">
        <v>429</v>
      </c>
      <c r="O303" s="48" t="s">
        <v>430</v>
      </c>
      <c r="P303" s="13"/>
      <c r="Q303" s="14">
        <v>660</v>
      </c>
      <c r="R303" s="15" t="s">
        <v>573</v>
      </c>
      <c r="S303" s="16">
        <v>39</v>
      </c>
      <c r="T303" s="13"/>
      <c r="U303" s="14">
        <v>15000</v>
      </c>
      <c r="V303" s="15" t="s">
        <v>573</v>
      </c>
      <c r="W303" s="16">
        <v>180</v>
      </c>
      <c r="X303" s="42">
        <v>15660</v>
      </c>
      <c r="Y303" s="49">
        <v>0.12</v>
      </c>
      <c r="Z303" s="8" t="s">
        <v>434</v>
      </c>
      <c r="AA303" s="8" t="s">
        <v>434</v>
      </c>
      <c r="AB303" s="4" t="s">
        <v>434</v>
      </c>
      <c r="AC303" s="13"/>
      <c r="AD303" s="14" t="s">
        <v>434</v>
      </c>
      <c r="AE303" s="15"/>
      <c r="AF303" s="16"/>
      <c r="AG303" s="13"/>
      <c r="AH303" s="14" t="s">
        <v>434</v>
      </c>
      <c r="AI303" s="15"/>
      <c r="AJ303" s="16"/>
      <c r="AK303" s="42" t="s">
        <v>434</v>
      </c>
      <c r="AL303" s="49">
        <v>7.0000000000000007E-2</v>
      </c>
      <c r="AM303" s="17" t="s">
        <v>437</v>
      </c>
      <c r="AN303" s="1"/>
    </row>
    <row r="304" spans="2:40" x14ac:dyDescent="0.2">
      <c r="B304" s="147"/>
      <c r="C304" s="155"/>
      <c r="D304" s="150"/>
      <c r="E304" s="158"/>
      <c r="F304" s="161"/>
      <c r="G304" s="164"/>
      <c r="H304" s="150"/>
      <c r="I304" s="150"/>
      <c r="J304" s="3">
        <v>44417</v>
      </c>
      <c r="K304" s="4" t="s">
        <v>402</v>
      </c>
      <c r="L304" s="5">
        <v>26.4</v>
      </c>
      <c r="M304" s="8" t="s">
        <v>433</v>
      </c>
      <c r="N304" s="8" t="s">
        <v>429</v>
      </c>
      <c r="O304" s="48" t="s">
        <v>430</v>
      </c>
      <c r="P304" s="13"/>
      <c r="Q304" s="14">
        <v>480</v>
      </c>
      <c r="R304" s="15" t="s">
        <v>573</v>
      </c>
      <c r="S304" s="16">
        <v>36</v>
      </c>
      <c r="T304" s="13"/>
      <c r="U304" s="14">
        <v>12000</v>
      </c>
      <c r="V304" s="15" t="s">
        <v>573</v>
      </c>
      <c r="W304" s="16">
        <v>180</v>
      </c>
      <c r="X304" s="42">
        <v>12480</v>
      </c>
      <c r="Y304" s="49">
        <v>0.12</v>
      </c>
      <c r="Z304" s="8" t="s">
        <v>434</v>
      </c>
      <c r="AA304" s="8" t="s">
        <v>434</v>
      </c>
      <c r="AB304" s="4" t="s">
        <v>434</v>
      </c>
      <c r="AC304" s="13"/>
      <c r="AD304" s="14" t="s">
        <v>434</v>
      </c>
      <c r="AE304" s="15"/>
      <c r="AF304" s="16"/>
      <c r="AG304" s="13"/>
      <c r="AH304" s="14" t="s">
        <v>434</v>
      </c>
      <c r="AI304" s="15"/>
      <c r="AJ304" s="16"/>
      <c r="AK304" s="42" t="s">
        <v>434</v>
      </c>
      <c r="AL304" s="49">
        <v>7.0000000000000007E-2</v>
      </c>
      <c r="AM304" s="17" t="s">
        <v>437</v>
      </c>
      <c r="AN304" s="1"/>
    </row>
    <row r="305" spans="2:40" x14ac:dyDescent="0.2">
      <c r="B305" s="147"/>
      <c r="C305" s="155"/>
      <c r="D305" s="150"/>
      <c r="E305" s="158"/>
      <c r="F305" s="161"/>
      <c r="G305" s="164"/>
      <c r="H305" s="150"/>
      <c r="I305" s="150"/>
      <c r="J305" s="3">
        <v>44489</v>
      </c>
      <c r="K305" s="4" t="s">
        <v>402</v>
      </c>
      <c r="L305" s="5">
        <v>14.3</v>
      </c>
      <c r="M305" s="8" t="s">
        <v>433</v>
      </c>
      <c r="N305" s="8" t="s">
        <v>429</v>
      </c>
      <c r="O305" s="48" t="s">
        <v>430</v>
      </c>
      <c r="P305" s="13"/>
      <c r="Q305" s="14">
        <v>380</v>
      </c>
      <c r="R305" s="15" t="s">
        <v>573</v>
      </c>
      <c r="S305" s="16">
        <v>26</v>
      </c>
      <c r="T305" s="13"/>
      <c r="U305" s="14">
        <v>9700</v>
      </c>
      <c r="V305" s="15" t="s">
        <v>573</v>
      </c>
      <c r="W305" s="16">
        <v>130</v>
      </c>
      <c r="X305" s="42">
        <v>10080</v>
      </c>
      <c r="Y305" s="49">
        <v>0.12</v>
      </c>
      <c r="Z305" s="8" t="s">
        <v>434</v>
      </c>
      <c r="AA305" s="8" t="s">
        <v>434</v>
      </c>
      <c r="AB305" s="4" t="s">
        <v>434</v>
      </c>
      <c r="AC305" s="13"/>
      <c r="AD305" s="14" t="s">
        <v>434</v>
      </c>
      <c r="AE305" s="15"/>
      <c r="AF305" s="16"/>
      <c r="AG305" s="13"/>
      <c r="AH305" s="14" t="s">
        <v>434</v>
      </c>
      <c r="AI305" s="15"/>
      <c r="AJ305" s="16"/>
      <c r="AK305" s="42" t="s">
        <v>434</v>
      </c>
      <c r="AL305" s="49">
        <v>7.0000000000000007E-2</v>
      </c>
      <c r="AM305" s="17" t="s">
        <v>437</v>
      </c>
      <c r="AN305" s="1"/>
    </row>
    <row r="306" spans="2:40" x14ac:dyDescent="0.2">
      <c r="B306" s="147"/>
      <c r="C306" s="155"/>
      <c r="D306" s="150"/>
      <c r="E306" s="158"/>
      <c r="F306" s="161"/>
      <c r="G306" s="164"/>
      <c r="H306" s="150"/>
      <c r="I306" s="150"/>
      <c r="J306" s="3">
        <v>44517</v>
      </c>
      <c r="K306" s="4" t="s">
        <v>402</v>
      </c>
      <c r="L306" s="5">
        <v>13.1</v>
      </c>
      <c r="M306" s="8" t="s">
        <v>433</v>
      </c>
      <c r="N306" s="8" t="s">
        <v>429</v>
      </c>
      <c r="O306" s="48" t="s">
        <v>430</v>
      </c>
      <c r="P306" s="13"/>
      <c r="Q306" s="14">
        <v>500</v>
      </c>
      <c r="R306" s="15" t="s">
        <v>573</v>
      </c>
      <c r="S306" s="16">
        <v>34</v>
      </c>
      <c r="T306" s="13"/>
      <c r="U306" s="14">
        <v>12000</v>
      </c>
      <c r="V306" s="15" t="s">
        <v>573</v>
      </c>
      <c r="W306" s="16">
        <v>170</v>
      </c>
      <c r="X306" s="42">
        <v>12500</v>
      </c>
      <c r="Y306" s="49">
        <v>0.12</v>
      </c>
      <c r="Z306" s="8" t="s">
        <v>434</v>
      </c>
      <c r="AA306" s="8" t="s">
        <v>434</v>
      </c>
      <c r="AB306" s="4" t="s">
        <v>434</v>
      </c>
      <c r="AC306" s="13"/>
      <c r="AD306" s="14" t="s">
        <v>434</v>
      </c>
      <c r="AE306" s="15"/>
      <c r="AF306" s="16"/>
      <c r="AG306" s="13"/>
      <c r="AH306" s="14" t="s">
        <v>434</v>
      </c>
      <c r="AI306" s="15"/>
      <c r="AJ306" s="16"/>
      <c r="AK306" s="42" t="s">
        <v>434</v>
      </c>
      <c r="AL306" s="49">
        <v>7.0000000000000007E-2</v>
      </c>
      <c r="AM306" s="17" t="s">
        <v>437</v>
      </c>
      <c r="AN306" s="1"/>
    </row>
    <row r="307" spans="2:40" x14ac:dyDescent="0.2">
      <c r="B307" s="147"/>
      <c r="C307" s="155"/>
      <c r="D307" s="150"/>
      <c r="E307" s="158"/>
      <c r="F307" s="161"/>
      <c r="G307" s="164"/>
      <c r="H307" s="150"/>
      <c r="I307" s="150"/>
      <c r="J307" s="3">
        <v>44555</v>
      </c>
      <c r="K307" s="4" t="s">
        <v>402</v>
      </c>
      <c r="L307" s="5">
        <v>9.6999999999999993</v>
      </c>
      <c r="M307" s="8" t="s">
        <v>433</v>
      </c>
      <c r="N307" s="8" t="s">
        <v>429</v>
      </c>
      <c r="O307" s="48" t="s">
        <v>430</v>
      </c>
      <c r="P307" s="13"/>
      <c r="Q307" s="14">
        <v>250</v>
      </c>
      <c r="R307" s="15" t="s">
        <v>573</v>
      </c>
      <c r="S307" s="16">
        <v>22</v>
      </c>
      <c r="T307" s="13"/>
      <c r="U307" s="14">
        <v>9000</v>
      </c>
      <c r="V307" s="15" t="s">
        <v>573</v>
      </c>
      <c r="W307" s="16">
        <v>130</v>
      </c>
      <c r="X307" s="42">
        <v>9250</v>
      </c>
      <c r="Y307" s="49">
        <v>0.13</v>
      </c>
      <c r="Z307" s="8" t="s">
        <v>434</v>
      </c>
      <c r="AA307" s="8" t="s">
        <v>434</v>
      </c>
      <c r="AB307" s="4" t="s">
        <v>434</v>
      </c>
      <c r="AC307" s="13"/>
      <c r="AD307" s="14" t="s">
        <v>434</v>
      </c>
      <c r="AE307" s="15"/>
      <c r="AF307" s="16"/>
      <c r="AG307" s="13"/>
      <c r="AH307" s="14" t="s">
        <v>434</v>
      </c>
      <c r="AI307" s="15"/>
      <c r="AJ307" s="16"/>
      <c r="AK307" s="42" t="s">
        <v>434</v>
      </c>
      <c r="AL307" s="49">
        <v>7.0000000000000007E-2</v>
      </c>
      <c r="AM307" s="17" t="s">
        <v>437</v>
      </c>
      <c r="AN307" s="1"/>
    </row>
    <row r="308" spans="2:40" x14ac:dyDescent="0.2">
      <c r="B308" s="147"/>
      <c r="C308" s="155">
        <v>50</v>
      </c>
      <c r="D308" s="150" t="s">
        <v>139</v>
      </c>
      <c r="E308" s="158"/>
      <c r="F308" s="161"/>
      <c r="G308" s="164"/>
      <c r="H308" s="150" t="s">
        <v>141</v>
      </c>
      <c r="I308" s="150" t="s">
        <v>122</v>
      </c>
      <c r="J308" s="3">
        <v>44338</v>
      </c>
      <c r="K308" s="4" t="s">
        <v>395</v>
      </c>
      <c r="L308" s="5">
        <v>17.399999999999999</v>
      </c>
      <c r="M308" s="8" t="s">
        <v>422</v>
      </c>
      <c r="N308" s="8" t="s">
        <v>397</v>
      </c>
      <c r="O308" s="48" t="s">
        <v>432</v>
      </c>
      <c r="P308" s="13" t="s">
        <v>571</v>
      </c>
      <c r="Q308" s="14">
        <v>8.8000000000000007</v>
      </c>
      <c r="R308" s="15"/>
      <c r="S308" s="16"/>
      <c r="T308" s="13"/>
      <c r="U308" s="14">
        <v>16</v>
      </c>
      <c r="V308" s="15" t="s">
        <v>573</v>
      </c>
      <c r="W308" s="16">
        <v>3.4</v>
      </c>
      <c r="X308" s="42">
        <v>16</v>
      </c>
      <c r="Y308" s="49">
        <v>0.05</v>
      </c>
      <c r="Z308" s="8" t="s">
        <v>411</v>
      </c>
      <c r="AA308" s="8" t="s">
        <v>429</v>
      </c>
      <c r="AB308" s="4" t="s">
        <v>430</v>
      </c>
      <c r="AC308" s="13" t="s">
        <v>571</v>
      </c>
      <c r="AD308" s="14">
        <v>8.5</v>
      </c>
      <c r="AE308" s="15"/>
      <c r="AF308" s="16"/>
      <c r="AG308" s="13"/>
      <c r="AH308" s="14">
        <v>57</v>
      </c>
      <c r="AI308" s="15" t="s">
        <v>573</v>
      </c>
      <c r="AJ308" s="16">
        <v>5.9</v>
      </c>
      <c r="AK308" s="42">
        <v>57</v>
      </c>
      <c r="AL308" s="49">
        <v>0.04</v>
      </c>
      <c r="AM308" s="17" t="s">
        <v>431</v>
      </c>
      <c r="AN308" s="1"/>
    </row>
    <row r="309" spans="2:40" x14ac:dyDescent="0.2">
      <c r="B309" s="147"/>
      <c r="C309" s="155"/>
      <c r="D309" s="150"/>
      <c r="E309" s="158"/>
      <c r="F309" s="161"/>
      <c r="G309" s="164"/>
      <c r="H309" s="150"/>
      <c r="I309" s="150"/>
      <c r="J309" s="3">
        <v>44354</v>
      </c>
      <c r="K309" s="4" t="s">
        <v>398</v>
      </c>
      <c r="L309" s="5">
        <v>21.2</v>
      </c>
      <c r="M309" s="8" t="s">
        <v>422</v>
      </c>
      <c r="N309" s="8" t="s">
        <v>397</v>
      </c>
      <c r="O309" s="48" t="s">
        <v>432</v>
      </c>
      <c r="P309" s="13" t="s">
        <v>571</v>
      </c>
      <c r="Q309" s="14">
        <v>9.6</v>
      </c>
      <c r="R309" s="15"/>
      <c r="S309" s="16"/>
      <c r="T309" s="13"/>
      <c r="U309" s="14">
        <v>21</v>
      </c>
      <c r="V309" s="15" t="s">
        <v>573</v>
      </c>
      <c r="W309" s="16">
        <v>3.7</v>
      </c>
      <c r="X309" s="42">
        <v>21</v>
      </c>
      <c r="Y309" s="49">
        <v>5.2000000000000005E-2</v>
      </c>
      <c r="Z309" s="8" t="s">
        <v>411</v>
      </c>
      <c r="AA309" s="8" t="s">
        <v>429</v>
      </c>
      <c r="AB309" s="4" t="s">
        <v>430</v>
      </c>
      <c r="AC309" s="13" t="s">
        <v>571</v>
      </c>
      <c r="AD309" s="14">
        <v>8.6999999999999993</v>
      </c>
      <c r="AE309" s="15"/>
      <c r="AF309" s="16"/>
      <c r="AG309" s="13"/>
      <c r="AH309" s="14">
        <v>44</v>
      </c>
      <c r="AI309" s="15" t="s">
        <v>573</v>
      </c>
      <c r="AJ309" s="16">
        <v>5</v>
      </c>
      <c r="AK309" s="42">
        <v>44</v>
      </c>
      <c r="AL309" s="49">
        <v>0.04</v>
      </c>
      <c r="AM309" s="17" t="s">
        <v>431</v>
      </c>
      <c r="AN309" s="1"/>
    </row>
    <row r="310" spans="2:40" x14ac:dyDescent="0.2">
      <c r="B310" s="147"/>
      <c r="C310" s="155"/>
      <c r="D310" s="150"/>
      <c r="E310" s="158"/>
      <c r="F310" s="161"/>
      <c r="G310" s="164"/>
      <c r="H310" s="150"/>
      <c r="I310" s="150"/>
      <c r="J310" s="3">
        <v>44417</v>
      </c>
      <c r="K310" s="4" t="s">
        <v>398</v>
      </c>
      <c r="L310" s="5">
        <v>27.1</v>
      </c>
      <c r="M310" s="8" t="s">
        <v>421</v>
      </c>
      <c r="N310" s="8" t="s">
        <v>397</v>
      </c>
      <c r="O310" s="48" t="s">
        <v>432</v>
      </c>
      <c r="P310" s="13" t="s">
        <v>571</v>
      </c>
      <c r="Q310" s="14">
        <v>9.3000000000000007</v>
      </c>
      <c r="R310" s="15"/>
      <c r="S310" s="16"/>
      <c r="T310" s="13"/>
      <c r="U310" s="14">
        <v>26</v>
      </c>
      <c r="V310" s="15" t="s">
        <v>573</v>
      </c>
      <c r="W310" s="16">
        <v>4.8</v>
      </c>
      <c r="X310" s="42">
        <v>26</v>
      </c>
      <c r="Y310" s="49">
        <v>0.05</v>
      </c>
      <c r="Z310" s="8" t="s">
        <v>411</v>
      </c>
      <c r="AA310" s="8" t="s">
        <v>429</v>
      </c>
      <c r="AB310" s="4" t="s">
        <v>430</v>
      </c>
      <c r="AC310" s="13" t="s">
        <v>571</v>
      </c>
      <c r="AD310" s="14">
        <v>8.1999999999999993</v>
      </c>
      <c r="AE310" s="15"/>
      <c r="AF310" s="16"/>
      <c r="AG310" s="13"/>
      <c r="AH310" s="14">
        <v>10</v>
      </c>
      <c r="AI310" s="15" t="s">
        <v>573</v>
      </c>
      <c r="AJ310" s="16">
        <v>2.5</v>
      </c>
      <c r="AK310" s="42">
        <v>10</v>
      </c>
      <c r="AL310" s="49">
        <v>0.04</v>
      </c>
      <c r="AM310" s="17" t="s">
        <v>431</v>
      </c>
      <c r="AN310" s="1"/>
    </row>
    <row r="311" spans="2:40" x14ac:dyDescent="0.2">
      <c r="B311" s="147"/>
      <c r="C311" s="155"/>
      <c r="D311" s="150"/>
      <c r="E311" s="158"/>
      <c r="F311" s="161"/>
      <c r="G311" s="164"/>
      <c r="H311" s="150"/>
      <c r="I311" s="150"/>
      <c r="J311" s="3">
        <v>44489</v>
      </c>
      <c r="K311" s="4" t="s">
        <v>402</v>
      </c>
      <c r="L311" s="5">
        <v>16.899999999999999</v>
      </c>
      <c r="M311" s="8" t="s">
        <v>421</v>
      </c>
      <c r="N311" s="8" t="s">
        <v>397</v>
      </c>
      <c r="O311" s="48" t="s">
        <v>432</v>
      </c>
      <c r="P311" s="13" t="s">
        <v>571</v>
      </c>
      <c r="Q311" s="14">
        <v>6.1</v>
      </c>
      <c r="R311" s="15"/>
      <c r="S311" s="16"/>
      <c r="T311" s="13"/>
      <c r="U311" s="14">
        <v>35</v>
      </c>
      <c r="V311" s="15" t="s">
        <v>573</v>
      </c>
      <c r="W311" s="16">
        <v>4</v>
      </c>
      <c r="X311" s="42">
        <v>35</v>
      </c>
      <c r="Y311" s="49">
        <v>0.05</v>
      </c>
      <c r="Z311" s="8" t="s">
        <v>411</v>
      </c>
      <c r="AA311" s="8" t="s">
        <v>429</v>
      </c>
      <c r="AB311" s="4" t="s">
        <v>430</v>
      </c>
      <c r="AC311" s="13" t="s">
        <v>571</v>
      </c>
      <c r="AD311" s="14">
        <v>8.6999999999999993</v>
      </c>
      <c r="AE311" s="15"/>
      <c r="AF311" s="16"/>
      <c r="AG311" s="13"/>
      <c r="AH311" s="14">
        <v>47</v>
      </c>
      <c r="AI311" s="15" t="s">
        <v>573</v>
      </c>
      <c r="AJ311" s="16">
        <v>4.7</v>
      </c>
      <c r="AK311" s="42">
        <v>47</v>
      </c>
      <c r="AL311" s="49">
        <v>0.04</v>
      </c>
      <c r="AM311" s="17" t="s">
        <v>431</v>
      </c>
      <c r="AN311" s="1"/>
    </row>
    <row r="312" spans="2:40" x14ac:dyDescent="0.2">
      <c r="B312" s="147"/>
      <c r="C312" s="155"/>
      <c r="D312" s="150"/>
      <c r="E312" s="158"/>
      <c r="F312" s="161"/>
      <c r="G312" s="164"/>
      <c r="H312" s="150"/>
      <c r="I312" s="150"/>
      <c r="J312" s="3">
        <v>44517</v>
      </c>
      <c r="K312" s="4" t="s">
        <v>402</v>
      </c>
      <c r="L312" s="5">
        <v>14.2</v>
      </c>
      <c r="M312" s="8" t="s">
        <v>421</v>
      </c>
      <c r="N312" s="8" t="s">
        <v>397</v>
      </c>
      <c r="O312" s="48" t="s">
        <v>432</v>
      </c>
      <c r="P312" s="13" t="s">
        <v>571</v>
      </c>
      <c r="Q312" s="14">
        <v>7.6</v>
      </c>
      <c r="R312" s="15"/>
      <c r="S312" s="16"/>
      <c r="T312" s="13"/>
      <c r="U312" s="14">
        <v>15</v>
      </c>
      <c r="V312" s="15" t="s">
        <v>573</v>
      </c>
      <c r="W312" s="16">
        <v>2.9</v>
      </c>
      <c r="X312" s="42">
        <v>15</v>
      </c>
      <c r="Y312" s="49">
        <v>0.05</v>
      </c>
      <c r="Z312" s="8" t="s">
        <v>409</v>
      </c>
      <c r="AA312" s="8" t="s">
        <v>429</v>
      </c>
      <c r="AB312" s="4" t="s">
        <v>430</v>
      </c>
      <c r="AC312" s="13" t="s">
        <v>571</v>
      </c>
      <c r="AD312" s="14">
        <v>9</v>
      </c>
      <c r="AE312" s="15"/>
      <c r="AF312" s="16"/>
      <c r="AG312" s="13"/>
      <c r="AH312" s="14">
        <v>45</v>
      </c>
      <c r="AI312" s="15" t="s">
        <v>573</v>
      </c>
      <c r="AJ312" s="16">
        <v>5.0999999999999996</v>
      </c>
      <c r="AK312" s="42">
        <v>45</v>
      </c>
      <c r="AL312" s="49">
        <v>0.05</v>
      </c>
      <c r="AM312" s="17" t="s">
        <v>431</v>
      </c>
      <c r="AN312" s="1"/>
    </row>
    <row r="313" spans="2:40" x14ac:dyDescent="0.2">
      <c r="B313" s="147"/>
      <c r="C313" s="155"/>
      <c r="D313" s="150"/>
      <c r="E313" s="158"/>
      <c r="F313" s="161"/>
      <c r="G313" s="164"/>
      <c r="H313" s="150"/>
      <c r="I313" s="150"/>
      <c r="J313" s="3">
        <v>44554</v>
      </c>
      <c r="K313" s="4" t="s">
        <v>402</v>
      </c>
      <c r="L313" s="5">
        <v>7.1</v>
      </c>
      <c r="M313" s="8" t="s">
        <v>422</v>
      </c>
      <c r="N313" s="8" t="s">
        <v>397</v>
      </c>
      <c r="O313" s="48" t="s">
        <v>432</v>
      </c>
      <c r="P313" s="13" t="s">
        <v>571</v>
      </c>
      <c r="Q313" s="14">
        <v>8.6999999999999993</v>
      </c>
      <c r="R313" s="15"/>
      <c r="S313" s="16"/>
      <c r="T313" s="13"/>
      <c r="U313" s="14">
        <v>46</v>
      </c>
      <c r="V313" s="15" t="s">
        <v>573</v>
      </c>
      <c r="W313" s="16">
        <v>4.8</v>
      </c>
      <c r="X313" s="42">
        <v>46</v>
      </c>
      <c r="Y313" s="49">
        <v>0.05</v>
      </c>
      <c r="Z313" s="8" t="s">
        <v>409</v>
      </c>
      <c r="AA313" s="8" t="s">
        <v>429</v>
      </c>
      <c r="AB313" s="4" t="s">
        <v>430</v>
      </c>
      <c r="AC313" s="13" t="s">
        <v>571</v>
      </c>
      <c r="AD313" s="14">
        <v>8</v>
      </c>
      <c r="AE313" s="15"/>
      <c r="AF313" s="16"/>
      <c r="AG313" s="13"/>
      <c r="AH313" s="14">
        <v>23</v>
      </c>
      <c r="AI313" s="15" t="s">
        <v>573</v>
      </c>
      <c r="AJ313" s="16">
        <v>3.2</v>
      </c>
      <c r="AK313" s="42">
        <v>23</v>
      </c>
      <c r="AL313" s="49">
        <v>0.05</v>
      </c>
      <c r="AM313" s="17" t="s">
        <v>431</v>
      </c>
      <c r="AN313" s="1"/>
    </row>
    <row r="314" spans="2:40" x14ac:dyDescent="0.2">
      <c r="B314" s="147"/>
      <c r="C314" s="155">
        <v>51</v>
      </c>
      <c r="D314" s="150" t="s">
        <v>142</v>
      </c>
      <c r="E314" s="158"/>
      <c r="F314" s="161"/>
      <c r="G314" s="164"/>
      <c r="H314" s="150" t="s">
        <v>143</v>
      </c>
      <c r="I314" s="150" t="s">
        <v>122</v>
      </c>
      <c r="J314" s="3">
        <v>44338</v>
      </c>
      <c r="K314" s="4" t="s">
        <v>395</v>
      </c>
      <c r="L314" s="5">
        <v>17.2</v>
      </c>
      <c r="M314" s="8" t="s">
        <v>411</v>
      </c>
      <c r="N314" s="8" t="s">
        <v>429</v>
      </c>
      <c r="O314" s="48" t="s">
        <v>430</v>
      </c>
      <c r="P314" s="13"/>
      <c r="Q314" s="14">
        <v>18</v>
      </c>
      <c r="R314" s="15" t="s">
        <v>573</v>
      </c>
      <c r="S314" s="16">
        <v>3.4</v>
      </c>
      <c r="T314" s="13"/>
      <c r="U314" s="14">
        <v>470</v>
      </c>
      <c r="V314" s="15" t="s">
        <v>573</v>
      </c>
      <c r="W314" s="16">
        <v>16</v>
      </c>
      <c r="X314" s="42">
        <v>488</v>
      </c>
      <c r="Y314" s="49">
        <v>0.08</v>
      </c>
      <c r="Z314" s="8" t="s">
        <v>421</v>
      </c>
      <c r="AA314" s="8" t="s">
        <v>429</v>
      </c>
      <c r="AB314" s="4" t="s">
        <v>430</v>
      </c>
      <c r="AC314" s="13" t="s">
        <v>571</v>
      </c>
      <c r="AD314" s="14">
        <v>8.5</v>
      </c>
      <c r="AE314" s="15"/>
      <c r="AF314" s="16"/>
      <c r="AG314" s="13"/>
      <c r="AH314" s="14">
        <v>26</v>
      </c>
      <c r="AI314" s="15" t="s">
        <v>573</v>
      </c>
      <c r="AJ314" s="16">
        <v>3.8</v>
      </c>
      <c r="AK314" s="42">
        <v>26</v>
      </c>
      <c r="AL314" s="49">
        <v>7.0000000000000007E-2</v>
      </c>
      <c r="AM314" s="17" t="s">
        <v>431</v>
      </c>
      <c r="AN314" s="1"/>
    </row>
    <row r="315" spans="2:40" x14ac:dyDescent="0.2">
      <c r="B315" s="147"/>
      <c r="C315" s="155"/>
      <c r="D315" s="150"/>
      <c r="E315" s="158"/>
      <c r="F315" s="161"/>
      <c r="G315" s="164"/>
      <c r="H315" s="150"/>
      <c r="I315" s="150"/>
      <c r="J315" s="3">
        <v>44354</v>
      </c>
      <c r="K315" s="4" t="s">
        <v>398</v>
      </c>
      <c r="L315" s="5">
        <v>23.2</v>
      </c>
      <c r="M315" s="8" t="s">
        <v>411</v>
      </c>
      <c r="N315" s="8" t="s">
        <v>429</v>
      </c>
      <c r="O315" s="48" t="s">
        <v>430</v>
      </c>
      <c r="P315" s="13" t="s">
        <v>571</v>
      </c>
      <c r="Q315" s="14">
        <v>9.1999999999999993</v>
      </c>
      <c r="R315" s="15"/>
      <c r="S315" s="16"/>
      <c r="T315" s="13"/>
      <c r="U315" s="14">
        <v>230</v>
      </c>
      <c r="V315" s="15" t="s">
        <v>573</v>
      </c>
      <c r="W315" s="16">
        <v>10</v>
      </c>
      <c r="X315" s="42">
        <v>230</v>
      </c>
      <c r="Y315" s="49">
        <v>7.0000000000000007E-2</v>
      </c>
      <c r="Z315" s="8" t="s">
        <v>421</v>
      </c>
      <c r="AA315" s="8" t="s">
        <v>397</v>
      </c>
      <c r="AB315" s="4" t="s">
        <v>432</v>
      </c>
      <c r="AC315" s="13" t="s">
        <v>571</v>
      </c>
      <c r="AD315" s="14">
        <v>7.5</v>
      </c>
      <c r="AE315" s="15"/>
      <c r="AF315" s="16"/>
      <c r="AG315" s="13"/>
      <c r="AH315" s="14">
        <v>27</v>
      </c>
      <c r="AI315" s="15" t="s">
        <v>573</v>
      </c>
      <c r="AJ315" s="16">
        <v>3.8</v>
      </c>
      <c r="AK315" s="42">
        <v>27</v>
      </c>
      <c r="AL315" s="49">
        <v>7.0000000000000007E-2</v>
      </c>
      <c r="AM315" s="17" t="s">
        <v>431</v>
      </c>
      <c r="AN315" s="1"/>
    </row>
    <row r="316" spans="2:40" x14ac:dyDescent="0.2">
      <c r="B316" s="147"/>
      <c r="C316" s="155"/>
      <c r="D316" s="150"/>
      <c r="E316" s="158"/>
      <c r="F316" s="161"/>
      <c r="G316" s="164"/>
      <c r="H316" s="150"/>
      <c r="I316" s="150"/>
      <c r="J316" s="3">
        <v>44417</v>
      </c>
      <c r="K316" s="4" t="s">
        <v>402</v>
      </c>
      <c r="L316" s="5">
        <v>27.1</v>
      </c>
      <c r="M316" s="8" t="s">
        <v>411</v>
      </c>
      <c r="N316" s="8" t="s">
        <v>429</v>
      </c>
      <c r="O316" s="48" t="s">
        <v>430</v>
      </c>
      <c r="P316" s="13"/>
      <c r="Q316" s="14">
        <v>15</v>
      </c>
      <c r="R316" s="15" t="s">
        <v>573</v>
      </c>
      <c r="S316" s="16">
        <v>3.2</v>
      </c>
      <c r="T316" s="13"/>
      <c r="U316" s="14">
        <v>520</v>
      </c>
      <c r="V316" s="15" t="s">
        <v>573</v>
      </c>
      <c r="W316" s="16">
        <v>19</v>
      </c>
      <c r="X316" s="42">
        <v>535</v>
      </c>
      <c r="Y316" s="49">
        <v>7.0000000000000007E-2</v>
      </c>
      <c r="Z316" s="8" t="s">
        <v>421</v>
      </c>
      <c r="AA316" s="8" t="s">
        <v>397</v>
      </c>
      <c r="AB316" s="4" t="s">
        <v>432</v>
      </c>
      <c r="AC316" s="13" t="s">
        <v>571</v>
      </c>
      <c r="AD316" s="14">
        <v>7.2</v>
      </c>
      <c r="AE316" s="15"/>
      <c r="AF316" s="16"/>
      <c r="AG316" s="13"/>
      <c r="AH316" s="14">
        <v>36</v>
      </c>
      <c r="AI316" s="15" t="s">
        <v>573</v>
      </c>
      <c r="AJ316" s="16">
        <v>5.6</v>
      </c>
      <c r="AK316" s="42">
        <v>36</v>
      </c>
      <c r="AL316" s="49">
        <v>7.0000000000000007E-2</v>
      </c>
      <c r="AM316" s="17" t="s">
        <v>431</v>
      </c>
      <c r="AN316" s="1"/>
    </row>
    <row r="317" spans="2:40" x14ac:dyDescent="0.2">
      <c r="B317" s="147"/>
      <c r="C317" s="155"/>
      <c r="D317" s="150"/>
      <c r="E317" s="158"/>
      <c r="F317" s="161"/>
      <c r="G317" s="164"/>
      <c r="H317" s="150"/>
      <c r="I317" s="150"/>
      <c r="J317" s="3">
        <v>44489</v>
      </c>
      <c r="K317" s="4" t="s">
        <v>402</v>
      </c>
      <c r="L317" s="5">
        <v>13.1</v>
      </c>
      <c r="M317" s="8" t="s">
        <v>411</v>
      </c>
      <c r="N317" s="8" t="s">
        <v>429</v>
      </c>
      <c r="O317" s="48" t="s">
        <v>430</v>
      </c>
      <c r="P317" s="13"/>
      <c r="Q317" s="14">
        <v>35</v>
      </c>
      <c r="R317" s="15" t="s">
        <v>573</v>
      </c>
      <c r="S317" s="16">
        <v>7.1</v>
      </c>
      <c r="T317" s="13"/>
      <c r="U317" s="14">
        <v>1100</v>
      </c>
      <c r="V317" s="15" t="s">
        <v>573</v>
      </c>
      <c r="W317" s="16">
        <v>32</v>
      </c>
      <c r="X317" s="42">
        <v>1135</v>
      </c>
      <c r="Y317" s="49">
        <v>0.08</v>
      </c>
      <c r="Z317" s="8" t="s">
        <v>417</v>
      </c>
      <c r="AA317" s="8" t="s">
        <v>429</v>
      </c>
      <c r="AB317" s="4" t="s">
        <v>430</v>
      </c>
      <c r="AC317" s="13"/>
      <c r="AD317" s="14">
        <v>14</v>
      </c>
      <c r="AE317" s="15" t="s">
        <v>573</v>
      </c>
      <c r="AF317" s="16">
        <v>2.6</v>
      </c>
      <c r="AG317" s="13"/>
      <c r="AH317" s="14">
        <v>360</v>
      </c>
      <c r="AI317" s="15" t="s">
        <v>573</v>
      </c>
      <c r="AJ317" s="16">
        <v>13</v>
      </c>
      <c r="AK317" s="42">
        <v>374</v>
      </c>
      <c r="AL317" s="49">
        <v>7.0000000000000007E-2</v>
      </c>
      <c r="AM317" s="17" t="s">
        <v>431</v>
      </c>
      <c r="AN317" s="1"/>
    </row>
    <row r="318" spans="2:40" x14ac:dyDescent="0.2">
      <c r="B318" s="147"/>
      <c r="C318" s="155"/>
      <c r="D318" s="150"/>
      <c r="E318" s="158"/>
      <c r="F318" s="161"/>
      <c r="G318" s="164"/>
      <c r="H318" s="150"/>
      <c r="I318" s="150"/>
      <c r="J318" s="3">
        <v>44517</v>
      </c>
      <c r="K318" s="4" t="s">
        <v>402</v>
      </c>
      <c r="L318" s="5">
        <v>12.4</v>
      </c>
      <c r="M318" s="8" t="s">
        <v>411</v>
      </c>
      <c r="N318" s="8" t="s">
        <v>429</v>
      </c>
      <c r="O318" s="48" t="s">
        <v>430</v>
      </c>
      <c r="P318" s="13"/>
      <c r="Q318" s="14">
        <v>24</v>
      </c>
      <c r="R318" s="15" t="s">
        <v>573</v>
      </c>
      <c r="S318" s="16">
        <v>4.9000000000000004</v>
      </c>
      <c r="T318" s="13"/>
      <c r="U318" s="14">
        <v>650</v>
      </c>
      <c r="V318" s="15" t="s">
        <v>573</v>
      </c>
      <c r="W318" s="16">
        <v>25</v>
      </c>
      <c r="X318" s="42">
        <v>674</v>
      </c>
      <c r="Y318" s="49">
        <v>7.0000000000000007E-2</v>
      </c>
      <c r="Z318" s="8" t="s">
        <v>417</v>
      </c>
      <c r="AA318" s="8" t="s">
        <v>429</v>
      </c>
      <c r="AB318" s="4" t="s">
        <v>430</v>
      </c>
      <c r="AC318" s="13"/>
      <c r="AD318" s="14">
        <v>13</v>
      </c>
      <c r="AE318" s="15" t="s">
        <v>573</v>
      </c>
      <c r="AF318" s="16">
        <v>2.6</v>
      </c>
      <c r="AG318" s="13"/>
      <c r="AH318" s="14">
        <v>370</v>
      </c>
      <c r="AI318" s="15" t="s">
        <v>573</v>
      </c>
      <c r="AJ318" s="16">
        <v>13</v>
      </c>
      <c r="AK318" s="42">
        <v>383</v>
      </c>
      <c r="AL318" s="49">
        <v>7.0000000000000007E-2</v>
      </c>
      <c r="AM318" s="17" t="s">
        <v>431</v>
      </c>
      <c r="AN318" s="1"/>
    </row>
    <row r="319" spans="2:40" x14ac:dyDescent="0.2">
      <c r="B319" s="147"/>
      <c r="C319" s="155"/>
      <c r="D319" s="150"/>
      <c r="E319" s="158"/>
      <c r="F319" s="161"/>
      <c r="G319" s="164"/>
      <c r="H319" s="150"/>
      <c r="I319" s="150"/>
      <c r="J319" s="3">
        <v>44555</v>
      </c>
      <c r="K319" s="4" t="s">
        <v>398</v>
      </c>
      <c r="L319" s="5">
        <v>8.4</v>
      </c>
      <c r="M319" s="8" t="s">
        <v>411</v>
      </c>
      <c r="N319" s="8" t="s">
        <v>429</v>
      </c>
      <c r="O319" s="48" t="s">
        <v>430</v>
      </c>
      <c r="P319" s="13"/>
      <c r="Q319" s="14">
        <v>17</v>
      </c>
      <c r="R319" s="15" t="s">
        <v>573</v>
      </c>
      <c r="S319" s="16">
        <v>5.5</v>
      </c>
      <c r="T319" s="13"/>
      <c r="U319" s="14">
        <v>720</v>
      </c>
      <c r="V319" s="15" t="s">
        <v>573</v>
      </c>
      <c r="W319" s="16">
        <v>24</v>
      </c>
      <c r="X319" s="42">
        <v>737</v>
      </c>
      <c r="Y319" s="49">
        <v>7.0000000000000007E-2</v>
      </c>
      <c r="Z319" s="8" t="s">
        <v>417</v>
      </c>
      <c r="AA319" s="8" t="s">
        <v>429</v>
      </c>
      <c r="AB319" s="4" t="s">
        <v>430</v>
      </c>
      <c r="AC319" s="13"/>
      <c r="AD319" s="14">
        <v>15</v>
      </c>
      <c r="AE319" s="15" t="s">
        <v>573</v>
      </c>
      <c r="AF319" s="16">
        <v>3.4</v>
      </c>
      <c r="AG319" s="13"/>
      <c r="AH319" s="14">
        <v>390</v>
      </c>
      <c r="AI319" s="15" t="s">
        <v>573</v>
      </c>
      <c r="AJ319" s="16">
        <v>18</v>
      </c>
      <c r="AK319" s="42">
        <v>405</v>
      </c>
      <c r="AL319" s="49">
        <v>0.08</v>
      </c>
      <c r="AM319" s="17" t="s">
        <v>431</v>
      </c>
      <c r="AN319" s="1"/>
    </row>
    <row r="320" spans="2:40" x14ac:dyDescent="0.2">
      <c r="B320" s="147"/>
      <c r="C320" s="155">
        <v>52</v>
      </c>
      <c r="D320" s="150" t="s">
        <v>144</v>
      </c>
      <c r="E320" s="158"/>
      <c r="F320" s="161"/>
      <c r="G320" s="164"/>
      <c r="H320" s="150" t="s">
        <v>145</v>
      </c>
      <c r="I320" s="150" t="s">
        <v>122</v>
      </c>
      <c r="J320" s="3">
        <v>44338</v>
      </c>
      <c r="K320" s="4" t="s">
        <v>395</v>
      </c>
      <c r="L320" s="5">
        <v>17.100000000000001</v>
      </c>
      <c r="M320" s="8" t="s">
        <v>411</v>
      </c>
      <c r="N320" s="8" t="s">
        <v>429</v>
      </c>
      <c r="O320" s="48" t="s">
        <v>430</v>
      </c>
      <c r="P320" s="13"/>
      <c r="Q320" s="14">
        <v>13</v>
      </c>
      <c r="R320" s="15" t="s">
        <v>573</v>
      </c>
      <c r="S320" s="16">
        <v>2.7</v>
      </c>
      <c r="T320" s="13"/>
      <c r="U320" s="14">
        <v>270</v>
      </c>
      <c r="V320" s="15" t="s">
        <v>573</v>
      </c>
      <c r="W320" s="16">
        <v>12</v>
      </c>
      <c r="X320" s="42">
        <v>283</v>
      </c>
      <c r="Y320" s="49">
        <v>0.16</v>
      </c>
      <c r="Z320" s="8" t="s">
        <v>428</v>
      </c>
      <c r="AA320" s="8" t="s">
        <v>429</v>
      </c>
      <c r="AB320" s="4" t="s">
        <v>430</v>
      </c>
      <c r="AC320" s="13"/>
      <c r="AD320" s="14">
        <v>9.5</v>
      </c>
      <c r="AE320" s="15" t="s">
        <v>573</v>
      </c>
      <c r="AF320" s="16">
        <v>3.2</v>
      </c>
      <c r="AG320" s="13"/>
      <c r="AH320" s="14">
        <v>190</v>
      </c>
      <c r="AI320" s="15" t="s">
        <v>573</v>
      </c>
      <c r="AJ320" s="16">
        <v>10</v>
      </c>
      <c r="AK320" s="42">
        <v>199.5</v>
      </c>
      <c r="AL320" s="49">
        <v>0.09</v>
      </c>
      <c r="AM320" s="17" t="s">
        <v>431</v>
      </c>
      <c r="AN320" s="1"/>
    </row>
    <row r="321" spans="2:40" x14ac:dyDescent="0.2">
      <c r="B321" s="147"/>
      <c r="C321" s="155"/>
      <c r="D321" s="150"/>
      <c r="E321" s="158"/>
      <c r="F321" s="161"/>
      <c r="G321" s="164"/>
      <c r="H321" s="150"/>
      <c r="I321" s="150"/>
      <c r="J321" s="3">
        <v>44354</v>
      </c>
      <c r="K321" s="4" t="s">
        <v>402</v>
      </c>
      <c r="L321" s="5">
        <v>23.3</v>
      </c>
      <c r="M321" s="8" t="s">
        <v>411</v>
      </c>
      <c r="N321" s="8" t="s">
        <v>429</v>
      </c>
      <c r="O321" s="48" t="s">
        <v>430</v>
      </c>
      <c r="P321" s="13"/>
      <c r="Q321" s="14">
        <v>14</v>
      </c>
      <c r="R321" s="15" t="s">
        <v>573</v>
      </c>
      <c r="S321" s="16">
        <v>3</v>
      </c>
      <c r="T321" s="13"/>
      <c r="U321" s="14">
        <v>280</v>
      </c>
      <c r="V321" s="15" t="s">
        <v>573</v>
      </c>
      <c r="W321" s="16">
        <v>12</v>
      </c>
      <c r="X321" s="42">
        <v>294</v>
      </c>
      <c r="Y321" s="49">
        <v>0.06</v>
      </c>
      <c r="Z321" s="8" t="s">
        <v>411</v>
      </c>
      <c r="AA321" s="8" t="s">
        <v>429</v>
      </c>
      <c r="AB321" s="4" t="s">
        <v>430</v>
      </c>
      <c r="AC321" s="13"/>
      <c r="AD321" s="14">
        <v>15</v>
      </c>
      <c r="AE321" s="15" t="s">
        <v>573</v>
      </c>
      <c r="AF321" s="16">
        <v>3.2</v>
      </c>
      <c r="AG321" s="13"/>
      <c r="AH321" s="14">
        <v>280</v>
      </c>
      <c r="AI321" s="15" t="s">
        <v>573</v>
      </c>
      <c r="AJ321" s="16">
        <v>14</v>
      </c>
      <c r="AK321" s="42">
        <v>295</v>
      </c>
      <c r="AL321" s="49">
        <v>0.06</v>
      </c>
      <c r="AM321" s="17" t="s">
        <v>431</v>
      </c>
      <c r="AN321" s="1"/>
    </row>
    <row r="322" spans="2:40" x14ac:dyDescent="0.2">
      <c r="B322" s="147"/>
      <c r="C322" s="155"/>
      <c r="D322" s="150"/>
      <c r="E322" s="158"/>
      <c r="F322" s="161"/>
      <c r="G322" s="164"/>
      <c r="H322" s="150"/>
      <c r="I322" s="150"/>
      <c r="J322" s="3">
        <v>44417</v>
      </c>
      <c r="K322" s="4" t="s">
        <v>398</v>
      </c>
      <c r="L322" s="5">
        <v>27.4</v>
      </c>
      <c r="M322" s="8" t="s">
        <v>411</v>
      </c>
      <c r="N322" s="8" t="s">
        <v>429</v>
      </c>
      <c r="O322" s="48" t="s">
        <v>430</v>
      </c>
      <c r="P322" s="13"/>
      <c r="Q322" s="14">
        <v>13</v>
      </c>
      <c r="R322" s="15" t="s">
        <v>573</v>
      </c>
      <c r="S322" s="16">
        <v>3</v>
      </c>
      <c r="T322" s="13"/>
      <c r="U322" s="14">
        <v>330</v>
      </c>
      <c r="V322" s="15" t="s">
        <v>573</v>
      </c>
      <c r="W322" s="16">
        <v>13</v>
      </c>
      <c r="X322" s="42">
        <v>343</v>
      </c>
      <c r="Y322" s="49">
        <v>0.06</v>
      </c>
      <c r="Z322" s="8" t="s">
        <v>411</v>
      </c>
      <c r="AA322" s="8" t="s">
        <v>429</v>
      </c>
      <c r="AB322" s="4" t="s">
        <v>430</v>
      </c>
      <c r="AC322" s="13"/>
      <c r="AD322" s="14">
        <v>16</v>
      </c>
      <c r="AE322" s="15" t="s">
        <v>573</v>
      </c>
      <c r="AF322" s="16">
        <v>3.4</v>
      </c>
      <c r="AG322" s="13"/>
      <c r="AH322" s="14">
        <v>330</v>
      </c>
      <c r="AI322" s="15" t="s">
        <v>573</v>
      </c>
      <c r="AJ322" s="16">
        <v>15</v>
      </c>
      <c r="AK322" s="42">
        <v>346</v>
      </c>
      <c r="AL322" s="49">
        <v>7.0000000000000007E-2</v>
      </c>
      <c r="AM322" s="17" t="s">
        <v>431</v>
      </c>
      <c r="AN322" s="1"/>
    </row>
    <row r="323" spans="2:40" x14ac:dyDescent="0.2">
      <c r="B323" s="147"/>
      <c r="C323" s="155"/>
      <c r="D323" s="150"/>
      <c r="E323" s="158"/>
      <c r="F323" s="161"/>
      <c r="G323" s="164"/>
      <c r="H323" s="150"/>
      <c r="I323" s="150"/>
      <c r="J323" s="3">
        <v>44490</v>
      </c>
      <c r="K323" s="4" t="s">
        <v>402</v>
      </c>
      <c r="L323" s="5">
        <v>17.399999999999999</v>
      </c>
      <c r="M323" s="8" t="s">
        <v>411</v>
      </c>
      <c r="N323" s="8" t="s">
        <v>429</v>
      </c>
      <c r="O323" s="48" t="s">
        <v>430</v>
      </c>
      <c r="P323" s="13"/>
      <c r="Q323" s="14">
        <v>9.8000000000000007</v>
      </c>
      <c r="R323" s="15" t="s">
        <v>573</v>
      </c>
      <c r="S323" s="16">
        <v>2.5</v>
      </c>
      <c r="T323" s="13"/>
      <c r="U323" s="14">
        <v>250</v>
      </c>
      <c r="V323" s="15" t="s">
        <v>573</v>
      </c>
      <c r="W323" s="16">
        <v>11</v>
      </c>
      <c r="X323" s="42">
        <v>259.8</v>
      </c>
      <c r="Y323" s="49">
        <v>0.06</v>
      </c>
      <c r="Z323" s="8" t="s">
        <v>411</v>
      </c>
      <c r="AA323" s="8" t="s">
        <v>429</v>
      </c>
      <c r="AB323" s="4" t="s">
        <v>430</v>
      </c>
      <c r="AC323" s="13"/>
      <c r="AD323" s="14">
        <v>8.6</v>
      </c>
      <c r="AE323" s="15" t="s">
        <v>573</v>
      </c>
      <c r="AF323" s="16">
        <v>2.1</v>
      </c>
      <c r="AG323" s="13"/>
      <c r="AH323" s="14">
        <v>250</v>
      </c>
      <c r="AI323" s="15" t="s">
        <v>573</v>
      </c>
      <c r="AJ323" s="16">
        <v>11</v>
      </c>
      <c r="AK323" s="42">
        <v>258.60000000000002</v>
      </c>
      <c r="AL323" s="49">
        <v>0.06</v>
      </c>
      <c r="AM323" s="17" t="s">
        <v>431</v>
      </c>
      <c r="AN323" s="1"/>
    </row>
    <row r="324" spans="2:40" x14ac:dyDescent="0.2">
      <c r="B324" s="147"/>
      <c r="C324" s="155"/>
      <c r="D324" s="150"/>
      <c r="E324" s="158"/>
      <c r="F324" s="161"/>
      <c r="G324" s="164"/>
      <c r="H324" s="150"/>
      <c r="I324" s="150"/>
      <c r="J324" s="3">
        <v>44517</v>
      </c>
      <c r="K324" s="4" t="s">
        <v>402</v>
      </c>
      <c r="L324" s="5">
        <v>16.100000000000001</v>
      </c>
      <c r="M324" s="8" t="s">
        <v>411</v>
      </c>
      <c r="N324" s="8" t="s">
        <v>429</v>
      </c>
      <c r="O324" s="48" t="s">
        <v>430</v>
      </c>
      <c r="P324" s="13"/>
      <c r="Q324" s="14">
        <v>9.8000000000000007</v>
      </c>
      <c r="R324" s="15" t="s">
        <v>573</v>
      </c>
      <c r="S324" s="16">
        <v>2.2000000000000002</v>
      </c>
      <c r="T324" s="13"/>
      <c r="U324" s="14">
        <v>240</v>
      </c>
      <c r="V324" s="15" t="s">
        <v>573</v>
      </c>
      <c r="W324" s="16">
        <v>11</v>
      </c>
      <c r="X324" s="42">
        <v>249.8</v>
      </c>
      <c r="Y324" s="49">
        <v>0.05</v>
      </c>
      <c r="Z324" s="8" t="s">
        <v>411</v>
      </c>
      <c r="AA324" s="8" t="s">
        <v>429</v>
      </c>
      <c r="AB324" s="4" t="s">
        <v>430</v>
      </c>
      <c r="AC324" s="13"/>
      <c r="AD324" s="14">
        <v>10</v>
      </c>
      <c r="AE324" s="15" t="s">
        <v>573</v>
      </c>
      <c r="AF324" s="16">
        <v>2.2999999999999998</v>
      </c>
      <c r="AG324" s="13"/>
      <c r="AH324" s="14">
        <v>280</v>
      </c>
      <c r="AI324" s="15" t="s">
        <v>573</v>
      </c>
      <c r="AJ324" s="16">
        <v>11</v>
      </c>
      <c r="AK324" s="42">
        <v>290</v>
      </c>
      <c r="AL324" s="49">
        <v>0.05</v>
      </c>
      <c r="AM324" s="17" t="s">
        <v>431</v>
      </c>
      <c r="AN324" s="1"/>
    </row>
    <row r="325" spans="2:40" x14ac:dyDescent="0.2">
      <c r="B325" s="148"/>
      <c r="C325" s="156"/>
      <c r="D325" s="151"/>
      <c r="E325" s="159"/>
      <c r="F325" s="162"/>
      <c r="G325" s="165"/>
      <c r="H325" s="151"/>
      <c r="I325" s="151"/>
      <c r="J325" s="20">
        <v>44555</v>
      </c>
      <c r="K325" s="21" t="s">
        <v>398</v>
      </c>
      <c r="L325" s="22">
        <v>7.4</v>
      </c>
      <c r="M325" s="25" t="s">
        <v>411</v>
      </c>
      <c r="N325" s="25" t="s">
        <v>429</v>
      </c>
      <c r="O325" s="50" t="s">
        <v>430</v>
      </c>
      <c r="P325" s="30"/>
      <c r="Q325" s="31">
        <v>12</v>
      </c>
      <c r="R325" s="32" t="s">
        <v>573</v>
      </c>
      <c r="S325" s="33">
        <v>2.5</v>
      </c>
      <c r="T325" s="30"/>
      <c r="U325" s="31">
        <v>290</v>
      </c>
      <c r="V325" s="32" t="s">
        <v>573</v>
      </c>
      <c r="W325" s="33">
        <v>12</v>
      </c>
      <c r="X325" s="44">
        <v>302</v>
      </c>
      <c r="Y325" s="51">
        <v>0.08</v>
      </c>
      <c r="Z325" s="25" t="s">
        <v>411</v>
      </c>
      <c r="AA325" s="25" t="s">
        <v>429</v>
      </c>
      <c r="AB325" s="21" t="s">
        <v>430</v>
      </c>
      <c r="AC325" s="30" t="s">
        <v>571</v>
      </c>
      <c r="AD325" s="31">
        <v>7.7</v>
      </c>
      <c r="AE325" s="32"/>
      <c r="AF325" s="33"/>
      <c r="AG325" s="30"/>
      <c r="AH325" s="31">
        <v>200</v>
      </c>
      <c r="AI325" s="32" t="s">
        <v>573</v>
      </c>
      <c r="AJ325" s="33">
        <v>10</v>
      </c>
      <c r="AK325" s="44">
        <v>200</v>
      </c>
      <c r="AL325" s="51">
        <v>0.08</v>
      </c>
      <c r="AM325" s="34" t="s">
        <v>431</v>
      </c>
      <c r="AN325" s="1"/>
    </row>
    <row r="326" spans="2:40" x14ac:dyDescent="0.2">
      <c r="B326" s="146" t="s">
        <v>32</v>
      </c>
      <c r="C326" s="166">
        <v>53</v>
      </c>
      <c r="D326" s="152" t="s">
        <v>144</v>
      </c>
      <c r="E326" s="167"/>
      <c r="F326" s="168"/>
      <c r="G326" s="169"/>
      <c r="H326" s="152" t="s">
        <v>146</v>
      </c>
      <c r="I326" s="152" t="s">
        <v>122</v>
      </c>
      <c r="J326" s="100">
        <v>44338</v>
      </c>
      <c r="K326" s="54" t="s">
        <v>395</v>
      </c>
      <c r="L326" s="101">
        <v>18</v>
      </c>
      <c r="M326" s="104" t="s">
        <v>434</v>
      </c>
      <c r="N326" s="104" t="s">
        <v>504</v>
      </c>
      <c r="O326" s="125" t="s">
        <v>577</v>
      </c>
      <c r="P326" s="109"/>
      <c r="Q326" s="121" t="s">
        <v>434</v>
      </c>
      <c r="R326" s="111"/>
      <c r="S326" s="112"/>
      <c r="T326" s="109"/>
      <c r="U326" s="121" t="s">
        <v>434</v>
      </c>
      <c r="V326" s="111"/>
      <c r="W326" s="112"/>
      <c r="X326" s="122" t="s">
        <v>434</v>
      </c>
      <c r="Y326" s="126">
        <v>0.09</v>
      </c>
      <c r="Z326" s="104" t="s">
        <v>434</v>
      </c>
      <c r="AA326" s="104" t="s">
        <v>434</v>
      </c>
      <c r="AB326" s="54" t="s">
        <v>434</v>
      </c>
      <c r="AC326" s="109"/>
      <c r="AD326" s="121" t="s">
        <v>434</v>
      </c>
      <c r="AE326" s="111"/>
      <c r="AF326" s="112"/>
      <c r="AG326" s="109"/>
      <c r="AH326" s="121" t="s">
        <v>434</v>
      </c>
      <c r="AI326" s="111"/>
      <c r="AJ326" s="112"/>
      <c r="AK326" s="122" t="s">
        <v>434</v>
      </c>
      <c r="AL326" s="126">
        <v>0.08</v>
      </c>
      <c r="AM326" s="113" t="s">
        <v>435</v>
      </c>
      <c r="AN326" s="1"/>
    </row>
    <row r="327" spans="2:40" x14ac:dyDescent="0.2">
      <c r="B327" s="147"/>
      <c r="C327" s="155"/>
      <c r="D327" s="150"/>
      <c r="E327" s="158"/>
      <c r="F327" s="161"/>
      <c r="G327" s="164"/>
      <c r="H327" s="150"/>
      <c r="I327" s="150"/>
      <c r="J327" s="3">
        <v>44354</v>
      </c>
      <c r="K327" s="4" t="s">
        <v>398</v>
      </c>
      <c r="L327" s="5">
        <v>22.4</v>
      </c>
      <c r="M327" s="8" t="s">
        <v>434</v>
      </c>
      <c r="N327" s="8" t="s">
        <v>434</v>
      </c>
      <c r="O327" s="48" t="s">
        <v>434</v>
      </c>
      <c r="P327" s="13"/>
      <c r="Q327" s="14" t="s">
        <v>434</v>
      </c>
      <c r="R327" s="15"/>
      <c r="S327" s="16"/>
      <c r="T327" s="13"/>
      <c r="U327" s="14" t="s">
        <v>434</v>
      </c>
      <c r="V327" s="15"/>
      <c r="W327" s="16"/>
      <c r="X327" s="42" t="s">
        <v>434</v>
      </c>
      <c r="Y327" s="49">
        <v>0.05</v>
      </c>
      <c r="Z327" s="8" t="s">
        <v>434</v>
      </c>
      <c r="AA327" s="8" t="s">
        <v>434</v>
      </c>
      <c r="AB327" s="4" t="s">
        <v>434</v>
      </c>
      <c r="AC327" s="13"/>
      <c r="AD327" s="14" t="s">
        <v>434</v>
      </c>
      <c r="AE327" s="15"/>
      <c r="AF327" s="16"/>
      <c r="AG327" s="13"/>
      <c r="AH327" s="14" t="s">
        <v>434</v>
      </c>
      <c r="AI327" s="15"/>
      <c r="AJ327" s="16"/>
      <c r="AK327" s="42" t="s">
        <v>434</v>
      </c>
      <c r="AL327" s="49">
        <v>0.05</v>
      </c>
      <c r="AM327" s="17" t="s">
        <v>435</v>
      </c>
      <c r="AN327" s="1"/>
    </row>
    <row r="328" spans="2:40" x14ac:dyDescent="0.2">
      <c r="B328" s="147"/>
      <c r="C328" s="155"/>
      <c r="D328" s="150"/>
      <c r="E328" s="158"/>
      <c r="F328" s="161"/>
      <c r="G328" s="164"/>
      <c r="H328" s="150"/>
      <c r="I328" s="150"/>
      <c r="J328" s="3">
        <v>44417</v>
      </c>
      <c r="K328" s="4" t="s">
        <v>398</v>
      </c>
      <c r="L328" s="5">
        <v>27.8</v>
      </c>
      <c r="M328" s="8" t="s">
        <v>434</v>
      </c>
      <c r="N328" s="8" t="s">
        <v>434</v>
      </c>
      <c r="O328" s="48" t="s">
        <v>434</v>
      </c>
      <c r="P328" s="13"/>
      <c r="Q328" s="14" t="s">
        <v>434</v>
      </c>
      <c r="R328" s="15"/>
      <c r="S328" s="16"/>
      <c r="T328" s="13"/>
      <c r="U328" s="14" t="s">
        <v>434</v>
      </c>
      <c r="V328" s="15"/>
      <c r="W328" s="16"/>
      <c r="X328" s="42" t="s">
        <v>434</v>
      </c>
      <c r="Y328" s="49">
        <v>0.05</v>
      </c>
      <c r="Z328" s="8" t="s">
        <v>434</v>
      </c>
      <c r="AA328" s="8" t="s">
        <v>434</v>
      </c>
      <c r="AB328" s="4" t="s">
        <v>434</v>
      </c>
      <c r="AC328" s="13"/>
      <c r="AD328" s="14" t="s">
        <v>434</v>
      </c>
      <c r="AE328" s="15"/>
      <c r="AF328" s="16"/>
      <c r="AG328" s="13"/>
      <c r="AH328" s="14" t="s">
        <v>434</v>
      </c>
      <c r="AI328" s="15"/>
      <c r="AJ328" s="16"/>
      <c r="AK328" s="42" t="s">
        <v>434</v>
      </c>
      <c r="AL328" s="49">
        <v>0.04</v>
      </c>
      <c r="AM328" s="17" t="s">
        <v>435</v>
      </c>
      <c r="AN328" s="1"/>
    </row>
    <row r="329" spans="2:40" x14ac:dyDescent="0.2">
      <c r="B329" s="147"/>
      <c r="C329" s="155"/>
      <c r="D329" s="150"/>
      <c r="E329" s="158"/>
      <c r="F329" s="161"/>
      <c r="G329" s="164"/>
      <c r="H329" s="150"/>
      <c r="I329" s="150"/>
      <c r="J329" s="3">
        <v>44490</v>
      </c>
      <c r="K329" s="4" t="s">
        <v>402</v>
      </c>
      <c r="L329" s="5">
        <v>17.8</v>
      </c>
      <c r="M329" s="8" t="s">
        <v>434</v>
      </c>
      <c r="N329" s="8" t="s">
        <v>434</v>
      </c>
      <c r="O329" s="48" t="s">
        <v>434</v>
      </c>
      <c r="P329" s="13"/>
      <c r="Q329" s="14" t="s">
        <v>434</v>
      </c>
      <c r="R329" s="15"/>
      <c r="S329" s="16"/>
      <c r="T329" s="13"/>
      <c r="U329" s="14" t="s">
        <v>434</v>
      </c>
      <c r="V329" s="15"/>
      <c r="W329" s="16"/>
      <c r="X329" s="42" t="s">
        <v>434</v>
      </c>
      <c r="Y329" s="49">
        <v>0.05</v>
      </c>
      <c r="Z329" s="8" t="s">
        <v>434</v>
      </c>
      <c r="AA329" s="8" t="s">
        <v>434</v>
      </c>
      <c r="AB329" s="4" t="s">
        <v>434</v>
      </c>
      <c r="AC329" s="13"/>
      <c r="AD329" s="14" t="s">
        <v>434</v>
      </c>
      <c r="AE329" s="15"/>
      <c r="AF329" s="16"/>
      <c r="AG329" s="13"/>
      <c r="AH329" s="14" t="s">
        <v>434</v>
      </c>
      <c r="AI329" s="15"/>
      <c r="AJ329" s="16"/>
      <c r="AK329" s="42" t="s">
        <v>434</v>
      </c>
      <c r="AL329" s="49">
        <v>0.05</v>
      </c>
      <c r="AM329" s="17" t="s">
        <v>435</v>
      </c>
      <c r="AN329" s="1"/>
    </row>
    <row r="330" spans="2:40" x14ac:dyDescent="0.2">
      <c r="B330" s="147"/>
      <c r="C330" s="155"/>
      <c r="D330" s="150"/>
      <c r="E330" s="158"/>
      <c r="F330" s="161"/>
      <c r="G330" s="164"/>
      <c r="H330" s="150"/>
      <c r="I330" s="150"/>
      <c r="J330" s="3">
        <v>44517</v>
      </c>
      <c r="K330" s="4" t="s">
        <v>402</v>
      </c>
      <c r="L330" s="5">
        <v>14.8</v>
      </c>
      <c r="M330" s="8" t="s">
        <v>434</v>
      </c>
      <c r="N330" s="8" t="s">
        <v>434</v>
      </c>
      <c r="O330" s="48" t="s">
        <v>434</v>
      </c>
      <c r="P330" s="13"/>
      <c r="Q330" s="14" t="s">
        <v>434</v>
      </c>
      <c r="R330" s="15"/>
      <c r="S330" s="16"/>
      <c r="T330" s="13"/>
      <c r="U330" s="14" t="s">
        <v>434</v>
      </c>
      <c r="V330" s="15"/>
      <c r="W330" s="16"/>
      <c r="X330" s="42" t="s">
        <v>434</v>
      </c>
      <c r="Y330" s="49">
        <v>0.04</v>
      </c>
      <c r="Z330" s="8" t="s">
        <v>434</v>
      </c>
      <c r="AA330" s="8" t="s">
        <v>434</v>
      </c>
      <c r="AB330" s="4" t="s">
        <v>434</v>
      </c>
      <c r="AC330" s="13"/>
      <c r="AD330" s="14" t="s">
        <v>434</v>
      </c>
      <c r="AE330" s="15"/>
      <c r="AF330" s="16"/>
      <c r="AG330" s="13"/>
      <c r="AH330" s="14" t="s">
        <v>434</v>
      </c>
      <c r="AI330" s="15"/>
      <c r="AJ330" s="16"/>
      <c r="AK330" s="42" t="s">
        <v>434</v>
      </c>
      <c r="AL330" s="49">
        <v>0.05</v>
      </c>
      <c r="AM330" s="17" t="s">
        <v>435</v>
      </c>
      <c r="AN330" s="1"/>
    </row>
    <row r="331" spans="2:40" x14ac:dyDescent="0.2">
      <c r="B331" s="148"/>
      <c r="C331" s="156"/>
      <c r="D331" s="151"/>
      <c r="E331" s="159"/>
      <c r="F331" s="162"/>
      <c r="G331" s="165"/>
      <c r="H331" s="151"/>
      <c r="I331" s="151"/>
      <c r="J331" s="20">
        <v>44554</v>
      </c>
      <c r="K331" s="21" t="s">
        <v>402</v>
      </c>
      <c r="L331" s="22">
        <v>5.8</v>
      </c>
      <c r="M331" s="25" t="s">
        <v>434</v>
      </c>
      <c r="N331" s="25" t="s">
        <v>434</v>
      </c>
      <c r="O331" s="50" t="s">
        <v>434</v>
      </c>
      <c r="P331" s="30"/>
      <c r="Q331" s="31" t="s">
        <v>434</v>
      </c>
      <c r="R331" s="32"/>
      <c r="S331" s="33"/>
      <c r="T331" s="30"/>
      <c r="U331" s="31" t="s">
        <v>434</v>
      </c>
      <c r="V331" s="32"/>
      <c r="W331" s="33"/>
      <c r="X331" s="44" t="s">
        <v>434</v>
      </c>
      <c r="Y331" s="51">
        <v>0.06</v>
      </c>
      <c r="Z331" s="25" t="s">
        <v>434</v>
      </c>
      <c r="AA331" s="25" t="s">
        <v>434</v>
      </c>
      <c r="AB331" s="21" t="s">
        <v>434</v>
      </c>
      <c r="AC331" s="30"/>
      <c r="AD331" s="31" t="s">
        <v>434</v>
      </c>
      <c r="AE331" s="32"/>
      <c r="AF331" s="33"/>
      <c r="AG331" s="30"/>
      <c r="AH331" s="31" t="s">
        <v>434</v>
      </c>
      <c r="AI331" s="32"/>
      <c r="AJ331" s="33"/>
      <c r="AK331" s="44" t="s">
        <v>434</v>
      </c>
      <c r="AL331" s="51">
        <v>0.06</v>
      </c>
      <c r="AM331" s="34" t="s">
        <v>435</v>
      </c>
      <c r="AN331" s="1"/>
    </row>
  </sheetData>
  <mergeCells count="408">
    <mergeCell ref="B1:B5"/>
    <mergeCell ref="C1:I3"/>
    <mergeCell ref="J1:J5"/>
    <mergeCell ref="K1:K5"/>
    <mergeCell ref="L1:L5"/>
    <mergeCell ref="C4:C5"/>
    <mergeCell ref="D4:G5"/>
    <mergeCell ref="H4:H5"/>
    <mergeCell ref="I4:I5"/>
    <mergeCell ref="M1:AM1"/>
    <mergeCell ref="M2:Y2"/>
    <mergeCell ref="Z2:AL2"/>
    <mergeCell ref="AM2:AM5"/>
    <mergeCell ref="M3:M5"/>
    <mergeCell ref="AC5:AF5"/>
    <mergeCell ref="AG5:AJ5"/>
    <mergeCell ref="AC3:AK3"/>
    <mergeCell ref="AC4:AK4"/>
    <mergeCell ref="AB3:AB5"/>
    <mergeCell ref="AL3:AL5"/>
    <mergeCell ref="N3:N5"/>
    <mergeCell ref="O3:O5"/>
    <mergeCell ref="Y3:Y5"/>
    <mergeCell ref="Z3:Z5"/>
    <mergeCell ref="AA3:AA5"/>
    <mergeCell ref="P3:X3"/>
    <mergeCell ref="P4:X4"/>
    <mergeCell ref="P5:S5"/>
    <mergeCell ref="T5:W5"/>
    <mergeCell ref="H6:H11"/>
    <mergeCell ref="I6:I11"/>
    <mergeCell ref="C12:C17"/>
    <mergeCell ref="D12:D17"/>
    <mergeCell ref="E12:E17"/>
    <mergeCell ref="F12:F17"/>
    <mergeCell ref="G12:G17"/>
    <mergeCell ref="H12:H17"/>
    <mergeCell ref="I12:I17"/>
    <mergeCell ref="C6:C11"/>
    <mergeCell ref="D6:D11"/>
    <mergeCell ref="E6:E11"/>
    <mergeCell ref="F6:F11"/>
    <mergeCell ref="G6:G11"/>
    <mergeCell ref="H18:H23"/>
    <mergeCell ref="I18:I23"/>
    <mergeCell ref="C24:C29"/>
    <mergeCell ref="D24:D29"/>
    <mergeCell ref="E24:E29"/>
    <mergeCell ref="F24:F29"/>
    <mergeCell ref="G24:G29"/>
    <mergeCell ref="H24:H29"/>
    <mergeCell ref="I24:I29"/>
    <mergeCell ref="C18:C23"/>
    <mergeCell ref="D18:D23"/>
    <mergeCell ref="E18:E23"/>
    <mergeCell ref="F18:F23"/>
    <mergeCell ref="G18:G23"/>
    <mergeCell ref="H30:H35"/>
    <mergeCell ref="I30:I35"/>
    <mergeCell ref="C36:C41"/>
    <mergeCell ref="D36:D41"/>
    <mergeCell ref="E36:E41"/>
    <mergeCell ref="F36:F41"/>
    <mergeCell ref="G36:G41"/>
    <mergeCell ref="H36:H41"/>
    <mergeCell ref="I36:I41"/>
    <mergeCell ref="C30:C35"/>
    <mergeCell ref="D30:D35"/>
    <mergeCell ref="E30:E35"/>
    <mergeCell ref="F30:F35"/>
    <mergeCell ref="G30:G35"/>
    <mergeCell ref="H42:H47"/>
    <mergeCell ref="I42:I47"/>
    <mergeCell ref="C48:C53"/>
    <mergeCell ref="D48:D53"/>
    <mergeCell ref="E48:E53"/>
    <mergeCell ref="F48:F53"/>
    <mergeCell ref="G48:G53"/>
    <mergeCell ref="H48:H53"/>
    <mergeCell ref="I48:I53"/>
    <mergeCell ref="C42:C47"/>
    <mergeCell ref="D42:D47"/>
    <mergeCell ref="E42:E47"/>
    <mergeCell ref="F42:F47"/>
    <mergeCell ref="G42:G47"/>
    <mergeCell ref="H54:H59"/>
    <mergeCell ref="I54:I59"/>
    <mergeCell ref="C60:C65"/>
    <mergeCell ref="D60:D65"/>
    <mergeCell ref="E60:E65"/>
    <mergeCell ref="F60:F65"/>
    <mergeCell ref="G60:G65"/>
    <mergeCell ref="H60:H65"/>
    <mergeCell ref="I60:I65"/>
    <mergeCell ref="C54:C59"/>
    <mergeCell ref="D54:D59"/>
    <mergeCell ref="E54:E59"/>
    <mergeCell ref="F54:F59"/>
    <mergeCell ref="G54:G59"/>
    <mergeCell ref="H66:H71"/>
    <mergeCell ref="I66:I71"/>
    <mergeCell ref="C72:C77"/>
    <mergeCell ref="D72:D77"/>
    <mergeCell ref="E72:E77"/>
    <mergeCell ref="F72:F77"/>
    <mergeCell ref="G72:G77"/>
    <mergeCell ref="H72:H77"/>
    <mergeCell ref="I72:I77"/>
    <mergeCell ref="C66:C71"/>
    <mergeCell ref="D66:D71"/>
    <mergeCell ref="E66:E71"/>
    <mergeCell ref="F66:F71"/>
    <mergeCell ref="G66:G71"/>
    <mergeCell ref="H78:H83"/>
    <mergeCell ref="I78:I83"/>
    <mergeCell ref="C84:C89"/>
    <mergeCell ref="D84:D89"/>
    <mergeCell ref="E84:E89"/>
    <mergeCell ref="F84:F89"/>
    <mergeCell ref="G84:G89"/>
    <mergeCell ref="H84:H89"/>
    <mergeCell ref="I84:I89"/>
    <mergeCell ref="C78:C83"/>
    <mergeCell ref="D78:D83"/>
    <mergeCell ref="E78:E83"/>
    <mergeCell ref="F78:F83"/>
    <mergeCell ref="G78:G83"/>
    <mergeCell ref="H90:H95"/>
    <mergeCell ref="I90:I95"/>
    <mergeCell ref="C96:C101"/>
    <mergeCell ref="D96:D101"/>
    <mergeCell ref="E96:E101"/>
    <mergeCell ref="F96:F101"/>
    <mergeCell ref="G96:G101"/>
    <mergeCell ref="H96:H101"/>
    <mergeCell ref="I96:I101"/>
    <mergeCell ref="C90:C95"/>
    <mergeCell ref="D90:D95"/>
    <mergeCell ref="E90:E95"/>
    <mergeCell ref="F90:F95"/>
    <mergeCell ref="G90:G95"/>
    <mergeCell ref="H102:H107"/>
    <mergeCell ref="I102:I107"/>
    <mergeCell ref="C108:C113"/>
    <mergeCell ref="D108:D113"/>
    <mergeCell ref="E108:E113"/>
    <mergeCell ref="F108:F113"/>
    <mergeCell ref="G108:G113"/>
    <mergeCell ref="H108:H113"/>
    <mergeCell ref="I108:I113"/>
    <mergeCell ref="C102:C107"/>
    <mergeCell ref="D102:D107"/>
    <mergeCell ref="E102:E107"/>
    <mergeCell ref="F102:F107"/>
    <mergeCell ref="G102:G107"/>
    <mergeCell ref="H114:H119"/>
    <mergeCell ref="I114:I119"/>
    <mergeCell ref="C120:C129"/>
    <mergeCell ref="D120:D129"/>
    <mergeCell ref="E120:E129"/>
    <mergeCell ref="F120:F129"/>
    <mergeCell ref="G120:G129"/>
    <mergeCell ref="H120:H129"/>
    <mergeCell ref="I120:I129"/>
    <mergeCell ref="C114:C119"/>
    <mergeCell ref="D114:D119"/>
    <mergeCell ref="E114:E119"/>
    <mergeCell ref="F114:F119"/>
    <mergeCell ref="G114:G119"/>
    <mergeCell ref="I130:I139"/>
    <mergeCell ref="C140:C145"/>
    <mergeCell ref="D140:D145"/>
    <mergeCell ref="E140:E145"/>
    <mergeCell ref="F140:F145"/>
    <mergeCell ref="G140:G145"/>
    <mergeCell ref="H140:H145"/>
    <mergeCell ref="I140:I145"/>
    <mergeCell ref="C130:C139"/>
    <mergeCell ref="D130:D139"/>
    <mergeCell ref="E130:E139"/>
    <mergeCell ref="F130:F139"/>
    <mergeCell ref="G130:G139"/>
    <mergeCell ref="I146:I151"/>
    <mergeCell ref="C152:C157"/>
    <mergeCell ref="D152:D157"/>
    <mergeCell ref="E152:E157"/>
    <mergeCell ref="F152:F157"/>
    <mergeCell ref="G152:G157"/>
    <mergeCell ref="H152:H157"/>
    <mergeCell ref="I152:I157"/>
    <mergeCell ref="C146:C151"/>
    <mergeCell ref="D146:D151"/>
    <mergeCell ref="E146:E151"/>
    <mergeCell ref="F146:F151"/>
    <mergeCell ref="G146:G151"/>
    <mergeCell ref="I158:I163"/>
    <mergeCell ref="C164:C169"/>
    <mergeCell ref="D164:D169"/>
    <mergeCell ref="E164:E169"/>
    <mergeCell ref="F164:F169"/>
    <mergeCell ref="G164:G169"/>
    <mergeCell ref="H164:H169"/>
    <mergeCell ref="I164:I169"/>
    <mergeCell ref="C158:C163"/>
    <mergeCell ref="D158:D163"/>
    <mergeCell ref="E158:E163"/>
    <mergeCell ref="F158:F163"/>
    <mergeCell ref="G158:G163"/>
    <mergeCell ref="I170:I175"/>
    <mergeCell ref="C176:C181"/>
    <mergeCell ref="D176:D181"/>
    <mergeCell ref="E176:E181"/>
    <mergeCell ref="F176:F181"/>
    <mergeCell ref="G176:G181"/>
    <mergeCell ref="H176:H181"/>
    <mergeCell ref="I176:I181"/>
    <mergeCell ref="C170:C175"/>
    <mergeCell ref="D170:D175"/>
    <mergeCell ref="E170:E175"/>
    <mergeCell ref="F170:F175"/>
    <mergeCell ref="G170:G175"/>
    <mergeCell ref="I182:I187"/>
    <mergeCell ref="C188:C193"/>
    <mergeCell ref="D188:D193"/>
    <mergeCell ref="E188:E193"/>
    <mergeCell ref="F188:F193"/>
    <mergeCell ref="G188:G193"/>
    <mergeCell ref="H188:H193"/>
    <mergeCell ref="I188:I193"/>
    <mergeCell ref="C182:C187"/>
    <mergeCell ref="D182:D187"/>
    <mergeCell ref="E182:E187"/>
    <mergeCell ref="F182:F187"/>
    <mergeCell ref="G182:G187"/>
    <mergeCell ref="I194:I199"/>
    <mergeCell ref="C200:C205"/>
    <mergeCell ref="D200:D205"/>
    <mergeCell ref="E200:E205"/>
    <mergeCell ref="F200:F205"/>
    <mergeCell ref="G200:G205"/>
    <mergeCell ref="H200:H205"/>
    <mergeCell ref="I200:I205"/>
    <mergeCell ref="C194:C199"/>
    <mergeCell ref="D194:D199"/>
    <mergeCell ref="E194:E199"/>
    <mergeCell ref="F194:F199"/>
    <mergeCell ref="G194:G199"/>
    <mergeCell ref="I206:I211"/>
    <mergeCell ref="C212:C217"/>
    <mergeCell ref="D212:D217"/>
    <mergeCell ref="E212:E217"/>
    <mergeCell ref="F212:F217"/>
    <mergeCell ref="G212:G217"/>
    <mergeCell ref="H212:H217"/>
    <mergeCell ref="I212:I217"/>
    <mergeCell ref="C206:C211"/>
    <mergeCell ref="D206:D211"/>
    <mergeCell ref="E206:E211"/>
    <mergeCell ref="F206:F211"/>
    <mergeCell ref="G206:G211"/>
    <mergeCell ref="I218:I223"/>
    <mergeCell ref="C224:C229"/>
    <mergeCell ref="D224:D229"/>
    <mergeCell ref="E224:E229"/>
    <mergeCell ref="F224:F229"/>
    <mergeCell ref="G224:G229"/>
    <mergeCell ref="H224:H229"/>
    <mergeCell ref="I224:I229"/>
    <mergeCell ref="C218:C223"/>
    <mergeCell ref="D218:D223"/>
    <mergeCell ref="E218:E223"/>
    <mergeCell ref="F218:F223"/>
    <mergeCell ref="G218:G223"/>
    <mergeCell ref="I230:I235"/>
    <mergeCell ref="C236:C241"/>
    <mergeCell ref="D236:D241"/>
    <mergeCell ref="E236:E241"/>
    <mergeCell ref="F236:F241"/>
    <mergeCell ref="G236:G241"/>
    <mergeCell ref="H236:H241"/>
    <mergeCell ref="I236:I241"/>
    <mergeCell ref="C230:C235"/>
    <mergeCell ref="D230:D235"/>
    <mergeCell ref="E230:E235"/>
    <mergeCell ref="F230:F235"/>
    <mergeCell ref="G230:G235"/>
    <mergeCell ref="I242:I247"/>
    <mergeCell ref="C248:C253"/>
    <mergeCell ref="D248:D253"/>
    <mergeCell ref="E248:E253"/>
    <mergeCell ref="F248:F253"/>
    <mergeCell ref="G248:G253"/>
    <mergeCell ref="H248:H253"/>
    <mergeCell ref="I248:I253"/>
    <mergeCell ref="C242:C247"/>
    <mergeCell ref="D242:D247"/>
    <mergeCell ref="E242:E247"/>
    <mergeCell ref="F242:F247"/>
    <mergeCell ref="G242:G247"/>
    <mergeCell ref="I254:I259"/>
    <mergeCell ref="C260:C265"/>
    <mergeCell ref="D260:D265"/>
    <mergeCell ref="E260:E265"/>
    <mergeCell ref="F260:F265"/>
    <mergeCell ref="G260:G265"/>
    <mergeCell ref="H260:H265"/>
    <mergeCell ref="I260:I265"/>
    <mergeCell ref="C254:C259"/>
    <mergeCell ref="D254:D259"/>
    <mergeCell ref="E254:E259"/>
    <mergeCell ref="F254:F259"/>
    <mergeCell ref="G254:G259"/>
    <mergeCell ref="I266:I271"/>
    <mergeCell ref="C272:C277"/>
    <mergeCell ref="D272:D277"/>
    <mergeCell ref="E272:E277"/>
    <mergeCell ref="F272:F277"/>
    <mergeCell ref="G272:G277"/>
    <mergeCell ref="H272:H277"/>
    <mergeCell ref="I272:I277"/>
    <mergeCell ref="C266:C271"/>
    <mergeCell ref="D266:D271"/>
    <mergeCell ref="E266:E271"/>
    <mergeCell ref="F266:F271"/>
    <mergeCell ref="G266:G271"/>
    <mergeCell ref="I278:I283"/>
    <mergeCell ref="C284:C289"/>
    <mergeCell ref="D284:D289"/>
    <mergeCell ref="E284:E289"/>
    <mergeCell ref="F284:F289"/>
    <mergeCell ref="G284:G289"/>
    <mergeCell ref="H284:H289"/>
    <mergeCell ref="I284:I289"/>
    <mergeCell ref="C278:C283"/>
    <mergeCell ref="D278:D283"/>
    <mergeCell ref="E278:E283"/>
    <mergeCell ref="F278:F283"/>
    <mergeCell ref="G278:G283"/>
    <mergeCell ref="I290:I295"/>
    <mergeCell ref="C296:C301"/>
    <mergeCell ref="D296:D301"/>
    <mergeCell ref="E296:E301"/>
    <mergeCell ref="F296:F301"/>
    <mergeCell ref="G296:G301"/>
    <mergeCell ref="H296:H301"/>
    <mergeCell ref="I296:I301"/>
    <mergeCell ref="C290:C295"/>
    <mergeCell ref="D290:D295"/>
    <mergeCell ref="E290:E295"/>
    <mergeCell ref="F290:F295"/>
    <mergeCell ref="G290:G295"/>
    <mergeCell ref="I302:I307"/>
    <mergeCell ref="C308:C313"/>
    <mergeCell ref="D308:D313"/>
    <mergeCell ref="E308:E313"/>
    <mergeCell ref="F308:F313"/>
    <mergeCell ref="G308:G313"/>
    <mergeCell ref="H308:H313"/>
    <mergeCell ref="I308:I313"/>
    <mergeCell ref="C302:C307"/>
    <mergeCell ref="D302:D307"/>
    <mergeCell ref="E302:E307"/>
    <mergeCell ref="F302:F307"/>
    <mergeCell ref="G302:G307"/>
    <mergeCell ref="I326:I331"/>
    <mergeCell ref="C326:C331"/>
    <mergeCell ref="D326:D331"/>
    <mergeCell ref="E326:E331"/>
    <mergeCell ref="F326:F331"/>
    <mergeCell ref="G326:G331"/>
    <mergeCell ref="H314:H319"/>
    <mergeCell ref="I314:I319"/>
    <mergeCell ref="C320:C325"/>
    <mergeCell ref="D320:D325"/>
    <mergeCell ref="E320:E325"/>
    <mergeCell ref="F320:F325"/>
    <mergeCell ref="G320:G325"/>
    <mergeCell ref="H320:H325"/>
    <mergeCell ref="I320:I325"/>
    <mergeCell ref="C314:C319"/>
    <mergeCell ref="D314:D319"/>
    <mergeCell ref="E314:E319"/>
    <mergeCell ref="F314:F319"/>
    <mergeCell ref="G314:G319"/>
    <mergeCell ref="B6:B53"/>
    <mergeCell ref="B54:B95"/>
    <mergeCell ref="B96:B139"/>
    <mergeCell ref="B140:B181"/>
    <mergeCell ref="B182:B229"/>
    <mergeCell ref="B230:B277"/>
    <mergeCell ref="B278:B325"/>
    <mergeCell ref="B326:B331"/>
    <mergeCell ref="H326:H331"/>
    <mergeCell ref="H302:H307"/>
    <mergeCell ref="H290:H295"/>
    <mergeCell ref="H278:H283"/>
    <mergeCell ref="H266:H271"/>
    <mergeCell ref="H254:H259"/>
    <mergeCell ref="H242:H247"/>
    <mergeCell ref="H230:H235"/>
    <mergeCell ref="H218:H223"/>
    <mergeCell ref="H206:H211"/>
    <mergeCell ref="H194:H199"/>
    <mergeCell ref="H182:H187"/>
    <mergeCell ref="H170:H175"/>
    <mergeCell ref="H158:H163"/>
    <mergeCell ref="H146:H151"/>
    <mergeCell ref="H130:H139"/>
  </mergeCells>
  <phoneticPr fontId="3"/>
  <conditionalFormatting sqref="AD6:AD331 AF6:AF331 AJ6:AJ331 AH6:AH331">
    <cfRule type="cellIs" dxfId="202" priority="18" stopIfTrue="1" operator="greaterThanOrEqual">
      <formula>10</formula>
    </cfRule>
    <cfRule type="cellIs" dxfId="201" priority="19" stopIfTrue="1" operator="greaterThanOrEqual">
      <formula>1</formula>
    </cfRule>
    <cfRule type="cellIs" dxfId="200" priority="20" stopIfTrue="1" operator="greaterThanOrEqual">
      <formula>0.1</formula>
    </cfRule>
  </conditionalFormatting>
  <conditionalFormatting sqref="Q6:Q331 S6:S331 W6:W331 U6:U331">
    <cfRule type="cellIs" dxfId="199" priority="15" stopIfTrue="1" operator="greaterThanOrEqual">
      <formula>10</formula>
    </cfRule>
    <cfRule type="cellIs" dxfId="198" priority="16" stopIfTrue="1" operator="greaterThanOrEqual">
      <formula>1</formula>
    </cfRule>
    <cfRule type="cellIs" dxfId="197" priority="17" stopIfTrue="1" operator="greaterThanOrEqual">
      <formula>0.1</formula>
    </cfRule>
  </conditionalFormatting>
  <conditionalFormatting sqref="X6:X331">
    <cfRule type="expression" dxfId="196" priority="9" stopIfTrue="1">
      <formula>AND(R6="±",Q6&gt;=10)</formula>
    </cfRule>
    <cfRule type="expression" dxfId="195" priority="10" stopIfTrue="1">
      <formula>AND(R6="±",Q6&gt;=1)</formula>
    </cfRule>
    <cfRule type="expression" dxfId="194" priority="11" stopIfTrue="1">
      <formula>AND(R6="±",Q6&gt;=0.1)</formula>
    </cfRule>
    <cfRule type="expression" dxfId="193" priority="12" stopIfTrue="1">
      <formula>AND(P6="&lt;",U6&gt;=10)</formula>
    </cfRule>
    <cfRule type="expression" dxfId="192" priority="13" stopIfTrue="1">
      <formula>AND(P6="&lt;",U6&gt;=1)</formula>
    </cfRule>
    <cfRule type="expression" dxfId="191" priority="14" stopIfTrue="1">
      <formula>AND(P6="&lt;",U6&gt;=0.1)</formula>
    </cfRule>
  </conditionalFormatting>
  <conditionalFormatting sqref="AK6:AK331">
    <cfRule type="expression" dxfId="190" priority="2" stopIfTrue="1">
      <formula>AND(AE6="±",AD6&gt;=10)</formula>
    </cfRule>
    <cfRule type="expression" dxfId="189" priority="3" stopIfTrue="1">
      <formula>AND(AE6="±",AD6&gt;=1)</formula>
    </cfRule>
    <cfRule type="expression" dxfId="188" priority="4" stopIfTrue="1">
      <formula>AND(AE6="±",AD6&gt;=0.1)</formula>
    </cfRule>
    <cfRule type="expression" dxfId="187" priority="5" stopIfTrue="1">
      <formula>AND(AC6="&lt;",AH6&gt;=10)</formula>
    </cfRule>
    <cfRule type="expression" dxfId="186" priority="6" stopIfTrue="1">
      <formula>AND(AC6="&lt;",AH6&gt;=1)</formula>
    </cfRule>
    <cfRule type="expression" dxfId="185" priority="7" stopIfTrue="1">
      <formula>AND(AC6="&lt;",AH6&gt;=0.1)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1" fitToHeight="0" orientation="landscape" r:id="rId1"/>
  <headerFooter scaleWithDoc="0">
    <oddHeader>&amp;C&amp;18表4.3.1.1(3) 福島県 &amp;A &amp;P/&amp;N</oddHeader>
  </headerFooter>
  <rowBreaks count="7" manualBreakCount="7">
    <brk id="53" min="1" max="38" man="1"/>
    <brk id="95" min="1" max="38" man="1"/>
    <brk id="139" min="1" max="38" man="1"/>
    <brk id="181" min="1" max="38" man="1"/>
    <brk id="229" min="1" max="38" man="1"/>
    <brk id="277" min="1" max="38" man="1"/>
    <brk id="325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054AB97B-45F2-41DE-A92F-C4BF24959970}">
            <xm:f>NOT(ISERROR(SEARCH("-",X6)))</xm:f>
            <xm:f>"-"</xm:f>
            <x14:dxf>
              <numFmt numFmtId="187" formatCode="@_ "/>
            </x14:dxf>
          </x14:cfRule>
          <xm:sqref>X6:X331</xm:sqref>
        </x14:conditionalFormatting>
        <x14:conditionalFormatting xmlns:xm="http://schemas.microsoft.com/office/excel/2006/main">
          <x14:cfRule type="containsText" priority="1" stopIfTrue="1" operator="containsText" id="{1CC804A8-BEA0-4C97-9C6C-F41E8BC00578}">
            <xm:f>NOT(ISERROR(SEARCH("-",AK6)))</xm:f>
            <xm:f>"-"</xm:f>
            <x14:dxf>
              <numFmt numFmtId="187" formatCode="@_ "/>
            </x14:dxf>
          </x14:cfRule>
          <xm:sqref>AK6:AK331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  <pageSetUpPr fitToPage="1"/>
  </sheetPr>
  <dimension ref="A1:AE528"/>
  <sheetViews>
    <sheetView view="pageBreakPreview" zoomScaleNormal="100" zoomScaleSheetLayoutView="100" workbookViewId="0">
      <pane xSplit="9" ySplit="4" topLeftCell="M5" activePane="bottomRight" state="frozen"/>
      <selection activeCell="J1" sqref="J1:J4"/>
      <selection pane="topRight" activeCell="J1" sqref="J1:J4"/>
      <selection pane="bottomLeft" activeCell="J1" sqref="J1:J4"/>
      <selection pane="bottomRight" activeCell="Z5" sqref="Z5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customWidth="1"/>
    <col min="4" max="4" width="20.54296875" style="35" customWidth="1"/>
    <col min="5" max="5" width="13.54296875" style="35" customWidth="1"/>
    <col min="6" max="6" width="13.90625" style="35" hidden="1" customWidth="1"/>
    <col min="7" max="7" width="15.08984375" style="35" hidden="1" customWidth="1"/>
    <col min="8" max="8" width="13.36328125" style="35" customWidth="1"/>
    <col min="9" max="9" width="5.816406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25.81640625" style="35" customWidth="1"/>
    <col min="17" max="17" width="9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2.453125" style="37" hidden="1" customWidth="1"/>
    <col min="25" max="25" width="6.1796875" style="36" hidden="1" customWidth="1"/>
    <col min="26" max="27" width="6.81640625" style="36" customWidth="1"/>
    <col min="28" max="28" width="0" style="37" hidden="1" customWidth="1"/>
    <col min="29" max="29" width="0" style="36" hidden="1" customWidth="1"/>
    <col min="30" max="30" width="25.81640625" style="35" customWidth="1"/>
    <col min="31" max="31" width="2.453125" style="35" customWidth="1"/>
    <col min="32" max="16384" width="8.90625" style="35"/>
  </cols>
  <sheetData>
    <row r="1" spans="1:31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85" t="s">
        <v>19</v>
      </c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1:31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85"/>
      <c r="N2" s="191" t="s">
        <v>1</v>
      </c>
      <c r="O2" s="191"/>
      <c r="P2" s="191"/>
      <c r="Q2" s="191"/>
      <c r="R2" s="191"/>
      <c r="S2" s="191"/>
      <c r="T2" s="191"/>
      <c r="U2" s="191"/>
      <c r="V2" s="205" t="s">
        <v>20</v>
      </c>
      <c r="W2" s="206"/>
      <c r="X2" s="206"/>
      <c r="Y2" s="206"/>
      <c r="Z2" s="206"/>
      <c r="AA2" s="206"/>
      <c r="AB2" s="206"/>
      <c r="AC2" s="207"/>
      <c r="AD2" s="191" t="s">
        <v>2</v>
      </c>
    </row>
    <row r="3" spans="1:31" s="2" customFormat="1" ht="14.15" customHeight="1" x14ac:dyDescent="0.2">
      <c r="B3" s="186"/>
      <c r="C3" s="191" t="s">
        <v>3</v>
      </c>
      <c r="D3" s="250" t="s">
        <v>26</v>
      </c>
      <c r="E3" s="251"/>
      <c r="F3" s="251"/>
      <c r="G3" s="252"/>
      <c r="H3" s="191" t="s">
        <v>27</v>
      </c>
      <c r="I3" s="256" t="s">
        <v>28</v>
      </c>
      <c r="J3" s="188"/>
      <c r="K3" s="189"/>
      <c r="L3" s="190"/>
      <c r="M3" s="185"/>
      <c r="N3" s="185" t="s">
        <v>44</v>
      </c>
      <c r="O3" s="190" t="s">
        <v>45</v>
      </c>
      <c r="P3" s="189" t="s">
        <v>30</v>
      </c>
      <c r="Q3" s="189" t="s">
        <v>31</v>
      </c>
      <c r="R3" s="190" t="s">
        <v>58</v>
      </c>
      <c r="S3" s="193" t="s">
        <v>47</v>
      </c>
      <c r="T3" s="194" t="s">
        <v>48</v>
      </c>
      <c r="U3" s="194" t="s">
        <v>49</v>
      </c>
      <c r="V3" s="175" t="s">
        <v>9</v>
      </c>
      <c r="W3" s="176"/>
      <c r="X3" s="176"/>
      <c r="Y3" s="176"/>
      <c r="Z3" s="176"/>
      <c r="AA3" s="176"/>
      <c r="AB3" s="176"/>
      <c r="AC3" s="177"/>
      <c r="AD3" s="191"/>
    </row>
    <row r="4" spans="1:31" s="2" customFormat="1" ht="14.15" customHeight="1" x14ac:dyDescent="0.2">
      <c r="B4" s="186"/>
      <c r="C4" s="191"/>
      <c r="D4" s="253"/>
      <c r="E4" s="254"/>
      <c r="F4" s="254"/>
      <c r="G4" s="255"/>
      <c r="H4" s="191"/>
      <c r="I4" s="256"/>
      <c r="J4" s="188"/>
      <c r="K4" s="189"/>
      <c r="L4" s="190"/>
      <c r="M4" s="185"/>
      <c r="N4" s="185"/>
      <c r="O4" s="190"/>
      <c r="P4" s="189"/>
      <c r="Q4" s="189"/>
      <c r="R4" s="190"/>
      <c r="S4" s="193"/>
      <c r="T4" s="194"/>
      <c r="U4" s="194"/>
      <c r="V4" s="175" t="s">
        <v>10</v>
      </c>
      <c r="W4" s="176"/>
      <c r="X4" s="176"/>
      <c r="Y4" s="177"/>
      <c r="Z4" s="175" t="s">
        <v>11</v>
      </c>
      <c r="AA4" s="176"/>
      <c r="AB4" s="176"/>
      <c r="AC4" s="177"/>
      <c r="AD4" s="191"/>
    </row>
    <row r="5" spans="1:31" s="2" customFormat="1" ht="14.15" customHeight="1" x14ac:dyDescent="0.2">
      <c r="A5" s="53"/>
      <c r="B5" s="146" t="s">
        <v>42</v>
      </c>
      <c r="C5" s="245">
        <v>124</v>
      </c>
      <c r="D5" s="152" t="s">
        <v>266</v>
      </c>
      <c r="E5" s="152" t="s">
        <v>267</v>
      </c>
      <c r="F5" s="257"/>
      <c r="G5" s="180"/>
      <c r="H5" s="245" t="s">
        <v>61</v>
      </c>
      <c r="I5" s="54" t="s">
        <v>18</v>
      </c>
      <c r="J5" s="259">
        <v>44340</v>
      </c>
      <c r="K5" s="260" t="s">
        <v>402</v>
      </c>
      <c r="L5" s="261">
        <v>24.3</v>
      </c>
      <c r="M5" s="262">
        <v>3.5</v>
      </c>
      <c r="N5" s="101">
        <v>21.3</v>
      </c>
      <c r="O5" s="103">
        <v>0.5</v>
      </c>
      <c r="P5" s="104" t="s">
        <v>405</v>
      </c>
      <c r="Q5" s="104" t="s">
        <v>397</v>
      </c>
      <c r="R5" s="263">
        <v>1</v>
      </c>
      <c r="S5" s="114">
        <v>16.7</v>
      </c>
      <c r="T5" s="107">
        <v>5</v>
      </c>
      <c r="U5" s="108">
        <v>6.8</v>
      </c>
      <c r="V5" s="109" t="s">
        <v>571</v>
      </c>
      <c r="W5" s="110">
        <v>0.72</v>
      </c>
      <c r="X5" s="111"/>
      <c r="Y5" s="112"/>
      <c r="Z5" s="109" t="s">
        <v>571</v>
      </c>
      <c r="AA5" s="110">
        <v>0.77</v>
      </c>
      <c r="AB5" s="111"/>
      <c r="AC5" s="112"/>
      <c r="AD5" s="113"/>
      <c r="AE5" s="18"/>
    </row>
    <row r="6" spans="1:31" x14ac:dyDescent="0.2">
      <c r="B6" s="147"/>
      <c r="C6" s="243"/>
      <c r="D6" s="150"/>
      <c r="E6" s="150"/>
      <c r="F6" s="258"/>
      <c r="G6" s="181"/>
      <c r="H6" s="243"/>
      <c r="I6" s="4" t="s">
        <v>268</v>
      </c>
      <c r="J6" s="223"/>
      <c r="K6" s="225"/>
      <c r="L6" s="227"/>
      <c r="M6" s="229"/>
      <c r="N6" s="5">
        <v>19.5</v>
      </c>
      <c r="O6" s="7">
        <v>2.5</v>
      </c>
      <c r="P6" s="8" t="s">
        <v>434</v>
      </c>
      <c r="Q6" s="8" t="s">
        <v>397</v>
      </c>
      <c r="R6" s="231"/>
      <c r="S6" s="19">
        <v>16.899999999999999</v>
      </c>
      <c r="T6" s="11">
        <v>5</v>
      </c>
      <c r="U6" s="12">
        <v>6.4</v>
      </c>
      <c r="V6" s="13" t="s">
        <v>571</v>
      </c>
      <c r="W6" s="88">
        <v>0.69</v>
      </c>
      <c r="X6" s="15"/>
      <c r="Y6" s="16"/>
      <c r="Z6" s="13" t="s">
        <v>571</v>
      </c>
      <c r="AA6" s="88">
        <v>0.55000000000000004</v>
      </c>
      <c r="AB6" s="15"/>
      <c r="AC6" s="16"/>
      <c r="AD6" s="17"/>
      <c r="AE6" s="18"/>
    </row>
    <row r="7" spans="1:31" s="2" customFormat="1" ht="14.15" customHeight="1" x14ac:dyDescent="0.2">
      <c r="A7" s="53"/>
      <c r="B7" s="147"/>
      <c r="C7" s="243"/>
      <c r="D7" s="150"/>
      <c r="E7" s="150"/>
      <c r="F7" s="258"/>
      <c r="G7" s="181"/>
      <c r="H7" s="243"/>
      <c r="I7" s="4" t="s">
        <v>18</v>
      </c>
      <c r="J7" s="222">
        <v>44348</v>
      </c>
      <c r="K7" s="224" t="s">
        <v>402</v>
      </c>
      <c r="L7" s="226">
        <v>24.6</v>
      </c>
      <c r="M7" s="228">
        <v>1</v>
      </c>
      <c r="N7" s="5">
        <v>23.4</v>
      </c>
      <c r="O7" s="7">
        <v>0</v>
      </c>
      <c r="P7" s="8" t="s">
        <v>401</v>
      </c>
      <c r="Q7" s="8" t="s">
        <v>397</v>
      </c>
      <c r="R7" s="230">
        <v>0.5</v>
      </c>
      <c r="S7" s="19">
        <v>25.2</v>
      </c>
      <c r="T7" s="11">
        <v>8</v>
      </c>
      <c r="U7" s="12">
        <v>7.1</v>
      </c>
      <c r="V7" s="13" t="s">
        <v>571</v>
      </c>
      <c r="W7" s="88">
        <v>0.75</v>
      </c>
      <c r="X7" s="15"/>
      <c r="Y7" s="16"/>
      <c r="Z7" s="13" t="s">
        <v>571</v>
      </c>
      <c r="AA7" s="88">
        <v>0.78</v>
      </c>
      <c r="AB7" s="15"/>
      <c r="AC7" s="16"/>
      <c r="AD7" s="17"/>
      <c r="AE7" s="18"/>
    </row>
    <row r="8" spans="1:31" x14ac:dyDescent="0.2">
      <c r="B8" s="147"/>
      <c r="C8" s="243"/>
      <c r="D8" s="150"/>
      <c r="E8" s="150"/>
      <c r="F8" s="258"/>
      <c r="G8" s="181"/>
      <c r="H8" s="243"/>
      <c r="I8" s="4" t="s">
        <v>268</v>
      </c>
      <c r="J8" s="223"/>
      <c r="K8" s="225"/>
      <c r="L8" s="227"/>
      <c r="M8" s="229"/>
      <c r="N8" s="5" t="s">
        <v>434</v>
      </c>
      <c r="O8" s="7" t="s">
        <v>434</v>
      </c>
      <c r="P8" s="8" t="s">
        <v>434</v>
      </c>
      <c r="Q8" s="8" t="s">
        <v>434</v>
      </c>
      <c r="R8" s="231"/>
      <c r="S8" s="19" t="s">
        <v>434</v>
      </c>
      <c r="T8" s="11" t="s">
        <v>583</v>
      </c>
      <c r="U8" s="12" t="s">
        <v>583</v>
      </c>
      <c r="V8" s="13"/>
      <c r="W8" s="88" t="s">
        <v>434</v>
      </c>
      <c r="X8" s="15"/>
      <c r="Y8" s="16"/>
      <c r="Z8" s="13"/>
      <c r="AA8" s="88" t="s">
        <v>434</v>
      </c>
      <c r="AB8" s="15"/>
      <c r="AC8" s="16"/>
      <c r="AD8" s="17" t="s">
        <v>448</v>
      </c>
      <c r="AE8" s="18"/>
    </row>
    <row r="9" spans="1:31" s="2" customFormat="1" ht="14.15" customHeight="1" x14ac:dyDescent="0.2">
      <c r="A9" s="53"/>
      <c r="B9" s="147"/>
      <c r="C9" s="243"/>
      <c r="D9" s="150"/>
      <c r="E9" s="150"/>
      <c r="F9" s="258"/>
      <c r="G9" s="181"/>
      <c r="H9" s="243"/>
      <c r="I9" s="4" t="s">
        <v>18</v>
      </c>
      <c r="J9" s="222">
        <v>44415</v>
      </c>
      <c r="K9" s="224" t="s">
        <v>402</v>
      </c>
      <c r="L9" s="226">
        <v>31.1</v>
      </c>
      <c r="M9" s="228">
        <v>4.0999999999999996</v>
      </c>
      <c r="N9" s="5">
        <v>30.4</v>
      </c>
      <c r="O9" s="7">
        <v>0.5</v>
      </c>
      <c r="P9" s="8" t="s">
        <v>438</v>
      </c>
      <c r="Q9" s="8" t="s">
        <v>397</v>
      </c>
      <c r="R9" s="230">
        <v>2.1</v>
      </c>
      <c r="S9" s="19">
        <v>18.7</v>
      </c>
      <c r="T9" s="11">
        <v>19</v>
      </c>
      <c r="U9" s="12">
        <v>16</v>
      </c>
      <c r="V9" s="13" t="s">
        <v>571</v>
      </c>
      <c r="W9" s="88">
        <v>0.48</v>
      </c>
      <c r="X9" s="15"/>
      <c r="Y9" s="16"/>
      <c r="Z9" s="13" t="s">
        <v>571</v>
      </c>
      <c r="AA9" s="88">
        <v>0.55000000000000004</v>
      </c>
      <c r="AB9" s="15"/>
      <c r="AC9" s="16"/>
      <c r="AD9" s="17"/>
      <c r="AE9" s="18"/>
    </row>
    <row r="10" spans="1:31" x14ac:dyDescent="0.2">
      <c r="B10" s="147"/>
      <c r="C10" s="243"/>
      <c r="D10" s="150"/>
      <c r="E10" s="150"/>
      <c r="F10" s="258"/>
      <c r="G10" s="181"/>
      <c r="H10" s="243"/>
      <c r="I10" s="4" t="s">
        <v>268</v>
      </c>
      <c r="J10" s="223"/>
      <c r="K10" s="225"/>
      <c r="L10" s="227"/>
      <c r="M10" s="229"/>
      <c r="N10" s="5">
        <v>31.5</v>
      </c>
      <c r="O10" s="7">
        <v>3.1</v>
      </c>
      <c r="P10" s="8" t="s">
        <v>434</v>
      </c>
      <c r="Q10" s="8" t="s">
        <v>397</v>
      </c>
      <c r="R10" s="231"/>
      <c r="S10" s="19">
        <v>17.100000000000001</v>
      </c>
      <c r="T10" s="11">
        <v>101</v>
      </c>
      <c r="U10" s="12">
        <v>61</v>
      </c>
      <c r="V10" s="13" t="s">
        <v>571</v>
      </c>
      <c r="W10" s="88">
        <v>0.84</v>
      </c>
      <c r="X10" s="15"/>
      <c r="Y10" s="16"/>
      <c r="Z10" s="13" t="s">
        <v>571</v>
      </c>
      <c r="AA10" s="88">
        <v>0.8</v>
      </c>
      <c r="AB10" s="15"/>
      <c r="AC10" s="16"/>
      <c r="AD10" s="17"/>
      <c r="AE10" s="18"/>
    </row>
    <row r="11" spans="1:31" s="2" customFormat="1" ht="14.15" customHeight="1" x14ac:dyDescent="0.2">
      <c r="A11" s="53"/>
      <c r="B11" s="147"/>
      <c r="C11" s="243"/>
      <c r="D11" s="150"/>
      <c r="E11" s="150"/>
      <c r="F11" s="258"/>
      <c r="G11" s="181"/>
      <c r="H11" s="243"/>
      <c r="I11" s="4" t="s">
        <v>18</v>
      </c>
      <c r="J11" s="222">
        <v>44474</v>
      </c>
      <c r="K11" s="224" t="s">
        <v>398</v>
      </c>
      <c r="L11" s="226">
        <v>23.8</v>
      </c>
      <c r="M11" s="228">
        <v>3.8</v>
      </c>
      <c r="N11" s="5">
        <v>23.1</v>
      </c>
      <c r="O11" s="7">
        <v>0.5</v>
      </c>
      <c r="P11" s="8" t="s">
        <v>401</v>
      </c>
      <c r="Q11" s="8" t="s">
        <v>397</v>
      </c>
      <c r="R11" s="230">
        <v>0.8</v>
      </c>
      <c r="S11" s="19">
        <v>15.3</v>
      </c>
      <c r="T11" s="11">
        <v>6</v>
      </c>
      <c r="U11" s="12">
        <v>5.5</v>
      </c>
      <c r="V11" s="13" t="s">
        <v>571</v>
      </c>
      <c r="W11" s="88">
        <v>0.72</v>
      </c>
      <c r="X11" s="15"/>
      <c r="Y11" s="16"/>
      <c r="Z11" s="13" t="s">
        <v>571</v>
      </c>
      <c r="AA11" s="88">
        <v>0.73</v>
      </c>
      <c r="AB11" s="15"/>
      <c r="AC11" s="16"/>
      <c r="AD11" s="17"/>
      <c r="AE11" s="18"/>
    </row>
    <row r="12" spans="1:31" x14ac:dyDescent="0.2">
      <c r="B12" s="147"/>
      <c r="C12" s="243"/>
      <c r="D12" s="150"/>
      <c r="E12" s="150"/>
      <c r="F12" s="258"/>
      <c r="G12" s="181"/>
      <c r="H12" s="243"/>
      <c r="I12" s="4" t="s">
        <v>268</v>
      </c>
      <c r="J12" s="223"/>
      <c r="K12" s="225"/>
      <c r="L12" s="227"/>
      <c r="M12" s="229"/>
      <c r="N12" s="5">
        <v>22.6</v>
      </c>
      <c r="O12" s="7">
        <v>2.8</v>
      </c>
      <c r="P12" s="8" t="s">
        <v>434</v>
      </c>
      <c r="Q12" s="8" t="s">
        <v>397</v>
      </c>
      <c r="R12" s="231"/>
      <c r="S12" s="19">
        <v>15.4</v>
      </c>
      <c r="T12" s="11">
        <v>8</v>
      </c>
      <c r="U12" s="12">
        <v>6</v>
      </c>
      <c r="V12" s="13" t="s">
        <v>571</v>
      </c>
      <c r="W12" s="88">
        <v>0.73</v>
      </c>
      <c r="X12" s="15"/>
      <c r="Y12" s="16"/>
      <c r="Z12" s="13" t="s">
        <v>571</v>
      </c>
      <c r="AA12" s="88">
        <v>0.69</v>
      </c>
      <c r="AB12" s="15"/>
      <c r="AC12" s="16"/>
      <c r="AD12" s="17"/>
      <c r="AE12" s="18"/>
    </row>
    <row r="13" spans="1:31" s="2" customFormat="1" ht="14.15" customHeight="1" x14ac:dyDescent="0.2">
      <c r="A13" s="53"/>
      <c r="B13" s="147"/>
      <c r="C13" s="243"/>
      <c r="D13" s="150"/>
      <c r="E13" s="150"/>
      <c r="F13" s="258"/>
      <c r="G13" s="181"/>
      <c r="H13" s="243"/>
      <c r="I13" s="4" t="s">
        <v>18</v>
      </c>
      <c r="J13" s="222">
        <v>44501</v>
      </c>
      <c r="K13" s="224" t="s">
        <v>398</v>
      </c>
      <c r="L13" s="226">
        <v>17.8</v>
      </c>
      <c r="M13" s="228">
        <v>3.8</v>
      </c>
      <c r="N13" s="5">
        <v>17.5</v>
      </c>
      <c r="O13" s="7">
        <v>0.5</v>
      </c>
      <c r="P13" s="8" t="s">
        <v>406</v>
      </c>
      <c r="Q13" s="8" t="s">
        <v>397</v>
      </c>
      <c r="R13" s="230">
        <v>0.5</v>
      </c>
      <c r="S13" s="19">
        <v>15.7</v>
      </c>
      <c r="T13" s="11">
        <v>11</v>
      </c>
      <c r="U13" s="12">
        <v>12</v>
      </c>
      <c r="V13" s="13" t="s">
        <v>571</v>
      </c>
      <c r="W13" s="88">
        <v>0.69</v>
      </c>
      <c r="X13" s="15"/>
      <c r="Y13" s="16"/>
      <c r="Z13" s="13" t="s">
        <v>571</v>
      </c>
      <c r="AA13" s="88">
        <v>0.67</v>
      </c>
      <c r="AB13" s="15"/>
      <c r="AC13" s="16"/>
      <c r="AD13" s="17"/>
      <c r="AE13" s="18"/>
    </row>
    <row r="14" spans="1:31" x14ac:dyDescent="0.2">
      <c r="B14" s="147"/>
      <c r="C14" s="243"/>
      <c r="D14" s="150"/>
      <c r="E14" s="150"/>
      <c r="F14" s="258"/>
      <c r="G14" s="181"/>
      <c r="H14" s="243"/>
      <c r="I14" s="4" t="s">
        <v>268</v>
      </c>
      <c r="J14" s="223"/>
      <c r="K14" s="225"/>
      <c r="L14" s="227"/>
      <c r="M14" s="229"/>
      <c r="N14" s="5">
        <v>15.6</v>
      </c>
      <c r="O14" s="7">
        <v>2.8</v>
      </c>
      <c r="P14" s="8" t="s">
        <v>434</v>
      </c>
      <c r="Q14" s="8" t="s">
        <v>397</v>
      </c>
      <c r="R14" s="231"/>
      <c r="S14" s="19">
        <v>16.100000000000001</v>
      </c>
      <c r="T14" s="11">
        <v>16</v>
      </c>
      <c r="U14" s="12">
        <v>17</v>
      </c>
      <c r="V14" s="13" t="s">
        <v>571</v>
      </c>
      <c r="W14" s="88">
        <v>0.61</v>
      </c>
      <c r="X14" s="15"/>
      <c r="Y14" s="16"/>
      <c r="Z14" s="13" t="s">
        <v>571</v>
      </c>
      <c r="AA14" s="88">
        <v>0.76</v>
      </c>
      <c r="AB14" s="15"/>
      <c r="AC14" s="16"/>
      <c r="AD14" s="17"/>
      <c r="AE14" s="18"/>
    </row>
    <row r="15" spans="1:31" s="2" customFormat="1" ht="14.15" customHeight="1" x14ac:dyDescent="0.2">
      <c r="A15" s="53"/>
      <c r="B15" s="147"/>
      <c r="C15" s="243"/>
      <c r="D15" s="150"/>
      <c r="E15" s="150"/>
      <c r="F15" s="258"/>
      <c r="G15" s="181"/>
      <c r="H15" s="243"/>
      <c r="I15" s="4" t="s">
        <v>18</v>
      </c>
      <c r="J15" s="222">
        <v>44531</v>
      </c>
      <c r="K15" s="224" t="s">
        <v>402</v>
      </c>
      <c r="L15" s="226">
        <v>15.7</v>
      </c>
      <c r="M15" s="228">
        <v>3.9</v>
      </c>
      <c r="N15" s="5">
        <v>10.6</v>
      </c>
      <c r="O15" s="7">
        <v>0.5</v>
      </c>
      <c r="P15" s="8" t="s">
        <v>438</v>
      </c>
      <c r="Q15" s="8" t="s">
        <v>397</v>
      </c>
      <c r="R15" s="230">
        <v>0.4</v>
      </c>
      <c r="S15" s="19">
        <v>15.7</v>
      </c>
      <c r="T15" s="11">
        <v>19</v>
      </c>
      <c r="U15" s="12">
        <v>21</v>
      </c>
      <c r="V15" s="13" t="s">
        <v>571</v>
      </c>
      <c r="W15" s="88">
        <v>0.49</v>
      </c>
      <c r="X15" s="15"/>
      <c r="Y15" s="16"/>
      <c r="Z15" s="13" t="s">
        <v>571</v>
      </c>
      <c r="AA15" s="88">
        <v>0.83</v>
      </c>
      <c r="AB15" s="15"/>
      <c r="AC15" s="16"/>
      <c r="AD15" s="17"/>
      <c r="AE15" s="18"/>
    </row>
    <row r="16" spans="1:31" x14ac:dyDescent="0.2">
      <c r="B16" s="147"/>
      <c r="C16" s="243"/>
      <c r="D16" s="150"/>
      <c r="E16" s="150"/>
      <c r="F16" s="258"/>
      <c r="G16" s="181"/>
      <c r="H16" s="243"/>
      <c r="I16" s="4" t="s">
        <v>268</v>
      </c>
      <c r="J16" s="223"/>
      <c r="K16" s="225"/>
      <c r="L16" s="227"/>
      <c r="M16" s="229"/>
      <c r="N16" s="5">
        <v>10.5</v>
      </c>
      <c r="O16" s="7">
        <v>2.9</v>
      </c>
      <c r="P16" s="8" t="s">
        <v>434</v>
      </c>
      <c r="Q16" s="8" t="s">
        <v>397</v>
      </c>
      <c r="R16" s="231"/>
      <c r="S16" s="19">
        <v>15.8</v>
      </c>
      <c r="T16" s="11">
        <v>21</v>
      </c>
      <c r="U16" s="12">
        <v>21</v>
      </c>
      <c r="V16" s="13" t="s">
        <v>571</v>
      </c>
      <c r="W16" s="88">
        <v>0.86</v>
      </c>
      <c r="X16" s="15"/>
      <c r="Y16" s="16"/>
      <c r="Z16" s="13" t="s">
        <v>571</v>
      </c>
      <c r="AA16" s="88">
        <v>0.78</v>
      </c>
      <c r="AB16" s="15"/>
      <c r="AC16" s="16"/>
      <c r="AD16" s="17"/>
      <c r="AE16" s="18"/>
    </row>
    <row r="17" spans="2:31" x14ac:dyDescent="0.2">
      <c r="B17" s="147"/>
      <c r="C17" s="243">
        <v>125</v>
      </c>
      <c r="D17" s="150" t="s">
        <v>266</v>
      </c>
      <c r="E17" s="150" t="s">
        <v>269</v>
      </c>
      <c r="F17" s="158"/>
      <c r="G17" s="164"/>
      <c r="H17" s="243" t="s">
        <v>64</v>
      </c>
      <c r="I17" s="4" t="s">
        <v>18</v>
      </c>
      <c r="J17" s="222">
        <v>44340</v>
      </c>
      <c r="K17" s="224" t="s">
        <v>402</v>
      </c>
      <c r="L17" s="226">
        <v>21.1</v>
      </c>
      <c r="M17" s="228">
        <v>2.7</v>
      </c>
      <c r="N17" s="5">
        <v>22.2</v>
      </c>
      <c r="O17" s="7">
        <v>0.5</v>
      </c>
      <c r="P17" s="8" t="s">
        <v>538</v>
      </c>
      <c r="Q17" s="8" t="s">
        <v>397</v>
      </c>
      <c r="R17" s="230" t="s">
        <v>539</v>
      </c>
      <c r="S17" s="19">
        <v>15.9</v>
      </c>
      <c r="T17" s="11" t="s">
        <v>572</v>
      </c>
      <c r="U17" s="12">
        <v>0.8</v>
      </c>
      <c r="V17" s="13" t="s">
        <v>571</v>
      </c>
      <c r="W17" s="88">
        <v>0.7</v>
      </c>
      <c r="X17" s="15"/>
      <c r="Y17" s="16"/>
      <c r="Z17" s="13" t="s">
        <v>571</v>
      </c>
      <c r="AA17" s="88">
        <v>0.67</v>
      </c>
      <c r="AB17" s="15"/>
      <c r="AC17" s="16"/>
      <c r="AD17" s="17"/>
      <c r="AE17" s="18"/>
    </row>
    <row r="18" spans="2:31" x14ac:dyDescent="0.2">
      <c r="B18" s="147"/>
      <c r="C18" s="243"/>
      <c r="D18" s="150"/>
      <c r="E18" s="150"/>
      <c r="F18" s="158"/>
      <c r="G18" s="164"/>
      <c r="H18" s="243"/>
      <c r="I18" s="4" t="s">
        <v>268</v>
      </c>
      <c r="J18" s="223"/>
      <c r="K18" s="225"/>
      <c r="L18" s="227"/>
      <c r="M18" s="229"/>
      <c r="N18" s="5">
        <v>21.3</v>
      </c>
      <c r="O18" s="7">
        <v>1.7</v>
      </c>
      <c r="P18" s="8" t="s">
        <v>434</v>
      </c>
      <c r="Q18" s="8" t="s">
        <v>397</v>
      </c>
      <c r="R18" s="231"/>
      <c r="S18" s="19">
        <v>14.9</v>
      </c>
      <c r="T18" s="11" t="s">
        <v>572</v>
      </c>
      <c r="U18" s="12">
        <v>1.1000000000000001</v>
      </c>
      <c r="V18" s="13" t="s">
        <v>571</v>
      </c>
      <c r="W18" s="88">
        <v>0.56000000000000005</v>
      </c>
      <c r="X18" s="15"/>
      <c r="Y18" s="16"/>
      <c r="Z18" s="13" t="s">
        <v>571</v>
      </c>
      <c r="AA18" s="88">
        <v>0.67</v>
      </c>
      <c r="AB18" s="15"/>
      <c r="AC18" s="16"/>
      <c r="AD18" s="17"/>
      <c r="AE18" s="18"/>
    </row>
    <row r="19" spans="2:31" x14ac:dyDescent="0.2">
      <c r="B19" s="147"/>
      <c r="C19" s="243"/>
      <c r="D19" s="150"/>
      <c r="E19" s="150"/>
      <c r="F19" s="158"/>
      <c r="G19" s="164"/>
      <c r="H19" s="243"/>
      <c r="I19" s="4" t="s">
        <v>18</v>
      </c>
      <c r="J19" s="222">
        <v>44348</v>
      </c>
      <c r="K19" s="224" t="s">
        <v>402</v>
      </c>
      <c r="L19" s="226">
        <v>23.7</v>
      </c>
      <c r="M19" s="228">
        <v>0.7</v>
      </c>
      <c r="N19" s="5">
        <v>24.4</v>
      </c>
      <c r="O19" s="7">
        <v>0</v>
      </c>
      <c r="P19" s="8" t="s">
        <v>401</v>
      </c>
      <c r="Q19" s="8" t="s">
        <v>397</v>
      </c>
      <c r="R19" s="230" t="s">
        <v>484</v>
      </c>
      <c r="S19" s="19">
        <v>14.2</v>
      </c>
      <c r="T19" s="11">
        <v>1</v>
      </c>
      <c r="U19" s="12">
        <v>0.9</v>
      </c>
      <c r="V19" s="13" t="s">
        <v>571</v>
      </c>
      <c r="W19" s="88">
        <v>0.76</v>
      </c>
      <c r="X19" s="15"/>
      <c r="Y19" s="16"/>
      <c r="Z19" s="13" t="s">
        <v>571</v>
      </c>
      <c r="AA19" s="88">
        <v>0.71</v>
      </c>
      <c r="AB19" s="15"/>
      <c r="AC19" s="16"/>
      <c r="AD19" s="17"/>
      <c r="AE19" s="18"/>
    </row>
    <row r="20" spans="2:31" x14ac:dyDescent="0.2">
      <c r="B20" s="147"/>
      <c r="C20" s="243"/>
      <c r="D20" s="150"/>
      <c r="E20" s="150"/>
      <c r="F20" s="158"/>
      <c r="G20" s="164"/>
      <c r="H20" s="243"/>
      <c r="I20" s="4" t="s">
        <v>268</v>
      </c>
      <c r="J20" s="223"/>
      <c r="K20" s="225"/>
      <c r="L20" s="227"/>
      <c r="M20" s="229"/>
      <c r="N20" s="5" t="s">
        <v>434</v>
      </c>
      <c r="O20" s="7" t="s">
        <v>434</v>
      </c>
      <c r="P20" s="8" t="s">
        <v>434</v>
      </c>
      <c r="Q20" s="8" t="s">
        <v>434</v>
      </c>
      <c r="R20" s="231"/>
      <c r="S20" s="19" t="s">
        <v>434</v>
      </c>
      <c r="T20" s="11" t="s">
        <v>583</v>
      </c>
      <c r="U20" s="12" t="s">
        <v>583</v>
      </c>
      <c r="V20" s="13"/>
      <c r="W20" s="88" t="s">
        <v>434</v>
      </c>
      <c r="X20" s="15"/>
      <c r="Y20" s="16"/>
      <c r="Z20" s="13"/>
      <c r="AA20" s="88" t="s">
        <v>434</v>
      </c>
      <c r="AB20" s="15"/>
      <c r="AC20" s="16"/>
      <c r="AD20" s="17" t="s">
        <v>448</v>
      </c>
      <c r="AE20" s="18"/>
    </row>
    <row r="21" spans="2:31" x14ac:dyDescent="0.2">
      <c r="B21" s="147"/>
      <c r="C21" s="243"/>
      <c r="D21" s="150"/>
      <c r="E21" s="150"/>
      <c r="F21" s="158"/>
      <c r="G21" s="164"/>
      <c r="H21" s="243"/>
      <c r="I21" s="4" t="s">
        <v>18</v>
      </c>
      <c r="J21" s="222">
        <v>44415</v>
      </c>
      <c r="K21" s="224" t="s">
        <v>402</v>
      </c>
      <c r="L21" s="226">
        <v>32.1</v>
      </c>
      <c r="M21" s="228">
        <v>2.7</v>
      </c>
      <c r="N21" s="5">
        <v>27.8</v>
      </c>
      <c r="O21" s="7">
        <v>0.5</v>
      </c>
      <c r="P21" s="8" t="s">
        <v>401</v>
      </c>
      <c r="Q21" s="8" t="s">
        <v>397</v>
      </c>
      <c r="R21" s="230">
        <v>2.1</v>
      </c>
      <c r="S21" s="19">
        <v>6.28</v>
      </c>
      <c r="T21" s="11">
        <v>3</v>
      </c>
      <c r="U21" s="12">
        <v>1.3</v>
      </c>
      <c r="V21" s="13" t="s">
        <v>571</v>
      </c>
      <c r="W21" s="88">
        <v>0.76</v>
      </c>
      <c r="X21" s="15"/>
      <c r="Y21" s="16"/>
      <c r="Z21" s="13" t="s">
        <v>571</v>
      </c>
      <c r="AA21" s="88">
        <v>0.76</v>
      </c>
      <c r="AB21" s="15"/>
      <c r="AC21" s="16"/>
      <c r="AD21" s="17"/>
      <c r="AE21" s="18"/>
    </row>
    <row r="22" spans="2:31" x14ac:dyDescent="0.2">
      <c r="B22" s="147"/>
      <c r="C22" s="243"/>
      <c r="D22" s="150"/>
      <c r="E22" s="150"/>
      <c r="F22" s="158"/>
      <c r="G22" s="164"/>
      <c r="H22" s="243"/>
      <c r="I22" s="4" t="s">
        <v>268</v>
      </c>
      <c r="J22" s="223"/>
      <c r="K22" s="225"/>
      <c r="L22" s="227"/>
      <c r="M22" s="229"/>
      <c r="N22" s="5">
        <v>27.9</v>
      </c>
      <c r="O22" s="7">
        <v>1.7</v>
      </c>
      <c r="P22" s="8" t="s">
        <v>434</v>
      </c>
      <c r="Q22" s="8" t="s">
        <v>397</v>
      </c>
      <c r="R22" s="231"/>
      <c r="S22" s="19">
        <v>6.42</v>
      </c>
      <c r="T22" s="11">
        <v>14</v>
      </c>
      <c r="U22" s="12">
        <v>2.2999999999999998</v>
      </c>
      <c r="V22" s="13" t="s">
        <v>571</v>
      </c>
      <c r="W22" s="88">
        <v>0.85</v>
      </c>
      <c r="X22" s="15"/>
      <c r="Y22" s="16"/>
      <c r="Z22" s="13" t="s">
        <v>571</v>
      </c>
      <c r="AA22" s="88">
        <v>0.6</v>
      </c>
      <c r="AB22" s="15"/>
      <c r="AC22" s="16"/>
      <c r="AD22" s="17"/>
      <c r="AE22" s="18"/>
    </row>
    <row r="23" spans="2:31" x14ac:dyDescent="0.2">
      <c r="B23" s="147"/>
      <c r="C23" s="243"/>
      <c r="D23" s="150"/>
      <c r="E23" s="150"/>
      <c r="F23" s="158"/>
      <c r="G23" s="164"/>
      <c r="H23" s="243"/>
      <c r="I23" s="4" t="s">
        <v>18</v>
      </c>
      <c r="J23" s="222">
        <v>44474</v>
      </c>
      <c r="K23" s="224" t="s">
        <v>398</v>
      </c>
      <c r="L23" s="226">
        <v>22.5</v>
      </c>
      <c r="M23" s="228">
        <v>3.5</v>
      </c>
      <c r="N23" s="5">
        <v>23.3</v>
      </c>
      <c r="O23" s="7">
        <v>0.5</v>
      </c>
      <c r="P23" s="8" t="s">
        <v>401</v>
      </c>
      <c r="Q23" s="8" t="s">
        <v>397</v>
      </c>
      <c r="R23" s="230">
        <v>2.2999999999999998</v>
      </c>
      <c r="S23" s="19">
        <v>8.84</v>
      </c>
      <c r="T23" s="11">
        <v>1</v>
      </c>
      <c r="U23" s="12">
        <v>1.7</v>
      </c>
      <c r="V23" s="13" t="s">
        <v>571</v>
      </c>
      <c r="W23" s="88">
        <v>0.75</v>
      </c>
      <c r="X23" s="15"/>
      <c r="Y23" s="16"/>
      <c r="Z23" s="13" t="s">
        <v>571</v>
      </c>
      <c r="AA23" s="88">
        <v>0.76</v>
      </c>
      <c r="AB23" s="15"/>
      <c r="AC23" s="16"/>
      <c r="AD23" s="17"/>
      <c r="AE23" s="18"/>
    </row>
    <row r="24" spans="2:31" x14ac:dyDescent="0.2">
      <c r="B24" s="147"/>
      <c r="C24" s="243"/>
      <c r="D24" s="150"/>
      <c r="E24" s="150"/>
      <c r="F24" s="158"/>
      <c r="G24" s="164"/>
      <c r="H24" s="243"/>
      <c r="I24" s="4" t="s">
        <v>268</v>
      </c>
      <c r="J24" s="223"/>
      <c r="K24" s="225"/>
      <c r="L24" s="227"/>
      <c r="M24" s="229"/>
      <c r="N24" s="5">
        <v>22.6</v>
      </c>
      <c r="O24" s="7">
        <v>2.5</v>
      </c>
      <c r="P24" s="8" t="s">
        <v>434</v>
      </c>
      <c r="Q24" s="8" t="s">
        <v>397</v>
      </c>
      <c r="R24" s="231"/>
      <c r="S24" s="19">
        <v>8.91</v>
      </c>
      <c r="T24" s="11">
        <v>2</v>
      </c>
      <c r="U24" s="12">
        <v>1.6</v>
      </c>
      <c r="V24" s="13" t="s">
        <v>571</v>
      </c>
      <c r="W24" s="88">
        <v>0.89</v>
      </c>
      <c r="X24" s="15"/>
      <c r="Y24" s="16"/>
      <c r="Z24" s="13" t="s">
        <v>571</v>
      </c>
      <c r="AA24" s="88">
        <v>0.73</v>
      </c>
      <c r="AB24" s="15"/>
      <c r="AC24" s="16"/>
      <c r="AD24" s="17"/>
      <c r="AE24" s="18"/>
    </row>
    <row r="25" spans="2:31" x14ac:dyDescent="0.2">
      <c r="B25" s="147"/>
      <c r="C25" s="243"/>
      <c r="D25" s="150"/>
      <c r="E25" s="150"/>
      <c r="F25" s="158"/>
      <c r="G25" s="164"/>
      <c r="H25" s="243"/>
      <c r="I25" s="4" t="s">
        <v>18</v>
      </c>
      <c r="J25" s="222">
        <v>44501</v>
      </c>
      <c r="K25" s="224" t="s">
        <v>402</v>
      </c>
      <c r="L25" s="226">
        <v>17.8</v>
      </c>
      <c r="M25" s="228">
        <v>2.4</v>
      </c>
      <c r="N25" s="5">
        <v>16.100000000000001</v>
      </c>
      <c r="O25" s="7">
        <v>0.5</v>
      </c>
      <c r="P25" s="8" t="s">
        <v>401</v>
      </c>
      <c r="Q25" s="8" t="s">
        <v>397</v>
      </c>
      <c r="R25" s="230">
        <v>1.8</v>
      </c>
      <c r="S25" s="19">
        <v>8.89</v>
      </c>
      <c r="T25" s="11">
        <v>2</v>
      </c>
      <c r="U25" s="12">
        <v>1.9</v>
      </c>
      <c r="V25" s="13" t="s">
        <v>571</v>
      </c>
      <c r="W25" s="88">
        <v>0.79</v>
      </c>
      <c r="X25" s="15"/>
      <c r="Y25" s="16"/>
      <c r="Z25" s="13" t="s">
        <v>571</v>
      </c>
      <c r="AA25" s="88">
        <v>0.73</v>
      </c>
      <c r="AB25" s="15"/>
      <c r="AC25" s="16"/>
      <c r="AD25" s="17"/>
      <c r="AE25" s="18"/>
    </row>
    <row r="26" spans="2:31" x14ac:dyDescent="0.2">
      <c r="B26" s="147"/>
      <c r="C26" s="243"/>
      <c r="D26" s="150"/>
      <c r="E26" s="150"/>
      <c r="F26" s="158"/>
      <c r="G26" s="164"/>
      <c r="H26" s="243"/>
      <c r="I26" s="4" t="s">
        <v>268</v>
      </c>
      <c r="J26" s="223"/>
      <c r="K26" s="225"/>
      <c r="L26" s="227"/>
      <c r="M26" s="229"/>
      <c r="N26" s="5">
        <v>15.2</v>
      </c>
      <c r="O26" s="7">
        <v>1.4</v>
      </c>
      <c r="P26" s="8" t="s">
        <v>434</v>
      </c>
      <c r="Q26" s="8" t="s">
        <v>397</v>
      </c>
      <c r="R26" s="231"/>
      <c r="S26" s="19">
        <v>9.0299999999999994</v>
      </c>
      <c r="T26" s="11">
        <v>3</v>
      </c>
      <c r="U26" s="12">
        <v>2.2999999999999998</v>
      </c>
      <c r="V26" s="13" t="s">
        <v>571</v>
      </c>
      <c r="W26" s="88">
        <v>0.74</v>
      </c>
      <c r="X26" s="15"/>
      <c r="Y26" s="16"/>
      <c r="Z26" s="13" t="s">
        <v>571</v>
      </c>
      <c r="AA26" s="88">
        <v>0.85</v>
      </c>
      <c r="AB26" s="15"/>
      <c r="AC26" s="16"/>
      <c r="AD26" s="17"/>
      <c r="AE26" s="18"/>
    </row>
    <row r="27" spans="2:31" x14ac:dyDescent="0.2">
      <c r="B27" s="147"/>
      <c r="C27" s="243"/>
      <c r="D27" s="150"/>
      <c r="E27" s="150"/>
      <c r="F27" s="158"/>
      <c r="G27" s="164"/>
      <c r="H27" s="243"/>
      <c r="I27" s="4" t="s">
        <v>18</v>
      </c>
      <c r="J27" s="222">
        <v>44531</v>
      </c>
      <c r="K27" s="224" t="s">
        <v>402</v>
      </c>
      <c r="L27" s="226">
        <v>14.8</v>
      </c>
      <c r="M27" s="228">
        <v>3.4</v>
      </c>
      <c r="N27" s="5">
        <v>10.4</v>
      </c>
      <c r="O27" s="7">
        <v>0.5</v>
      </c>
      <c r="P27" s="8" t="s">
        <v>401</v>
      </c>
      <c r="Q27" s="8" t="s">
        <v>397</v>
      </c>
      <c r="R27" s="230">
        <v>2.5</v>
      </c>
      <c r="S27" s="19">
        <v>8.98</v>
      </c>
      <c r="T27" s="11">
        <v>1</v>
      </c>
      <c r="U27" s="12">
        <v>1.9</v>
      </c>
      <c r="V27" s="13" t="s">
        <v>571</v>
      </c>
      <c r="W27" s="88">
        <v>0.83</v>
      </c>
      <c r="X27" s="15"/>
      <c r="Y27" s="16"/>
      <c r="Z27" s="13" t="s">
        <v>571</v>
      </c>
      <c r="AA27" s="88">
        <v>0.97</v>
      </c>
      <c r="AB27" s="15"/>
      <c r="AC27" s="16"/>
      <c r="AD27" s="17"/>
      <c r="AE27" s="18"/>
    </row>
    <row r="28" spans="2:31" x14ac:dyDescent="0.2">
      <c r="B28" s="147"/>
      <c r="C28" s="243"/>
      <c r="D28" s="150"/>
      <c r="E28" s="150"/>
      <c r="F28" s="158"/>
      <c r="G28" s="164"/>
      <c r="H28" s="243"/>
      <c r="I28" s="4" t="s">
        <v>268</v>
      </c>
      <c r="J28" s="223"/>
      <c r="K28" s="225"/>
      <c r="L28" s="227"/>
      <c r="M28" s="229"/>
      <c r="N28" s="5">
        <v>10.3</v>
      </c>
      <c r="O28" s="7">
        <v>2.4</v>
      </c>
      <c r="P28" s="8" t="s">
        <v>434</v>
      </c>
      <c r="Q28" s="8" t="s">
        <v>397</v>
      </c>
      <c r="R28" s="231"/>
      <c r="S28" s="19">
        <v>8.98</v>
      </c>
      <c r="T28" s="11">
        <v>2</v>
      </c>
      <c r="U28" s="12">
        <v>1.9</v>
      </c>
      <c r="V28" s="13" t="s">
        <v>571</v>
      </c>
      <c r="W28" s="88">
        <v>0.86</v>
      </c>
      <c r="X28" s="15"/>
      <c r="Y28" s="16"/>
      <c r="Z28" s="13" t="s">
        <v>571</v>
      </c>
      <c r="AA28" s="88">
        <v>0.78</v>
      </c>
      <c r="AB28" s="15"/>
      <c r="AC28" s="16"/>
      <c r="AD28" s="17"/>
      <c r="AE28" s="18"/>
    </row>
    <row r="29" spans="2:31" x14ac:dyDescent="0.2">
      <c r="B29" s="147"/>
      <c r="C29" s="243">
        <v>126</v>
      </c>
      <c r="D29" s="240" t="s">
        <v>270</v>
      </c>
      <c r="E29" s="241"/>
      <c r="F29" s="158"/>
      <c r="G29" s="164"/>
      <c r="H29" s="243" t="s">
        <v>64</v>
      </c>
      <c r="I29" s="4" t="s">
        <v>18</v>
      </c>
      <c r="J29" s="222">
        <v>44340</v>
      </c>
      <c r="K29" s="224" t="s">
        <v>402</v>
      </c>
      <c r="L29" s="226">
        <v>22</v>
      </c>
      <c r="M29" s="228">
        <v>27.3</v>
      </c>
      <c r="N29" s="5">
        <v>18.5</v>
      </c>
      <c r="O29" s="7">
        <v>0.5</v>
      </c>
      <c r="P29" s="8" t="s">
        <v>401</v>
      </c>
      <c r="Q29" s="8" t="s">
        <v>397</v>
      </c>
      <c r="R29" s="230">
        <v>2.5</v>
      </c>
      <c r="S29" s="19">
        <v>9.66</v>
      </c>
      <c r="T29" s="11">
        <v>2</v>
      </c>
      <c r="U29" s="12">
        <v>2.8</v>
      </c>
      <c r="V29" s="13" t="s">
        <v>571</v>
      </c>
      <c r="W29" s="88">
        <v>0.53</v>
      </c>
      <c r="X29" s="15"/>
      <c r="Y29" s="16"/>
      <c r="Z29" s="13" t="s">
        <v>571</v>
      </c>
      <c r="AA29" s="88">
        <v>0.6</v>
      </c>
      <c r="AB29" s="15"/>
      <c r="AC29" s="16"/>
      <c r="AD29" s="17"/>
      <c r="AE29" s="18"/>
    </row>
    <row r="30" spans="2:31" x14ac:dyDescent="0.2">
      <c r="B30" s="147"/>
      <c r="C30" s="243"/>
      <c r="D30" s="240"/>
      <c r="E30" s="241"/>
      <c r="F30" s="158"/>
      <c r="G30" s="164"/>
      <c r="H30" s="243"/>
      <c r="I30" s="4" t="s">
        <v>268</v>
      </c>
      <c r="J30" s="223"/>
      <c r="K30" s="225"/>
      <c r="L30" s="227"/>
      <c r="M30" s="229"/>
      <c r="N30" s="5">
        <v>7.6</v>
      </c>
      <c r="O30" s="7">
        <v>26.3</v>
      </c>
      <c r="P30" s="8" t="s">
        <v>434</v>
      </c>
      <c r="Q30" s="8" t="s">
        <v>397</v>
      </c>
      <c r="R30" s="231"/>
      <c r="S30" s="19">
        <v>10.5</v>
      </c>
      <c r="T30" s="11">
        <v>2</v>
      </c>
      <c r="U30" s="12">
        <v>3.4</v>
      </c>
      <c r="V30" s="13" t="s">
        <v>571</v>
      </c>
      <c r="W30" s="88">
        <v>0.54</v>
      </c>
      <c r="X30" s="15"/>
      <c r="Y30" s="16"/>
      <c r="Z30" s="13" t="s">
        <v>571</v>
      </c>
      <c r="AA30" s="88">
        <v>0.75</v>
      </c>
      <c r="AB30" s="15"/>
      <c r="AC30" s="16"/>
      <c r="AD30" s="17"/>
      <c r="AE30" s="18"/>
    </row>
    <row r="31" spans="2:31" x14ac:dyDescent="0.2">
      <c r="B31" s="147"/>
      <c r="C31" s="243"/>
      <c r="D31" s="240"/>
      <c r="E31" s="241"/>
      <c r="F31" s="158"/>
      <c r="G31" s="164"/>
      <c r="H31" s="243"/>
      <c r="I31" s="4" t="s">
        <v>18</v>
      </c>
      <c r="J31" s="222">
        <v>44361</v>
      </c>
      <c r="K31" s="224" t="s">
        <v>402</v>
      </c>
      <c r="L31" s="226">
        <v>25.1</v>
      </c>
      <c r="M31" s="228">
        <v>21</v>
      </c>
      <c r="N31" s="5">
        <v>23.5</v>
      </c>
      <c r="O31" s="7">
        <v>0.5</v>
      </c>
      <c r="P31" s="8" t="s">
        <v>407</v>
      </c>
      <c r="Q31" s="8" t="s">
        <v>397</v>
      </c>
      <c r="R31" s="230">
        <v>3</v>
      </c>
      <c r="S31" s="19">
        <v>9.41</v>
      </c>
      <c r="T31" s="11">
        <v>1</v>
      </c>
      <c r="U31" s="12">
        <v>1.3</v>
      </c>
      <c r="V31" s="13" t="s">
        <v>571</v>
      </c>
      <c r="W31" s="88">
        <v>0.56999999999999995</v>
      </c>
      <c r="X31" s="15"/>
      <c r="Y31" s="16"/>
      <c r="Z31" s="13" t="s">
        <v>571</v>
      </c>
      <c r="AA31" s="88">
        <v>0.62</v>
      </c>
      <c r="AB31" s="15"/>
      <c r="AC31" s="16"/>
      <c r="AD31" s="17"/>
      <c r="AE31" s="18"/>
    </row>
    <row r="32" spans="2:31" x14ac:dyDescent="0.2">
      <c r="B32" s="147"/>
      <c r="C32" s="243"/>
      <c r="D32" s="240"/>
      <c r="E32" s="241"/>
      <c r="F32" s="158"/>
      <c r="G32" s="164"/>
      <c r="H32" s="243"/>
      <c r="I32" s="4" t="s">
        <v>268</v>
      </c>
      <c r="J32" s="223"/>
      <c r="K32" s="225"/>
      <c r="L32" s="227"/>
      <c r="M32" s="229"/>
      <c r="N32" s="5">
        <v>9</v>
      </c>
      <c r="O32" s="7">
        <v>20</v>
      </c>
      <c r="P32" s="8" t="s">
        <v>434</v>
      </c>
      <c r="Q32" s="8" t="s">
        <v>397</v>
      </c>
      <c r="R32" s="231"/>
      <c r="S32" s="19">
        <v>9.98</v>
      </c>
      <c r="T32" s="11">
        <v>1</v>
      </c>
      <c r="U32" s="12">
        <v>1.5</v>
      </c>
      <c r="V32" s="13" t="s">
        <v>571</v>
      </c>
      <c r="W32" s="88">
        <v>0.76</v>
      </c>
      <c r="X32" s="15"/>
      <c r="Y32" s="16"/>
      <c r="Z32" s="13" t="s">
        <v>571</v>
      </c>
      <c r="AA32" s="88">
        <v>0.56999999999999995</v>
      </c>
      <c r="AB32" s="15"/>
      <c r="AC32" s="16"/>
      <c r="AD32" s="17"/>
      <c r="AE32" s="18"/>
    </row>
    <row r="33" spans="2:31" x14ac:dyDescent="0.2">
      <c r="B33" s="147"/>
      <c r="C33" s="243"/>
      <c r="D33" s="240"/>
      <c r="E33" s="241"/>
      <c r="F33" s="158"/>
      <c r="G33" s="164"/>
      <c r="H33" s="243"/>
      <c r="I33" s="4" t="s">
        <v>18</v>
      </c>
      <c r="J33" s="222">
        <v>44431</v>
      </c>
      <c r="K33" s="224" t="s">
        <v>398</v>
      </c>
      <c r="L33" s="226">
        <v>22.3</v>
      </c>
      <c r="M33" s="228">
        <v>28.7</v>
      </c>
      <c r="N33" s="5">
        <v>23.6</v>
      </c>
      <c r="O33" s="7">
        <v>0.5</v>
      </c>
      <c r="P33" s="8" t="s">
        <v>407</v>
      </c>
      <c r="Q33" s="8" t="s">
        <v>397</v>
      </c>
      <c r="R33" s="230">
        <v>2</v>
      </c>
      <c r="S33" s="19">
        <v>8.26</v>
      </c>
      <c r="T33" s="11">
        <v>1</v>
      </c>
      <c r="U33" s="12">
        <v>1.8</v>
      </c>
      <c r="V33" s="13" t="s">
        <v>571</v>
      </c>
      <c r="W33" s="88">
        <v>0.59</v>
      </c>
      <c r="X33" s="15"/>
      <c r="Y33" s="16"/>
      <c r="Z33" s="13" t="s">
        <v>571</v>
      </c>
      <c r="AA33" s="88">
        <v>0.85</v>
      </c>
      <c r="AB33" s="15"/>
      <c r="AC33" s="16"/>
      <c r="AD33" s="17"/>
      <c r="AE33" s="18"/>
    </row>
    <row r="34" spans="2:31" x14ac:dyDescent="0.2">
      <c r="B34" s="147"/>
      <c r="C34" s="243"/>
      <c r="D34" s="240"/>
      <c r="E34" s="241"/>
      <c r="F34" s="158"/>
      <c r="G34" s="164"/>
      <c r="H34" s="243"/>
      <c r="I34" s="4" t="s">
        <v>268</v>
      </c>
      <c r="J34" s="223"/>
      <c r="K34" s="225"/>
      <c r="L34" s="227"/>
      <c r="M34" s="229"/>
      <c r="N34" s="5">
        <v>8.9</v>
      </c>
      <c r="O34" s="7">
        <v>27.7</v>
      </c>
      <c r="P34" s="8" t="s">
        <v>434</v>
      </c>
      <c r="Q34" s="8" t="s">
        <v>397</v>
      </c>
      <c r="R34" s="231"/>
      <c r="S34" s="19">
        <v>10.5</v>
      </c>
      <c r="T34" s="11">
        <v>4</v>
      </c>
      <c r="U34" s="12">
        <v>3</v>
      </c>
      <c r="V34" s="13" t="s">
        <v>571</v>
      </c>
      <c r="W34" s="88">
        <v>0.74</v>
      </c>
      <c r="X34" s="15"/>
      <c r="Y34" s="16"/>
      <c r="Z34" s="13" t="s">
        <v>571</v>
      </c>
      <c r="AA34" s="88">
        <v>0.62</v>
      </c>
      <c r="AB34" s="15"/>
      <c r="AC34" s="16"/>
      <c r="AD34" s="17"/>
      <c r="AE34" s="18"/>
    </row>
    <row r="35" spans="2:31" x14ac:dyDescent="0.2">
      <c r="B35" s="147"/>
      <c r="C35" s="243"/>
      <c r="D35" s="240"/>
      <c r="E35" s="241"/>
      <c r="F35" s="158"/>
      <c r="G35" s="164"/>
      <c r="H35" s="243"/>
      <c r="I35" s="4" t="s">
        <v>18</v>
      </c>
      <c r="J35" s="222">
        <v>44474</v>
      </c>
      <c r="K35" s="224" t="s">
        <v>398</v>
      </c>
      <c r="L35" s="226">
        <v>20.3</v>
      </c>
      <c r="M35" s="228">
        <v>22.9</v>
      </c>
      <c r="N35" s="5">
        <v>19.600000000000001</v>
      </c>
      <c r="O35" s="7">
        <v>0.5</v>
      </c>
      <c r="P35" s="8" t="s">
        <v>407</v>
      </c>
      <c r="Q35" s="8" t="s">
        <v>397</v>
      </c>
      <c r="R35" s="230">
        <v>2</v>
      </c>
      <c r="S35" s="19">
        <v>7.96</v>
      </c>
      <c r="T35" s="11">
        <v>6</v>
      </c>
      <c r="U35" s="12">
        <v>3.7</v>
      </c>
      <c r="V35" s="13" t="s">
        <v>571</v>
      </c>
      <c r="W35" s="88">
        <v>0.91</v>
      </c>
      <c r="X35" s="15"/>
      <c r="Y35" s="16"/>
      <c r="Z35" s="13" t="s">
        <v>571</v>
      </c>
      <c r="AA35" s="88">
        <v>0.73</v>
      </c>
      <c r="AB35" s="15"/>
      <c r="AC35" s="16"/>
      <c r="AD35" s="17"/>
      <c r="AE35" s="18"/>
    </row>
    <row r="36" spans="2:31" x14ac:dyDescent="0.2">
      <c r="B36" s="147"/>
      <c r="C36" s="243"/>
      <c r="D36" s="240"/>
      <c r="E36" s="241"/>
      <c r="F36" s="158"/>
      <c r="G36" s="164"/>
      <c r="H36" s="243"/>
      <c r="I36" s="4" t="s">
        <v>268</v>
      </c>
      <c r="J36" s="223"/>
      <c r="K36" s="225"/>
      <c r="L36" s="227"/>
      <c r="M36" s="229"/>
      <c r="N36" s="5">
        <v>8.8000000000000007</v>
      </c>
      <c r="O36" s="7">
        <v>21.9</v>
      </c>
      <c r="P36" s="8" t="s">
        <v>434</v>
      </c>
      <c r="Q36" s="8" t="s">
        <v>397</v>
      </c>
      <c r="R36" s="231"/>
      <c r="S36" s="19">
        <v>11.1</v>
      </c>
      <c r="T36" s="11">
        <v>6</v>
      </c>
      <c r="U36" s="12">
        <v>5.6</v>
      </c>
      <c r="V36" s="13" t="s">
        <v>571</v>
      </c>
      <c r="W36" s="88">
        <v>0.72</v>
      </c>
      <c r="X36" s="15"/>
      <c r="Y36" s="16"/>
      <c r="Z36" s="13" t="s">
        <v>571</v>
      </c>
      <c r="AA36" s="88">
        <v>0.78</v>
      </c>
      <c r="AB36" s="15"/>
      <c r="AC36" s="16"/>
      <c r="AD36" s="17"/>
      <c r="AE36" s="18"/>
    </row>
    <row r="37" spans="2:31" x14ac:dyDescent="0.2">
      <c r="B37" s="147"/>
      <c r="C37" s="243"/>
      <c r="D37" s="240"/>
      <c r="E37" s="241"/>
      <c r="F37" s="158"/>
      <c r="G37" s="164"/>
      <c r="H37" s="243"/>
      <c r="I37" s="4" t="s">
        <v>18</v>
      </c>
      <c r="J37" s="222">
        <v>44501</v>
      </c>
      <c r="K37" s="224" t="s">
        <v>402</v>
      </c>
      <c r="L37" s="226">
        <v>14.6</v>
      </c>
      <c r="M37" s="228">
        <v>34</v>
      </c>
      <c r="N37" s="5">
        <v>14.3</v>
      </c>
      <c r="O37" s="7">
        <v>0.5</v>
      </c>
      <c r="P37" s="8" t="s">
        <v>407</v>
      </c>
      <c r="Q37" s="8" t="s">
        <v>397</v>
      </c>
      <c r="R37" s="230">
        <v>2.5</v>
      </c>
      <c r="S37" s="19">
        <v>8.42</v>
      </c>
      <c r="T37" s="11">
        <v>2</v>
      </c>
      <c r="U37" s="12">
        <v>1.6</v>
      </c>
      <c r="V37" s="13" t="s">
        <v>571</v>
      </c>
      <c r="W37" s="88">
        <v>0.79</v>
      </c>
      <c r="X37" s="15"/>
      <c r="Y37" s="16"/>
      <c r="Z37" s="13" t="s">
        <v>571</v>
      </c>
      <c r="AA37" s="88">
        <v>0.64</v>
      </c>
      <c r="AB37" s="15"/>
      <c r="AC37" s="16"/>
      <c r="AD37" s="17"/>
      <c r="AE37" s="18"/>
    </row>
    <row r="38" spans="2:31" x14ac:dyDescent="0.2">
      <c r="B38" s="147"/>
      <c r="C38" s="243"/>
      <c r="D38" s="240"/>
      <c r="E38" s="241"/>
      <c r="F38" s="158"/>
      <c r="G38" s="164"/>
      <c r="H38" s="243"/>
      <c r="I38" s="4" t="s">
        <v>268</v>
      </c>
      <c r="J38" s="223"/>
      <c r="K38" s="225"/>
      <c r="L38" s="227"/>
      <c r="M38" s="229"/>
      <c r="N38" s="5">
        <v>8.1999999999999993</v>
      </c>
      <c r="O38" s="7">
        <v>33</v>
      </c>
      <c r="P38" s="8" t="s">
        <v>434</v>
      </c>
      <c r="Q38" s="8" t="s">
        <v>397</v>
      </c>
      <c r="R38" s="231"/>
      <c r="S38" s="19">
        <v>14.1</v>
      </c>
      <c r="T38" s="11">
        <v>23</v>
      </c>
      <c r="U38" s="12">
        <v>25</v>
      </c>
      <c r="V38" s="13" t="s">
        <v>571</v>
      </c>
      <c r="W38" s="88">
        <v>0.82</v>
      </c>
      <c r="X38" s="15"/>
      <c r="Y38" s="16"/>
      <c r="Z38" s="13" t="s">
        <v>571</v>
      </c>
      <c r="AA38" s="88">
        <v>0.76</v>
      </c>
      <c r="AB38" s="15"/>
      <c r="AC38" s="16"/>
      <c r="AD38" s="17"/>
      <c r="AE38" s="18"/>
    </row>
    <row r="39" spans="2:31" x14ac:dyDescent="0.2">
      <c r="B39" s="147"/>
      <c r="C39" s="243"/>
      <c r="D39" s="240"/>
      <c r="E39" s="241"/>
      <c r="F39" s="158"/>
      <c r="G39" s="164"/>
      <c r="H39" s="243"/>
      <c r="I39" s="4" t="s">
        <v>18</v>
      </c>
      <c r="J39" s="222">
        <v>44531</v>
      </c>
      <c r="K39" s="224" t="s">
        <v>395</v>
      </c>
      <c r="L39" s="226">
        <v>12.8</v>
      </c>
      <c r="M39" s="228">
        <v>34</v>
      </c>
      <c r="N39" s="5">
        <v>10.3</v>
      </c>
      <c r="O39" s="7">
        <v>0.5</v>
      </c>
      <c r="P39" s="8" t="s">
        <v>407</v>
      </c>
      <c r="Q39" s="8" t="s">
        <v>397</v>
      </c>
      <c r="R39" s="230">
        <v>2.8</v>
      </c>
      <c r="S39" s="19">
        <v>8.75</v>
      </c>
      <c r="T39" s="11">
        <v>2</v>
      </c>
      <c r="U39" s="12">
        <v>2</v>
      </c>
      <c r="V39" s="13" t="s">
        <v>571</v>
      </c>
      <c r="W39" s="88">
        <v>0.56000000000000005</v>
      </c>
      <c r="X39" s="15"/>
      <c r="Y39" s="16"/>
      <c r="Z39" s="13" t="s">
        <v>571</v>
      </c>
      <c r="AA39" s="88">
        <v>0.61</v>
      </c>
      <c r="AB39" s="15"/>
      <c r="AC39" s="16"/>
      <c r="AD39" s="17"/>
      <c r="AE39" s="18"/>
    </row>
    <row r="40" spans="2:31" x14ac:dyDescent="0.2">
      <c r="B40" s="148"/>
      <c r="C40" s="233"/>
      <c r="D40" s="248"/>
      <c r="E40" s="249"/>
      <c r="F40" s="159"/>
      <c r="G40" s="165"/>
      <c r="H40" s="233"/>
      <c r="I40" s="21" t="s">
        <v>268</v>
      </c>
      <c r="J40" s="264"/>
      <c r="K40" s="265"/>
      <c r="L40" s="266"/>
      <c r="M40" s="267"/>
      <c r="N40" s="22">
        <v>8.1999999999999993</v>
      </c>
      <c r="O40" s="24">
        <v>33</v>
      </c>
      <c r="P40" s="25" t="s">
        <v>434</v>
      </c>
      <c r="Q40" s="25" t="s">
        <v>397</v>
      </c>
      <c r="R40" s="268"/>
      <c r="S40" s="27">
        <v>11.3</v>
      </c>
      <c r="T40" s="28">
        <v>22</v>
      </c>
      <c r="U40" s="29">
        <v>14</v>
      </c>
      <c r="V40" s="30" t="s">
        <v>571</v>
      </c>
      <c r="W40" s="89">
        <v>0.82</v>
      </c>
      <c r="X40" s="32"/>
      <c r="Y40" s="33"/>
      <c r="Z40" s="30" t="s">
        <v>571</v>
      </c>
      <c r="AA40" s="89">
        <v>0.68</v>
      </c>
      <c r="AB40" s="32"/>
      <c r="AC40" s="33"/>
      <c r="AD40" s="34"/>
      <c r="AE40" s="18"/>
    </row>
    <row r="41" spans="2:31" x14ac:dyDescent="0.2">
      <c r="B41" s="219" t="s">
        <v>42</v>
      </c>
      <c r="C41" s="245">
        <v>127</v>
      </c>
      <c r="D41" s="246" t="s">
        <v>271</v>
      </c>
      <c r="E41" s="247"/>
      <c r="F41" s="167"/>
      <c r="G41" s="169"/>
      <c r="H41" s="245" t="s">
        <v>74</v>
      </c>
      <c r="I41" s="54" t="s">
        <v>18</v>
      </c>
      <c r="J41" s="259">
        <v>44341</v>
      </c>
      <c r="K41" s="260" t="s">
        <v>402</v>
      </c>
      <c r="L41" s="261">
        <v>25.6</v>
      </c>
      <c r="M41" s="262">
        <v>40.200000000000003</v>
      </c>
      <c r="N41" s="101">
        <v>20.3</v>
      </c>
      <c r="O41" s="103">
        <v>0.5</v>
      </c>
      <c r="P41" s="104" t="s">
        <v>401</v>
      </c>
      <c r="Q41" s="104" t="s">
        <v>397</v>
      </c>
      <c r="R41" s="263">
        <v>3.5</v>
      </c>
      <c r="S41" s="114">
        <v>7.72</v>
      </c>
      <c r="T41" s="107">
        <v>2</v>
      </c>
      <c r="U41" s="108">
        <v>1.9</v>
      </c>
      <c r="V41" s="109" t="s">
        <v>571</v>
      </c>
      <c r="W41" s="110">
        <v>0.62</v>
      </c>
      <c r="X41" s="111"/>
      <c r="Y41" s="112"/>
      <c r="Z41" s="109" t="s">
        <v>571</v>
      </c>
      <c r="AA41" s="110">
        <v>0.63</v>
      </c>
      <c r="AB41" s="111"/>
      <c r="AC41" s="112"/>
      <c r="AD41" s="113"/>
      <c r="AE41" s="18"/>
    </row>
    <row r="42" spans="2:31" x14ac:dyDescent="0.2">
      <c r="B42" s="220"/>
      <c r="C42" s="243"/>
      <c r="D42" s="240"/>
      <c r="E42" s="241"/>
      <c r="F42" s="158"/>
      <c r="G42" s="164"/>
      <c r="H42" s="243"/>
      <c r="I42" s="4" t="s">
        <v>268</v>
      </c>
      <c r="J42" s="223"/>
      <c r="K42" s="225"/>
      <c r="L42" s="227"/>
      <c r="M42" s="229"/>
      <c r="N42" s="5">
        <v>8.8000000000000007</v>
      </c>
      <c r="O42" s="7">
        <v>39.200000000000003</v>
      </c>
      <c r="P42" s="8" t="s">
        <v>434</v>
      </c>
      <c r="Q42" s="8" t="s">
        <v>397</v>
      </c>
      <c r="R42" s="231"/>
      <c r="S42" s="19">
        <v>8.2200000000000006</v>
      </c>
      <c r="T42" s="11">
        <v>2</v>
      </c>
      <c r="U42" s="12">
        <v>3.5</v>
      </c>
      <c r="V42" s="13" t="s">
        <v>571</v>
      </c>
      <c r="W42" s="88">
        <v>0.54</v>
      </c>
      <c r="X42" s="15"/>
      <c r="Y42" s="16"/>
      <c r="Z42" s="13" t="s">
        <v>571</v>
      </c>
      <c r="AA42" s="88">
        <v>0.54</v>
      </c>
      <c r="AB42" s="15"/>
      <c r="AC42" s="16"/>
      <c r="AD42" s="17"/>
      <c r="AE42" s="18"/>
    </row>
    <row r="43" spans="2:31" x14ac:dyDescent="0.2">
      <c r="B43" s="220"/>
      <c r="C43" s="243"/>
      <c r="D43" s="240"/>
      <c r="E43" s="241"/>
      <c r="F43" s="158"/>
      <c r="G43" s="164"/>
      <c r="H43" s="243"/>
      <c r="I43" s="4" t="s">
        <v>18</v>
      </c>
      <c r="J43" s="222">
        <v>44361</v>
      </c>
      <c r="K43" s="224" t="s">
        <v>402</v>
      </c>
      <c r="L43" s="226">
        <v>24.7</v>
      </c>
      <c r="M43" s="228">
        <v>37.200000000000003</v>
      </c>
      <c r="N43" s="5">
        <v>25.6</v>
      </c>
      <c r="O43" s="7">
        <v>0.5</v>
      </c>
      <c r="P43" s="8" t="s">
        <v>407</v>
      </c>
      <c r="Q43" s="8" t="s">
        <v>397</v>
      </c>
      <c r="R43" s="230">
        <v>3.5</v>
      </c>
      <c r="S43" s="19">
        <v>7.66</v>
      </c>
      <c r="T43" s="11">
        <v>1</v>
      </c>
      <c r="U43" s="12">
        <v>1.8</v>
      </c>
      <c r="V43" s="13" t="s">
        <v>571</v>
      </c>
      <c r="W43" s="88">
        <v>0.67</v>
      </c>
      <c r="X43" s="15"/>
      <c r="Y43" s="16"/>
      <c r="Z43" s="13" t="s">
        <v>571</v>
      </c>
      <c r="AA43" s="88">
        <v>0.69</v>
      </c>
      <c r="AB43" s="15"/>
      <c r="AC43" s="16"/>
      <c r="AD43" s="17"/>
      <c r="AE43" s="18"/>
    </row>
    <row r="44" spans="2:31" x14ac:dyDescent="0.2">
      <c r="B44" s="220"/>
      <c r="C44" s="243"/>
      <c r="D44" s="240"/>
      <c r="E44" s="241"/>
      <c r="F44" s="158"/>
      <c r="G44" s="164"/>
      <c r="H44" s="243"/>
      <c r="I44" s="4" t="s">
        <v>268</v>
      </c>
      <c r="J44" s="223"/>
      <c r="K44" s="225"/>
      <c r="L44" s="227"/>
      <c r="M44" s="229"/>
      <c r="N44" s="5">
        <v>10.3</v>
      </c>
      <c r="O44" s="7">
        <v>36.200000000000003</v>
      </c>
      <c r="P44" s="8" t="s">
        <v>434</v>
      </c>
      <c r="Q44" s="8" t="s">
        <v>397</v>
      </c>
      <c r="R44" s="231"/>
      <c r="S44" s="19">
        <v>7.58</v>
      </c>
      <c r="T44" s="11">
        <v>1</v>
      </c>
      <c r="U44" s="12">
        <v>1.3</v>
      </c>
      <c r="V44" s="13" t="s">
        <v>571</v>
      </c>
      <c r="W44" s="88">
        <v>0.78</v>
      </c>
      <c r="X44" s="15"/>
      <c r="Y44" s="16"/>
      <c r="Z44" s="13" t="s">
        <v>571</v>
      </c>
      <c r="AA44" s="88">
        <v>0.73</v>
      </c>
      <c r="AB44" s="15"/>
      <c r="AC44" s="16"/>
      <c r="AD44" s="17"/>
      <c r="AE44" s="18"/>
    </row>
    <row r="45" spans="2:31" x14ac:dyDescent="0.2">
      <c r="B45" s="220"/>
      <c r="C45" s="243"/>
      <c r="D45" s="240"/>
      <c r="E45" s="241"/>
      <c r="F45" s="158"/>
      <c r="G45" s="164"/>
      <c r="H45" s="243"/>
      <c r="I45" s="4" t="s">
        <v>18</v>
      </c>
      <c r="J45" s="222">
        <v>44392</v>
      </c>
      <c r="K45" s="224" t="s">
        <v>398</v>
      </c>
      <c r="L45" s="226">
        <v>25.2</v>
      </c>
      <c r="M45" s="228">
        <v>50.3</v>
      </c>
      <c r="N45" s="5">
        <v>23.6</v>
      </c>
      <c r="O45" s="7">
        <v>0.5</v>
      </c>
      <c r="P45" s="8" t="s">
        <v>407</v>
      </c>
      <c r="Q45" s="8" t="s">
        <v>397</v>
      </c>
      <c r="R45" s="230">
        <v>1.5</v>
      </c>
      <c r="S45" s="19">
        <v>7.54</v>
      </c>
      <c r="T45" s="11">
        <v>1</v>
      </c>
      <c r="U45" s="12">
        <v>1.3</v>
      </c>
      <c r="V45" s="13" t="s">
        <v>571</v>
      </c>
      <c r="W45" s="88">
        <v>0.8</v>
      </c>
      <c r="X45" s="15"/>
      <c r="Y45" s="16"/>
      <c r="Z45" s="13" t="s">
        <v>571</v>
      </c>
      <c r="AA45" s="88">
        <v>0.87</v>
      </c>
      <c r="AB45" s="15"/>
      <c r="AC45" s="16"/>
      <c r="AD45" s="17"/>
      <c r="AE45" s="18"/>
    </row>
    <row r="46" spans="2:31" x14ac:dyDescent="0.2">
      <c r="B46" s="220"/>
      <c r="C46" s="243"/>
      <c r="D46" s="240"/>
      <c r="E46" s="241"/>
      <c r="F46" s="158"/>
      <c r="G46" s="164"/>
      <c r="H46" s="243"/>
      <c r="I46" s="4" t="s">
        <v>268</v>
      </c>
      <c r="J46" s="223"/>
      <c r="K46" s="225"/>
      <c r="L46" s="227"/>
      <c r="M46" s="229"/>
      <c r="N46" s="5">
        <v>9.1</v>
      </c>
      <c r="O46" s="7">
        <v>49.3</v>
      </c>
      <c r="P46" s="8" t="s">
        <v>434</v>
      </c>
      <c r="Q46" s="8" t="s">
        <v>397</v>
      </c>
      <c r="R46" s="231"/>
      <c r="S46" s="19">
        <v>7.8</v>
      </c>
      <c r="T46" s="11">
        <v>40</v>
      </c>
      <c r="U46" s="12">
        <v>30</v>
      </c>
      <c r="V46" s="13" t="s">
        <v>571</v>
      </c>
      <c r="W46" s="88">
        <v>0.8</v>
      </c>
      <c r="X46" s="15"/>
      <c r="Y46" s="16"/>
      <c r="Z46" s="13" t="s">
        <v>571</v>
      </c>
      <c r="AA46" s="88">
        <v>0.69</v>
      </c>
      <c r="AB46" s="15"/>
      <c r="AC46" s="16"/>
      <c r="AD46" s="17"/>
      <c r="AE46" s="18"/>
    </row>
    <row r="47" spans="2:31" x14ac:dyDescent="0.2">
      <c r="B47" s="220"/>
      <c r="C47" s="243"/>
      <c r="D47" s="240"/>
      <c r="E47" s="241"/>
      <c r="F47" s="158"/>
      <c r="G47" s="164"/>
      <c r="H47" s="243"/>
      <c r="I47" s="4" t="s">
        <v>18</v>
      </c>
      <c r="J47" s="222">
        <v>44431</v>
      </c>
      <c r="K47" s="224" t="s">
        <v>402</v>
      </c>
      <c r="L47" s="226">
        <v>32.9</v>
      </c>
      <c r="M47" s="228">
        <v>51</v>
      </c>
      <c r="N47" s="5">
        <v>25.1</v>
      </c>
      <c r="O47" s="7">
        <v>0.5</v>
      </c>
      <c r="P47" s="8" t="s">
        <v>407</v>
      </c>
      <c r="Q47" s="8" t="s">
        <v>397</v>
      </c>
      <c r="R47" s="230">
        <v>3</v>
      </c>
      <c r="S47" s="19">
        <v>6.91</v>
      </c>
      <c r="T47" s="11">
        <v>1</v>
      </c>
      <c r="U47" s="12">
        <v>1.6</v>
      </c>
      <c r="V47" s="13" t="s">
        <v>571</v>
      </c>
      <c r="W47" s="88">
        <v>0.79</v>
      </c>
      <c r="X47" s="15"/>
      <c r="Y47" s="16"/>
      <c r="Z47" s="13" t="s">
        <v>571</v>
      </c>
      <c r="AA47" s="88">
        <v>0.92</v>
      </c>
      <c r="AB47" s="15"/>
      <c r="AC47" s="16"/>
      <c r="AD47" s="17"/>
      <c r="AE47" s="18"/>
    </row>
    <row r="48" spans="2:31" x14ac:dyDescent="0.2">
      <c r="B48" s="220"/>
      <c r="C48" s="243"/>
      <c r="D48" s="240"/>
      <c r="E48" s="241"/>
      <c r="F48" s="158"/>
      <c r="G48" s="164"/>
      <c r="H48" s="243"/>
      <c r="I48" s="4" t="s">
        <v>268</v>
      </c>
      <c r="J48" s="223"/>
      <c r="K48" s="225"/>
      <c r="L48" s="227"/>
      <c r="M48" s="229"/>
      <c r="N48" s="5">
        <v>9.9</v>
      </c>
      <c r="O48" s="7">
        <v>50</v>
      </c>
      <c r="P48" s="8" t="s">
        <v>434</v>
      </c>
      <c r="Q48" s="8" t="s">
        <v>397</v>
      </c>
      <c r="R48" s="231"/>
      <c r="S48" s="19">
        <v>7.45</v>
      </c>
      <c r="T48" s="11">
        <v>1</v>
      </c>
      <c r="U48" s="12">
        <v>1.5</v>
      </c>
      <c r="V48" s="13" t="s">
        <v>571</v>
      </c>
      <c r="W48" s="88">
        <v>0.55000000000000004</v>
      </c>
      <c r="X48" s="15"/>
      <c r="Y48" s="16"/>
      <c r="Z48" s="13" t="s">
        <v>571</v>
      </c>
      <c r="AA48" s="88">
        <v>0.72</v>
      </c>
      <c r="AB48" s="15"/>
      <c r="AC48" s="16"/>
      <c r="AD48" s="17"/>
      <c r="AE48" s="18"/>
    </row>
    <row r="49" spans="2:31" x14ac:dyDescent="0.2">
      <c r="B49" s="220"/>
      <c r="C49" s="243"/>
      <c r="D49" s="240"/>
      <c r="E49" s="241"/>
      <c r="F49" s="158"/>
      <c r="G49" s="164"/>
      <c r="H49" s="243"/>
      <c r="I49" s="4" t="s">
        <v>18</v>
      </c>
      <c r="J49" s="222">
        <v>44461</v>
      </c>
      <c r="K49" s="224" t="s">
        <v>402</v>
      </c>
      <c r="L49" s="226">
        <v>28.4</v>
      </c>
      <c r="M49" s="228">
        <v>47.6</v>
      </c>
      <c r="N49" s="5">
        <v>22.6</v>
      </c>
      <c r="O49" s="7">
        <v>0.5</v>
      </c>
      <c r="P49" s="8" t="s">
        <v>407</v>
      </c>
      <c r="Q49" s="8" t="s">
        <v>397</v>
      </c>
      <c r="R49" s="230">
        <v>3.6</v>
      </c>
      <c r="S49" s="19">
        <v>7.09</v>
      </c>
      <c r="T49" s="11" t="s">
        <v>572</v>
      </c>
      <c r="U49" s="12">
        <v>0.9</v>
      </c>
      <c r="V49" s="13" t="s">
        <v>571</v>
      </c>
      <c r="W49" s="88">
        <v>0.64</v>
      </c>
      <c r="X49" s="15"/>
      <c r="Y49" s="16"/>
      <c r="Z49" s="13" t="s">
        <v>571</v>
      </c>
      <c r="AA49" s="88">
        <v>0.8</v>
      </c>
      <c r="AB49" s="15"/>
      <c r="AC49" s="16"/>
      <c r="AD49" s="17"/>
      <c r="AE49" s="18"/>
    </row>
    <row r="50" spans="2:31" x14ac:dyDescent="0.2">
      <c r="B50" s="220"/>
      <c r="C50" s="243"/>
      <c r="D50" s="240"/>
      <c r="E50" s="241"/>
      <c r="F50" s="158"/>
      <c r="G50" s="164"/>
      <c r="H50" s="243"/>
      <c r="I50" s="4" t="s">
        <v>268</v>
      </c>
      <c r="J50" s="223"/>
      <c r="K50" s="225"/>
      <c r="L50" s="227"/>
      <c r="M50" s="229"/>
      <c r="N50" s="5">
        <v>10.5</v>
      </c>
      <c r="O50" s="7">
        <v>46.6</v>
      </c>
      <c r="P50" s="8" t="s">
        <v>434</v>
      </c>
      <c r="Q50" s="8" t="s">
        <v>397</v>
      </c>
      <c r="R50" s="231"/>
      <c r="S50" s="19">
        <v>8.18</v>
      </c>
      <c r="T50" s="11" t="s">
        <v>572</v>
      </c>
      <c r="U50" s="12">
        <v>0.4</v>
      </c>
      <c r="V50" s="13" t="s">
        <v>571</v>
      </c>
      <c r="W50" s="88">
        <v>0.81</v>
      </c>
      <c r="X50" s="15"/>
      <c r="Y50" s="16"/>
      <c r="Z50" s="13" t="s">
        <v>571</v>
      </c>
      <c r="AA50" s="88">
        <v>0.75</v>
      </c>
      <c r="AB50" s="15"/>
      <c r="AC50" s="16"/>
      <c r="AD50" s="17"/>
      <c r="AE50" s="18"/>
    </row>
    <row r="51" spans="2:31" x14ac:dyDescent="0.2">
      <c r="B51" s="220"/>
      <c r="C51" s="243"/>
      <c r="D51" s="240"/>
      <c r="E51" s="241"/>
      <c r="F51" s="158"/>
      <c r="G51" s="164"/>
      <c r="H51" s="243"/>
      <c r="I51" s="4" t="s">
        <v>18</v>
      </c>
      <c r="J51" s="222">
        <v>44488</v>
      </c>
      <c r="K51" s="224" t="s">
        <v>398</v>
      </c>
      <c r="L51" s="226">
        <v>16.600000000000001</v>
      </c>
      <c r="M51" s="228">
        <v>44.5</v>
      </c>
      <c r="N51" s="5">
        <v>18.600000000000001</v>
      </c>
      <c r="O51" s="7">
        <v>0.5</v>
      </c>
      <c r="P51" s="8" t="s">
        <v>407</v>
      </c>
      <c r="Q51" s="8" t="s">
        <v>397</v>
      </c>
      <c r="R51" s="230">
        <v>4.5</v>
      </c>
      <c r="S51" s="19">
        <v>7.13</v>
      </c>
      <c r="T51" s="11" t="s">
        <v>572</v>
      </c>
      <c r="U51" s="12">
        <v>1.1000000000000001</v>
      </c>
      <c r="V51" s="13" t="s">
        <v>571</v>
      </c>
      <c r="W51" s="88">
        <v>0.67</v>
      </c>
      <c r="X51" s="15"/>
      <c r="Y51" s="16"/>
      <c r="Z51" s="13" t="s">
        <v>571</v>
      </c>
      <c r="AA51" s="88">
        <v>0.61</v>
      </c>
      <c r="AB51" s="15"/>
      <c r="AC51" s="16"/>
      <c r="AD51" s="17"/>
      <c r="AE51" s="18"/>
    </row>
    <row r="52" spans="2:31" x14ac:dyDescent="0.2">
      <c r="B52" s="220"/>
      <c r="C52" s="243"/>
      <c r="D52" s="240"/>
      <c r="E52" s="241"/>
      <c r="F52" s="158"/>
      <c r="G52" s="164"/>
      <c r="H52" s="243"/>
      <c r="I52" s="4" t="s">
        <v>268</v>
      </c>
      <c r="J52" s="223"/>
      <c r="K52" s="225"/>
      <c r="L52" s="227"/>
      <c r="M52" s="229"/>
      <c r="N52" s="5">
        <v>8.1999999999999993</v>
      </c>
      <c r="O52" s="7">
        <v>43.5</v>
      </c>
      <c r="P52" s="8" t="s">
        <v>434</v>
      </c>
      <c r="Q52" s="8" t="s">
        <v>397</v>
      </c>
      <c r="R52" s="231"/>
      <c r="S52" s="19">
        <v>7.39</v>
      </c>
      <c r="T52" s="11">
        <v>2</v>
      </c>
      <c r="U52" s="12">
        <v>1.6</v>
      </c>
      <c r="V52" s="13" t="s">
        <v>571</v>
      </c>
      <c r="W52" s="88">
        <v>0.69</v>
      </c>
      <c r="X52" s="15"/>
      <c r="Y52" s="16"/>
      <c r="Z52" s="13" t="s">
        <v>571</v>
      </c>
      <c r="AA52" s="88">
        <v>0.78</v>
      </c>
      <c r="AB52" s="15"/>
      <c r="AC52" s="16"/>
      <c r="AD52" s="17"/>
      <c r="AE52" s="18"/>
    </row>
    <row r="53" spans="2:31" x14ac:dyDescent="0.2">
      <c r="B53" s="220"/>
      <c r="C53" s="243"/>
      <c r="D53" s="240"/>
      <c r="E53" s="241"/>
      <c r="F53" s="158"/>
      <c r="G53" s="164"/>
      <c r="H53" s="243"/>
      <c r="I53" s="4" t="s">
        <v>18</v>
      </c>
      <c r="J53" s="222">
        <v>44518</v>
      </c>
      <c r="K53" s="224" t="s">
        <v>402</v>
      </c>
      <c r="L53" s="226">
        <v>9.9</v>
      </c>
      <c r="M53" s="228">
        <v>32.799999999999997</v>
      </c>
      <c r="N53" s="5">
        <v>14.4</v>
      </c>
      <c r="O53" s="7">
        <v>0.5</v>
      </c>
      <c r="P53" s="8" t="s">
        <v>407</v>
      </c>
      <c r="Q53" s="8" t="s">
        <v>397</v>
      </c>
      <c r="R53" s="230">
        <v>3</v>
      </c>
      <c r="S53" s="19">
        <v>7.69</v>
      </c>
      <c r="T53" s="11">
        <v>1</v>
      </c>
      <c r="U53" s="12">
        <v>1.3</v>
      </c>
      <c r="V53" s="13" t="s">
        <v>571</v>
      </c>
      <c r="W53" s="88">
        <v>0.56000000000000005</v>
      </c>
      <c r="X53" s="15"/>
      <c r="Y53" s="16"/>
      <c r="Z53" s="13" t="s">
        <v>571</v>
      </c>
      <c r="AA53" s="88">
        <v>0.69</v>
      </c>
      <c r="AB53" s="15"/>
      <c r="AC53" s="16"/>
      <c r="AD53" s="17"/>
      <c r="AE53" s="18"/>
    </row>
    <row r="54" spans="2:31" x14ac:dyDescent="0.2">
      <c r="B54" s="220"/>
      <c r="C54" s="243"/>
      <c r="D54" s="240"/>
      <c r="E54" s="241"/>
      <c r="F54" s="158"/>
      <c r="G54" s="164"/>
      <c r="H54" s="243"/>
      <c r="I54" s="4" t="s">
        <v>268</v>
      </c>
      <c r="J54" s="223"/>
      <c r="K54" s="225"/>
      <c r="L54" s="227"/>
      <c r="M54" s="229"/>
      <c r="N54" s="5">
        <v>10.4</v>
      </c>
      <c r="O54" s="7">
        <v>31.8</v>
      </c>
      <c r="P54" s="8" t="s">
        <v>434</v>
      </c>
      <c r="Q54" s="8" t="s">
        <v>397</v>
      </c>
      <c r="R54" s="231"/>
      <c r="S54" s="19">
        <v>8.01</v>
      </c>
      <c r="T54" s="11">
        <v>5</v>
      </c>
      <c r="U54" s="12">
        <v>3.6</v>
      </c>
      <c r="V54" s="13" t="s">
        <v>571</v>
      </c>
      <c r="W54" s="88">
        <v>0.81</v>
      </c>
      <c r="X54" s="15"/>
      <c r="Y54" s="16"/>
      <c r="Z54" s="13" t="s">
        <v>571</v>
      </c>
      <c r="AA54" s="88">
        <v>0.78</v>
      </c>
      <c r="AB54" s="15"/>
      <c r="AC54" s="16"/>
      <c r="AD54" s="17"/>
      <c r="AE54" s="18"/>
    </row>
    <row r="55" spans="2:31" x14ac:dyDescent="0.2">
      <c r="B55" s="220"/>
      <c r="C55" s="243"/>
      <c r="D55" s="240"/>
      <c r="E55" s="241"/>
      <c r="F55" s="158"/>
      <c r="G55" s="164"/>
      <c r="H55" s="243"/>
      <c r="I55" s="4" t="s">
        <v>18</v>
      </c>
      <c r="J55" s="222">
        <v>44539</v>
      </c>
      <c r="K55" s="224" t="s">
        <v>398</v>
      </c>
      <c r="L55" s="226">
        <v>9.6</v>
      </c>
      <c r="M55" s="228">
        <v>48</v>
      </c>
      <c r="N55" s="5">
        <v>10.8</v>
      </c>
      <c r="O55" s="7">
        <v>0.5</v>
      </c>
      <c r="P55" s="8" t="s">
        <v>407</v>
      </c>
      <c r="Q55" s="8" t="s">
        <v>397</v>
      </c>
      <c r="R55" s="230">
        <v>3.5</v>
      </c>
      <c r="S55" s="19">
        <v>7.74</v>
      </c>
      <c r="T55" s="11">
        <v>1</v>
      </c>
      <c r="U55" s="12">
        <v>1.5</v>
      </c>
      <c r="V55" s="13" t="s">
        <v>571</v>
      </c>
      <c r="W55" s="88">
        <v>0.77</v>
      </c>
      <c r="X55" s="15"/>
      <c r="Y55" s="16"/>
      <c r="Z55" s="13" t="s">
        <v>571</v>
      </c>
      <c r="AA55" s="88">
        <v>0.82</v>
      </c>
      <c r="AB55" s="15"/>
      <c r="AC55" s="16"/>
      <c r="AD55" s="17"/>
      <c r="AE55" s="18"/>
    </row>
    <row r="56" spans="2:31" x14ac:dyDescent="0.2">
      <c r="B56" s="220"/>
      <c r="C56" s="243"/>
      <c r="D56" s="240"/>
      <c r="E56" s="241"/>
      <c r="F56" s="158"/>
      <c r="G56" s="164"/>
      <c r="H56" s="243"/>
      <c r="I56" s="4" t="s">
        <v>268</v>
      </c>
      <c r="J56" s="223"/>
      <c r="K56" s="225"/>
      <c r="L56" s="227"/>
      <c r="M56" s="229"/>
      <c r="N56" s="5">
        <v>8.3000000000000007</v>
      </c>
      <c r="O56" s="7">
        <v>47</v>
      </c>
      <c r="P56" s="8" t="s">
        <v>434</v>
      </c>
      <c r="Q56" s="8" t="s">
        <v>397</v>
      </c>
      <c r="R56" s="231"/>
      <c r="S56" s="19">
        <v>8.48</v>
      </c>
      <c r="T56" s="11">
        <v>5</v>
      </c>
      <c r="U56" s="12">
        <v>4.8</v>
      </c>
      <c r="V56" s="13" t="s">
        <v>571</v>
      </c>
      <c r="W56" s="88">
        <v>0.82</v>
      </c>
      <c r="X56" s="15"/>
      <c r="Y56" s="16"/>
      <c r="Z56" s="13" t="s">
        <v>571</v>
      </c>
      <c r="AA56" s="88">
        <v>0.76</v>
      </c>
      <c r="AB56" s="15"/>
      <c r="AC56" s="16"/>
      <c r="AD56" s="17"/>
      <c r="AE56" s="18"/>
    </row>
    <row r="57" spans="2:31" x14ac:dyDescent="0.2">
      <c r="B57" s="220"/>
      <c r="C57" s="243"/>
      <c r="D57" s="240"/>
      <c r="E57" s="241"/>
      <c r="F57" s="158"/>
      <c r="G57" s="164"/>
      <c r="H57" s="243"/>
      <c r="I57" s="4" t="s">
        <v>18</v>
      </c>
      <c r="J57" s="222">
        <v>44581</v>
      </c>
      <c r="K57" s="224" t="s">
        <v>398</v>
      </c>
      <c r="L57" s="226">
        <v>5.0999999999999996</v>
      </c>
      <c r="M57" s="228">
        <v>38.9</v>
      </c>
      <c r="N57" s="5">
        <v>5.3</v>
      </c>
      <c r="O57" s="7">
        <v>0.5</v>
      </c>
      <c r="P57" s="8" t="s">
        <v>407</v>
      </c>
      <c r="Q57" s="8" t="s">
        <v>397</v>
      </c>
      <c r="R57" s="230">
        <v>2.5</v>
      </c>
      <c r="S57" s="19">
        <v>7.35</v>
      </c>
      <c r="T57" s="11">
        <v>2</v>
      </c>
      <c r="U57" s="12">
        <v>1.8</v>
      </c>
      <c r="V57" s="13" t="s">
        <v>571</v>
      </c>
      <c r="W57" s="88">
        <v>0.59</v>
      </c>
      <c r="X57" s="15"/>
      <c r="Y57" s="16"/>
      <c r="Z57" s="13" t="s">
        <v>571</v>
      </c>
      <c r="AA57" s="88">
        <v>0.69</v>
      </c>
      <c r="AB57" s="15"/>
      <c r="AC57" s="16"/>
      <c r="AD57" s="17"/>
      <c r="AE57" s="18"/>
    </row>
    <row r="58" spans="2:31" x14ac:dyDescent="0.2">
      <c r="B58" s="220"/>
      <c r="C58" s="243"/>
      <c r="D58" s="240"/>
      <c r="E58" s="241"/>
      <c r="F58" s="158"/>
      <c r="G58" s="164"/>
      <c r="H58" s="243"/>
      <c r="I58" s="4" t="s">
        <v>268</v>
      </c>
      <c r="J58" s="223"/>
      <c r="K58" s="225"/>
      <c r="L58" s="227"/>
      <c r="M58" s="229"/>
      <c r="N58" s="5">
        <v>5.2</v>
      </c>
      <c r="O58" s="7">
        <v>37.9</v>
      </c>
      <c r="P58" s="8" t="s">
        <v>434</v>
      </c>
      <c r="Q58" s="8" t="s">
        <v>397</v>
      </c>
      <c r="R58" s="231"/>
      <c r="S58" s="19">
        <v>7.29</v>
      </c>
      <c r="T58" s="11">
        <v>2</v>
      </c>
      <c r="U58" s="12">
        <v>1.7</v>
      </c>
      <c r="V58" s="13" t="s">
        <v>571</v>
      </c>
      <c r="W58" s="88">
        <v>0.51</v>
      </c>
      <c r="X58" s="15"/>
      <c r="Y58" s="16"/>
      <c r="Z58" s="13" t="s">
        <v>571</v>
      </c>
      <c r="AA58" s="88">
        <v>0.59</v>
      </c>
      <c r="AB58" s="15"/>
      <c r="AC58" s="16"/>
      <c r="AD58" s="17"/>
      <c r="AE58" s="18"/>
    </row>
    <row r="59" spans="2:31" x14ac:dyDescent="0.2">
      <c r="B59" s="220"/>
      <c r="C59" s="243"/>
      <c r="D59" s="240"/>
      <c r="E59" s="241"/>
      <c r="F59" s="158"/>
      <c r="G59" s="164"/>
      <c r="H59" s="243"/>
      <c r="I59" s="4" t="s">
        <v>18</v>
      </c>
      <c r="J59" s="222">
        <v>44607</v>
      </c>
      <c r="K59" s="224" t="s">
        <v>479</v>
      </c>
      <c r="L59" s="226">
        <v>2</v>
      </c>
      <c r="M59" s="228">
        <v>47</v>
      </c>
      <c r="N59" s="5">
        <v>4.8</v>
      </c>
      <c r="O59" s="7">
        <v>0.5</v>
      </c>
      <c r="P59" s="8" t="s">
        <v>407</v>
      </c>
      <c r="Q59" s="8" t="s">
        <v>397</v>
      </c>
      <c r="R59" s="230">
        <v>3.5</v>
      </c>
      <c r="S59" s="19">
        <v>8.23</v>
      </c>
      <c r="T59" s="11">
        <v>1</v>
      </c>
      <c r="U59" s="12">
        <v>1.5</v>
      </c>
      <c r="V59" s="13" t="s">
        <v>571</v>
      </c>
      <c r="W59" s="88">
        <v>0.45</v>
      </c>
      <c r="X59" s="15"/>
      <c r="Y59" s="16"/>
      <c r="Z59" s="13" t="s">
        <v>571</v>
      </c>
      <c r="AA59" s="88">
        <v>0.64</v>
      </c>
      <c r="AB59" s="15"/>
      <c r="AC59" s="16"/>
      <c r="AD59" s="17"/>
      <c r="AE59" s="18"/>
    </row>
    <row r="60" spans="2:31" x14ac:dyDescent="0.2">
      <c r="B60" s="220"/>
      <c r="C60" s="243"/>
      <c r="D60" s="240"/>
      <c r="E60" s="241"/>
      <c r="F60" s="158"/>
      <c r="G60" s="164"/>
      <c r="H60" s="243"/>
      <c r="I60" s="4" t="s">
        <v>268</v>
      </c>
      <c r="J60" s="223"/>
      <c r="K60" s="225"/>
      <c r="L60" s="227"/>
      <c r="M60" s="229"/>
      <c r="N60" s="5">
        <v>4.3</v>
      </c>
      <c r="O60" s="7">
        <v>46</v>
      </c>
      <c r="P60" s="8" t="s">
        <v>434</v>
      </c>
      <c r="Q60" s="8" t="s">
        <v>397</v>
      </c>
      <c r="R60" s="231"/>
      <c r="S60" s="19">
        <v>7.5</v>
      </c>
      <c r="T60" s="11">
        <v>1</v>
      </c>
      <c r="U60" s="12">
        <v>1.5</v>
      </c>
      <c r="V60" s="13" t="s">
        <v>571</v>
      </c>
      <c r="W60" s="88">
        <v>0.59</v>
      </c>
      <c r="X60" s="15"/>
      <c r="Y60" s="16"/>
      <c r="Z60" s="13" t="s">
        <v>571</v>
      </c>
      <c r="AA60" s="88">
        <v>0.91</v>
      </c>
      <c r="AB60" s="15"/>
      <c r="AC60" s="16"/>
      <c r="AD60" s="17"/>
      <c r="AE60" s="18"/>
    </row>
    <row r="61" spans="2:31" x14ac:dyDescent="0.2">
      <c r="B61" s="220"/>
      <c r="C61" s="243">
        <v>128</v>
      </c>
      <c r="D61" s="150" t="s">
        <v>266</v>
      </c>
      <c r="E61" s="150" t="s">
        <v>272</v>
      </c>
      <c r="F61" s="158"/>
      <c r="G61" s="164"/>
      <c r="H61" s="243" t="s">
        <v>74</v>
      </c>
      <c r="I61" s="4" t="s">
        <v>18</v>
      </c>
      <c r="J61" s="222">
        <v>44334</v>
      </c>
      <c r="K61" s="224" t="s">
        <v>398</v>
      </c>
      <c r="L61" s="226">
        <v>23.2</v>
      </c>
      <c r="M61" s="228">
        <v>1.23</v>
      </c>
      <c r="N61" s="5">
        <v>20.5</v>
      </c>
      <c r="O61" s="7">
        <v>0</v>
      </c>
      <c r="P61" s="8" t="s">
        <v>540</v>
      </c>
      <c r="Q61" s="8" t="s">
        <v>397</v>
      </c>
      <c r="R61" s="230">
        <v>1</v>
      </c>
      <c r="S61" s="19">
        <v>4.1100000000000003</v>
      </c>
      <c r="T61" s="11">
        <v>1</v>
      </c>
      <c r="U61" s="12">
        <v>0.7</v>
      </c>
      <c r="V61" s="13" t="s">
        <v>571</v>
      </c>
      <c r="W61" s="88">
        <v>0.69</v>
      </c>
      <c r="X61" s="15"/>
      <c r="Y61" s="16"/>
      <c r="Z61" s="13" t="s">
        <v>571</v>
      </c>
      <c r="AA61" s="88">
        <v>0.67</v>
      </c>
      <c r="AB61" s="15"/>
      <c r="AC61" s="16"/>
      <c r="AD61" s="17"/>
      <c r="AE61" s="18"/>
    </row>
    <row r="62" spans="2:31" x14ac:dyDescent="0.2">
      <c r="B62" s="220"/>
      <c r="C62" s="243"/>
      <c r="D62" s="150"/>
      <c r="E62" s="150"/>
      <c r="F62" s="158"/>
      <c r="G62" s="164"/>
      <c r="H62" s="243"/>
      <c r="I62" s="4" t="s">
        <v>268</v>
      </c>
      <c r="J62" s="223"/>
      <c r="K62" s="225"/>
      <c r="L62" s="227"/>
      <c r="M62" s="229"/>
      <c r="N62" s="5" t="s">
        <v>434</v>
      </c>
      <c r="O62" s="7" t="s">
        <v>434</v>
      </c>
      <c r="P62" s="8" t="s">
        <v>434</v>
      </c>
      <c r="Q62" s="8" t="s">
        <v>434</v>
      </c>
      <c r="R62" s="231"/>
      <c r="S62" s="19" t="s">
        <v>434</v>
      </c>
      <c r="T62" s="11" t="s">
        <v>583</v>
      </c>
      <c r="U62" s="12" t="s">
        <v>583</v>
      </c>
      <c r="V62" s="13"/>
      <c r="W62" s="88" t="s">
        <v>434</v>
      </c>
      <c r="X62" s="15"/>
      <c r="Y62" s="16"/>
      <c r="Z62" s="13"/>
      <c r="AA62" s="88" t="s">
        <v>434</v>
      </c>
      <c r="AB62" s="15"/>
      <c r="AC62" s="16"/>
      <c r="AD62" s="17" t="s">
        <v>448</v>
      </c>
      <c r="AE62" s="18"/>
    </row>
    <row r="63" spans="2:31" x14ac:dyDescent="0.2">
      <c r="B63" s="220"/>
      <c r="C63" s="243"/>
      <c r="D63" s="150"/>
      <c r="E63" s="150"/>
      <c r="F63" s="158"/>
      <c r="G63" s="164"/>
      <c r="H63" s="243"/>
      <c r="I63" s="4" t="s">
        <v>18</v>
      </c>
      <c r="J63" s="222">
        <v>44349</v>
      </c>
      <c r="K63" s="224" t="s">
        <v>402</v>
      </c>
      <c r="L63" s="226">
        <v>19.7</v>
      </c>
      <c r="M63" s="228">
        <v>0.7</v>
      </c>
      <c r="N63" s="5">
        <v>20</v>
      </c>
      <c r="O63" s="7">
        <v>0</v>
      </c>
      <c r="P63" s="8" t="s">
        <v>405</v>
      </c>
      <c r="Q63" s="8" t="s">
        <v>397</v>
      </c>
      <c r="R63" s="230" t="s">
        <v>484</v>
      </c>
      <c r="S63" s="19">
        <v>6.26</v>
      </c>
      <c r="T63" s="11">
        <v>1</v>
      </c>
      <c r="U63" s="12">
        <v>1.3</v>
      </c>
      <c r="V63" s="13" t="s">
        <v>571</v>
      </c>
      <c r="W63" s="88">
        <v>0.61</v>
      </c>
      <c r="X63" s="15"/>
      <c r="Y63" s="16"/>
      <c r="Z63" s="13" t="s">
        <v>571</v>
      </c>
      <c r="AA63" s="88">
        <v>0.67</v>
      </c>
      <c r="AB63" s="15"/>
      <c r="AC63" s="16"/>
      <c r="AD63" s="17"/>
      <c r="AE63" s="18"/>
    </row>
    <row r="64" spans="2:31" x14ac:dyDescent="0.2">
      <c r="B64" s="220"/>
      <c r="C64" s="243"/>
      <c r="D64" s="150"/>
      <c r="E64" s="150"/>
      <c r="F64" s="158"/>
      <c r="G64" s="164"/>
      <c r="H64" s="243"/>
      <c r="I64" s="4" t="s">
        <v>268</v>
      </c>
      <c r="J64" s="223"/>
      <c r="K64" s="225"/>
      <c r="L64" s="227"/>
      <c r="M64" s="229"/>
      <c r="N64" s="5" t="s">
        <v>434</v>
      </c>
      <c r="O64" s="7" t="s">
        <v>434</v>
      </c>
      <c r="P64" s="8" t="s">
        <v>434</v>
      </c>
      <c r="Q64" s="8" t="s">
        <v>434</v>
      </c>
      <c r="R64" s="231"/>
      <c r="S64" s="19" t="s">
        <v>434</v>
      </c>
      <c r="T64" s="11" t="s">
        <v>583</v>
      </c>
      <c r="U64" s="12" t="s">
        <v>583</v>
      </c>
      <c r="V64" s="13"/>
      <c r="W64" s="88" t="s">
        <v>434</v>
      </c>
      <c r="X64" s="15"/>
      <c r="Y64" s="16"/>
      <c r="Z64" s="13"/>
      <c r="AA64" s="88" t="s">
        <v>434</v>
      </c>
      <c r="AB64" s="15"/>
      <c r="AC64" s="16"/>
      <c r="AD64" s="17" t="s">
        <v>448</v>
      </c>
      <c r="AE64" s="18"/>
    </row>
    <row r="65" spans="2:31" x14ac:dyDescent="0.2">
      <c r="B65" s="220"/>
      <c r="C65" s="243"/>
      <c r="D65" s="150"/>
      <c r="E65" s="150"/>
      <c r="F65" s="158"/>
      <c r="G65" s="164"/>
      <c r="H65" s="243"/>
      <c r="I65" s="4" t="s">
        <v>18</v>
      </c>
      <c r="J65" s="222">
        <v>44418</v>
      </c>
      <c r="K65" s="224" t="s">
        <v>402</v>
      </c>
      <c r="L65" s="226">
        <v>24.2</v>
      </c>
      <c r="M65" s="228">
        <v>0.5</v>
      </c>
      <c r="N65" s="5">
        <v>24.4</v>
      </c>
      <c r="O65" s="7">
        <v>0</v>
      </c>
      <c r="P65" s="8" t="s">
        <v>405</v>
      </c>
      <c r="Q65" s="8" t="s">
        <v>397</v>
      </c>
      <c r="R65" s="230" t="s">
        <v>447</v>
      </c>
      <c r="S65" s="19">
        <v>8.39</v>
      </c>
      <c r="T65" s="11">
        <v>1</v>
      </c>
      <c r="U65" s="12">
        <v>1.5</v>
      </c>
      <c r="V65" s="13" t="s">
        <v>571</v>
      </c>
      <c r="W65" s="88">
        <v>0.7</v>
      </c>
      <c r="X65" s="15"/>
      <c r="Y65" s="16"/>
      <c r="Z65" s="13" t="s">
        <v>571</v>
      </c>
      <c r="AA65" s="88">
        <v>0.81</v>
      </c>
      <c r="AB65" s="15"/>
      <c r="AC65" s="16"/>
      <c r="AD65" s="17"/>
      <c r="AE65" s="18"/>
    </row>
    <row r="66" spans="2:31" x14ac:dyDescent="0.2">
      <c r="B66" s="220"/>
      <c r="C66" s="243"/>
      <c r="D66" s="150"/>
      <c r="E66" s="150"/>
      <c r="F66" s="158"/>
      <c r="G66" s="164"/>
      <c r="H66" s="243"/>
      <c r="I66" s="4" t="s">
        <v>268</v>
      </c>
      <c r="J66" s="223"/>
      <c r="K66" s="225"/>
      <c r="L66" s="227"/>
      <c r="M66" s="229"/>
      <c r="N66" s="5" t="s">
        <v>434</v>
      </c>
      <c r="O66" s="7" t="s">
        <v>434</v>
      </c>
      <c r="P66" s="8" t="s">
        <v>434</v>
      </c>
      <c r="Q66" s="8" t="s">
        <v>434</v>
      </c>
      <c r="R66" s="231"/>
      <c r="S66" s="19" t="s">
        <v>434</v>
      </c>
      <c r="T66" s="11" t="s">
        <v>583</v>
      </c>
      <c r="U66" s="12" t="s">
        <v>583</v>
      </c>
      <c r="V66" s="13"/>
      <c r="W66" s="88" t="s">
        <v>434</v>
      </c>
      <c r="X66" s="15"/>
      <c r="Y66" s="16"/>
      <c r="Z66" s="13"/>
      <c r="AA66" s="88" t="s">
        <v>434</v>
      </c>
      <c r="AB66" s="15"/>
      <c r="AC66" s="16"/>
      <c r="AD66" s="17" t="s">
        <v>448</v>
      </c>
      <c r="AE66" s="18"/>
    </row>
    <row r="67" spans="2:31" x14ac:dyDescent="0.2">
      <c r="B67" s="220"/>
      <c r="C67" s="243"/>
      <c r="D67" s="150"/>
      <c r="E67" s="150"/>
      <c r="F67" s="158"/>
      <c r="G67" s="164"/>
      <c r="H67" s="243"/>
      <c r="I67" s="4" t="s">
        <v>18</v>
      </c>
      <c r="J67" s="222">
        <v>44482</v>
      </c>
      <c r="K67" s="224" t="s">
        <v>395</v>
      </c>
      <c r="L67" s="226">
        <v>15.5</v>
      </c>
      <c r="M67" s="228">
        <v>0.5</v>
      </c>
      <c r="N67" s="5">
        <v>17.100000000000001</v>
      </c>
      <c r="O67" s="7">
        <v>0</v>
      </c>
      <c r="P67" s="8" t="s">
        <v>405</v>
      </c>
      <c r="Q67" s="8" t="s">
        <v>397</v>
      </c>
      <c r="R67" s="230" t="s">
        <v>447</v>
      </c>
      <c r="S67" s="19">
        <v>3.91</v>
      </c>
      <c r="T67" s="11">
        <v>1</v>
      </c>
      <c r="U67" s="12">
        <v>1.5</v>
      </c>
      <c r="V67" s="13" t="s">
        <v>571</v>
      </c>
      <c r="W67" s="88">
        <v>0.81</v>
      </c>
      <c r="X67" s="15"/>
      <c r="Y67" s="16"/>
      <c r="Z67" s="13" t="s">
        <v>571</v>
      </c>
      <c r="AA67" s="88">
        <v>0.95</v>
      </c>
      <c r="AB67" s="15"/>
      <c r="AC67" s="16"/>
      <c r="AD67" s="17"/>
      <c r="AE67" s="18"/>
    </row>
    <row r="68" spans="2:31" x14ac:dyDescent="0.2">
      <c r="B68" s="220"/>
      <c r="C68" s="243"/>
      <c r="D68" s="150"/>
      <c r="E68" s="150"/>
      <c r="F68" s="158"/>
      <c r="G68" s="164"/>
      <c r="H68" s="243"/>
      <c r="I68" s="4" t="s">
        <v>268</v>
      </c>
      <c r="J68" s="223"/>
      <c r="K68" s="225"/>
      <c r="L68" s="227"/>
      <c r="M68" s="229"/>
      <c r="N68" s="5" t="s">
        <v>434</v>
      </c>
      <c r="O68" s="7" t="s">
        <v>434</v>
      </c>
      <c r="P68" s="8" t="s">
        <v>434</v>
      </c>
      <c r="Q68" s="8" t="s">
        <v>434</v>
      </c>
      <c r="R68" s="231"/>
      <c r="S68" s="19" t="s">
        <v>434</v>
      </c>
      <c r="T68" s="11" t="s">
        <v>583</v>
      </c>
      <c r="U68" s="12" t="s">
        <v>583</v>
      </c>
      <c r="V68" s="13"/>
      <c r="W68" s="88" t="s">
        <v>434</v>
      </c>
      <c r="X68" s="15"/>
      <c r="Y68" s="16"/>
      <c r="Z68" s="13"/>
      <c r="AA68" s="88" t="s">
        <v>434</v>
      </c>
      <c r="AB68" s="15"/>
      <c r="AC68" s="16"/>
      <c r="AD68" s="17" t="s">
        <v>448</v>
      </c>
      <c r="AE68" s="18"/>
    </row>
    <row r="69" spans="2:31" x14ac:dyDescent="0.2">
      <c r="B69" s="220"/>
      <c r="C69" s="243"/>
      <c r="D69" s="150"/>
      <c r="E69" s="150"/>
      <c r="F69" s="158"/>
      <c r="G69" s="164"/>
      <c r="H69" s="243"/>
      <c r="I69" s="4" t="s">
        <v>18</v>
      </c>
      <c r="J69" s="222">
        <v>44505</v>
      </c>
      <c r="K69" s="224" t="s">
        <v>402</v>
      </c>
      <c r="L69" s="226">
        <v>14.2</v>
      </c>
      <c r="M69" s="228">
        <v>0.8</v>
      </c>
      <c r="N69" s="5">
        <v>12.8</v>
      </c>
      <c r="O69" s="7">
        <v>0</v>
      </c>
      <c r="P69" s="8" t="s">
        <v>399</v>
      </c>
      <c r="Q69" s="8" t="s">
        <v>397</v>
      </c>
      <c r="R69" s="230" t="s">
        <v>456</v>
      </c>
      <c r="S69" s="19">
        <v>4.5</v>
      </c>
      <c r="T69" s="11">
        <v>1</v>
      </c>
      <c r="U69" s="12">
        <v>1.6</v>
      </c>
      <c r="V69" s="13" t="s">
        <v>571</v>
      </c>
      <c r="W69" s="88">
        <v>0.93</v>
      </c>
      <c r="X69" s="15"/>
      <c r="Y69" s="16"/>
      <c r="Z69" s="13" t="s">
        <v>571</v>
      </c>
      <c r="AA69" s="88">
        <v>0.73</v>
      </c>
      <c r="AB69" s="15"/>
      <c r="AC69" s="16"/>
      <c r="AD69" s="17"/>
      <c r="AE69" s="18"/>
    </row>
    <row r="70" spans="2:31" x14ac:dyDescent="0.2">
      <c r="B70" s="220"/>
      <c r="C70" s="243"/>
      <c r="D70" s="150"/>
      <c r="E70" s="150"/>
      <c r="F70" s="158"/>
      <c r="G70" s="164"/>
      <c r="H70" s="243"/>
      <c r="I70" s="4" t="s">
        <v>268</v>
      </c>
      <c r="J70" s="223"/>
      <c r="K70" s="225"/>
      <c r="L70" s="227"/>
      <c r="M70" s="229"/>
      <c r="N70" s="5" t="s">
        <v>434</v>
      </c>
      <c r="O70" s="7" t="s">
        <v>434</v>
      </c>
      <c r="P70" s="8" t="s">
        <v>434</v>
      </c>
      <c r="Q70" s="8" t="s">
        <v>434</v>
      </c>
      <c r="R70" s="231"/>
      <c r="S70" s="19" t="s">
        <v>434</v>
      </c>
      <c r="T70" s="11" t="s">
        <v>583</v>
      </c>
      <c r="U70" s="12" t="s">
        <v>583</v>
      </c>
      <c r="V70" s="13"/>
      <c r="W70" s="88" t="s">
        <v>434</v>
      </c>
      <c r="X70" s="15"/>
      <c r="Y70" s="16"/>
      <c r="Z70" s="13"/>
      <c r="AA70" s="88" t="s">
        <v>434</v>
      </c>
      <c r="AB70" s="15"/>
      <c r="AC70" s="16"/>
      <c r="AD70" s="17" t="s">
        <v>448</v>
      </c>
      <c r="AE70" s="18"/>
    </row>
    <row r="71" spans="2:31" x14ac:dyDescent="0.2">
      <c r="B71" s="220"/>
      <c r="C71" s="243"/>
      <c r="D71" s="150"/>
      <c r="E71" s="150"/>
      <c r="F71" s="158"/>
      <c r="G71" s="164"/>
      <c r="H71" s="243"/>
      <c r="I71" s="4" t="s">
        <v>18</v>
      </c>
      <c r="J71" s="222">
        <v>44531</v>
      </c>
      <c r="K71" s="224" t="s">
        <v>395</v>
      </c>
      <c r="L71" s="226">
        <v>15.1</v>
      </c>
      <c r="M71" s="228">
        <v>0.8</v>
      </c>
      <c r="N71" s="5">
        <v>10.1</v>
      </c>
      <c r="O71" s="7">
        <v>0</v>
      </c>
      <c r="P71" s="8" t="s">
        <v>399</v>
      </c>
      <c r="Q71" s="8" t="s">
        <v>397</v>
      </c>
      <c r="R71" s="230" t="s">
        <v>456</v>
      </c>
      <c r="S71" s="19">
        <v>3.6</v>
      </c>
      <c r="T71" s="11">
        <v>3</v>
      </c>
      <c r="U71" s="12">
        <v>3.4</v>
      </c>
      <c r="V71" s="13" t="s">
        <v>571</v>
      </c>
      <c r="W71" s="88">
        <v>0.83</v>
      </c>
      <c r="X71" s="15"/>
      <c r="Y71" s="16"/>
      <c r="Z71" s="13" t="s">
        <v>571</v>
      </c>
      <c r="AA71" s="88">
        <v>0.71</v>
      </c>
      <c r="AB71" s="15"/>
      <c r="AC71" s="16"/>
      <c r="AD71" s="17"/>
      <c r="AE71" s="18"/>
    </row>
    <row r="72" spans="2:31" x14ac:dyDescent="0.2">
      <c r="B72" s="220"/>
      <c r="C72" s="243"/>
      <c r="D72" s="150"/>
      <c r="E72" s="150"/>
      <c r="F72" s="158"/>
      <c r="G72" s="164"/>
      <c r="H72" s="243"/>
      <c r="I72" s="4" t="s">
        <v>268</v>
      </c>
      <c r="J72" s="223"/>
      <c r="K72" s="225"/>
      <c r="L72" s="227"/>
      <c r="M72" s="229"/>
      <c r="N72" s="5" t="s">
        <v>434</v>
      </c>
      <c r="O72" s="7" t="s">
        <v>434</v>
      </c>
      <c r="P72" s="8" t="s">
        <v>434</v>
      </c>
      <c r="Q72" s="8" t="s">
        <v>434</v>
      </c>
      <c r="R72" s="231"/>
      <c r="S72" s="19" t="s">
        <v>434</v>
      </c>
      <c r="T72" s="11" t="s">
        <v>583</v>
      </c>
      <c r="U72" s="12" t="s">
        <v>583</v>
      </c>
      <c r="V72" s="13"/>
      <c r="W72" s="88" t="s">
        <v>434</v>
      </c>
      <c r="X72" s="15"/>
      <c r="Y72" s="16"/>
      <c r="Z72" s="13"/>
      <c r="AA72" s="88" t="s">
        <v>434</v>
      </c>
      <c r="AB72" s="15"/>
      <c r="AC72" s="16"/>
      <c r="AD72" s="17" t="s">
        <v>448</v>
      </c>
      <c r="AE72" s="18"/>
    </row>
    <row r="73" spans="2:31" x14ac:dyDescent="0.2">
      <c r="B73" s="220"/>
      <c r="C73" s="243">
        <v>129</v>
      </c>
      <c r="D73" s="240" t="s">
        <v>273</v>
      </c>
      <c r="E73" s="241"/>
      <c r="F73" s="158"/>
      <c r="G73" s="164"/>
      <c r="H73" s="243" t="s">
        <v>74</v>
      </c>
      <c r="I73" s="4" t="s">
        <v>18</v>
      </c>
      <c r="J73" s="222">
        <v>44329</v>
      </c>
      <c r="K73" s="224" t="s">
        <v>398</v>
      </c>
      <c r="L73" s="226">
        <v>17</v>
      </c>
      <c r="M73" s="228">
        <v>0.8</v>
      </c>
      <c r="N73" s="5">
        <v>17.100000000000001</v>
      </c>
      <c r="O73" s="7">
        <v>0</v>
      </c>
      <c r="P73" s="8" t="s">
        <v>541</v>
      </c>
      <c r="Q73" s="8" t="s">
        <v>397</v>
      </c>
      <c r="R73" s="230" t="s">
        <v>456</v>
      </c>
      <c r="S73" s="19">
        <v>5.48</v>
      </c>
      <c r="T73" s="11">
        <v>3</v>
      </c>
      <c r="U73" s="12">
        <v>2.2999999999999998</v>
      </c>
      <c r="V73" s="13" t="s">
        <v>571</v>
      </c>
      <c r="W73" s="88">
        <v>0.82</v>
      </c>
      <c r="X73" s="15"/>
      <c r="Y73" s="16"/>
      <c r="Z73" s="13" t="s">
        <v>571</v>
      </c>
      <c r="AA73" s="88">
        <v>0.62</v>
      </c>
      <c r="AB73" s="15"/>
      <c r="AC73" s="16"/>
      <c r="AD73" s="17"/>
      <c r="AE73" s="18"/>
    </row>
    <row r="74" spans="2:31" x14ac:dyDescent="0.2">
      <c r="B74" s="220"/>
      <c r="C74" s="243"/>
      <c r="D74" s="240"/>
      <c r="E74" s="241"/>
      <c r="F74" s="158"/>
      <c r="G74" s="164"/>
      <c r="H74" s="243"/>
      <c r="I74" s="4" t="s">
        <v>268</v>
      </c>
      <c r="J74" s="223"/>
      <c r="K74" s="225"/>
      <c r="L74" s="227"/>
      <c r="M74" s="229"/>
      <c r="N74" s="5" t="s">
        <v>434</v>
      </c>
      <c r="O74" s="7" t="s">
        <v>434</v>
      </c>
      <c r="P74" s="8" t="s">
        <v>434</v>
      </c>
      <c r="Q74" s="8" t="s">
        <v>434</v>
      </c>
      <c r="R74" s="231"/>
      <c r="S74" s="19" t="s">
        <v>434</v>
      </c>
      <c r="T74" s="11" t="s">
        <v>583</v>
      </c>
      <c r="U74" s="12" t="s">
        <v>583</v>
      </c>
      <c r="V74" s="13"/>
      <c r="W74" s="88" t="s">
        <v>434</v>
      </c>
      <c r="X74" s="15"/>
      <c r="Y74" s="16"/>
      <c r="Z74" s="13"/>
      <c r="AA74" s="88" t="s">
        <v>434</v>
      </c>
      <c r="AB74" s="15"/>
      <c r="AC74" s="16"/>
      <c r="AD74" s="17" t="s">
        <v>448</v>
      </c>
      <c r="AE74" s="18"/>
    </row>
    <row r="75" spans="2:31" x14ac:dyDescent="0.2">
      <c r="B75" s="220"/>
      <c r="C75" s="243"/>
      <c r="D75" s="240"/>
      <c r="E75" s="241"/>
      <c r="F75" s="158"/>
      <c r="G75" s="164"/>
      <c r="H75" s="243"/>
      <c r="I75" s="4" t="s">
        <v>18</v>
      </c>
      <c r="J75" s="222">
        <v>44365</v>
      </c>
      <c r="K75" s="224" t="s">
        <v>402</v>
      </c>
      <c r="L75" s="226">
        <v>27.1</v>
      </c>
      <c r="M75" s="228">
        <v>4.7</v>
      </c>
      <c r="N75" s="5">
        <v>22.1</v>
      </c>
      <c r="O75" s="7">
        <v>0.5</v>
      </c>
      <c r="P75" s="8" t="s">
        <v>463</v>
      </c>
      <c r="Q75" s="8" t="s">
        <v>397</v>
      </c>
      <c r="R75" s="230">
        <v>1.5</v>
      </c>
      <c r="S75" s="19">
        <v>6.15</v>
      </c>
      <c r="T75" s="11">
        <v>4</v>
      </c>
      <c r="U75" s="12">
        <v>4.4000000000000004</v>
      </c>
      <c r="V75" s="13" t="s">
        <v>571</v>
      </c>
      <c r="W75" s="88">
        <v>0.91</v>
      </c>
      <c r="X75" s="15"/>
      <c r="Y75" s="16"/>
      <c r="Z75" s="13" t="s">
        <v>571</v>
      </c>
      <c r="AA75" s="88">
        <v>0.68</v>
      </c>
      <c r="AB75" s="15"/>
      <c r="AC75" s="16"/>
      <c r="AD75" s="17"/>
      <c r="AE75" s="18"/>
    </row>
    <row r="76" spans="2:31" x14ac:dyDescent="0.2">
      <c r="B76" s="220"/>
      <c r="C76" s="243"/>
      <c r="D76" s="240"/>
      <c r="E76" s="241"/>
      <c r="F76" s="158"/>
      <c r="G76" s="164"/>
      <c r="H76" s="243"/>
      <c r="I76" s="4" t="s">
        <v>268</v>
      </c>
      <c r="J76" s="223"/>
      <c r="K76" s="225"/>
      <c r="L76" s="227"/>
      <c r="M76" s="229"/>
      <c r="N76" s="5">
        <v>21.3</v>
      </c>
      <c r="O76" s="7">
        <v>3.7</v>
      </c>
      <c r="P76" s="8" t="s">
        <v>434</v>
      </c>
      <c r="Q76" s="8" t="s">
        <v>397</v>
      </c>
      <c r="R76" s="231"/>
      <c r="S76" s="19">
        <v>6</v>
      </c>
      <c r="T76" s="11">
        <v>7</v>
      </c>
      <c r="U76" s="12">
        <v>9.1</v>
      </c>
      <c r="V76" s="13" t="s">
        <v>571</v>
      </c>
      <c r="W76" s="88">
        <v>0.91</v>
      </c>
      <c r="X76" s="15"/>
      <c r="Y76" s="16"/>
      <c r="Z76" s="13" t="s">
        <v>571</v>
      </c>
      <c r="AA76" s="88">
        <v>0.63</v>
      </c>
      <c r="AB76" s="15"/>
      <c r="AC76" s="16"/>
      <c r="AD76" s="17"/>
      <c r="AE76" s="18"/>
    </row>
    <row r="77" spans="2:31" x14ac:dyDescent="0.2">
      <c r="B77" s="220"/>
      <c r="C77" s="243"/>
      <c r="D77" s="240"/>
      <c r="E77" s="241"/>
      <c r="F77" s="158"/>
      <c r="G77" s="164"/>
      <c r="H77" s="243"/>
      <c r="I77" s="4" t="s">
        <v>18</v>
      </c>
      <c r="J77" s="222">
        <v>44426</v>
      </c>
      <c r="K77" s="224" t="s">
        <v>398</v>
      </c>
      <c r="L77" s="226">
        <v>25.9</v>
      </c>
      <c r="M77" s="228">
        <v>3.1</v>
      </c>
      <c r="N77" s="5">
        <v>20.8</v>
      </c>
      <c r="O77" s="7">
        <v>0.5</v>
      </c>
      <c r="P77" s="8" t="s">
        <v>406</v>
      </c>
      <c r="Q77" s="8" t="s">
        <v>397</v>
      </c>
      <c r="R77" s="230">
        <v>2</v>
      </c>
      <c r="S77" s="19">
        <v>4.47</v>
      </c>
      <c r="T77" s="11">
        <v>4</v>
      </c>
      <c r="U77" s="12">
        <v>5.3</v>
      </c>
      <c r="V77" s="13" t="s">
        <v>571</v>
      </c>
      <c r="W77" s="88">
        <v>0.56999999999999995</v>
      </c>
      <c r="X77" s="15"/>
      <c r="Y77" s="16"/>
      <c r="Z77" s="13" t="s">
        <v>571</v>
      </c>
      <c r="AA77" s="88">
        <v>0.59</v>
      </c>
      <c r="AB77" s="15"/>
      <c r="AC77" s="16"/>
      <c r="AD77" s="17"/>
      <c r="AE77" s="18"/>
    </row>
    <row r="78" spans="2:31" x14ac:dyDescent="0.2">
      <c r="B78" s="220"/>
      <c r="C78" s="243"/>
      <c r="D78" s="240"/>
      <c r="E78" s="241"/>
      <c r="F78" s="158"/>
      <c r="G78" s="164"/>
      <c r="H78" s="243"/>
      <c r="I78" s="4" t="s">
        <v>268</v>
      </c>
      <c r="J78" s="223"/>
      <c r="K78" s="225"/>
      <c r="L78" s="227"/>
      <c r="M78" s="229"/>
      <c r="N78" s="5">
        <v>17.899999999999999</v>
      </c>
      <c r="O78" s="7">
        <v>2.1</v>
      </c>
      <c r="P78" s="8" t="s">
        <v>434</v>
      </c>
      <c r="Q78" s="8" t="s">
        <v>397</v>
      </c>
      <c r="R78" s="231"/>
      <c r="S78" s="19">
        <v>4.5199999999999996</v>
      </c>
      <c r="T78" s="11">
        <v>6</v>
      </c>
      <c r="U78" s="12">
        <v>6.4</v>
      </c>
      <c r="V78" s="13" t="s">
        <v>571</v>
      </c>
      <c r="W78" s="88">
        <v>0.7</v>
      </c>
      <c r="X78" s="15"/>
      <c r="Y78" s="16"/>
      <c r="Z78" s="13" t="s">
        <v>571</v>
      </c>
      <c r="AA78" s="88">
        <v>0.74</v>
      </c>
      <c r="AB78" s="15"/>
      <c r="AC78" s="16"/>
      <c r="AD78" s="17"/>
      <c r="AE78" s="18"/>
    </row>
    <row r="79" spans="2:31" x14ac:dyDescent="0.2">
      <c r="B79" s="220"/>
      <c r="C79" s="243"/>
      <c r="D79" s="240"/>
      <c r="E79" s="241"/>
      <c r="F79" s="158"/>
      <c r="G79" s="164"/>
      <c r="H79" s="243"/>
      <c r="I79" s="4" t="s">
        <v>18</v>
      </c>
      <c r="J79" s="222">
        <v>44473</v>
      </c>
      <c r="K79" s="224" t="s">
        <v>402</v>
      </c>
      <c r="L79" s="226">
        <v>21</v>
      </c>
      <c r="M79" s="228">
        <v>4.5</v>
      </c>
      <c r="N79" s="5">
        <v>16.100000000000001</v>
      </c>
      <c r="O79" s="7">
        <v>0.5</v>
      </c>
      <c r="P79" s="8" t="s">
        <v>406</v>
      </c>
      <c r="Q79" s="8" t="s">
        <v>397</v>
      </c>
      <c r="R79" s="230">
        <v>0.8</v>
      </c>
      <c r="S79" s="19">
        <v>5.2</v>
      </c>
      <c r="T79" s="11">
        <v>4</v>
      </c>
      <c r="U79" s="12">
        <v>5.2</v>
      </c>
      <c r="V79" s="13" t="s">
        <v>571</v>
      </c>
      <c r="W79" s="88">
        <v>0.83</v>
      </c>
      <c r="X79" s="15"/>
      <c r="Y79" s="16"/>
      <c r="Z79" s="13" t="s">
        <v>571</v>
      </c>
      <c r="AA79" s="88">
        <v>0.73</v>
      </c>
      <c r="AB79" s="15"/>
      <c r="AC79" s="16"/>
      <c r="AD79" s="17"/>
      <c r="AE79" s="18"/>
    </row>
    <row r="80" spans="2:31" x14ac:dyDescent="0.2">
      <c r="B80" s="220"/>
      <c r="C80" s="243"/>
      <c r="D80" s="240"/>
      <c r="E80" s="241"/>
      <c r="F80" s="158"/>
      <c r="G80" s="164"/>
      <c r="H80" s="243"/>
      <c r="I80" s="4" t="s">
        <v>268</v>
      </c>
      <c r="J80" s="223"/>
      <c r="K80" s="225"/>
      <c r="L80" s="227"/>
      <c r="M80" s="229"/>
      <c r="N80" s="5">
        <v>15.7</v>
      </c>
      <c r="O80" s="7">
        <v>3.5</v>
      </c>
      <c r="P80" s="8" t="s">
        <v>434</v>
      </c>
      <c r="Q80" s="8" t="s">
        <v>397</v>
      </c>
      <c r="R80" s="231"/>
      <c r="S80" s="19">
        <v>5.35</v>
      </c>
      <c r="T80" s="11">
        <v>8</v>
      </c>
      <c r="U80" s="12">
        <v>6.9</v>
      </c>
      <c r="V80" s="13" t="s">
        <v>571</v>
      </c>
      <c r="W80" s="88">
        <v>0.72</v>
      </c>
      <c r="X80" s="15"/>
      <c r="Y80" s="16"/>
      <c r="Z80" s="13" t="s">
        <v>571</v>
      </c>
      <c r="AA80" s="88">
        <v>0.85</v>
      </c>
      <c r="AB80" s="15"/>
      <c r="AC80" s="16"/>
      <c r="AD80" s="17"/>
      <c r="AE80" s="18"/>
    </row>
    <row r="81" spans="2:31" x14ac:dyDescent="0.2">
      <c r="B81" s="220"/>
      <c r="C81" s="243"/>
      <c r="D81" s="240"/>
      <c r="E81" s="241"/>
      <c r="F81" s="158"/>
      <c r="G81" s="164"/>
      <c r="H81" s="243"/>
      <c r="I81" s="4" t="s">
        <v>18</v>
      </c>
      <c r="J81" s="222">
        <v>44502</v>
      </c>
      <c r="K81" s="224" t="s">
        <v>402</v>
      </c>
      <c r="L81" s="226">
        <v>17.8</v>
      </c>
      <c r="M81" s="228">
        <v>4.5999999999999996</v>
      </c>
      <c r="N81" s="5">
        <v>12.8</v>
      </c>
      <c r="O81" s="7">
        <v>0.5</v>
      </c>
      <c r="P81" s="8" t="s">
        <v>401</v>
      </c>
      <c r="Q81" s="8" t="s">
        <v>397</v>
      </c>
      <c r="R81" s="230">
        <v>1.5</v>
      </c>
      <c r="S81" s="19">
        <v>5.52</v>
      </c>
      <c r="T81" s="11">
        <v>4</v>
      </c>
      <c r="U81" s="12">
        <v>3.4</v>
      </c>
      <c r="V81" s="13" t="s">
        <v>571</v>
      </c>
      <c r="W81" s="88">
        <v>0.67</v>
      </c>
      <c r="X81" s="15"/>
      <c r="Y81" s="16"/>
      <c r="Z81" s="13" t="s">
        <v>571</v>
      </c>
      <c r="AA81" s="88">
        <v>0.77</v>
      </c>
      <c r="AB81" s="15"/>
      <c r="AC81" s="16"/>
      <c r="AD81" s="17"/>
      <c r="AE81" s="18"/>
    </row>
    <row r="82" spans="2:31" x14ac:dyDescent="0.2">
      <c r="B82" s="220"/>
      <c r="C82" s="243"/>
      <c r="D82" s="240"/>
      <c r="E82" s="241"/>
      <c r="F82" s="158"/>
      <c r="G82" s="164"/>
      <c r="H82" s="243"/>
      <c r="I82" s="4" t="s">
        <v>268</v>
      </c>
      <c r="J82" s="223"/>
      <c r="K82" s="225"/>
      <c r="L82" s="227"/>
      <c r="M82" s="229"/>
      <c r="N82" s="5">
        <v>11.7</v>
      </c>
      <c r="O82" s="7">
        <v>3.6</v>
      </c>
      <c r="P82" s="8" t="s">
        <v>434</v>
      </c>
      <c r="Q82" s="8" t="s">
        <v>397</v>
      </c>
      <c r="R82" s="231"/>
      <c r="S82" s="19">
        <v>5.5</v>
      </c>
      <c r="T82" s="11">
        <v>4</v>
      </c>
      <c r="U82" s="12">
        <v>3.4</v>
      </c>
      <c r="V82" s="13" t="s">
        <v>571</v>
      </c>
      <c r="W82" s="88">
        <v>0.85</v>
      </c>
      <c r="X82" s="15"/>
      <c r="Y82" s="16"/>
      <c r="Z82" s="13" t="s">
        <v>571</v>
      </c>
      <c r="AA82" s="88">
        <v>0.47</v>
      </c>
      <c r="AB82" s="15"/>
      <c r="AC82" s="16"/>
      <c r="AD82" s="17"/>
      <c r="AE82" s="18"/>
    </row>
    <row r="83" spans="2:31" x14ac:dyDescent="0.2">
      <c r="B83" s="220"/>
      <c r="C83" s="243"/>
      <c r="D83" s="240"/>
      <c r="E83" s="241"/>
      <c r="F83" s="158"/>
      <c r="G83" s="164"/>
      <c r="H83" s="243"/>
      <c r="I83" s="4" t="s">
        <v>18</v>
      </c>
      <c r="J83" s="222">
        <v>44545</v>
      </c>
      <c r="K83" s="224" t="s">
        <v>398</v>
      </c>
      <c r="L83" s="226">
        <v>10.7</v>
      </c>
      <c r="M83" s="228">
        <v>9.5</v>
      </c>
      <c r="N83" s="5">
        <v>4.9000000000000004</v>
      </c>
      <c r="O83" s="7">
        <v>0.5</v>
      </c>
      <c r="P83" s="8" t="s">
        <v>401</v>
      </c>
      <c r="Q83" s="8" t="s">
        <v>397</v>
      </c>
      <c r="R83" s="230">
        <v>1.3</v>
      </c>
      <c r="S83" s="19">
        <v>5.13</v>
      </c>
      <c r="T83" s="11">
        <v>2</v>
      </c>
      <c r="U83" s="12">
        <v>2.6</v>
      </c>
      <c r="V83" s="13" t="s">
        <v>571</v>
      </c>
      <c r="W83" s="88">
        <v>0.76</v>
      </c>
      <c r="X83" s="15"/>
      <c r="Y83" s="16"/>
      <c r="Z83" s="13" t="s">
        <v>571</v>
      </c>
      <c r="AA83" s="88">
        <v>0.56999999999999995</v>
      </c>
      <c r="AB83" s="15"/>
      <c r="AC83" s="16"/>
      <c r="AD83" s="17"/>
      <c r="AE83" s="18"/>
    </row>
    <row r="84" spans="2:31" x14ac:dyDescent="0.2">
      <c r="B84" s="221"/>
      <c r="C84" s="233"/>
      <c r="D84" s="248"/>
      <c r="E84" s="249"/>
      <c r="F84" s="159"/>
      <c r="G84" s="165"/>
      <c r="H84" s="233"/>
      <c r="I84" s="21" t="s">
        <v>268</v>
      </c>
      <c r="J84" s="264"/>
      <c r="K84" s="265"/>
      <c r="L84" s="266"/>
      <c r="M84" s="267"/>
      <c r="N84" s="22">
        <v>5.0999999999999996</v>
      </c>
      <c r="O84" s="24">
        <v>8.5</v>
      </c>
      <c r="P84" s="25" t="s">
        <v>434</v>
      </c>
      <c r="Q84" s="25" t="s">
        <v>397</v>
      </c>
      <c r="R84" s="268"/>
      <c r="S84" s="27">
        <v>5.21</v>
      </c>
      <c r="T84" s="28">
        <v>3</v>
      </c>
      <c r="U84" s="29">
        <v>2.7</v>
      </c>
      <c r="V84" s="30" t="s">
        <v>571</v>
      </c>
      <c r="W84" s="89">
        <v>0.93</v>
      </c>
      <c r="X84" s="32"/>
      <c r="Y84" s="33"/>
      <c r="Z84" s="30" t="s">
        <v>571</v>
      </c>
      <c r="AA84" s="89">
        <v>0.75</v>
      </c>
      <c r="AB84" s="32"/>
      <c r="AC84" s="33"/>
      <c r="AD84" s="34"/>
      <c r="AE84" s="18"/>
    </row>
    <row r="85" spans="2:31" x14ac:dyDescent="0.2">
      <c r="B85" s="219" t="s">
        <v>42</v>
      </c>
      <c r="C85" s="245">
        <v>130</v>
      </c>
      <c r="D85" s="152" t="s">
        <v>266</v>
      </c>
      <c r="E85" s="152" t="s">
        <v>274</v>
      </c>
      <c r="F85" s="167"/>
      <c r="G85" s="169"/>
      <c r="H85" s="245" t="s">
        <v>74</v>
      </c>
      <c r="I85" s="54" t="s">
        <v>18</v>
      </c>
      <c r="J85" s="259">
        <v>44334</v>
      </c>
      <c r="K85" s="260" t="s">
        <v>398</v>
      </c>
      <c r="L85" s="261">
        <v>21.9</v>
      </c>
      <c r="M85" s="262">
        <v>0.77</v>
      </c>
      <c r="N85" s="101">
        <v>19.399999999999999</v>
      </c>
      <c r="O85" s="103">
        <v>0</v>
      </c>
      <c r="P85" s="104" t="s">
        <v>401</v>
      </c>
      <c r="Q85" s="104" t="s">
        <v>397</v>
      </c>
      <c r="R85" s="263">
        <v>0.6</v>
      </c>
      <c r="S85" s="114">
        <v>5.87</v>
      </c>
      <c r="T85" s="107">
        <v>2</v>
      </c>
      <c r="U85" s="108">
        <v>1.7</v>
      </c>
      <c r="V85" s="109" t="s">
        <v>571</v>
      </c>
      <c r="W85" s="110">
        <v>0.8</v>
      </c>
      <c r="X85" s="111"/>
      <c r="Y85" s="112"/>
      <c r="Z85" s="109" t="s">
        <v>571</v>
      </c>
      <c r="AA85" s="110">
        <v>0.82</v>
      </c>
      <c r="AB85" s="111"/>
      <c r="AC85" s="112"/>
      <c r="AD85" s="113"/>
      <c r="AE85" s="18"/>
    </row>
    <row r="86" spans="2:31" x14ac:dyDescent="0.2">
      <c r="B86" s="220"/>
      <c r="C86" s="243"/>
      <c r="D86" s="150"/>
      <c r="E86" s="150"/>
      <c r="F86" s="158"/>
      <c r="G86" s="164"/>
      <c r="H86" s="243"/>
      <c r="I86" s="4" t="s">
        <v>268</v>
      </c>
      <c r="J86" s="223"/>
      <c r="K86" s="225"/>
      <c r="L86" s="227"/>
      <c r="M86" s="229"/>
      <c r="N86" s="5" t="s">
        <v>434</v>
      </c>
      <c r="O86" s="7" t="s">
        <v>434</v>
      </c>
      <c r="P86" s="8" t="s">
        <v>434</v>
      </c>
      <c r="Q86" s="8" t="s">
        <v>434</v>
      </c>
      <c r="R86" s="231"/>
      <c r="S86" s="19" t="s">
        <v>434</v>
      </c>
      <c r="T86" s="11" t="s">
        <v>583</v>
      </c>
      <c r="U86" s="12" t="s">
        <v>583</v>
      </c>
      <c r="V86" s="13"/>
      <c r="W86" s="88" t="s">
        <v>434</v>
      </c>
      <c r="X86" s="15"/>
      <c r="Y86" s="16"/>
      <c r="Z86" s="13"/>
      <c r="AA86" s="88" t="s">
        <v>434</v>
      </c>
      <c r="AB86" s="15"/>
      <c r="AC86" s="16"/>
      <c r="AD86" s="17" t="s">
        <v>448</v>
      </c>
      <c r="AE86" s="18"/>
    </row>
    <row r="87" spans="2:31" x14ac:dyDescent="0.2">
      <c r="B87" s="220"/>
      <c r="C87" s="243"/>
      <c r="D87" s="150"/>
      <c r="E87" s="150"/>
      <c r="F87" s="158"/>
      <c r="G87" s="164"/>
      <c r="H87" s="243"/>
      <c r="I87" s="4" t="s">
        <v>18</v>
      </c>
      <c r="J87" s="222">
        <v>44365</v>
      </c>
      <c r="K87" s="224" t="s">
        <v>402</v>
      </c>
      <c r="L87" s="226">
        <v>20.3</v>
      </c>
      <c r="M87" s="228">
        <v>0.6</v>
      </c>
      <c r="N87" s="5">
        <v>19.899999999999999</v>
      </c>
      <c r="O87" s="7">
        <v>0</v>
      </c>
      <c r="P87" s="8" t="s">
        <v>405</v>
      </c>
      <c r="Q87" s="8" t="s">
        <v>397</v>
      </c>
      <c r="R87" s="230" t="s">
        <v>452</v>
      </c>
      <c r="S87" s="19">
        <v>5.6</v>
      </c>
      <c r="T87" s="11">
        <v>5</v>
      </c>
      <c r="U87" s="12">
        <v>2.6</v>
      </c>
      <c r="V87" s="13" t="s">
        <v>571</v>
      </c>
      <c r="W87" s="88">
        <v>0.89</v>
      </c>
      <c r="X87" s="15"/>
      <c r="Y87" s="16"/>
      <c r="Z87" s="13" t="s">
        <v>571</v>
      </c>
      <c r="AA87" s="88">
        <v>0.68</v>
      </c>
      <c r="AB87" s="15"/>
      <c r="AC87" s="16"/>
      <c r="AD87" s="17"/>
      <c r="AE87" s="18"/>
    </row>
    <row r="88" spans="2:31" x14ac:dyDescent="0.2">
      <c r="B88" s="220"/>
      <c r="C88" s="243"/>
      <c r="D88" s="150"/>
      <c r="E88" s="150"/>
      <c r="F88" s="158"/>
      <c r="G88" s="164"/>
      <c r="H88" s="243"/>
      <c r="I88" s="4" t="s">
        <v>268</v>
      </c>
      <c r="J88" s="223"/>
      <c r="K88" s="225"/>
      <c r="L88" s="227"/>
      <c r="M88" s="229"/>
      <c r="N88" s="5" t="s">
        <v>434</v>
      </c>
      <c r="O88" s="7" t="s">
        <v>434</v>
      </c>
      <c r="P88" s="8" t="s">
        <v>434</v>
      </c>
      <c r="Q88" s="8" t="s">
        <v>434</v>
      </c>
      <c r="R88" s="231"/>
      <c r="S88" s="19" t="s">
        <v>434</v>
      </c>
      <c r="T88" s="11" t="s">
        <v>583</v>
      </c>
      <c r="U88" s="12" t="s">
        <v>583</v>
      </c>
      <c r="V88" s="13"/>
      <c r="W88" s="88" t="s">
        <v>434</v>
      </c>
      <c r="X88" s="15"/>
      <c r="Y88" s="16"/>
      <c r="Z88" s="13"/>
      <c r="AA88" s="88" t="s">
        <v>434</v>
      </c>
      <c r="AB88" s="15"/>
      <c r="AC88" s="16"/>
      <c r="AD88" s="17" t="s">
        <v>448</v>
      </c>
      <c r="AE88" s="18"/>
    </row>
    <row r="89" spans="2:31" x14ac:dyDescent="0.2">
      <c r="B89" s="220"/>
      <c r="C89" s="243"/>
      <c r="D89" s="150"/>
      <c r="E89" s="150"/>
      <c r="F89" s="158"/>
      <c r="G89" s="164"/>
      <c r="H89" s="243"/>
      <c r="I89" s="4" t="s">
        <v>18</v>
      </c>
      <c r="J89" s="222">
        <v>44436</v>
      </c>
      <c r="K89" s="224" t="s">
        <v>402</v>
      </c>
      <c r="L89" s="226">
        <v>25.8</v>
      </c>
      <c r="M89" s="228">
        <v>0.6</v>
      </c>
      <c r="N89" s="5">
        <v>20.7</v>
      </c>
      <c r="O89" s="7">
        <v>0</v>
      </c>
      <c r="P89" s="8" t="s">
        <v>401</v>
      </c>
      <c r="Q89" s="8" t="s">
        <v>397</v>
      </c>
      <c r="R89" s="230" t="s">
        <v>452</v>
      </c>
      <c r="S89" s="19">
        <v>5.73</v>
      </c>
      <c r="T89" s="11">
        <v>7</v>
      </c>
      <c r="U89" s="12">
        <v>4</v>
      </c>
      <c r="V89" s="13" t="s">
        <v>571</v>
      </c>
      <c r="W89" s="88">
        <v>0.64</v>
      </c>
      <c r="X89" s="15"/>
      <c r="Y89" s="16"/>
      <c r="Z89" s="13" t="s">
        <v>571</v>
      </c>
      <c r="AA89" s="88">
        <v>0.72</v>
      </c>
      <c r="AB89" s="15"/>
      <c r="AC89" s="16"/>
      <c r="AD89" s="17"/>
      <c r="AE89" s="18"/>
    </row>
    <row r="90" spans="2:31" x14ac:dyDescent="0.2">
      <c r="B90" s="220"/>
      <c r="C90" s="243"/>
      <c r="D90" s="150"/>
      <c r="E90" s="150"/>
      <c r="F90" s="158"/>
      <c r="G90" s="164"/>
      <c r="H90" s="243"/>
      <c r="I90" s="4" t="s">
        <v>268</v>
      </c>
      <c r="J90" s="223"/>
      <c r="K90" s="225"/>
      <c r="L90" s="227"/>
      <c r="M90" s="229"/>
      <c r="N90" s="5" t="s">
        <v>434</v>
      </c>
      <c r="O90" s="7" t="s">
        <v>434</v>
      </c>
      <c r="P90" s="8" t="s">
        <v>434</v>
      </c>
      <c r="Q90" s="8" t="s">
        <v>434</v>
      </c>
      <c r="R90" s="231"/>
      <c r="S90" s="19" t="s">
        <v>434</v>
      </c>
      <c r="T90" s="11" t="s">
        <v>583</v>
      </c>
      <c r="U90" s="12" t="s">
        <v>583</v>
      </c>
      <c r="V90" s="13"/>
      <c r="W90" s="88" t="s">
        <v>434</v>
      </c>
      <c r="X90" s="15"/>
      <c r="Y90" s="16"/>
      <c r="Z90" s="13"/>
      <c r="AA90" s="88" t="s">
        <v>434</v>
      </c>
      <c r="AB90" s="15"/>
      <c r="AC90" s="16"/>
      <c r="AD90" s="17" t="s">
        <v>448</v>
      </c>
      <c r="AE90" s="18"/>
    </row>
    <row r="91" spans="2:31" x14ac:dyDescent="0.2">
      <c r="B91" s="220"/>
      <c r="C91" s="243"/>
      <c r="D91" s="150"/>
      <c r="E91" s="150"/>
      <c r="F91" s="158"/>
      <c r="G91" s="164"/>
      <c r="H91" s="243"/>
      <c r="I91" s="4" t="s">
        <v>18</v>
      </c>
      <c r="J91" s="222">
        <v>44473</v>
      </c>
      <c r="K91" s="224" t="s">
        <v>402</v>
      </c>
      <c r="L91" s="226">
        <v>21.5</v>
      </c>
      <c r="M91" s="228">
        <v>0.5</v>
      </c>
      <c r="N91" s="5">
        <v>18.8</v>
      </c>
      <c r="O91" s="7">
        <v>0</v>
      </c>
      <c r="P91" s="8" t="s">
        <v>438</v>
      </c>
      <c r="Q91" s="8" t="s">
        <v>397</v>
      </c>
      <c r="R91" s="230" t="s">
        <v>447</v>
      </c>
      <c r="S91" s="19">
        <v>5.62</v>
      </c>
      <c r="T91" s="11">
        <v>4</v>
      </c>
      <c r="U91" s="12">
        <v>3.5</v>
      </c>
      <c r="V91" s="13" t="s">
        <v>571</v>
      </c>
      <c r="W91" s="88">
        <v>0.72</v>
      </c>
      <c r="X91" s="15"/>
      <c r="Y91" s="16"/>
      <c r="Z91" s="13" t="s">
        <v>571</v>
      </c>
      <c r="AA91" s="88">
        <v>0.69</v>
      </c>
      <c r="AB91" s="15"/>
      <c r="AC91" s="16"/>
      <c r="AD91" s="17"/>
      <c r="AE91" s="18"/>
    </row>
    <row r="92" spans="2:31" x14ac:dyDescent="0.2">
      <c r="B92" s="220"/>
      <c r="C92" s="243"/>
      <c r="D92" s="150"/>
      <c r="E92" s="150"/>
      <c r="F92" s="158"/>
      <c r="G92" s="164"/>
      <c r="H92" s="243"/>
      <c r="I92" s="4" t="s">
        <v>268</v>
      </c>
      <c r="J92" s="223"/>
      <c r="K92" s="225"/>
      <c r="L92" s="227"/>
      <c r="M92" s="229"/>
      <c r="N92" s="5" t="s">
        <v>434</v>
      </c>
      <c r="O92" s="7" t="s">
        <v>434</v>
      </c>
      <c r="P92" s="8" t="s">
        <v>434</v>
      </c>
      <c r="Q92" s="8" t="s">
        <v>434</v>
      </c>
      <c r="R92" s="231"/>
      <c r="S92" s="19" t="s">
        <v>434</v>
      </c>
      <c r="T92" s="11" t="s">
        <v>583</v>
      </c>
      <c r="U92" s="12" t="s">
        <v>583</v>
      </c>
      <c r="V92" s="13"/>
      <c r="W92" s="88" t="s">
        <v>434</v>
      </c>
      <c r="X92" s="15"/>
      <c r="Y92" s="16"/>
      <c r="Z92" s="13"/>
      <c r="AA92" s="88" t="s">
        <v>434</v>
      </c>
      <c r="AB92" s="15"/>
      <c r="AC92" s="16"/>
      <c r="AD92" s="17" t="s">
        <v>448</v>
      </c>
      <c r="AE92" s="18"/>
    </row>
    <row r="93" spans="2:31" x14ac:dyDescent="0.2">
      <c r="B93" s="220"/>
      <c r="C93" s="243"/>
      <c r="D93" s="150"/>
      <c r="E93" s="150"/>
      <c r="F93" s="158"/>
      <c r="G93" s="164"/>
      <c r="H93" s="243"/>
      <c r="I93" s="4" t="s">
        <v>18</v>
      </c>
      <c r="J93" s="222">
        <v>44501</v>
      </c>
      <c r="K93" s="224" t="s">
        <v>402</v>
      </c>
      <c r="L93" s="226">
        <v>19.8</v>
      </c>
      <c r="M93" s="228">
        <v>0.4</v>
      </c>
      <c r="N93" s="5">
        <v>12.7</v>
      </c>
      <c r="O93" s="7">
        <v>0</v>
      </c>
      <c r="P93" s="8" t="s">
        <v>438</v>
      </c>
      <c r="Q93" s="8" t="s">
        <v>397</v>
      </c>
      <c r="R93" s="230" t="s">
        <v>455</v>
      </c>
      <c r="S93" s="19">
        <v>5.04</v>
      </c>
      <c r="T93" s="11">
        <v>6</v>
      </c>
      <c r="U93" s="12">
        <v>1.6</v>
      </c>
      <c r="V93" s="13" t="s">
        <v>571</v>
      </c>
      <c r="W93" s="88">
        <v>0.66</v>
      </c>
      <c r="X93" s="15"/>
      <c r="Y93" s="16"/>
      <c r="Z93" s="13" t="s">
        <v>571</v>
      </c>
      <c r="AA93" s="88">
        <v>0.77</v>
      </c>
      <c r="AB93" s="15"/>
      <c r="AC93" s="16"/>
      <c r="AD93" s="17"/>
      <c r="AE93" s="18"/>
    </row>
    <row r="94" spans="2:31" x14ac:dyDescent="0.2">
      <c r="B94" s="220"/>
      <c r="C94" s="243"/>
      <c r="D94" s="150"/>
      <c r="E94" s="150"/>
      <c r="F94" s="158"/>
      <c r="G94" s="164"/>
      <c r="H94" s="243"/>
      <c r="I94" s="4" t="s">
        <v>268</v>
      </c>
      <c r="J94" s="223"/>
      <c r="K94" s="225"/>
      <c r="L94" s="227"/>
      <c r="M94" s="229"/>
      <c r="N94" s="5" t="s">
        <v>434</v>
      </c>
      <c r="O94" s="7" t="s">
        <v>434</v>
      </c>
      <c r="P94" s="8" t="s">
        <v>434</v>
      </c>
      <c r="Q94" s="8" t="s">
        <v>434</v>
      </c>
      <c r="R94" s="231"/>
      <c r="S94" s="19" t="s">
        <v>434</v>
      </c>
      <c r="T94" s="11" t="s">
        <v>583</v>
      </c>
      <c r="U94" s="12" t="s">
        <v>583</v>
      </c>
      <c r="V94" s="13"/>
      <c r="W94" s="88" t="s">
        <v>434</v>
      </c>
      <c r="X94" s="15"/>
      <c r="Y94" s="16"/>
      <c r="Z94" s="13"/>
      <c r="AA94" s="88" t="s">
        <v>434</v>
      </c>
      <c r="AB94" s="15"/>
      <c r="AC94" s="16"/>
      <c r="AD94" s="17" t="s">
        <v>448</v>
      </c>
      <c r="AE94" s="18"/>
    </row>
    <row r="95" spans="2:31" x14ac:dyDescent="0.2">
      <c r="B95" s="220"/>
      <c r="C95" s="243"/>
      <c r="D95" s="150"/>
      <c r="E95" s="150"/>
      <c r="F95" s="158"/>
      <c r="G95" s="164"/>
      <c r="H95" s="243"/>
      <c r="I95" s="4" t="s">
        <v>18</v>
      </c>
      <c r="J95" s="222">
        <v>44533</v>
      </c>
      <c r="K95" s="224" t="s">
        <v>402</v>
      </c>
      <c r="L95" s="226">
        <v>8.6</v>
      </c>
      <c r="M95" s="228">
        <v>1.4</v>
      </c>
      <c r="N95" s="5">
        <v>7.2</v>
      </c>
      <c r="O95" s="7">
        <v>0</v>
      </c>
      <c r="P95" s="8" t="s">
        <v>401</v>
      </c>
      <c r="Q95" s="8" t="s">
        <v>397</v>
      </c>
      <c r="R95" s="230">
        <v>0.3</v>
      </c>
      <c r="S95" s="19">
        <v>5.52</v>
      </c>
      <c r="T95" s="11">
        <v>4</v>
      </c>
      <c r="U95" s="12">
        <v>3.5</v>
      </c>
      <c r="V95" s="13" t="s">
        <v>571</v>
      </c>
      <c r="W95" s="88">
        <v>0.6</v>
      </c>
      <c r="X95" s="15"/>
      <c r="Y95" s="16"/>
      <c r="Z95" s="13" t="s">
        <v>571</v>
      </c>
      <c r="AA95" s="88">
        <v>0.73</v>
      </c>
      <c r="AB95" s="15"/>
      <c r="AC95" s="16"/>
      <c r="AD95" s="17"/>
      <c r="AE95" s="18"/>
    </row>
    <row r="96" spans="2:31" x14ac:dyDescent="0.2">
      <c r="B96" s="220"/>
      <c r="C96" s="243"/>
      <c r="D96" s="150"/>
      <c r="E96" s="150"/>
      <c r="F96" s="158"/>
      <c r="G96" s="164"/>
      <c r="H96" s="243"/>
      <c r="I96" s="4" t="s">
        <v>268</v>
      </c>
      <c r="J96" s="223"/>
      <c r="K96" s="225"/>
      <c r="L96" s="227"/>
      <c r="M96" s="229"/>
      <c r="N96" s="5" t="s">
        <v>434</v>
      </c>
      <c r="O96" s="7" t="s">
        <v>434</v>
      </c>
      <c r="P96" s="8" t="s">
        <v>434</v>
      </c>
      <c r="Q96" s="8" t="s">
        <v>434</v>
      </c>
      <c r="R96" s="231"/>
      <c r="S96" s="19" t="s">
        <v>434</v>
      </c>
      <c r="T96" s="11" t="s">
        <v>583</v>
      </c>
      <c r="U96" s="12" t="s">
        <v>583</v>
      </c>
      <c r="V96" s="13"/>
      <c r="W96" s="88" t="s">
        <v>434</v>
      </c>
      <c r="X96" s="15"/>
      <c r="Y96" s="16"/>
      <c r="Z96" s="13"/>
      <c r="AA96" s="88" t="s">
        <v>434</v>
      </c>
      <c r="AB96" s="15"/>
      <c r="AC96" s="16"/>
      <c r="AD96" s="17" t="s">
        <v>448</v>
      </c>
      <c r="AE96" s="18"/>
    </row>
    <row r="97" spans="2:31" x14ac:dyDescent="0.2">
      <c r="B97" s="220"/>
      <c r="C97" s="243">
        <v>131</v>
      </c>
      <c r="D97" s="150" t="s">
        <v>266</v>
      </c>
      <c r="E97" s="150" t="s">
        <v>275</v>
      </c>
      <c r="F97" s="158"/>
      <c r="G97" s="164"/>
      <c r="H97" s="243" t="s">
        <v>74</v>
      </c>
      <c r="I97" s="4" t="s">
        <v>18</v>
      </c>
      <c r="J97" s="222">
        <v>44333</v>
      </c>
      <c r="K97" s="224" t="s">
        <v>398</v>
      </c>
      <c r="L97" s="226">
        <v>22.2</v>
      </c>
      <c r="M97" s="228">
        <v>0.97</v>
      </c>
      <c r="N97" s="5">
        <v>17.7</v>
      </c>
      <c r="O97" s="7">
        <v>0</v>
      </c>
      <c r="P97" s="8" t="s">
        <v>401</v>
      </c>
      <c r="Q97" s="8" t="s">
        <v>397</v>
      </c>
      <c r="R97" s="230">
        <v>0.9</v>
      </c>
      <c r="S97" s="19">
        <v>4.3600000000000003</v>
      </c>
      <c r="T97" s="11">
        <v>2</v>
      </c>
      <c r="U97" s="12">
        <v>1.4</v>
      </c>
      <c r="V97" s="13" t="s">
        <v>571</v>
      </c>
      <c r="W97" s="88">
        <v>0.94</v>
      </c>
      <c r="X97" s="15"/>
      <c r="Y97" s="16"/>
      <c r="Z97" s="13" t="s">
        <v>571</v>
      </c>
      <c r="AA97" s="88">
        <v>0.86</v>
      </c>
      <c r="AB97" s="15"/>
      <c r="AC97" s="16"/>
      <c r="AD97" s="17"/>
      <c r="AE97" s="18"/>
    </row>
    <row r="98" spans="2:31" x14ac:dyDescent="0.2">
      <c r="B98" s="220"/>
      <c r="C98" s="243"/>
      <c r="D98" s="150"/>
      <c r="E98" s="150"/>
      <c r="F98" s="158"/>
      <c r="G98" s="164"/>
      <c r="H98" s="243"/>
      <c r="I98" s="4" t="s">
        <v>268</v>
      </c>
      <c r="J98" s="223"/>
      <c r="K98" s="225"/>
      <c r="L98" s="227"/>
      <c r="M98" s="229"/>
      <c r="N98" s="5" t="s">
        <v>434</v>
      </c>
      <c r="O98" s="7" t="s">
        <v>434</v>
      </c>
      <c r="P98" s="8" t="s">
        <v>434</v>
      </c>
      <c r="Q98" s="8" t="s">
        <v>434</v>
      </c>
      <c r="R98" s="231"/>
      <c r="S98" s="19" t="s">
        <v>434</v>
      </c>
      <c r="T98" s="11" t="s">
        <v>583</v>
      </c>
      <c r="U98" s="12" t="s">
        <v>583</v>
      </c>
      <c r="V98" s="13"/>
      <c r="W98" s="88" t="s">
        <v>434</v>
      </c>
      <c r="X98" s="15"/>
      <c r="Y98" s="16"/>
      <c r="Z98" s="13"/>
      <c r="AA98" s="88" t="s">
        <v>434</v>
      </c>
      <c r="AB98" s="15"/>
      <c r="AC98" s="16"/>
      <c r="AD98" s="17" t="s">
        <v>448</v>
      </c>
      <c r="AE98" s="18"/>
    </row>
    <row r="99" spans="2:31" x14ac:dyDescent="0.2">
      <c r="B99" s="220"/>
      <c r="C99" s="243"/>
      <c r="D99" s="150"/>
      <c r="E99" s="150"/>
      <c r="F99" s="158"/>
      <c r="G99" s="164"/>
      <c r="H99" s="243"/>
      <c r="I99" s="4" t="s">
        <v>18</v>
      </c>
      <c r="J99" s="222">
        <v>44349</v>
      </c>
      <c r="K99" s="224" t="s">
        <v>402</v>
      </c>
      <c r="L99" s="226">
        <v>23.8</v>
      </c>
      <c r="M99" s="228">
        <v>0.95</v>
      </c>
      <c r="N99" s="5">
        <v>20</v>
      </c>
      <c r="O99" s="7">
        <v>0</v>
      </c>
      <c r="P99" s="8" t="s">
        <v>476</v>
      </c>
      <c r="Q99" s="8" t="s">
        <v>397</v>
      </c>
      <c r="R99" s="230">
        <v>0.9</v>
      </c>
      <c r="S99" s="19">
        <v>17.7</v>
      </c>
      <c r="T99" s="11">
        <v>4</v>
      </c>
      <c r="U99" s="12">
        <v>5.3</v>
      </c>
      <c r="V99" s="13" t="s">
        <v>571</v>
      </c>
      <c r="W99" s="88">
        <v>0.73</v>
      </c>
      <c r="X99" s="15"/>
      <c r="Y99" s="16"/>
      <c r="Z99" s="13" t="s">
        <v>571</v>
      </c>
      <c r="AA99" s="88">
        <v>0.77</v>
      </c>
      <c r="AB99" s="15"/>
      <c r="AC99" s="16"/>
      <c r="AD99" s="17"/>
      <c r="AE99" s="18"/>
    </row>
    <row r="100" spans="2:31" x14ac:dyDescent="0.2">
      <c r="B100" s="220"/>
      <c r="C100" s="243"/>
      <c r="D100" s="150"/>
      <c r="E100" s="150"/>
      <c r="F100" s="158"/>
      <c r="G100" s="164"/>
      <c r="H100" s="243"/>
      <c r="I100" s="4" t="s">
        <v>268</v>
      </c>
      <c r="J100" s="223"/>
      <c r="K100" s="225"/>
      <c r="L100" s="227"/>
      <c r="M100" s="229"/>
      <c r="N100" s="5" t="s">
        <v>434</v>
      </c>
      <c r="O100" s="7" t="s">
        <v>434</v>
      </c>
      <c r="P100" s="8" t="s">
        <v>434</v>
      </c>
      <c r="Q100" s="8" t="s">
        <v>434</v>
      </c>
      <c r="R100" s="231"/>
      <c r="S100" s="19" t="s">
        <v>434</v>
      </c>
      <c r="T100" s="11" t="s">
        <v>583</v>
      </c>
      <c r="U100" s="12" t="s">
        <v>583</v>
      </c>
      <c r="V100" s="13"/>
      <c r="W100" s="88" t="s">
        <v>434</v>
      </c>
      <c r="X100" s="15"/>
      <c r="Y100" s="16"/>
      <c r="Z100" s="13"/>
      <c r="AA100" s="88" t="s">
        <v>434</v>
      </c>
      <c r="AB100" s="15"/>
      <c r="AC100" s="16"/>
      <c r="AD100" s="17" t="s">
        <v>448</v>
      </c>
      <c r="AE100" s="18"/>
    </row>
    <row r="101" spans="2:31" x14ac:dyDescent="0.2">
      <c r="B101" s="220"/>
      <c r="C101" s="243"/>
      <c r="D101" s="150"/>
      <c r="E101" s="150"/>
      <c r="F101" s="158"/>
      <c r="G101" s="164"/>
      <c r="H101" s="243"/>
      <c r="I101" s="4" t="s">
        <v>18</v>
      </c>
      <c r="J101" s="222">
        <v>44418</v>
      </c>
      <c r="K101" s="224" t="s">
        <v>398</v>
      </c>
      <c r="L101" s="226">
        <v>25.2</v>
      </c>
      <c r="M101" s="228">
        <v>0.2</v>
      </c>
      <c r="N101" s="5">
        <v>18.7</v>
      </c>
      <c r="O101" s="7">
        <v>0</v>
      </c>
      <c r="P101" s="8" t="s">
        <v>458</v>
      </c>
      <c r="Q101" s="8" t="s">
        <v>397</v>
      </c>
      <c r="R101" s="230" t="s">
        <v>480</v>
      </c>
      <c r="S101" s="19">
        <v>5.3</v>
      </c>
      <c r="T101" s="11">
        <v>27</v>
      </c>
      <c r="U101" s="12">
        <v>8.8000000000000007</v>
      </c>
      <c r="V101" s="13" t="s">
        <v>571</v>
      </c>
      <c r="W101" s="88">
        <v>0.92</v>
      </c>
      <c r="X101" s="15"/>
      <c r="Y101" s="16"/>
      <c r="Z101" s="13" t="s">
        <v>571</v>
      </c>
      <c r="AA101" s="88">
        <v>0.89</v>
      </c>
      <c r="AB101" s="15"/>
      <c r="AC101" s="16"/>
      <c r="AD101" s="17"/>
      <c r="AE101" s="18"/>
    </row>
    <row r="102" spans="2:31" x14ac:dyDescent="0.2">
      <c r="B102" s="220"/>
      <c r="C102" s="243"/>
      <c r="D102" s="150"/>
      <c r="E102" s="150"/>
      <c r="F102" s="158"/>
      <c r="G102" s="164"/>
      <c r="H102" s="243"/>
      <c r="I102" s="4" t="s">
        <v>268</v>
      </c>
      <c r="J102" s="223"/>
      <c r="K102" s="225"/>
      <c r="L102" s="227"/>
      <c r="M102" s="229"/>
      <c r="N102" s="5" t="s">
        <v>434</v>
      </c>
      <c r="O102" s="7" t="s">
        <v>434</v>
      </c>
      <c r="P102" s="8" t="s">
        <v>434</v>
      </c>
      <c r="Q102" s="8" t="s">
        <v>434</v>
      </c>
      <c r="R102" s="231"/>
      <c r="S102" s="19" t="s">
        <v>434</v>
      </c>
      <c r="T102" s="11" t="s">
        <v>583</v>
      </c>
      <c r="U102" s="12" t="s">
        <v>583</v>
      </c>
      <c r="V102" s="13"/>
      <c r="W102" s="88" t="s">
        <v>434</v>
      </c>
      <c r="X102" s="15"/>
      <c r="Y102" s="16"/>
      <c r="Z102" s="13"/>
      <c r="AA102" s="88" t="s">
        <v>434</v>
      </c>
      <c r="AB102" s="15"/>
      <c r="AC102" s="16"/>
      <c r="AD102" s="17" t="s">
        <v>448</v>
      </c>
      <c r="AE102" s="18"/>
    </row>
    <row r="103" spans="2:31" x14ac:dyDescent="0.2">
      <c r="B103" s="220"/>
      <c r="C103" s="243"/>
      <c r="D103" s="150"/>
      <c r="E103" s="150"/>
      <c r="F103" s="158"/>
      <c r="G103" s="164"/>
      <c r="H103" s="243"/>
      <c r="I103" s="4" t="s">
        <v>18</v>
      </c>
      <c r="J103" s="222">
        <v>44475</v>
      </c>
      <c r="K103" s="224" t="s">
        <v>398</v>
      </c>
      <c r="L103" s="226">
        <v>19.8</v>
      </c>
      <c r="M103" s="228" t="s">
        <v>434</v>
      </c>
      <c r="N103" s="5" t="s">
        <v>434</v>
      </c>
      <c r="O103" s="7" t="s">
        <v>434</v>
      </c>
      <c r="P103" s="8" t="s">
        <v>434</v>
      </c>
      <c r="Q103" s="8" t="s">
        <v>434</v>
      </c>
      <c r="R103" s="230" t="s">
        <v>434</v>
      </c>
      <c r="S103" s="19" t="s">
        <v>583</v>
      </c>
      <c r="T103" s="11" t="s">
        <v>583</v>
      </c>
      <c r="U103" s="12" t="s">
        <v>583</v>
      </c>
      <c r="V103" s="13"/>
      <c r="W103" s="88" t="s">
        <v>434</v>
      </c>
      <c r="X103" s="15"/>
      <c r="Y103" s="16"/>
      <c r="Z103" s="13"/>
      <c r="AA103" s="88" t="s">
        <v>434</v>
      </c>
      <c r="AB103" s="15"/>
      <c r="AC103" s="16"/>
      <c r="AD103" s="17" t="s">
        <v>449</v>
      </c>
      <c r="AE103" s="18"/>
    </row>
    <row r="104" spans="2:31" x14ac:dyDescent="0.2">
      <c r="B104" s="220"/>
      <c r="C104" s="243"/>
      <c r="D104" s="150"/>
      <c r="E104" s="150"/>
      <c r="F104" s="158"/>
      <c r="G104" s="164"/>
      <c r="H104" s="243"/>
      <c r="I104" s="4" t="s">
        <v>268</v>
      </c>
      <c r="J104" s="223"/>
      <c r="K104" s="225"/>
      <c r="L104" s="227"/>
      <c r="M104" s="229"/>
      <c r="N104" s="5" t="s">
        <v>434</v>
      </c>
      <c r="O104" s="7" t="s">
        <v>434</v>
      </c>
      <c r="P104" s="8" t="s">
        <v>434</v>
      </c>
      <c r="Q104" s="8" t="s">
        <v>434</v>
      </c>
      <c r="R104" s="231"/>
      <c r="S104" s="19" t="s">
        <v>450</v>
      </c>
      <c r="T104" s="11" t="s">
        <v>583</v>
      </c>
      <c r="U104" s="12" t="s">
        <v>583</v>
      </c>
      <c r="V104" s="13"/>
      <c r="W104" s="88" t="s">
        <v>434</v>
      </c>
      <c r="X104" s="15"/>
      <c r="Y104" s="16"/>
      <c r="Z104" s="13"/>
      <c r="AA104" s="88" t="s">
        <v>434</v>
      </c>
      <c r="AB104" s="15"/>
      <c r="AC104" s="16"/>
      <c r="AD104" s="17" t="s">
        <v>449</v>
      </c>
      <c r="AE104" s="18"/>
    </row>
    <row r="105" spans="2:31" x14ac:dyDescent="0.2">
      <c r="B105" s="220"/>
      <c r="C105" s="243"/>
      <c r="D105" s="150"/>
      <c r="E105" s="150"/>
      <c r="F105" s="158"/>
      <c r="G105" s="164"/>
      <c r="H105" s="243"/>
      <c r="I105" s="4" t="s">
        <v>18</v>
      </c>
      <c r="J105" s="222">
        <v>44501</v>
      </c>
      <c r="K105" s="224" t="s">
        <v>402</v>
      </c>
      <c r="L105" s="226">
        <v>15</v>
      </c>
      <c r="M105" s="228" t="s">
        <v>434</v>
      </c>
      <c r="N105" s="5" t="s">
        <v>434</v>
      </c>
      <c r="O105" s="7" t="s">
        <v>434</v>
      </c>
      <c r="P105" s="8" t="s">
        <v>434</v>
      </c>
      <c r="Q105" s="8" t="s">
        <v>434</v>
      </c>
      <c r="R105" s="230" t="s">
        <v>434</v>
      </c>
      <c r="S105" s="19" t="s">
        <v>583</v>
      </c>
      <c r="T105" s="11" t="s">
        <v>583</v>
      </c>
      <c r="U105" s="12" t="s">
        <v>583</v>
      </c>
      <c r="V105" s="13"/>
      <c r="W105" s="88" t="s">
        <v>434</v>
      </c>
      <c r="X105" s="15"/>
      <c r="Y105" s="16"/>
      <c r="Z105" s="13"/>
      <c r="AA105" s="88" t="s">
        <v>434</v>
      </c>
      <c r="AB105" s="15"/>
      <c r="AC105" s="16"/>
      <c r="AD105" s="17" t="s">
        <v>449</v>
      </c>
      <c r="AE105" s="18"/>
    </row>
    <row r="106" spans="2:31" x14ac:dyDescent="0.2">
      <c r="B106" s="220"/>
      <c r="C106" s="243"/>
      <c r="D106" s="150"/>
      <c r="E106" s="150"/>
      <c r="F106" s="158"/>
      <c r="G106" s="164"/>
      <c r="H106" s="243"/>
      <c r="I106" s="4" t="s">
        <v>268</v>
      </c>
      <c r="J106" s="223"/>
      <c r="K106" s="225"/>
      <c r="L106" s="227"/>
      <c r="M106" s="229"/>
      <c r="N106" s="5" t="s">
        <v>434</v>
      </c>
      <c r="O106" s="7" t="s">
        <v>434</v>
      </c>
      <c r="P106" s="8" t="s">
        <v>434</v>
      </c>
      <c r="Q106" s="8" t="s">
        <v>434</v>
      </c>
      <c r="R106" s="231"/>
      <c r="S106" s="19" t="s">
        <v>450</v>
      </c>
      <c r="T106" s="11" t="s">
        <v>583</v>
      </c>
      <c r="U106" s="12" t="s">
        <v>583</v>
      </c>
      <c r="V106" s="13"/>
      <c r="W106" s="88" t="s">
        <v>434</v>
      </c>
      <c r="X106" s="15"/>
      <c r="Y106" s="16"/>
      <c r="Z106" s="13"/>
      <c r="AA106" s="88" t="s">
        <v>434</v>
      </c>
      <c r="AB106" s="15"/>
      <c r="AC106" s="16"/>
      <c r="AD106" s="17" t="s">
        <v>449</v>
      </c>
      <c r="AE106" s="18"/>
    </row>
    <row r="107" spans="2:31" x14ac:dyDescent="0.2">
      <c r="B107" s="220"/>
      <c r="C107" s="243"/>
      <c r="D107" s="150"/>
      <c r="E107" s="150"/>
      <c r="F107" s="158"/>
      <c r="G107" s="164"/>
      <c r="H107" s="243"/>
      <c r="I107" s="4" t="s">
        <v>18</v>
      </c>
      <c r="J107" s="222">
        <v>44533</v>
      </c>
      <c r="K107" s="224" t="s">
        <v>402</v>
      </c>
      <c r="L107" s="226">
        <v>10.8</v>
      </c>
      <c r="M107" s="228">
        <v>0.3</v>
      </c>
      <c r="N107" s="5">
        <v>7.2</v>
      </c>
      <c r="O107" s="7">
        <v>0</v>
      </c>
      <c r="P107" s="8" t="s">
        <v>458</v>
      </c>
      <c r="Q107" s="8" t="s">
        <v>397</v>
      </c>
      <c r="R107" s="230" t="s">
        <v>453</v>
      </c>
      <c r="S107" s="19">
        <v>5.46</v>
      </c>
      <c r="T107" s="11">
        <v>3</v>
      </c>
      <c r="U107" s="12">
        <v>3</v>
      </c>
      <c r="V107" s="13" t="s">
        <v>571</v>
      </c>
      <c r="W107" s="88">
        <v>0.71</v>
      </c>
      <c r="X107" s="15"/>
      <c r="Y107" s="16"/>
      <c r="Z107" s="13" t="s">
        <v>571</v>
      </c>
      <c r="AA107" s="88">
        <v>0.69</v>
      </c>
      <c r="AB107" s="15"/>
      <c r="AC107" s="16"/>
      <c r="AD107" s="17"/>
      <c r="AE107" s="18"/>
    </row>
    <row r="108" spans="2:31" x14ac:dyDescent="0.2">
      <c r="B108" s="220"/>
      <c r="C108" s="243"/>
      <c r="D108" s="150"/>
      <c r="E108" s="150"/>
      <c r="F108" s="158"/>
      <c r="G108" s="164"/>
      <c r="H108" s="243"/>
      <c r="I108" s="4" t="s">
        <v>268</v>
      </c>
      <c r="J108" s="223"/>
      <c r="K108" s="225"/>
      <c r="L108" s="227"/>
      <c r="M108" s="229"/>
      <c r="N108" s="5" t="s">
        <v>434</v>
      </c>
      <c r="O108" s="7" t="s">
        <v>434</v>
      </c>
      <c r="P108" s="8" t="s">
        <v>434</v>
      </c>
      <c r="Q108" s="8" t="s">
        <v>434</v>
      </c>
      <c r="R108" s="231"/>
      <c r="S108" s="19" t="s">
        <v>434</v>
      </c>
      <c r="T108" s="11" t="s">
        <v>583</v>
      </c>
      <c r="U108" s="12" t="s">
        <v>583</v>
      </c>
      <c r="V108" s="13"/>
      <c r="W108" s="88" t="s">
        <v>434</v>
      </c>
      <c r="X108" s="15"/>
      <c r="Y108" s="16"/>
      <c r="Z108" s="13"/>
      <c r="AA108" s="88" t="s">
        <v>434</v>
      </c>
      <c r="AB108" s="15"/>
      <c r="AC108" s="16"/>
      <c r="AD108" s="17" t="s">
        <v>448</v>
      </c>
      <c r="AE108" s="18"/>
    </row>
    <row r="109" spans="2:31" x14ac:dyDescent="0.2">
      <c r="B109" s="220"/>
      <c r="C109" s="243">
        <v>132</v>
      </c>
      <c r="D109" s="240" t="s">
        <v>276</v>
      </c>
      <c r="E109" s="241"/>
      <c r="F109" s="158"/>
      <c r="G109" s="164"/>
      <c r="H109" s="243" t="s">
        <v>70</v>
      </c>
      <c r="I109" s="4" t="s">
        <v>18</v>
      </c>
      <c r="J109" s="222">
        <v>44335</v>
      </c>
      <c r="K109" s="224" t="s">
        <v>395</v>
      </c>
      <c r="L109" s="226">
        <v>18.3</v>
      </c>
      <c r="M109" s="228">
        <v>11.1</v>
      </c>
      <c r="N109" s="5">
        <v>18.399999999999999</v>
      </c>
      <c r="O109" s="7">
        <v>0.5</v>
      </c>
      <c r="P109" s="8" t="s">
        <v>540</v>
      </c>
      <c r="Q109" s="8" t="s">
        <v>397</v>
      </c>
      <c r="R109" s="230">
        <v>1.6</v>
      </c>
      <c r="S109" s="19">
        <v>5.99</v>
      </c>
      <c r="T109" s="11">
        <v>2</v>
      </c>
      <c r="U109" s="12">
        <v>1.8</v>
      </c>
      <c r="V109" s="13" t="s">
        <v>571</v>
      </c>
      <c r="W109" s="88">
        <v>0.8</v>
      </c>
      <c r="X109" s="15"/>
      <c r="Y109" s="16"/>
      <c r="Z109" s="13" t="s">
        <v>571</v>
      </c>
      <c r="AA109" s="88">
        <v>0.89</v>
      </c>
      <c r="AB109" s="15"/>
      <c r="AC109" s="16"/>
      <c r="AD109" s="17"/>
      <c r="AE109" s="18"/>
    </row>
    <row r="110" spans="2:31" x14ac:dyDescent="0.2">
      <c r="B110" s="220"/>
      <c r="C110" s="243"/>
      <c r="D110" s="240"/>
      <c r="E110" s="241"/>
      <c r="F110" s="158"/>
      <c r="G110" s="164"/>
      <c r="H110" s="243"/>
      <c r="I110" s="4" t="s">
        <v>268</v>
      </c>
      <c r="J110" s="223"/>
      <c r="K110" s="225"/>
      <c r="L110" s="227"/>
      <c r="M110" s="229"/>
      <c r="N110" s="5">
        <v>14.7</v>
      </c>
      <c r="O110" s="7">
        <v>10.1</v>
      </c>
      <c r="P110" s="8" t="s">
        <v>434</v>
      </c>
      <c r="Q110" s="8" t="s">
        <v>397</v>
      </c>
      <c r="R110" s="231"/>
      <c r="S110" s="19">
        <v>6.14</v>
      </c>
      <c r="T110" s="11">
        <v>2</v>
      </c>
      <c r="U110" s="12">
        <v>0.7</v>
      </c>
      <c r="V110" s="13" t="s">
        <v>571</v>
      </c>
      <c r="W110" s="88">
        <v>0.69</v>
      </c>
      <c r="X110" s="15"/>
      <c r="Y110" s="16"/>
      <c r="Z110" s="13" t="s">
        <v>571</v>
      </c>
      <c r="AA110" s="88">
        <v>0.82</v>
      </c>
      <c r="AB110" s="15"/>
      <c r="AC110" s="16"/>
      <c r="AD110" s="17"/>
      <c r="AE110" s="18"/>
    </row>
    <row r="111" spans="2:31" x14ac:dyDescent="0.2">
      <c r="B111" s="220"/>
      <c r="C111" s="243"/>
      <c r="D111" s="240"/>
      <c r="E111" s="241"/>
      <c r="F111" s="158"/>
      <c r="G111" s="164"/>
      <c r="H111" s="243"/>
      <c r="I111" s="4" t="s">
        <v>18</v>
      </c>
      <c r="J111" s="222">
        <v>44363</v>
      </c>
      <c r="K111" s="224" t="s">
        <v>398</v>
      </c>
      <c r="L111" s="226">
        <v>21.2</v>
      </c>
      <c r="M111" s="228">
        <v>17.399999999999999</v>
      </c>
      <c r="N111" s="5">
        <v>24.2</v>
      </c>
      <c r="O111" s="7">
        <v>0.5</v>
      </c>
      <c r="P111" s="8" t="s">
        <v>396</v>
      </c>
      <c r="Q111" s="8" t="s">
        <v>397</v>
      </c>
      <c r="R111" s="230">
        <v>3.5</v>
      </c>
      <c r="S111" s="19">
        <v>6.35</v>
      </c>
      <c r="T111" s="11">
        <v>2</v>
      </c>
      <c r="U111" s="12">
        <v>2.1</v>
      </c>
      <c r="V111" s="13" t="s">
        <v>571</v>
      </c>
      <c r="W111" s="88">
        <v>0.69</v>
      </c>
      <c r="X111" s="15"/>
      <c r="Y111" s="16"/>
      <c r="Z111" s="13" t="s">
        <v>571</v>
      </c>
      <c r="AA111" s="88">
        <v>0.7</v>
      </c>
      <c r="AB111" s="15"/>
      <c r="AC111" s="16"/>
      <c r="AD111" s="17"/>
      <c r="AE111" s="18"/>
    </row>
    <row r="112" spans="2:31" x14ac:dyDescent="0.2">
      <c r="B112" s="220"/>
      <c r="C112" s="243"/>
      <c r="D112" s="240"/>
      <c r="E112" s="241"/>
      <c r="F112" s="158"/>
      <c r="G112" s="164"/>
      <c r="H112" s="243"/>
      <c r="I112" s="4" t="s">
        <v>268</v>
      </c>
      <c r="J112" s="223"/>
      <c r="K112" s="225"/>
      <c r="L112" s="227"/>
      <c r="M112" s="229"/>
      <c r="N112" s="5">
        <v>10.4</v>
      </c>
      <c r="O112" s="7">
        <v>16.399999999999999</v>
      </c>
      <c r="P112" s="8" t="s">
        <v>434</v>
      </c>
      <c r="Q112" s="8" t="s">
        <v>397</v>
      </c>
      <c r="R112" s="231"/>
      <c r="S112" s="19">
        <v>6.03</v>
      </c>
      <c r="T112" s="11">
        <v>1</v>
      </c>
      <c r="U112" s="12">
        <v>1.4</v>
      </c>
      <c r="V112" s="13" t="s">
        <v>571</v>
      </c>
      <c r="W112" s="88">
        <v>0.95</v>
      </c>
      <c r="X112" s="15"/>
      <c r="Y112" s="16"/>
      <c r="Z112" s="13" t="s">
        <v>571</v>
      </c>
      <c r="AA112" s="88">
        <v>0.68</v>
      </c>
      <c r="AB112" s="15"/>
      <c r="AC112" s="16"/>
      <c r="AD112" s="17"/>
      <c r="AE112" s="18"/>
    </row>
    <row r="113" spans="2:31" x14ac:dyDescent="0.2">
      <c r="B113" s="220"/>
      <c r="C113" s="243"/>
      <c r="D113" s="240"/>
      <c r="E113" s="241"/>
      <c r="F113" s="158"/>
      <c r="G113" s="164"/>
      <c r="H113" s="243"/>
      <c r="I113" s="4" t="s">
        <v>18</v>
      </c>
      <c r="J113" s="222">
        <v>44413</v>
      </c>
      <c r="K113" s="224" t="s">
        <v>402</v>
      </c>
      <c r="L113" s="226">
        <v>26.4</v>
      </c>
      <c r="M113" s="228">
        <v>30.3</v>
      </c>
      <c r="N113" s="5">
        <v>29.4</v>
      </c>
      <c r="O113" s="7">
        <v>0.5</v>
      </c>
      <c r="P113" s="8" t="s">
        <v>396</v>
      </c>
      <c r="Q113" s="8" t="s">
        <v>397</v>
      </c>
      <c r="R113" s="230">
        <v>3.5</v>
      </c>
      <c r="S113" s="19">
        <v>5.79</v>
      </c>
      <c r="T113" s="11" t="s">
        <v>572</v>
      </c>
      <c r="U113" s="12">
        <v>0.5</v>
      </c>
      <c r="V113" s="13" t="s">
        <v>571</v>
      </c>
      <c r="W113" s="88">
        <v>0.63</v>
      </c>
      <c r="X113" s="15"/>
      <c r="Y113" s="16"/>
      <c r="Z113" s="13" t="s">
        <v>571</v>
      </c>
      <c r="AA113" s="88">
        <v>0.67</v>
      </c>
      <c r="AB113" s="15"/>
      <c r="AC113" s="16"/>
      <c r="AD113" s="17"/>
      <c r="AE113" s="18"/>
    </row>
    <row r="114" spans="2:31" x14ac:dyDescent="0.2">
      <c r="B114" s="220"/>
      <c r="C114" s="243"/>
      <c r="D114" s="240"/>
      <c r="E114" s="241"/>
      <c r="F114" s="158"/>
      <c r="G114" s="164"/>
      <c r="H114" s="243"/>
      <c r="I114" s="4" t="s">
        <v>268</v>
      </c>
      <c r="J114" s="223"/>
      <c r="K114" s="225"/>
      <c r="L114" s="227"/>
      <c r="M114" s="229"/>
      <c r="N114" s="5">
        <v>9.5</v>
      </c>
      <c r="O114" s="7">
        <v>29.3</v>
      </c>
      <c r="P114" s="8" t="s">
        <v>434</v>
      </c>
      <c r="Q114" s="8" t="s">
        <v>397</v>
      </c>
      <c r="R114" s="231"/>
      <c r="S114" s="19">
        <v>7.37</v>
      </c>
      <c r="T114" s="11">
        <v>2</v>
      </c>
      <c r="U114" s="12">
        <v>1.4</v>
      </c>
      <c r="V114" s="13" t="s">
        <v>571</v>
      </c>
      <c r="W114" s="88">
        <v>0.91</v>
      </c>
      <c r="X114" s="15"/>
      <c r="Y114" s="16"/>
      <c r="Z114" s="13" t="s">
        <v>571</v>
      </c>
      <c r="AA114" s="88">
        <v>0.68</v>
      </c>
      <c r="AB114" s="15"/>
      <c r="AC114" s="16"/>
      <c r="AD114" s="17"/>
      <c r="AE114" s="18"/>
    </row>
    <row r="115" spans="2:31" x14ac:dyDescent="0.2">
      <c r="B115" s="220"/>
      <c r="C115" s="243"/>
      <c r="D115" s="240"/>
      <c r="E115" s="241"/>
      <c r="F115" s="158"/>
      <c r="G115" s="164"/>
      <c r="H115" s="243"/>
      <c r="I115" s="4" t="s">
        <v>18</v>
      </c>
      <c r="J115" s="222">
        <v>44491</v>
      </c>
      <c r="K115" s="224" t="s">
        <v>398</v>
      </c>
      <c r="L115" s="226">
        <v>15.3</v>
      </c>
      <c r="M115" s="228">
        <v>18.399999999999999</v>
      </c>
      <c r="N115" s="5">
        <v>14.2</v>
      </c>
      <c r="O115" s="7">
        <v>0.5</v>
      </c>
      <c r="P115" s="8" t="s">
        <v>407</v>
      </c>
      <c r="Q115" s="8" t="s">
        <v>397</v>
      </c>
      <c r="R115" s="230">
        <v>1.5</v>
      </c>
      <c r="S115" s="19">
        <v>6.37</v>
      </c>
      <c r="T115" s="11">
        <v>3</v>
      </c>
      <c r="U115" s="12">
        <v>3.7</v>
      </c>
      <c r="V115" s="13" t="s">
        <v>571</v>
      </c>
      <c r="W115" s="88">
        <v>0.95</v>
      </c>
      <c r="X115" s="15"/>
      <c r="Y115" s="16"/>
      <c r="Z115" s="13" t="s">
        <v>571</v>
      </c>
      <c r="AA115" s="88">
        <v>0.78</v>
      </c>
      <c r="AB115" s="15"/>
      <c r="AC115" s="16"/>
      <c r="AD115" s="17"/>
      <c r="AE115" s="18"/>
    </row>
    <row r="116" spans="2:31" x14ac:dyDescent="0.2">
      <c r="B116" s="220"/>
      <c r="C116" s="243"/>
      <c r="D116" s="240"/>
      <c r="E116" s="241"/>
      <c r="F116" s="158"/>
      <c r="G116" s="164"/>
      <c r="H116" s="243"/>
      <c r="I116" s="4" t="s">
        <v>268</v>
      </c>
      <c r="J116" s="223"/>
      <c r="K116" s="225"/>
      <c r="L116" s="227"/>
      <c r="M116" s="229"/>
      <c r="N116" s="5">
        <v>8</v>
      </c>
      <c r="O116" s="7">
        <v>17.399999999999999</v>
      </c>
      <c r="P116" s="8" t="s">
        <v>434</v>
      </c>
      <c r="Q116" s="8" t="s">
        <v>451</v>
      </c>
      <c r="R116" s="231"/>
      <c r="S116" s="19">
        <v>10.199999999999999</v>
      </c>
      <c r="T116" s="11">
        <v>14</v>
      </c>
      <c r="U116" s="12">
        <v>18</v>
      </c>
      <c r="V116" s="13" t="s">
        <v>571</v>
      </c>
      <c r="W116" s="88">
        <v>0.76</v>
      </c>
      <c r="X116" s="15"/>
      <c r="Y116" s="16"/>
      <c r="Z116" s="13" t="s">
        <v>571</v>
      </c>
      <c r="AA116" s="88">
        <v>0.83</v>
      </c>
      <c r="AB116" s="15"/>
      <c r="AC116" s="16"/>
      <c r="AD116" s="17"/>
      <c r="AE116" s="18"/>
    </row>
    <row r="117" spans="2:31" x14ac:dyDescent="0.2">
      <c r="B117" s="220"/>
      <c r="C117" s="243"/>
      <c r="D117" s="240"/>
      <c r="E117" s="241"/>
      <c r="F117" s="158"/>
      <c r="G117" s="164"/>
      <c r="H117" s="243"/>
      <c r="I117" s="4" t="s">
        <v>18</v>
      </c>
      <c r="J117" s="222">
        <v>44529</v>
      </c>
      <c r="K117" s="224" t="s">
        <v>402</v>
      </c>
      <c r="L117" s="226">
        <v>10.199999999999999</v>
      </c>
      <c r="M117" s="228">
        <v>18.100000000000001</v>
      </c>
      <c r="N117" s="5">
        <v>8.8000000000000007</v>
      </c>
      <c r="O117" s="7">
        <v>0.5</v>
      </c>
      <c r="P117" s="8" t="s">
        <v>438</v>
      </c>
      <c r="Q117" s="8" t="s">
        <v>397</v>
      </c>
      <c r="R117" s="230">
        <v>1</v>
      </c>
      <c r="S117" s="19">
        <v>7.08</v>
      </c>
      <c r="T117" s="11">
        <v>5</v>
      </c>
      <c r="U117" s="12">
        <v>8.6999999999999993</v>
      </c>
      <c r="V117" s="13" t="s">
        <v>571</v>
      </c>
      <c r="W117" s="88">
        <v>0.88</v>
      </c>
      <c r="X117" s="15"/>
      <c r="Y117" s="16"/>
      <c r="Z117" s="13" t="s">
        <v>571</v>
      </c>
      <c r="AA117" s="88">
        <v>0.69</v>
      </c>
      <c r="AB117" s="15"/>
      <c r="AC117" s="16"/>
      <c r="AD117" s="17"/>
      <c r="AE117" s="18"/>
    </row>
    <row r="118" spans="2:31" x14ac:dyDescent="0.2">
      <c r="B118" s="220"/>
      <c r="C118" s="243"/>
      <c r="D118" s="240"/>
      <c r="E118" s="241"/>
      <c r="F118" s="158"/>
      <c r="G118" s="164"/>
      <c r="H118" s="243"/>
      <c r="I118" s="4" t="s">
        <v>268</v>
      </c>
      <c r="J118" s="223"/>
      <c r="K118" s="225"/>
      <c r="L118" s="227"/>
      <c r="M118" s="229"/>
      <c r="N118" s="5">
        <v>8.4</v>
      </c>
      <c r="O118" s="7">
        <v>17.100000000000001</v>
      </c>
      <c r="P118" s="8" t="s">
        <v>434</v>
      </c>
      <c r="Q118" s="8" t="s">
        <v>397</v>
      </c>
      <c r="R118" s="231"/>
      <c r="S118" s="19">
        <v>7.48</v>
      </c>
      <c r="T118" s="11">
        <v>9</v>
      </c>
      <c r="U118" s="12">
        <v>11</v>
      </c>
      <c r="V118" s="13" t="s">
        <v>571</v>
      </c>
      <c r="W118" s="88">
        <v>0.68</v>
      </c>
      <c r="X118" s="15"/>
      <c r="Y118" s="16"/>
      <c r="Z118" s="13" t="s">
        <v>571</v>
      </c>
      <c r="AA118" s="88">
        <v>0.67</v>
      </c>
      <c r="AB118" s="15"/>
      <c r="AC118" s="16"/>
      <c r="AD118" s="17"/>
      <c r="AE118" s="18"/>
    </row>
    <row r="119" spans="2:31" x14ac:dyDescent="0.2">
      <c r="B119" s="220"/>
      <c r="C119" s="243"/>
      <c r="D119" s="240"/>
      <c r="E119" s="241"/>
      <c r="F119" s="158"/>
      <c r="G119" s="164"/>
      <c r="H119" s="243"/>
      <c r="I119" s="4" t="s">
        <v>18</v>
      </c>
      <c r="J119" s="222">
        <v>44553</v>
      </c>
      <c r="K119" s="224" t="s">
        <v>402</v>
      </c>
      <c r="L119" s="226">
        <v>7.2</v>
      </c>
      <c r="M119" s="228">
        <v>18.5</v>
      </c>
      <c r="N119" s="5">
        <v>6.4</v>
      </c>
      <c r="O119" s="7">
        <v>0.5</v>
      </c>
      <c r="P119" s="8" t="s">
        <v>438</v>
      </c>
      <c r="Q119" s="8" t="s">
        <v>397</v>
      </c>
      <c r="R119" s="230">
        <v>1.2</v>
      </c>
      <c r="S119" s="19">
        <v>6.85</v>
      </c>
      <c r="T119" s="11">
        <v>6</v>
      </c>
      <c r="U119" s="12">
        <v>6.7</v>
      </c>
      <c r="V119" s="13" t="s">
        <v>571</v>
      </c>
      <c r="W119" s="88">
        <v>0.55000000000000004</v>
      </c>
      <c r="X119" s="15"/>
      <c r="Y119" s="16"/>
      <c r="Z119" s="13" t="s">
        <v>571</v>
      </c>
      <c r="AA119" s="88">
        <v>0.77</v>
      </c>
      <c r="AB119" s="15"/>
      <c r="AC119" s="16"/>
      <c r="AD119" s="17"/>
      <c r="AE119" s="18"/>
    </row>
    <row r="120" spans="2:31" x14ac:dyDescent="0.2">
      <c r="B120" s="220"/>
      <c r="C120" s="243"/>
      <c r="D120" s="240"/>
      <c r="E120" s="241"/>
      <c r="F120" s="158"/>
      <c r="G120" s="164"/>
      <c r="H120" s="243"/>
      <c r="I120" s="4" t="s">
        <v>268</v>
      </c>
      <c r="J120" s="223"/>
      <c r="K120" s="225"/>
      <c r="L120" s="227"/>
      <c r="M120" s="229"/>
      <c r="N120" s="5">
        <v>6.3</v>
      </c>
      <c r="O120" s="7">
        <v>17.5</v>
      </c>
      <c r="P120" s="8" t="s">
        <v>434</v>
      </c>
      <c r="Q120" s="8" t="s">
        <v>397</v>
      </c>
      <c r="R120" s="231"/>
      <c r="S120" s="19">
        <v>6.86</v>
      </c>
      <c r="T120" s="11">
        <v>5</v>
      </c>
      <c r="U120" s="12">
        <v>5.9</v>
      </c>
      <c r="V120" s="13" t="s">
        <v>571</v>
      </c>
      <c r="W120" s="88">
        <v>0.92</v>
      </c>
      <c r="X120" s="15"/>
      <c r="Y120" s="16"/>
      <c r="Z120" s="13" t="s">
        <v>571</v>
      </c>
      <c r="AA120" s="88">
        <v>0.71</v>
      </c>
      <c r="AB120" s="15"/>
      <c r="AC120" s="16"/>
      <c r="AD120" s="17"/>
      <c r="AE120" s="18"/>
    </row>
    <row r="121" spans="2:31" x14ac:dyDescent="0.2">
      <c r="B121" s="220"/>
      <c r="C121" s="243">
        <v>133</v>
      </c>
      <c r="D121" s="240" t="s">
        <v>277</v>
      </c>
      <c r="E121" s="241"/>
      <c r="F121" s="158"/>
      <c r="G121" s="164"/>
      <c r="H121" s="243" t="s">
        <v>70</v>
      </c>
      <c r="I121" s="4" t="s">
        <v>18</v>
      </c>
      <c r="J121" s="222">
        <v>44335</v>
      </c>
      <c r="K121" s="224" t="s">
        <v>398</v>
      </c>
      <c r="L121" s="226">
        <v>19.899999999999999</v>
      </c>
      <c r="M121" s="228">
        <v>19.649999999999999</v>
      </c>
      <c r="N121" s="5">
        <v>18.2</v>
      </c>
      <c r="O121" s="7">
        <v>0.5</v>
      </c>
      <c r="P121" s="8" t="s">
        <v>460</v>
      </c>
      <c r="Q121" s="8" t="s">
        <v>397</v>
      </c>
      <c r="R121" s="230">
        <v>2.4</v>
      </c>
      <c r="S121" s="19">
        <v>4.97</v>
      </c>
      <c r="T121" s="11" t="s">
        <v>582</v>
      </c>
      <c r="U121" s="12">
        <v>0.6</v>
      </c>
      <c r="V121" s="13" t="s">
        <v>571</v>
      </c>
      <c r="W121" s="88">
        <v>0.71</v>
      </c>
      <c r="X121" s="15"/>
      <c r="Y121" s="16"/>
      <c r="Z121" s="13" t="s">
        <v>571</v>
      </c>
      <c r="AA121" s="88">
        <v>0.9</v>
      </c>
      <c r="AB121" s="15"/>
      <c r="AC121" s="16"/>
      <c r="AD121" s="17"/>
      <c r="AE121" s="18"/>
    </row>
    <row r="122" spans="2:31" x14ac:dyDescent="0.2">
      <c r="B122" s="220"/>
      <c r="C122" s="243"/>
      <c r="D122" s="240"/>
      <c r="E122" s="241"/>
      <c r="F122" s="158"/>
      <c r="G122" s="164"/>
      <c r="H122" s="243"/>
      <c r="I122" s="4" t="s">
        <v>268</v>
      </c>
      <c r="J122" s="223"/>
      <c r="K122" s="225"/>
      <c r="L122" s="227"/>
      <c r="M122" s="229"/>
      <c r="N122" s="5">
        <v>14.6</v>
      </c>
      <c r="O122" s="7">
        <v>18.649999999999999</v>
      </c>
      <c r="P122" s="8" t="s">
        <v>434</v>
      </c>
      <c r="Q122" s="8" t="s">
        <v>397</v>
      </c>
      <c r="R122" s="231"/>
      <c r="S122" s="19">
        <v>5.14</v>
      </c>
      <c r="T122" s="11">
        <v>5</v>
      </c>
      <c r="U122" s="12">
        <v>0.4</v>
      </c>
      <c r="V122" s="13" t="s">
        <v>571</v>
      </c>
      <c r="W122" s="88">
        <v>0.95</v>
      </c>
      <c r="X122" s="15"/>
      <c r="Y122" s="16"/>
      <c r="Z122" s="13" t="s">
        <v>571</v>
      </c>
      <c r="AA122" s="88">
        <v>0.79</v>
      </c>
      <c r="AB122" s="15"/>
      <c r="AC122" s="16"/>
      <c r="AD122" s="17"/>
      <c r="AE122" s="18"/>
    </row>
    <row r="123" spans="2:31" x14ac:dyDescent="0.2">
      <c r="B123" s="220"/>
      <c r="C123" s="243"/>
      <c r="D123" s="240"/>
      <c r="E123" s="241"/>
      <c r="F123" s="158"/>
      <c r="G123" s="164"/>
      <c r="H123" s="243"/>
      <c r="I123" s="4" t="s">
        <v>18</v>
      </c>
      <c r="J123" s="222">
        <v>44363</v>
      </c>
      <c r="K123" s="224" t="s">
        <v>398</v>
      </c>
      <c r="L123" s="226">
        <v>21.1</v>
      </c>
      <c r="M123" s="228">
        <v>15.5</v>
      </c>
      <c r="N123" s="5">
        <v>23.5</v>
      </c>
      <c r="O123" s="7">
        <v>0.5</v>
      </c>
      <c r="P123" s="8" t="s">
        <v>407</v>
      </c>
      <c r="Q123" s="8" t="s">
        <v>397</v>
      </c>
      <c r="R123" s="230">
        <v>4.5</v>
      </c>
      <c r="S123" s="19">
        <v>5.18</v>
      </c>
      <c r="T123" s="11">
        <v>1</v>
      </c>
      <c r="U123" s="12">
        <v>1.5</v>
      </c>
      <c r="V123" s="13" t="s">
        <v>571</v>
      </c>
      <c r="W123" s="88">
        <v>0.69</v>
      </c>
      <c r="X123" s="15"/>
      <c r="Y123" s="16"/>
      <c r="Z123" s="13" t="s">
        <v>571</v>
      </c>
      <c r="AA123" s="88">
        <v>0.85</v>
      </c>
      <c r="AB123" s="15"/>
      <c r="AC123" s="16"/>
      <c r="AD123" s="17"/>
      <c r="AE123" s="18"/>
    </row>
    <row r="124" spans="2:31" x14ac:dyDescent="0.2">
      <c r="B124" s="220"/>
      <c r="C124" s="243"/>
      <c r="D124" s="240"/>
      <c r="E124" s="241"/>
      <c r="F124" s="158"/>
      <c r="G124" s="164"/>
      <c r="H124" s="243"/>
      <c r="I124" s="4" t="s">
        <v>268</v>
      </c>
      <c r="J124" s="223"/>
      <c r="K124" s="225"/>
      <c r="L124" s="227"/>
      <c r="M124" s="229"/>
      <c r="N124" s="5">
        <v>16.100000000000001</v>
      </c>
      <c r="O124" s="7">
        <v>14.5</v>
      </c>
      <c r="P124" s="8" t="s">
        <v>434</v>
      </c>
      <c r="Q124" s="8" t="s">
        <v>397</v>
      </c>
      <c r="R124" s="231"/>
      <c r="S124" s="19">
        <v>5.3</v>
      </c>
      <c r="T124" s="11">
        <v>1</v>
      </c>
      <c r="U124" s="12">
        <v>1.9</v>
      </c>
      <c r="V124" s="13" t="s">
        <v>571</v>
      </c>
      <c r="W124" s="88">
        <v>0.78</v>
      </c>
      <c r="X124" s="15"/>
      <c r="Y124" s="16"/>
      <c r="Z124" s="13" t="s">
        <v>571</v>
      </c>
      <c r="AA124" s="88">
        <v>0.86</v>
      </c>
      <c r="AB124" s="15"/>
      <c r="AC124" s="16"/>
      <c r="AD124" s="17"/>
      <c r="AE124" s="18"/>
    </row>
    <row r="125" spans="2:31" x14ac:dyDescent="0.2">
      <c r="B125" s="220"/>
      <c r="C125" s="243"/>
      <c r="D125" s="240"/>
      <c r="E125" s="241"/>
      <c r="F125" s="158"/>
      <c r="G125" s="164"/>
      <c r="H125" s="243"/>
      <c r="I125" s="4" t="s">
        <v>18</v>
      </c>
      <c r="J125" s="222">
        <v>44413</v>
      </c>
      <c r="K125" s="224" t="s">
        <v>402</v>
      </c>
      <c r="L125" s="226">
        <v>32.5</v>
      </c>
      <c r="M125" s="228">
        <v>9.6</v>
      </c>
      <c r="N125" s="5">
        <v>30.6</v>
      </c>
      <c r="O125" s="7">
        <v>0.5</v>
      </c>
      <c r="P125" s="8" t="s">
        <v>396</v>
      </c>
      <c r="Q125" s="8" t="s">
        <v>397</v>
      </c>
      <c r="R125" s="230">
        <v>2.8</v>
      </c>
      <c r="S125" s="19">
        <v>4.96</v>
      </c>
      <c r="T125" s="11" t="s">
        <v>572</v>
      </c>
      <c r="U125" s="12">
        <v>0.6</v>
      </c>
      <c r="V125" s="13" t="s">
        <v>571</v>
      </c>
      <c r="W125" s="88">
        <v>0.71</v>
      </c>
      <c r="X125" s="15"/>
      <c r="Y125" s="16"/>
      <c r="Z125" s="13" t="s">
        <v>571</v>
      </c>
      <c r="AA125" s="88">
        <v>0.72</v>
      </c>
      <c r="AB125" s="15"/>
      <c r="AC125" s="16"/>
      <c r="AD125" s="17"/>
      <c r="AE125" s="18"/>
    </row>
    <row r="126" spans="2:31" x14ac:dyDescent="0.2">
      <c r="B126" s="220"/>
      <c r="C126" s="243"/>
      <c r="D126" s="240"/>
      <c r="E126" s="241"/>
      <c r="F126" s="158"/>
      <c r="G126" s="164"/>
      <c r="H126" s="243"/>
      <c r="I126" s="4" t="s">
        <v>268</v>
      </c>
      <c r="J126" s="223"/>
      <c r="K126" s="225"/>
      <c r="L126" s="227"/>
      <c r="M126" s="229"/>
      <c r="N126" s="5">
        <v>23.9</v>
      </c>
      <c r="O126" s="7">
        <v>8.6</v>
      </c>
      <c r="P126" s="8" t="s">
        <v>434</v>
      </c>
      <c r="Q126" s="8" t="s">
        <v>397</v>
      </c>
      <c r="R126" s="231"/>
      <c r="S126" s="19">
        <v>4.91</v>
      </c>
      <c r="T126" s="11" t="s">
        <v>572</v>
      </c>
      <c r="U126" s="12">
        <v>0.5</v>
      </c>
      <c r="V126" s="13" t="s">
        <v>571</v>
      </c>
      <c r="W126" s="88">
        <v>0.5</v>
      </c>
      <c r="X126" s="15"/>
      <c r="Y126" s="16"/>
      <c r="Z126" s="13" t="s">
        <v>571</v>
      </c>
      <c r="AA126" s="88">
        <v>0.83</v>
      </c>
      <c r="AB126" s="15"/>
      <c r="AC126" s="16"/>
      <c r="AD126" s="17"/>
      <c r="AE126" s="18"/>
    </row>
    <row r="127" spans="2:31" x14ac:dyDescent="0.2">
      <c r="B127" s="220"/>
      <c r="C127" s="243"/>
      <c r="D127" s="240"/>
      <c r="E127" s="241"/>
      <c r="F127" s="158"/>
      <c r="G127" s="164"/>
      <c r="H127" s="243"/>
      <c r="I127" s="4" t="s">
        <v>18</v>
      </c>
      <c r="J127" s="222">
        <v>44491</v>
      </c>
      <c r="K127" s="224" t="s">
        <v>402</v>
      </c>
      <c r="L127" s="226">
        <v>17.100000000000001</v>
      </c>
      <c r="M127" s="228">
        <v>8.5</v>
      </c>
      <c r="N127" s="5">
        <v>16.899999999999999</v>
      </c>
      <c r="O127" s="7">
        <v>0.5</v>
      </c>
      <c r="P127" s="8" t="s">
        <v>407</v>
      </c>
      <c r="Q127" s="8" t="s">
        <v>397</v>
      </c>
      <c r="R127" s="230">
        <v>5.5</v>
      </c>
      <c r="S127" s="19">
        <v>4.6900000000000004</v>
      </c>
      <c r="T127" s="11" t="s">
        <v>572</v>
      </c>
      <c r="U127" s="12">
        <v>0.9</v>
      </c>
      <c r="V127" s="13" t="s">
        <v>571</v>
      </c>
      <c r="W127" s="88">
        <v>0.82</v>
      </c>
      <c r="X127" s="15"/>
      <c r="Y127" s="16"/>
      <c r="Z127" s="13" t="s">
        <v>571</v>
      </c>
      <c r="AA127" s="88">
        <v>0.82</v>
      </c>
      <c r="AB127" s="15"/>
      <c r="AC127" s="16"/>
      <c r="AD127" s="17"/>
      <c r="AE127" s="18"/>
    </row>
    <row r="128" spans="2:31" x14ac:dyDescent="0.2">
      <c r="B128" s="220"/>
      <c r="C128" s="243"/>
      <c r="D128" s="240"/>
      <c r="E128" s="241"/>
      <c r="F128" s="158"/>
      <c r="G128" s="164"/>
      <c r="H128" s="243"/>
      <c r="I128" s="4" t="s">
        <v>268</v>
      </c>
      <c r="J128" s="223"/>
      <c r="K128" s="225"/>
      <c r="L128" s="227"/>
      <c r="M128" s="229"/>
      <c r="N128" s="5">
        <v>15.6</v>
      </c>
      <c r="O128" s="7">
        <v>7.5</v>
      </c>
      <c r="P128" s="8" t="s">
        <v>434</v>
      </c>
      <c r="Q128" s="8" t="s">
        <v>397</v>
      </c>
      <c r="R128" s="231"/>
      <c r="S128" s="19">
        <v>5.0199999999999996</v>
      </c>
      <c r="T128" s="11" t="s">
        <v>572</v>
      </c>
      <c r="U128" s="12">
        <v>0.8</v>
      </c>
      <c r="V128" s="13" t="s">
        <v>571</v>
      </c>
      <c r="W128" s="88">
        <v>0.66</v>
      </c>
      <c r="X128" s="15"/>
      <c r="Y128" s="16"/>
      <c r="Z128" s="13" t="s">
        <v>571</v>
      </c>
      <c r="AA128" s="88">
        <v>0.85</v>
      </c>
      <c r="AB128" s="15"/>
      <c r="AC128" s="16"/>
      <c r="AD128" s="17"/>
      <c r="AE128" s="18"/>
    </row>
    <row r="129" spans="2:31" x14ac:dyDescent="0.2">
      <c r="B129" s="220"/>
      <c r="C129" s="243"/>
      <c r="D129" s="240"/>
      <c r="E129" s="241"/>
      <c r="F129" s="158"/>
      <c r="G129" s="164"/>
      <c r="H129" s="243"/>
      <c r="I129" s="4" t="s">
        <v>18</v>
      </c>
      <c r="J129" s="222">
        <v>44524</v>
      </c>
      <c r="K129" s="224" t="s">
        <v>398</v>
      </c>
      <c r="L129" s="226">
        <v>10.4</v>
      </c>
      <c r="M129" s="228">
        <v>14.8</v>
      </c>
      <c r="N129" s="5">
        <v>12.1</v>
      </c>
      <c r="O129" s="7">
        <v>0.5</v>
      </c>
      <c r="P129" s="8" t="s">
        <v>407</v>
      </c>
      <c r="Q129" s="8" t="s">
        <v>397</v>
      </c>
      <c r="R129" s="230">
        <v>5.5</v>
      </c>
      <c r="S129" s="19">
        <v>4.82</v>
      </c>
      <c r="T129" s="11" t="s">
        <v>572</v>
      </c>
      <c r="U129" s="12">
        <v>0.7</v>
      </c>
      <c r="V129" s="13" t="s">
        <v>571</v>
      </c>
      <c r="W129" s="88">
        <v>0.93</v>
      </c>
      <c r="X129" s="15"/>
      <c r="Y129" s="16"/>
      <c r="Z129" s="13" t="s">
        <v>571</v>
      </c>
      <c r="AA129" s="88">
        <v>0.89</v>
      </c>
      <c r="AB129" s="15"/>
      <c r="AC129" s="16"/>
      <c r="AD129" s="17"/>
      <c r="AE129" s="18"/>
    </row>
    <row r="130" spans="2:31" x14ac:dyDescent="0.2">
      <c r="B130" s="220"/>
      <c r="C130" s="243"/>
      <c r="D130" s="240"/>
      <c r="E130" s="241"/>
      <c r="F130" s="158"/>
      <c r="G130" s="164"/>
      <c r="H130" s="243"/>
      <c r="I130" s="4" t="s">
        <v>268</v>
      </c>
      <c r="J130" s="223"/>
      <c r="K130" s="225"/>
      <c r="L130" s="227"/>
      <c r="M130" s="229"/>
      <c r="N130" s="5">
        <v>11.2</v>
      </c>
      <c r="O130" s="7">
        <v>13.8</v>
      </c>
      <c r="P130" s="8" t="s">
        <v>434</v>
      </c>
      <c r="Q130" s="8" t="s">
        <v>397</v>
      </c>
      <c r="R130" s="231"/>
      <c r="S130" s="19">
        <v>4.8</v>
      </c>
      <c r="T130" s="11" t="s">
        <v>572</v>
      </c>
      <c r="U130" s="12">
        <v>0.7</v>
      </c>
      <c r="V130" s="13" t="s">
        <v>571</v>
      </c>
      <c r="W130" s="88">
        <v>0.99</v>
      </c>
      <c r="X130" s="15"/>
      <c r="Y130" s="16"/>
      <c r="Z130" s="13" t="s">
        <v>571</v>
      </c>
      <c r="AA130" s="88">
        <v>0.83</v>
      </c>
      <c r="AB130" s="15"/>
      <c r="AC130" s="16"/>
      <c r="AD130" s="17"/>
      <c r="AE130" s="18"/>
    </row>
    <row r="131" spans="2:31" x14ac:dyDescent="0.2">
      <c r="B131" s="220"/>
      <c r="C131" s="243"/>
      <c r="D131" s="240"/>
      <c r="E131" s="241"/>
      <c r="F131" s="158"/>
      <c r="G131" s="164"/>
      <c r="H131" s="243"/>
      <c r="I131" s="4" t="s">
        <v>18</v>
      </c>
      <c r="J131" s="222">
        <v>44545</v>
      </c>
      <c r="K131" s="224" t="s">
        <v>398</v>
      </c>
      <c r="L131" s="226">
        <v>16.2</v>
      </c>
      <c r="M131" s="228">
        <v>21.4</v>
      </c>
      <c r="N131" s="5">
        <v>9.9</v>
      </c>
      <c r="O131" s="7">
        <v>0.5</v>
      </c>
      <c r="P131" s="8" t="s">
        <v>407</v>
      </c>
      <c r="Q131" s="8" t="s">
        <v>397</v>
      </c>
      <c r="R131" s="230">
        <v>5</v>
      </c>
      <c r="S131" s="19">
        <v>4.78</v>
      </c>
      <c r="T131" s="11" t="s">
        <v>572</v>
      </c>
      <c r="U131" s="12">
        <v>0.8</v>
      </c>
      <c r="V131" s="13" t="s">
        <v>571</v>
      </c>
      <c r="W131" s="88">
        <v>0.85</v>
      </c>
      <c r="X131" s="15"/>
      <c r="Y131" s="16"/>
      <c r="Z131" s="13" t="s">
        <v>571</v>
      </c>
      <c r="AA131" s="88">
        <v>0.85</v>
      </c>
      <c r="AB131" s="15"/>
      <c r="AC131" s="16"/>
      <c r="AD131" s="17"/>
      <c r="AE131" s="18"/>
    </row>
    <row r="132" spans="2:31" x14ac:dyDescent="0.2">
      <c r="B132" s="221"/>
      <c r="C132" s="233"/>
      <c r="D132" s="248"/>
      <c r="E132" s="249"/>
      <c r="F132" s="159"/>
      <c r="G132" s="165"/>
      <c r="H132" s="233"/>
      <c r="I132" s="21" t="s">
        <v>268</v>
      </c>
      <c r="J132" s="264"/>
      <c r="K132" s="265"/>
      <c r="L132" s="266"/>
      <c r="M132" s="267"/>
      <c r="N132" s="22">
        <v>9.6999999999999993</v>
      </c>
      <c r="O132" s="24">
        <v>20.399999999999999</v>
      </c>
      <c r="P132" s="25" t="s">
        <v>434</v>
      </c>
      <c r="Q132" s="25" t="s">
        <v>397</v>
      </c>
      <c r="R132" s="268"/>
      <c r="S132" s="27">
        <v>4.45</v>
      </c>
      <c r="T132" s="28" t="s">
        <v>572</v>
      </c>
      <c r="U132" s="29">
        <v>0.9</v>
      </c>
      <c r="V132" s="30" t="s">
        <v>571</v>
      </c>
      <c r="W132" s="89">
        <v>0.61</v>
      </c>
      <c r="X132" s="32"/>
      <c r="Y132" s="33"/>
      <c r="Z132" s="30" t="s">
        <v>571</v>
      </c>
      <c r="AA132" s="89">
        <v>0.84</v>
      </c>
      <c r="AB132" s="32"/>
      <c r="AC132" s="33"/>
      <c r="AD132" s="34"/>
      <c r="AE132" s="18"/>
    </row>
    <row r="133" spans="2:31" x14ac:dyDescent="0.2">
      <c r="B133" s="219" t="s">
        <v>42</v>
      </c>
      <c r="C133" s="245">
        <v>134</v>
      </c>
      <c r="D133" s="152" t="s">
        <v>266</v>
      </c>
      <c r="E133" s="152" t="s">
        <v>278</v>
      </c>
      <c r="F133" s="167"/>
      <c r="G133" s="169"/>
      <c r="H133" s="245" t="s">
        <v>70</v>
      </c>
      <c r="I133" s="54" t="s">
        <v>18</v>
      </c>
      <c r="J133" s="259">
        <v>44336</v>
      </c>
      <c r="K133" s="260" t="s">
        <v>398</v>
      </c>
      <c r="L133" s="261">
        <v>22.1</v>
      </c>
      <c r="M133" s="262">
        <v>0.79</v>
      </c>
      <c r="N133" s="101">
        <v>23.8</v>
      </c>
      <c r="O133" s="103">
        <v>0</v>
      </c>
      <c r="P133" s="104" t="s">
        <v>460</v>
      </c>
      <c r="Q133" s="104" t="s">
        <v>397</v>
      </c>
      <c r="R133" s="263">
        <v>0.2</v>
      </c>
      <c r="S133" s="114">
        <v>6.57</v>
      </c>
      <c r="T133" s="107">
        <v>10</v>
      </c>
      <c r="U133" s="108">
        <v>7.6</v>
      </c>
      <c r="V133" s="109" t="s">
        <v>571</v>
      </c>
      <c r="W133" s="110">
        <v>0.8</v>
      </c>
      <c r="X133" s="111"/>
      <c r="Y133" s="112"/>
      <c r="Z133" s="109" t="s">
        <v>571</v>
      </c>
      <c r="AA133" s="110">
        <v>0.87</v>
      </c>
      <c r="AB133" s="111"/>
      <c r="AC133" s="112"/>
      <c r="AD133" s="113"/>
      <c r="AE133" s="18"/>
    </row>
    <row r="134" spans="2:31" x14ac:dyDescent="0.2">
      <c r="B134" s="220"/>
      <c r="C134" s="243"/>
      <c r="D134" s="150"/>
      <c r="E134" s="150"/>
      <c r="F134" s="158"/>
      <c r="G134" s="164"/>
      <c r="H134" s="243"/>
      <c r="I134" s="4" t="s">
        <v>268</v>
      </c>
      <c r="J134" s="223"/>
      <c r="K134" s="225"/>
      <c r="L134" s="227"/>
      <c r="M134" s="229"/>
      <c r="N134" s="5" t="s">
        <v>434</v>
      </c>
      <c r="O134" s="7" t="s">
        <v>434</v>
      </c>
      <c r="P134" s="8" t="s">
        <v>434</v>
      </c>
      <c r="Q134" s="8" t="s">
        <v>434</v>
      </c>
      <c r="R134" s="231"/>
      <c r="S134" s="19" t="s">
        <v>434</v>
      </c>
      <c r="T134" s="11" t="s">
        <v>583</v>
      </c>
      <c r="U134" s="12" t="s">
        <v>583</v>
      </c>
      <c r="V134" s="13"/>
      <c r="W134" s="88" t="s">
        <v>434</v>
      </c>
      <c r="X134" s="15"/>
      <c r="Y134" s="16"/>
      <c r="Z134" s="13"/>
      <c r="AA134" s="88" t="s">
        <v>434</v>
      </c>
      <c r="AB134" s="15"/>
      <c r="AC134" s="16"/>
      <c r="AD134" s="17" t="s">
        <v>448</v>
      </c>
      <c r="AE134" s="18"/>
    </row>
    <row r="135" spans="2:31" x14ac:dyDescent="0.2">
      <c r="B135" s="220"/>
      <c r="C135" s="243"/>
      <c r="D135" s="150"/>
      <c r="E135" s="150"/>
      <c r="F135" s="158"/>
      <c r="G135" s="164"/>
      <c r="H135" s="243"/>
      <c r="I135" s="4" t="s">
        <v>18</v>
      </c>
      <c r="J135" s="222">
        <v>44350</v>
      </c>
      <c r="K135" s="224" t="s">
        <v>402</v>
      </c>
      <c r="L135" s="226">
        <v>23.3</v>
      </c>
      <c r="M135" s="228">
        <v>0.9</v>
      </c>
      <c r="N135" s="5">
        <v>27.8</v>
      </c>
      <c r="O135" s="7">
        <v>0</v>
      </c>
      <c r="P135" s="8" t="s">
        <v>438</v>
      </c>
      <c r="Q135" s="8" t="s">
        <v>397</v>
      </c>
      <c r="R135" s="230" t="s">
        <v>566</v>
      </c>
      <c r="S135" s="19">
        <v>7.61</v>
      </c>
      <c r="T135" s="11">
        <v>35</v>
      </c>
      <c r="U135" s="12">
        <v>37</v>
      </c>
      <c r="V135" s="13" t="s">
        <v>571</v>
      </c>
      <c r="W135" s="88">
        <v>0.89</v>
      </c>
      <c r="X135" s="15"/>
      <c r="Y135" s="16"/>
      <c r="Z135" s="13" t="s">
        <v>571</v>
      </c>
      <c r="AA135" s="88">
        <v>0.91</v>
      </c>
      <c r="AB135" s="15"/>
      <c r="AC135" s="16"/>
      <c r="AD135" s="17"/>
      <c r="AE135" s="18"/>
    </row>
    <row r="136" spans="2:31" x14ac:dyDescent="0.2">
      <c r="B136" s="220"/>
      <c r="C136" s="243"/>
      <c r="D136" s="150"/>
      <c r="E136" s="150"/>
      <c r="F136" s="158"/>
      <c r="G136" s="164"/>
      <c r="H136" s="243"/>
      <c r="I136" s="4" t="s">
        <v>268</v>
      </c>
      <c r="J136" s="223"/>
      <c r="K136" s="225"/>
      <c r="L136" s="227"/>
      <c r="M136" s="229"/>
      <c r="N136" s="5" t="s">
        <v>434</v>
      </c>
      <c r="O136" s="7" t="s">
        <v>434</v>
      </c>
      <c r="P136" s="8" t="s">
        <v>434</v>
      </c>
      <c r="Q136" s="8" t="s">
        <v>434</v>
      </c>
      <c r="R136" s="231"/>
      <c r="S136" s="19" t="s">
        <v>434</v>
      </c>
      <c r="T136" s="11" t="s">
        <v>583</v>
      </c>
      <c r="U136" s="12" t="s">
        <v>583</v>
      </c>
      <c r="V136" s="13"/>
      <c r="W136" s="88" t="s">
        <v>434</v>
      </c>
      <c r="X136" s="15"/>
      <c r="Y136" s="16"/>
      <c r="Z136" s="13"/>
      <c r="AA136" s="88" t="s">
        <v>434</v>
      </c>
      <c r="AB136" s="15"/>
      <c r="AC136" s="16"/>
      <c r="AD136" s="17" t="s">
        <v>448</v>
      </c>
      <c r="AE136" s="18"/>
    </row>
    <row r="137" spans="2:31" x14ac:dyDescent="0.2">
      <c r="B137" s="220"/>
      <c r="C137" s="243"/>
      <c r="D137" s="150"/>
      <c r="E137" s="150"/>
      <c r="F137" s="158"/>
      <c r="G137" s="164"/>
      <c r="H137" s="243"/>
      <c r="I137" s="4" t="s">
        <v>18</v>
      </c>
      <c r="J137" s="222">
        <v>44414</v>
      </c>
      <c r="K137" s="224" t="s">
        <v>402</v>
      </c>
      <c r="L137" s="226">
        <v>28.4</v>
      </c>
      <c r="M137" s="228">
        <v>0.6</v>
      </c>
      <c r="N137" s="5">
        <v>29.4</v>
      </c>
      <c r="O137" s="7">
        <v>0</v>
      </c>
      <c r="P137" s="8" t="s">
        <v>438</v>
      </c>
      <c r="Q137" s="8" t="s">
        <v>397</v>
      </c>
      <c r="R137" s="230">
        <v>0.4</v>
      </c>
      <c r="S137" s="19">
        <v>6.38</v>
      </c>
      <c r="T137" s="11">
        <v>7</v>
      </c>
      <c r="U137" s="12">
        <v>6.5</v>
      </c>
      <c r="V137" s="13" t="s">
        <v>571</v>
      </c>
      <c r="W137" s="88">
        <v>0.5</v>
      </c>
      <c r="X137" s="15"/>
      <c r="Y137" s="16"/>
      <c r="Z137" s="13" t="s">
        <v>571</v>
      </c>
      <c r="AA137" s="88">
        <v>0.73</v>
      </c>
      <c r="AB137" s="15"/>
      <c r="AC137" s="16"/>
      <c r="AD137" s="17"/>
      <c r="AE137" s="18"/>
    </row>
    <row r="138" spans="2:31" x14ac:dyDescent="0.2">
      <c r="B138" s="220"/>
      <c r="C138" s="243"/>
      <c r="D138" s="150"/>
      <c r="E138" s="150"/>
      <c r="F138" s="158"/>
      <c r="G138" s="164"/>
      <c r="H138" s="243"/>
      <c r="I138" s="4" t="s">
        <v>268</v>
      </c>
      <c r="J138" s="223"/>
      <c r="K138" s="225"/>
      <c r="L138" s="227"/>
      <c r="M138" s="229"/>
      <c r="N138" s="5" t="s">
        <v>434</v>
      </c>
      <c r="O138" s="7" t="s">
        <v>434</v>
      </c>
      <c r="P138" s="8" t="s">
        <v>434</v>
      </c>
      <c r="Q138" s="8" t="s">
        <v>434</v>
      </c>
      <c r="R138" s="231"/>
      <c r="S138" s="19" t="s">
        <v>434</v>
      </c>
      <c r="T138" s="11" t="s">
        <v>583</v>
      </c>
      <c r="U138" s="12" t="s">
        <v>583</v>
      </c>
      <c r="V138" s="13"/>
      <c r="W138" s="88" t="s">
        <v>434</v>
      </c>
      <c r="X138" s="15"/>
      <c r="Y138" s="16"/>
      <c r="Z138" s="13"/>
      <c r="AA138" s="88" t="s">
        <v>434</v>
      </c>
      <c r="AB138" s="15"/>
      <c r="AC138" s="16"/>
      <c r="AD138" s="17" t="s">
        <v>448</v>
      </c>
      <c r="AE138" s="18"/>
    </row>
    <row r="139" spans="2:31" x14ac:dyDescent="0.2">
      <c r="B139" s="220"/>
      <c r="C139" s="243"/>
      <c r="D139" s="150"/>
      <c r="E139" s="150"/>
      <c r="F139" s="158"/>
      <c r="G139" s="164"/>
      <c r="H139" s="243"/>
      <c r="I139" s="4" t="s">
        <v>18</v>
      </c>
      <c r="J139" s="222">
        <v>44477</v>
      </c>
      <c r="K139" s="224" t="s">
        <v>402</v>
      </c>
      <c r="L139" s="226">
        <v>22.8</v>
      </c>
      <c r="M139" s="228">
        <v>0.6</v>
      </c>
      <c r="N139" s="5">
        <v>20.5</v>
      </c>
      <c r="O139" s="7">
        <v>0</v>
      </c>
      <c r="P139" s="8" t="s">
        <v>438</v>
      </c>
      <c r="Q139" s="8" t="s">
        <v>397</v>
      </c>
      <c r="R139" s="230" t="s">
        <v>452</v>
      </c>
      <c r="S139" s="19">
        <v>4.9400000000000004</v>
      </c>
      <c r="T139" s="11">
        <v>5</v>
      </c>
      <c r="U139" s="12">
        <v>5.2</v>
      </c>
      <c r="V139" s="13" t="s">
        <v>571</v>
      </c>
      <c r="W139" s="88">
        <v>0.72</v>
      </c>
      <c r="X139" s="15"/>
      <c r="Y139" s="16"/>
      <c r="Z139" s="13" t="s">
        <v>571</v>
      </c>
      <c r="AA139" s="88">
        <v>0.63</v>
      </c>
      <c r="AB139" s="15"/>
      <c r="AC139" s="16"/>
      <c r="AD139" s="17"/>
      <c r="AE139" s="18"/>
    </row>
    <row r="140" spans="2:31" x14ac:dyDescent="0.2">
      <c r="B140" s="220"/>
      <c r="C140" s="243"/>
      <c r="D140" s="150"/>
      <c r="E140" s="150"/>
      <c r="F140" s="158"/>
      <c r="G140" s="164"/>
      <c r="H140" s="243"/>
      <c r="I140" s="4" t="s">
        <v>268</v>
      </c>
      <c r="J140" s="223"/>
      <c r="K140" s="225"/>
      <c r="L140" s="227"/>
      <c r="M140" s="229"/>
      <c r="N140" s="5" t="s">
        <v>434</v>
      </c>
      <c r="O140" s="7" t="s">
        <v>434</v>
      </c>
      <c r="P140" s="8" t="s">
        <v>434</v>
      </c>
      <c r="Q140" s="8" t="s">
        <v>434</v>
      </c>
      <c r="R140" s="231"/>
      <c r="S140" s="19" t="s">
        <v>434</v>
      </c>
      <c r="T140" s="11" t="s">
        <v>583</v>
      </c>
      <c r="U140" s="12" t="s">
        <v>583</v>
      </c>
      <c r="V140" s="13"/>
      <c r="W140" s="88" t="s">
        <v>434</v>
      </c>
      <c r="X140" s="15"/>
      <c r="Y140" s="16"/>
      <c r="Z140" s="13"/>
      <c r="AA140" s="88" t="s">
        <v>434</v>
      </c>
      <c r="AB140" s="15"/>
      <c r="AC140" s="16"/>
      <c r="AD140" s="17" t="s">
        <v>448</v>
      </c>
      <c r="AE140" s="18"/>
    </row>
    <row r="141" spans="2:31" x14ac:dyDescent="0.2">
      <c r="B141" s="220"/>
      <c r="C141" s="243"/>
      <c r="D141" s="150"/>
      <c r="E141" s="150"/>
      <c r="F141" s="158"/>
      <c r="G141" s="164"/>
      <c r="H141" s="243"/>
      <c r="I141" s="4" t="s">
        <v>18</v>
      </c>
      <c r="J141" s="222">
        <v>44515</v>
      </c>
      <c r="K141" s="224" t="s">
        <v>402</v>
      </c>
      <c r="L141" s="226">
        <v>14.8</v>
      </c>
      <c r="M141" s="228">
        <v>0.6</v>
      </c>
      <c r="N141" s="5">
        <v>13.2</v>
      </c>
      <c r="O141" s="7">
        <v>0</v>
      </c>
      <c r="P141" s="8" t="s">
        <v>438</v>
      </c>
      <c r="Q141" s="8" t="s">
        <v>397</v>
      </c>
      <c r="R141" s="230" t="s">
        <v>452</v>
      </c>
      <c r="S141" s="19">
        <v>5.69</v>
      </c>
      <c r="T141" s="11">
        <v>14</v>
      </c>
      <c r="U141" s="12">
        <v>9.1</v>
      </c>
      <c r="V141" s="13" t="s">
        <v>571</v>
      </c>
      <c r="W141" s="88">
        <v>0.61</v>
      </c>
      <c r="X141" s="15"/>
      <c r="Y141" s="16"/>
      <c r="Z141" s="13" t="s">
        <v>571</v>
      </c>
      <c r="AA141" s="88">
        <v>0.75</v>
      </c>
      <c r="AB141" s="15"/>
      <c r="AC141" s="16"/>
      <c r="AD141" s="17"/>
      <c r="AE141" s="18"/>
    </row>
    <row r="142" spans="2:31" x14ac:dyDescent="0.2">
      <c r="B142" s="220"/>
      <c r="C142" s="243"/>
      <c r="D142" s="150"/>
      <c r="E142" s="150"/>
      <c r="F142" s="158"/>
      <c r="G142" s="164"/>
      <c r="H142" s="243"/>
      <c r="I142" s="4" t="s">
        <v>268</v>
      </c>
      <c r="J142" s="223"/>
      <c r="K142" s="225"/>
      <c r="L142" s="227"/>
      <c r="M142" s="229"/>
      <c r="N142" s="5" t="s">
        <v>434</v>
      </c>
      <c r="O142" s="7" t="s">
        <v>434</v>
      </c>
      <c r="P142" s="8" t="s">
        <v>434</v>
      </c>
      <c r="Q142" s="8" t="s">
        <v>434</v>
      </c>
      <c r="R142" s="231"/>
      <c r="S142" s="19" t="s">
        <v>434</v>
      </c>
      <c r="T142" s="11" t="s">
        <v>583</v>
      </c>
      <c r="U142" s="12" t="s">
        <v>583</v>
      </c>
      <c r="V142" s="13"/>
      <c r="W142" s="88" t="s">
        <v>434</v>
      </c>
      <c r="X142" s="15"/>
      <c r="Y142" s="16"/>
      <c r="Z142" s="13"/>
      <c r="AA142" s="88" t="s">
        <v>434</v>
      </c>
      <c r="AB142" s="15"/>
      <c r="AC142" s="16"/>
      <c r="AD142" s="17" t="s">
        <v>448</v>
      </c>
      <c r="AE142" s="18"/>
    </row>
    <row r="143" spans="2:31" x14ac:dyDescent="0.2">
      <c r="B143" s="220"/>
      <c r="C143" s="243"/>
      <c r="D143" s="150"/>
      <c r="E143" s="150"/>
      <c r="F143" s="158"/>
      <c r="G143" s="164"/>
      <c r="H143" s="243"/>
      <c r="I143" s="4" t="s">
        <v>18</v>
      </c>
      <c r="J143" s="222">
        <v>44536</v>
      </c>
      <c r="K143" s="224" t="s">
        <v>398</v>
      </c>
      <c r="L143" s="226">
        <v>8.5</v>
      </c>
      <c r="M143" s="228">
        <v>0.3</v>
      </c>
      <c r="N143" s="5">
        <v>6.5</v>
      </c>
      <c r="O143" s="7">
        <v>0</v>
      </c>
      <c r="P143" s="8" t="s">
        <v>438</v>
      </c>
      <c r="Q143" s="8" t="s">
        <v>397</v>
      </c>
      <c r="R143" s="230" t="s">
        <v>453</v>
      </c>
      <c r="S143" s="19">
        <v>6.19</v>
      </c>
      <c r="T143" s="11">
        <v>13</v>
      </c>
      <c r="U143" s="12">
        <v>15</v>
      </c>
      <c r="V143" s="13" t="s">
        <v>571</v>
      </c>
      <c r="W143" s="88">
        <v>0.57999999999999996</v>
      </c>
      <c r="X143" s="15"/>
      <c r="Y143" s="16"/>
      <c r="Z143" s="13" t="s">
        <v>571</v>
      </c>
      <c r="AA143" s="88">
        <v>0.85</v>
      </c>
      <c r="AB143" s="15"/>
      <c r="AC143" s="16"/>
      <c r="AD143" s="17"/>
      <c r="AE143" s="18"/>
    </row>
    <row r="144" spans="2:31" x14ac:dyDescent="0.2">
      <c r="B144" s="220"/>
      <c r="C144" s="243"/>
      <c r="D144" s="150"/>
      <c r="E144" s="150"/>
      <c r="F144" s="158"/>
      <c r="G144" s="164"/>
      <c r="H144" s="243"/>
      <c r="I144" s="4" t="s">
        <v>268</v>
      </c>
      <c r="J144" s="223"/>
      <c r="K144" s="225"/>
      <c r="L144" s="227"/>
      <c r="M144" s="229"/>
      <c r="N144" s="5" t="s">
        <v>434</v>
      </c>
      <c r="O144" s="7" t="s">
        <v>434</v>
      </c>
      <c r="P144" s="8" t="s">
        <v>434</v>
      </c>
      <c r="Q144" s="8" t="s">
        <v>434</v>
      </c>
      <c r="R144" s="231"/>
      <c r="S144" s="19" t="s">
        <v>434</v>
      </c>
      <c r="T144" s="11" t="s">
        <v>583</v>
      </c>
      <c r="U144" s="12" t="s">
        <v>583</v>
      </c>
      <c r="V144" s="13"/>
      <c r="W144" s="88" t="s">
        <v>434</v>
      </c>
      <c r="X144" s="15"/>
      <c r="Y144" s="16"/>
      <c r="Z144" s="13"/>
      <c r="AA144" s="88" t="s">
        <v>434</v>
      </c>
      <c r="AB144" s="15"/>
      <c r="AC144" s="16"/>
      <c r="AD144" s="17" t="s">
        <v>448</v>
      </c>
      <c r="AE144" s="18"/>
    </row>
    <row r="145" spans="2:31" x14ac:dyDescent="0.2">
      <c r="B145" s="220"/>
      <c r="C145" s="243">
        <v>135</v>
      </c>
      <c r="D145" s="150" t="s">
        <v>266</v>
      </c>
      <c r="E145" s="150" t="s">
        <v>279</v>
      </c>
      <c r="F145" s="158"/>
      <c r="G145" s="164"/>
      <c r="H145" s="243" t="s">
        <v>70</v>
      </c>
      <c r="I145" s="4" t="s">
        <v>18</v>
      </c>
      <c r="J145" s="222">
        <v>44342</v>
      </c>
      <c r="K145" s="224" t="s">
        <v>398</v>
      </c>
      <c r="L145" s="226">
        <v>18.399999999999999</v>
      </c>
      <c r="M145" s="228">
        <v>0.6</v>
      </c>
      <c r="N145" s="5">
        <v>22.6</v>
      </c>
      <c r="O145" s="7">
        <v>0</v>
      </c>
      <c r="P145" s="8" t="s">
        <v>401</v>
      </c>
      <c r="Q145" s="8" t="s">
        <v>397</v>
      </c>
      <c r="R145" s="230" t="s">
        <v>452</v>
      </c>
      <c r="S145" s="19">
        <v>3.48</v>
      </c>
      <c r="T145" s="11">
        <v>14</v>
      </c>
      <c r="U145" s="12">
        <v>13</v>
      </c>
      <c r="V145" s="13" t="s">
        <v>571</v>
      </c>
      <c r="W145" s="88">
        <v>0.72</v>
      </c>
      <c r="X145" s="15"/>
      <c r="Y145" s="16"/>
      <c r="Z145" s="13" t="s">
        <v>571</v>
      </c>
      <c r="AA145" s="88">
        <v>0.74</v>
      </c>
      <c r="AB145" s="15"/>
      <c r="AC145" s="16"/>
      <c r="AD145" s="17"/>
      <c r="AE145" s="18"/>
    </row>
    <row r="146" spans="2:31" x14ac:dyDescent="0.2">
      <c r="B146" s="220"/>
      <c r="C146" s="243"/>
      <c r="D146" s="150"/>
      <c r="E146" s="150"/>
      <c r="F146" s="158"/>
      <c r="G146" s="164"/>
      <c r="H146" s="243"/>
      <c r="I146" s="4" t="s">
        <v>268</v>
      </c>
      <c r="J146" s="223"/>
      <c r="K146" s="225"/>
      <c r="L146" s="227"/>
      <c r="M146" s="229"/>
      <c r="N146" s="5" t="s">
        <v>434</v>
      </c>
      <c r="O146" s="7" t="s">
        <v>434</v>
      </c>
      <c r="P146" s="8" t="s">
        <v>434</v>
      </c>
      <c r="Q146" s="8" t="s">
        <v>434</v>
      </c>
      <c r="R146" s="231"/>
      <c r="S146" s="19" t="s">
        <v>434</v>
      </c>
      <c r="T146" s="11" t="s">
        <v>583</v>
      </c>
      <c r="U146" s="12" t="s">
        <v>583</v>
      </c>
      <c r="V146" s="13"/>
      <c r="W146" s="88" t="s">
        <v>434</v>
      </c>
      <c r="X146" s="15"/>
      <c r="Y146" s="16"/>
      <c r="Z146" s="13"/>
      <c r="AA146" s="88" t="s">
        <v>434</v>
      </c>
      <c r="AB146" s="15"/>
      <c r="AC146" s="16"/>
      <c r="AD146" s="17" t="s">
        <v>448</v>
      </c>
      <c r="AE146" s="18"/>
    </row>
    <row r="147" spans="2:31" x14ac:dyDescent="0.2">
      <c r="B147" s="220"/>
      <c r="C147" s="243"/>
      <c r="D147" s="150"/>
      <c r="E147" s="150"/>
      <c r="F147" s="158"/>
      <c r="G147" s="164"/>
      <c r="H147" s="243"/>
      <c r="I147" s="4" t="s">
        <v>18</v>
      </c>
      <c r="J147" s="222">
        <v>44350</v>
      </c>
      <c r="K147" s="224" t="s">
        <v>402</v>
      </c>
      <c r="L147" s="226">
        <v>20.399999999999999</v>
      </c>
      <c r="M147" s="228">
        <v>1.1499999999999999</v>
      </c>
      <c r="N147" s="5">
        <v>22.7</v>
      </c>
      <c r="O147" s="7">
        <v>0</v>
      </c>
      <c r="P147" s="8" t="s">
        <v>406</v>
      </c>
      <c r="Q147" s="8" t="s">
        <v>397</v>
      </c>
      <c r="R147" s="230">
        <v>0.3</v>
      </c>
      <c r="S147" s="19">
        <v>2.7</v>
      </c>
      <c r="T147" s="11">
        <v>11</v>
      </c>
      <c r="U147" s="12">
        <v>13</v>
      </c>
      <c r="V147" s="13" t="s">
        <v>571</v>
      </c>
      <c r="W147" s="88">
        <v>0.86</v>
      </c>
      <c r="X147" s="15"/>
      <c r="Y147" s="16"/>
      <c r="Z147" s="13" t="s">
        <v>571</v>
      </c>
      <c r="AA147" s="88">
        <v>0.79</v>
      </c>
      <c r="AB147" s="15"/>
      <c r="AC147" s="16"/>
      <c r="AD147" s="17"/>
      <c r="AE147" s="18"/>
    </row>
    <row r="148" spans="2:31" x14ac:dyDescent="0.2">
      <c r="B148" s="220"/>
      <c r="C148" s="243"/>
      <c r="D148" s="150"/>
      <c r="E148" s="150"/>
      <c r="F148" s="158"/>
      <c r="G148" s="164"/>
      <c r="H148" s="243"/>
      <c r="I148" s="4" t="s">
        <v>268</v>
      </c>
      <c r="J148" s="223"/>
      <c r="K148" s="225"/>
      <c r="L148" s="227"/>
      <c r="M148" s="229"/>
      <c r="N148" s="5" t="s">
        <v>434</v>
      </c>
      <c r="O148" s="7" t="s">
        <v>434</v>
      </c>
      <c r="P148" s="8" t="s">
        <v>434</v>
      </c>
      <c r="Q148" s="8" t="s">
        <v>434</v>
      </c>
      <c r="R148" s="231"/>
      <c r="S148" s="19" t="s">
        <v>434</v>
      </c>
      <c r="T148" s="11" t="s">
        <v>583</v>
      </c>
      <c r="U148" s="12" t="s">
        <v>583</v>
      </c>
      <c r="V148" s="13"/>
      <c r="W148" s="88" t="s">
        <v>434</v>
      </c>
      <c r="X148" s="15"/>
      <c r="Y148" s="16"/>
      <c r="Z148" s="13"/>
      <c r="AA148" s="88" t="s">
        <v>434</v>
      </c>
      <c r="AB148" s="15"/>
      <c r="AC148" s="16"/>
      <c r="AD148" s="17" t="s">
        <v>448</v>
      </c>
      <c r="AE148" s="18"/>
    </row>
    <row r="149" spans="2:31" x14ac:dyDescent="0.2">
      <c r="B149" s="220"/>
      <c r="C149" s="243"/>
      <c r="D149" s="150"/>
      <c r="E149" s="150"/>
      <c r="F149" s="158"/>
      <c r="G149" s="164"/>
      <c r="H149" s="243"/>
      <c r="I149" s="4" t="s">
        <v>18</v>
      </c>
      <c r="J149" s="222">
        <v>44413</v>
      </c>
      <c r="K149" s="224" t="s">
        <v>402</v>
      </c>
      <c r="L149" s="226">
        <v>28.4</v>
      </c>
      <c r="M149" s="228">
        <v>0.5</v>
      </c>
      <c r="N149" s="5">
        <v>28.9</v>
      </c>
      <c r="O149" s="7">
        <v>0</v>
      </c>
      <c r="P149" s="8" t="s">
        <v>401</v>
      </c>
      <c r="Q149" s="8" t="s">
        <v>397</v>
      </c>
      <c r="R149" s="230" t="s">
        <v>447</v>
      </c>
      <c r="S149" s="19">
        <v>3.89</v>
      </c>
      <c r="T149" s="11">
        <v>10</v>
      </c>
      <c r="U149" s="12">
        <v>8.5</v>
      </c>
      <c r="V149" s="13" t="s">
        <v>571</v>
      </c>
      <c r="W149" s="88">
        <v>0.62</v>
      </c>
      <c r="X149" s="15"/>
      <c r="Y149" s="16"/>
      <c r="Z149" s="13" t="s">
        <v>571</v>
      </c>
      <c r="AA149" s="88">
        <v>0.73</v>
      </c>
      <c r="AB149" s="15"/>
      <c r="AC149" s="16"/>
      <c r="AD149" s="17"/>
      <c r="AE149" s="18"/>
    </row>
    <row r="150" spans="2:31" x14ac:dyDescent="0.2">
      <c r="B150" s="220"/>
      <c r="C150" s="243"/>
      <c r="D150" s="150"/>
      <c r="E150" s="150"/>
      <c r="F150" s="158"/>
      <c r="G150" s="164"/>
      <c r="H150" s="243"/>
      <c r="I150" s="4" t="s">
        <v>268</v>
      </c>
      <c r="J150" s="223"/>
      <c r="K150" s="225"/>
      <c r="L150" s="227"/>
      <c r="M150" s="229"/>
      <c r="N150" s="5" t="s">
        <v>434</v>
      </c>
      <c r="O150" s="7" t="s">
        <v>434</v>
      </c>
      <c r="P150" s="8" t="s">
        <v>434</v>
      </c>
      <c r="Q150" s="8" t="s">
        <v>434</v>
      </c>
      <c r="R150" s="231"/>
      <c r="S150" s="19" t="s">
        <v>434</v>
      </c>
      <c r="T150" s="11" t="s">
        <v>583</v>
      </c>
      <c r="U150" s="12" t="s">
        <v>583</v>
      </c>
      <c r="V150" s="13"/>
      <c r="W150" s="88" t="s">
        <v>434</v>
      </c>
      <c r="X150" s="15"/>
      <c r="Y150" s="16"/>
      <c r="Z150" s="13"/>
      <c r="AA150" s="88" t="s">
        <v>434</v>
      </c>
      <c r="AB150" s="15"/>
      <c r="AC150" s="16"/>
      <c r="AD150" s="17" t="s">
        <v>448</v>
      </c>
      <c r="AE150" s="18"/>
    </row>
    <row r="151" spans="2:31" x14ac:dyDescent="0.2">
      <c r="B151" s="220"/>
      <c r="C151" s="243"/>
      <c r="D151" s="150"/>
      <c r="E151" s="150"/>
      <c r="F151" s="158"/>
      <c r="G151" s="164"/>
      <c r="H151" s="243"/>
      <c r="I151" s="4" t="s">
        <v>18</v>
      </c>
      <c r="J151" s="222">
        <v>44477</v>
      </c>
      <c r="K151" s="224" t="s">
        <v>402</v>
      </c>
      <c r="L151" s="226">
        <v>27.2</v>
      </c>
      <c r="M151" s="228">
        <v>0.5</v>
      </c>
      <c r="N151" s="5">
        <v>24.4</v>
      </c>
      <c r="O151" s="7">
        <v>0</v>
      </c>
      <c r="P151" s="8" t="s">
        <v>406</v>
      </c>
      <c r="Q151" s="8" t="s">
        <v>397</v>
      </c>
      <c r="R151" s="230" t="s">
        <v>447</v>
      </c>
      <c r="S151" s="19">
        <v>3.38</v>
      </c>
      <c r="T151" s="11">
        <v>4</v>
      </c>
      <c r="U151" s="12">
        <v>2.7</v>
      </c>
      <c r="V151" s="13" t="s">
        <v>571</v>
      </c>
      <c r="W151" s="88">
        <v>0.77</v>
      </c>
      <c r="X151" s="15"/>
      <c r="Y151" s="16"/>
      <c r="Z151" s="13" t="s">
        <v>571</v>
      </c>
      <c r="AA151" s="88">
        <v>0.89</v>
      </c>
      <c r="AB151" s="15"/>
      <c r="AC151" s="16"/>
      <c r="AD151" s="17"/>
      <c r="AE151" s="18"/>
    </row>
    <row r="152" spans="2:31" x14ac:dyDescent="0.2">
      <c r="B152" s="220"/>
      <c r="C152" s="243"/>
      <c r="D152" s="150"/>
      <c r="E152" s="150"/>
      <c r="F152" s="158"/>
      <c r="G152" s="164"/>
      <c r="H152" s="243"/>
      <c r="I152" s="4" t="s">
        <v>268</v>
      </c>
      <c r="J152" s="223"/>
      <c r="K152" s="225"/>
      <c r="L152" s="227"/>
      <c r="M152" s="229"/>
      <c r="N152" s="5" t="s">
        <v>434</v>
      </c>
      <c r="O152" s="7" t="s">
        <v>434</v>
      </c>
      <c r="P152" s="8" t="s">
        <v>434</v>
      </c>
      <c r="Q152" s="8" t="s">
        <v>434</v>
      </c>
      <c r="R152" s="231"/>
      <c r="S152" s="19" t="s">
        <v>434</v>
      </c>
      <c r="T152" s="11" t="s">
        <v>583</v>
      </c>
      <c r="U152" s="12" t="s">
        <v>583</v>
      </c>
      <c r="V152" s="13"/>
      <c r="W152" s="88" t="s">
        <v>434</v>
      </c>
      <c r="X152" s="15"/>
      <c r="Y152" s="16"/>
      <c r="Z152" s="13"/>
      <c r="AA152" s="88" t="s">
        <v>434</v>
      </c>
      <c r="AB152" s="15"/>
      <c r="AC152" s="16"/>
      <c r="AD152" s="17" t="s">
        <v>448</v>
      </c>
      <c r="AE152" s="18"/>
    </row>
    <row r="153" spans="2:31" x14ac:dyDescent="0.2">
      <c r="B153" s="220"/>
      <c r="C153" s="243"/>
      <c r="D153" s="150"/>
      <c r="E153" s="150"/>
      <c r="F153" s="158"/>
      <c r="G153" s="164"/>
      <c r="H153" s="243"/>
      <c r="I153" s="4" t="s">
        <v>18</v>
      </c>
      <c r="J153" s="222">
        <v>44515</v>
      </c>
      <c r="K153" s="224" t="s">
        <v>402</v>
      </c>
      <c r="L153" s="226">
        <v>18.7</v>
      </c>
      <c r="M153" s="228">
        <v>0.5</v>
      </c>
      <c r="N153" s="5">
        <v>14.1</v>
      </c>
      <c r="O153" s="7">
        <v>0</v>
      </c>
      <c r="P153" s="8" t="s">
        <v>406</v>
      </c>
      <c r="Q153" s="8" t="s">
        <v>397</v>
      </c>
      <c r="R153" s="230" t="s">
        <v>447</v>
      </c>
      <c r="S153" s="19">
        <v>3.29</v>
      </c>
      <c r="T153" s="11">
        <v>2</v>
      </c>
      <c r="U153" s="12">
        <v>3</v>
      </c>
      <c r="V153" s="13" t="s">
        <v>571</v>
      </c>
      <c r="W153" s="88">
        <v>0.98</v>
      </c>
      <c r="X153" s="15"/>
      <c r="Y153" s="16"/>
      <c r="Z153" s="13" t="s">
        <v>571</v>
      </c>
      <c r="AA153" s="88">
        <v>0.8</v>
      </c>
      <c r="AB153" s="15"/>
      <c r="AC153" s="16"/>
      <c r="AD153" s="17"/>
      <c r="AE153" s="18"/>
    </row>
    <row r="154" spans="2:31" x14ac:dyDescent="0.2">
      <c r="B154" s="220"/>
      <c r="C154" s="243"/>
      <c r="D154" s="150"/>
      <c r="E154" s="150"/>
      <c r="F154" s="158"/>
      <c r="G154" s="164"/>
      <c r="H154" s="243"/>
      <c r="I154" s="4" t="s">
        <v>268</v>
      </c>
      <c r="J154" s="223"/>
      <c r="K154" s="225"/>
      <c r="L154" s="227"/>
      <c r="M154" s="229"/>
      <c r="N154" s="5" t="s">
        <v>434</v>
      </c>
      <c r="O154" s="7" t="s">
        <v>434</v>
      </c>
      <c r="P154" s="8" t="s">
        <v>434</v>
      </c>
      <c r="Q154" s="8" t="s">
        <v>434</v>
      </c>
      <c r="R154" s="231"/>
      <c r="S154" s="19" t="s">
        <v>434</v>
      </c>
      <c r="T154" s="11" t="s">
        <v>583</v>
      </c>
      <c r="U154" s="12" t="s">
        <v>583</v>
      </c>
      <c r="V154" s="13"/>
      <c r="W154" s="88" t="s">
        <v>434</v>
      </c>
      <c r="X154" s="15"/>
      <c r="Y154" s="16"/>
      <c r="Z154" s="13"/>
      <c r="AA154" s="88" t="s">
        <v>434</v>
      </c>
      <c r="AB154" s="15"/>
      <c r="AC154" s="16"/>
      <c r="AD154" s="17" t="s">
        <v>448</v>
      </c>
      <c r="AE154" s="18"/>
    </row>
    <row r="155" spans="2:31" x14ac:dyDescent="0.2">
      <c r="B155" s="220"/>
      <c r="C155" s="243"/>
      <c r="D155" s="150"/>
      <c r="E155" s="150"/>
      <c r="F155" s="158"/>
      <c r="G155" s="164"/>
      <c r="H155" s="243"/>
      <c r="I155" s="4" t="s">
        <v>18</v>
      </c>
      <c r="J155" s="222">
        <v>44536</v>
      </c>
      <c r="K155" s="224" t="s">
        <v>398</v>
      </c>
      <c r="L155" s="226">
        <v>10.1</v>
      </c>
      <c r="M155" s="228">
        <v>0.4</v>
      </c>
      <c r="N155" s="5">
        <v>8.5</v>
      </c>
      <c r="O155" s="7">
        <v>0</v>
      </c>
      <c r="P155" s="8" t="s">
        <v>406</v>
      </c>
      <c r="Q155" s="8" t="s">
        <v>397</v>
      </c>
      <c r="R155" s="230" t="s">
        <v>455</v>
      </c>
      <c r="S155" s="19">
        <v>3.28</v>
      </c>
      <c r="T155" s="11">
        <v>3</v>
      </c>
      <c r="U155" s="12">
        <v>2.9</v>
      </c>
      <c r="V155" s="13" t="s">
        <v>571</v>
      </c>
      <c r="W155" s="88">
        <v>0.77</v>
      </c>
      <c r="X155" s="15"/>
      <c r="Y155" s="16"/>
      <c r="Z155" s="13" t="s">
        <v>571</v>
      </c>
      <c r="AA155" s="88">
        <v>0.77</v>
      </c>
      <c r="AB155" s="15"/>
      <c r="AC155" s="16"/>
      <c r="AD155" s="17"/>
      <c r="AE155" s="18"/>
    </row>
    <row r="156" spans="2:31" x14ac:dyDescent="0.2">
      <c r="B156" s="220"/>
      <c r="C156" s="243"/>
      <c r="D156" s="150"/>
      <c r="E156" s="150"/>
      <c r="F156" s="158"/>
      <c r="G156" s="164"/>
      <c r="H156" s="243"/>
      <c r="I156" s="4" t="s">
        <v>268</v>
      </c>
      <c r="J156" s="223"/>
      <c r="K156" s="225"/>
      <c r="L156" s="227"/>
      <c r="M156" s="229"/>
      <c r="N156" s="5" t="s">
        <v>434</v>
      </c>
      <c r="O156" s="7" t="s">
        <v>434</v>
      </c>
      <c r="P156" s="8" t="s">
        <v>434</v>
      </c>
      <c r="Q156" s="8" t="s">
        <v>434</v>
      </c>
      <c r="R156" s="231"/>
      <c r="S156" s="19" t="s">
        <v>434</v>
      </c>
      <c r="T156" s="11" t="s">
        <v>583</v>
      </c>
      <c r="U156" s="12" t="s">
        <v>583</v>
      </c>
      <c r="V156" s="13"/>
      <c r="W156" s="88" t="s">
        <v>434</v>
      </c>
      <c r="X156" s="15"/>
      <c r="Y156" s="16"/>
      <c r="Z156" s="13"/>
      <c r="AA156" s="88" t="s">
        <v>434</v>
      </c>
      <c r="AB156" s="15"/>
      <c r="AC156" s="16"/>
      <c r="AD156" s="17" t="s">
        <v>448</v>
      </c>
      <c r="AE156" s="18"/>
    </row>
    <row r="157" spans="2:31" x14ac:dyDescent="0.2">
      <c r="B157" s="220"/>
      <c r="C157" s="243">
        <v>136</v>
      </c>
      <c r="D157" s="150" t="s">
        <v>266</v>
      </c>
      <c r="E157" s="150" t="s">
        <v>280</v>
      </c>
      <c r="F157" s="158"/>
      <c r="G157" s="164"/>
      <c r="H157" s="243" t="s">
        <v>70</v>
      </c>
      <c r="I157" s="4" t="s">
        <v>18</v>
      </c>
      <c r="J157" s="222">
        <v>44342</v>
      </c>
      <c r="K157" s="224" t="s">
        <v>398</v>
      </c>
      <c r="L157" s="226">
        <v>17.399999999999999</v>
      </c>
      <c r="M157" s="228">
        <v>0.6</v>
      </c>
      <c r="N157" s="5">
        <v>20</v>
      </c>
      <c r="O157" s="7">
        <v>0</v>
      </c>
      <c r="P157" s="8" t="s">
        <v>401</v>
      </c>
      <c r="Q157" s="8" t="s">
        <v>397</v>
      </c>
      <c r="R157" s="230" t="s">
        <v>452</v>
      </c>
      <c r="S157" s="19">
        <v>6.46</v>
      </c>
      <c r="T157" s="11">
        <v>2</v>
      </c>
      <c r="U157" s="12">
        <v>1.2</v>
      </c>
      <c r="V157" s="13" t="s">
        <v>571</v>
      </c>
      <c r="W157" s="88">
        <v>0.72</v>
      </c>
      <c r="X157" s="15"/>
      <c r="Y157" s="16"/>
      <c r="Z157" s="13" t="s">
        <v>571</v>
      </c>
      <c r="AA157" s="88">
        <v>0.71</v>
      </c>
      <c r="AB157" s="15"/>
      <c r="AC157" s="16"/>
      <c r="AD157" s="17"/>
      <c r="AE157" s="18"/>
    </row>
    <row r="158" spans="2:31" x14ac:dyDescent="0.2">
      <c r="B158" s="220"/>
      <c r="C158" s="243"/>
      <c r="D158" s="150"/>
      <c r="E158" s="150"/>
      <c r="F158" s="158"/>
      <c r="G158" s="164"/>
      <c r="H158" s="243"/>
      <c r="I158" s="4" t="s">
        <v>268</v>
      </c>
      <c r="J158" s="223"/>
      <c r="K158" s="225"/>
      <c r="L158" s="227"/>
      <c r="M158" s="229"/>
      <c r="N158" s="5" t="s">
        <v>434</v>
      </c>
      <c r="O158" s="7" t="s">
        <v>434</v>
      </c>
      <c r="P158" s="8" t="s">
        <v>434</v>
      </c>
      <c r="Q158" s="8" t="s">
        <v>434</v>
      </c>
      <c r="R158" s="231"/>
      <c r="S158" s="19" t="s">
        <v>434</v>
      </c>
      <c r="T158" s="11" t="s">
        <v>583</v>
      </c>
      <c r="U158" s="12" t="s">
        <v>583</v>
      </c>
      <c r="V158" s="13"/>
      <c r="W158" s="88" t="s">
        <v>434</v>
      </c>
      <c r="X158" s="15"/>
      <c r="Y158" s="16"/>
      <c r="Z158" s="13"/>
      <c r="AA158" s="88" t="s">
        <v>434</v>
      </c>
      <c r="AB158" s="15"/>
      <c r="AC158" s="16"/>
      <c r="AD158" s="17" t="s">
        <v>448</v>
      </c>
      <c r="AE158" s="18"/>
    </row>
    <row r="159" spans="2:31" x14ac:dyDescent="0.2">
      <c r="B159" s="220"/>
      <c r="C159" s="243"/>
      <c r="D159" s="150"/>
      <c r="E159" s="150"/>
      <c r="F159" s="158"/>
      <c r="G159" s="164"/>
      <c r="H159" s="243"/>
      <c r="I159" s="4" t="s">
        <v>18</v>
      </c>
      <c r="J159" s="222">
        <v>44350</v>
      </c>
      <c r="K159" s="224" t="s">
        <v>402</v>
      </c>
      <c r="L159" s="226">
        <v>24.8</v>
      </c>
      <c r="M159" s="228">
        <v>0.9</v>
      </c>
      <c r="N159" s="5">
        <v>21.8</v>
      </c>
      <c r="O159" s="7">
        <v>0</v>
      </c>
      <c r="P159" s="8" t="s">
        <v>401</v>
      </c>
      <c r="Q159" s="8" t="s">
        <v>397</v>
      </c>
      <c r="R159" s="230" t="s">
        <v>566</v>
      </c>
      <c r="S159" s="19">
        <v>6.15</v>
      </c>
      <c r="T159" s="11">
        <v>7</v>
      </c>
      <c r="U159" s="12">
        <v>3</v>
      </c>
      <c r="V159" s="13" t="s">
        <v>571</v>
      </c>
      <c r="W159" s="88">
        <v>0.98</v>
      </c>
      <c r="X159" s="15"/>
      <c r="Y159" s="16"/>
      <c r="Z159" s="13" t="s">
        <v>571</v>
      </c>
      <c r="AA159" s="88">
        <v>0.94</v>
      </c>
      <c r="AB159" s="15"/>
      <c r="AC159" s="16"/>
      <c r="AD159" s="17"/>
      <c r="AE159" s="18"/>
    </row>
    <row r="160" spans="2:31" x14ac:dyDescent="0.2">
      <c r="B160" s="220"/>
      <c r="C160" s="243"/>
      <c r="D160" s="150"/>
      <c r="E160" s="150"/>
      <c r="F160" s="158"/>
      <c r="G160" s="164"/>
      <c r="H160" s="243"/>
      <c r="I160" s="4" t="s">
        <v>268</v>
      </c>
      <c r="J160" s="223"/>
      <c r="K160" s="225"/>
      <c r="L160" s="227"/>
      <c r="M160" s="229"/>
      <c r="N160" s="5" t="s">
        <v>434</v>
      </c>
      <c r="O160" s="7" t="s">
        <v>434</v>
      </c>
      <c r="P160" s="8" t="s">
        <v>434</v>
      </c>
      <c r="Q160" s="8" t="s">
        <v>434</v>
      </c>
      <c r="R160" s="231"/>
      <c r="S160" s="19" t="s">
        <v>434</v>
      </c>
      <c r="T160" s="11" t="s">
        <v>583</v>
      </c>
      <c r="U160" s="12" t="s">
        <v>583</v>
      </c>
      <c r="V160" s="13"/>
      <c r="W160" s="88" t="s">
        <v>434</v>
      </c>
      <c r="X160" s="15"/>
      <c r="Y160" s="16"/>
      <c r="Z160" s="13"/>
      <c r="AA160" s="88" t="s">
        <v>434</v>
      </c>
      <c r="AB160" s="15"/>
      <c r="AC160" s="16"/>
      <c r="AD160" s="17" t="s">
        <v>448</v>
      </c>
      <c r="AE160" s="18"/>
    </row>
    <row r="161" spans="2:31" x14ac:dyDescent="0.2">
      <c r="B161" s="220"/>
      <c r="C161" s="243"/>
      <c r="D161" s="150"/>
      <c r="E161" s="150"/>
      <c r="F161" s="158"/>
      <c r="G161" s="164"/>
      <c r="H161" s="243"/>
      <c r="I161" s="4" t="s">
        <v>18</v>
      </c>
      <c r="J161" s="222">
        <v>44413</v>
      </c>
      <c r="K161" s="224" t="s">
        <v>402</v>
      </c>
      <c r="L161" s="226">
        <v>29.1</v>
      </c>
      <c r="M161" s="228">
        <v>0.5</v>
      </c>
      <c r="N161" s="5">
        <v>28</v>
      </c>
      <c r="O161" s="7">
        <v>0</v>
      </c>
      <c r="P161" s="8" t="s">
        <v>438</v>
      </c>
      <c r="Q161" s="8" t="s">
        <v>397</v>
      </c>
      <c r="R161" s="230" t="s">
        <v>447</v>
      </c>
      <c r="S161" s="19">
        <v>8.07</v>
      </c>
      <c r="T161" s="11">
        <v>5</v>
      </c>
      <c r="U161" s="12">
        <v>4.7</v>
      </c>
      <c r="V161" s="13" t="s">
        <v>571</v>
      </c>
      <c r="W161" s="88">
        <v>0.69</v>
      </c>
      <c r="X161" s="15"/>
      <c r="Y161" s="16"/>
      <c r="Z161" s="13" t="s">
        <v>571</v>
      </c>
      <c r="AA161" s="88">
        <v>0.8</v>
      </c>
      <c r="AB161" s="15"/>
      <c r="AC161" s="16"/>
      <c r="AD161" s="17"/>
      <c r="AE161" s="18"/>
    </row>
    <row r="162" spans="2:31" x14ac:dyDescent="0.2">
      <c r="B162" s="220"/>
      <c r="C162" s="243"/>
      <c r="D162" s="150"/>
      <c r="E162" s="150"/>
      <c r="F162" s="158"/>
      <c r="G162" s="164"/>
      <c r="H162" s="243"/>
      <c r="I162" s="4" t="s">
        <v>268</v>
      </c>
      <c r="J162" s="223"/>
      <c r="K162" s="225"/>
      <c r="L162" s="227"/>
      <c r="M162" s="229"/>
      <c r="N162" s="5" t="s">
        <v>434</v>
      </c>
      <c r="O162" s="7" t="s">
        <v>434</v>
      </c>
      <c r="P162" s="8" t="s">
        <v>434</v>
      </c>
      <c r="Q162" s="8" t="s">
        <v>434</v>
      </c>
      <c r="R162" s="231"/>
      <c r="S162" s="19" t="s">
        <v>434</v>
      </c>
      <c r="T162" s="11" t="s">
        <v>583</v>
      </c>
      <c r="U162" s="12" t="s">
        <v>583</v>
      </c>
      <c r="V162" s="13"/>
      <c r="W162" s="88" t="s">
        <v>434</v>
      </c>
      <c r="X162" s="15"/>
      <c r="Y162" s="16"/>
      <c r="Z162" s="13"/>
      <c r="AA162" s="88" t="s">
        <v>434</v>
      </c>
      <c r="AB162" s="15"/>
      <c r="AC162" s="16"/>
      <c r="AD162" s="17" t="s">
        <v>448</v>
      </c>
      <c r="AE162" s="18"/>
    </row>
    <row r="163" spans="2:31" x14ac:dyDescent="0.2">
      <c r="B163" s="220"/>
      <c r="C163" s="243"/>
      <c r="D163" s="150"/>
      <c r="E163" s="150"/>
      <c r="F163" s="158"/>
      <c r="G163" s="164"/>
      <c r="H163" s="243"/>
      <c r="I163" s="4" t="s">
        <v>18</v>
      </c>
      <c r="J163" s="222">
        <v>44477</v>
      </c>
      <c r="K163" s="224" t="s">
        <v>402</v>
      </c>
      <c r="L163" s="226">
        <v>27</v>
      </c>
      <c r="M163" s="228">
        <v>0.3</v>
      </c>
      <c r="N163" s="5">
        <v>23.4</v>
      </c>
      <c r="O163" s="7">
        <v>0</v>
      </c>
      <c r="P163" s="8" t="s">
        <v>438</v>
      </c>
      <c r="Q163" s="8" t="s">
        <v>397</v>
      </c>
      <c r="R163" s="230" t="s">
        <v>453</v>
      </c>
      <c r="S163" s="19">
        <v>5.84</v>
      </c>
      <c r="T163" s="11">
        <v>20</v>
      </c>
      <c r="U163" s="12">
        <v>10</v>
      </c>
      <c r="V163" s="13" t="s">
        <v>571</v>
      </c>
      <c r="W163" s="88">
        <v>0.78</v>
      </c>
      <c r="X163" s="15"/>
      <c r="Y163" s="16"/>
      <c r="Z163" s="13" t="s">
        <v>571</v>
      </c>
      <c r="AA163" s="88">
        <v>0.85</v>
      </c>
      <c r="AB163" s="15"/>
      <c r="AC163" s="16"/>
      <c r="AD163" s="17"/>
      <c r="AE163" s="18"/>
    </row>
    <row r="164" spans="2:31" x14ac:dyDescent="0.2">
      <c r="B164" s="220"/>
      <c r="C164" s="243"/>
      <c r="D164" s="150"/>
      <c r="E164" s="150"/>
      <c r="F164" s="158"/>
      <c r="G164" s="164"/>
      <c r="H164" s="243"/>
      <c r="I164" s="4" t="s">
        <v>268</v>
      </c>
      <c r="J164" s="223"/>
      <c r="K164" s="225"/>
      <c r="L164" s="227"/>
      <c r="M164" s="229"/>
      <c r="N164" s="5" t="s">
        <v>434</v>
      </c>
      <c r="O164" s="7" t="s">
        <v>434</v>
      </c>
      <c r="P164" s="8" t="s">
        <v>434</v>
      </c>
      <c r="Q164" s="8" t="s">
        <v>434</v>
      </c>
      <c r="R164" s="231"/>
      <c r="S164" s="19" t="s">
        <v>434</v>
      </c>
      <c r="T164" s="11" t="s">
        <v>583</v>
      </c>
      <c r="U164" s="12" t="s">
        <v>583</v>
      </c>
      <c r="V164" s="13"/>
      <c r="W164" s="88" t="s">
        <v>434</v>
      </c>
      <c r="X164" s="15"/>
      <c r="Y164" s="16"/>
      <c r="Z164" s="13"/>
      <c r="AA164" s="88" t="s">
        <v>434</v>
      </c>
      <c r="AB164" s="15"/>
      <c r="AC164" s="16"/>
      <c r="AD164" s="17" t="s">
        <v>448</v>
      </c>
      <c r="AE164" s="18"/>
    </row>
    <row r="165" spans="2:31" x14ac:dyDescent="0.2">
      <c r="B165" s="220"/>
      <c r="C165" s="243"/>
      <c r="D165" s="150"/>
      <c r="E165" s="150"/>
      <c r="F165" s="158"/>
      <c r="G165" s="164"/>
      <c r="H165" s="243"/>
      <c r="I165" s="4" t="s">
        <v>18</v>
      </c>
      <c r="J165" s="222">
        <v>44515</v>
      </c>
      <c r="K165" s="224" t="s">
        <v>398</v>
      </c>
      <c r="L165" s="226">
        <v>15.2</v>
      </c>
      <c r="M165" s="228" t="s">
        <v>434</v>
      </c>
      <c r="N165" s="5" t="s">
        <v>434</v>
      </c>
      <c r="O165" s="7" t="s">
        <v>434</v>
      </c>
      <c r="P165" s="8" t="s">
        <v>434</v>
      </c>
      <c r="Q165" s="8" t="s">
        <v>434</v>
      </c>
      <c r="R165" s="230" t="s">
        <v>434</v>
      </c>
      <c r="S165" s="19" t="s">
        <v>583</v>
      </c>
      <c r="T165" s="11" t="s">
        <v>583</v>
      </c>
      <c r="U165" s="12" t="s">
        <v>583</v>
      </c>
      <c r="V165" s="13"/>
      <c r="W165" s="88" t="s">
        <v>434</v>
      </c>
      <c r="X165" s="15"/>
      <c r="Y165" s="16"/>
      <c r="Z165" s="13"/>
      <c r="AA165" s="88" t="s">
        <v>434</v>
      </c>
      <c r="AB165" s="15"/>
      <c r="AC165" s="16"/>
      <c r="AD165" s="17" t="s">
        <v>449</v>
      </c>
      <c r="AE165" s="18"/>
    </row>
    <row r="166" spans="2:31" x14ac:dyDescent="0.2">
      <c r="B166" s="220"/>
      <c r="C166" s="243"/>
      <c r="D166" s="150"/>
      <c r="E166" s="150"/>
      <c r="F166" s="158"/>
      <c r="G166" s="164"/>
      <c r="H166" s="243"/>
      <c r="I166" s="4" t="s">
        <v>268</v>
      </c>
      <c r="J166" s="223"/>
      <c r="K166" s="225"/>
      <c r="L166" s="227"/>
      <c r="M166" s="229"/>
      <c r="N166" s="5" t="s">
        <v>434</v>
      </c>
      <c r="O166" s="7" t="s">
        <v>434</v>
      </c>
      <c r="P166" s="8" t="s">
        <v>434</v>
      </c>
      <c r="Q166" s="8" t="s">
        <v>434</v>
      </c>
      <c r="R166" s="231"/>
      <c r="S166" s="19" t="s">
        <v>450</v>
      </c>
      <c r="T166" s="11" t="s">
        <v>583</v>
      </c>
      <c r="U166" s="12" t="s">
        <v>583</v>
      </c>
      <c r="V166" s="13"/>
      <c r="W166" s="88" t="s">
        <v>434</v>
      </c>
      <c r="X166" s="15"/>
      <c r="Y166" s="16"/>
      <c r="Z166" s="13"/>
      <c r="AA166" s="88" t="s">
        <v>434</v>
      </c>
      <c r="AB166" s="15"/>
      <c r="AC166" s="16"/>
      <c r="AD166" s="17" t="s">
        <v>449</v>
      </c>
      <c r="AE166" s="18"/>
    </row>
    <row r="167" spans="2:31" x14ac:dyDescent="0.2">
      <c r="B167" s="220"/>
      <c r="C167" s="243"/>
      <c r="D167" s="150"/>
      <c r="E167" s="150"/>
      <c r="F167" s="158"/>
      <c r="G167" s="164"/>
      <c r="H167" s="243"/>
      <c r="I167" s="4" t="s">
        <v>18</v>
      </c>
      <c r="J167" s="222">
        <v>44536</v>
      </c>
      <c r="K167" s="224" t="s">
        <v>398</v>
      </c>
      <c r="L167" s="226">
        <v>9.8000000000000007</v>
      </c>
      <c r="M167" s="228" t="s">
        <v>434</v>
      </c>
      <c r="N167" s="5" t="s">
        <v>434</v>
      </c>
      <c r="O167" s="7" t="s">
        <v>434</v>
      </c>
      <c r="P167" s="8" t="s">
        <v>434</v>
      </c>
      <c r="Q167" s="8" t="s">
        <v>434</v>
      </c>
      <c r="R167" s="230" t="s">
        <v>434</v>
      </c>
      <c r="S167" s="19" t="s">
        <v>583</v>
      </c>
      <c r="T167" s="11" t="s">
        <v>583</v>
      </c>
      <c r="U167" s="12" t="s">
        <v>583</v>
      </c>
      <c r="V167" s="13"/>
      <c r="W167" s="88" t="s">
        <v>434</v>
      </c>
      <c r="X167" s="15"/>
      <c r="Y167" s="16"/>
      <c r="Z167" s="13"/>
      <c r="AA167" s="88" t="s">
        <v>434</v>
      </c>
      <c r="AB167" s="15"/>
      <c r="AC167" s="16"/>
      <c r="AD167" s="17" t="s">
        <v>449</v>
      </c>
      <c r="AE167" s="18"/>
    </row>
    <row r="168" spans="2:31" x14ac:dyDescent="0.2">
      <c r="B168" s="220"/>
      <c r="C168" s="243"/>
      <c r="D168" s="150"/>
      <c r="E168" s="150"/>
      <c r="F168" s="158"/>
      <c r="G168" s="164"/>
      <c r="H168" s="243"/>
      <c r="I168" s="4" t="s">
        <v>268</v>
      </c>
      <c r="J168" s="223"/>
      <c r="K168" s="225"/>
      <c r="L168" s="227"/>
      <c r="M168" s="229"/>
      <c r="N168" s="5" t="s">
        <v>434</v>
      </c>
      <c r="O168" s="7" t="s">
        <v>434</v>
      </c>
      <c r="P168" s="8" t="s">
        <v>434</v>
      </c>
      <c r="Q168" s="8" t="s">
        <v>434</v>
      </c>
      <c r="R168" s="231"/>
      <c r="S168" s="19" t="s">
        <v>450</v>
      </c>
      <c r="T168" s="11" t="s">
        <v>583</v>
      </c>
      <c r="U168" s="12" t="s">
        <v>583</v>
      </c>
      <c r="V168" s="13"/>
      <c r="W168" s="88" t="s">
        <v>434</v>
      </c>
      <c r="X168" s="15"/>
      <c r="Y168" s="16"/>
      <c r="Z168" s="13"/>
      <c r="AA168" s="88" t="s">
        <v>434</v>
      </c>
      <c r="AB168" s="15"/>
      <c r="AC168" s="16"/>
      <c r="AD168" s="17" t="s">
        <v>449</v>
      </c>
      <c r="AE168" s="18"/>
    </row>
    <row r="169" spans="2:31" x14ac:dyDescent="0.2">
      <c r="B169" s="220"/>
      <c r="C169" s="243">
        <v>137</v>
      </c>
      <c r="D169" s="150" t="s">
        <v>281</v>
      </c>
      <c r="E169" s="150" t="s">
        <v>282</v>
      </c>
      <c r="F169" s="158"/>
      <c r="G169" s="164"/>
      <c r="H169" s="243" t="s">
        <v>207</v>
      </c>
      <c r="I169" s="4" t="s">
        <v>18</v>
      </c>
      <c r="J169" s="222">
        <v>44333</v>
      </c>
      <c r="K169" s="224" t="s">
        <v>395</v>
      </c>
      <c r="L169" s="226">
        <v>24.3</v>
      </c>
      <c r="M169" s="228">
        <v>0.84</v>
      </c>
      <c r="N169" s="5">
        <v>17.8</v>
      </c>
      <c r="O169" s="7">
        <v>0</v>
      </c>
      <c r="P169" s="8" t="s">
        <v>540</v>
      </c>
      <c r="Q169" s="8" t="s">
        <v>397</v>
      </c>
      <c r="R169" s="230">
        <v>0.7</v>
      </c>
      <c r="S169" s="19">
        <v>3.78</v>
      </c>
      <c r="T169" s="11">
        <v>5</v>
      </c>
      <c r="U169" s="12">
        <v>4.0999999999999996</v>
      </c>
      <c r="V169" s="13" t="s">
        <v>571</v>
      </c>
      <c r="W169" s="88">
        <v>0.85</v>
      </c>
      <c r="X169" s="15"/>
      <c r="Y169" s="16"/>
      <c r="Z169" s="13" t="s">
        <v>571</v>
      </c>
      <c r="AA169" s="88">
        <v>0.74</v>
      </c>
      <c r="AB169" s="15"/>
      <c r="AC169" s="16"/>
      <c r="AD169" s="17"/>
      <c r="AE169" s="18"/>
    </row>
    <row r="170" spans="2:31" x14ac:dyDescent="0.2">
      <c r="B170" s="220"/>
      <c r="C170" s="243"/>
      <c r="D170" s="150"/>
      <c r="E170" s="150"/>
      <c r="F170" s="158"/>
      <c r="G170" s="164"/>
      <c r="H170" s="243"/>
      <c r="I170" s="4" t="s">
        <v>268</v>
      </c>
      <c r="J170" s="223"/>
      <c r="K170" s="225"/>
      <c r="L170" s="227"/>
      <c r="M170" s="229"/>
      <c r="N170" s="5" t="s">
        <v>434</v>
      </c>
      <c r="O170" s="7" t="s">
        <v>434</v>
      </c>
      <c r="P170" s="8" t="s">
        <v>434</v>
      </c>
      <c r="Q170" s="8" t="s">
        <v>434</v>
      </c>
      <c r="R170" s="231"/>
      <c r="S170" s="19" t="s">
        <v>434</v>
      </c>
      <c r="T170" s="11" t="s">
        <v>583</v>
      </c>
      <c r="U170" s="12" t="s">
        <v>583</v>
      </c>
      <c r="V170" s="13"/>
      <c r="W170" s="88" t="s">
        <v>434</v>
      </c>
      <c r="X170" s="15"/>
      <c r="Y170" s="16"/>
      <c r="Z170" s="13"/>
      <c r="AA170" s="88" t="s">
        <v>434</v>
      </c>
      <c r="AB170" s="15"/>
      <c r="AC170" s="16"/>
      <c r="AD170" s="17" t="s">
        <v>448</v>
      </c>
      <c r="AE170" s="18"/>
    </row>
    <row r="171" spans="2:31" x14ac:dyDescent="0.2">
      <c r="B171" s="220"/>
      <c r="C171" s="243"/>
      <c r="D171" s="150"/>
      <c r="E171" s="150"/>
      <c r="F171" s="158"/>
      <c r="G171" s="164"/>
      <c r="H171" s="243"/>
      <c r="I171" s="4" t="s">
        <v>18</v>
      </c>
      <c r="J171" s="222">
        <v>44366</v>
      </c>
      <c r="K171" s="224" t="s">
        <v>395</v>
      </c>
      <c r="L171" s="226">
        <v>19.2</v>
      </c>
      <c r="M171" s="228">
        <v>0.4</v>
      </c>
      <c r="N171" s="5">
        <v>18.7</v>
      </c>
      <c r="O171" s="7">
        <v>0</v>
      </c>
      <c r="P171" s="8" t="s">
        <v>454</v>
      </c>
      <c r="Q171" s="8" t="s">
        <v>397</v>
      </c>
      <c r="R171" s="230" t="s">
        <v>455</v>
      </c>
      <c r="S171" s="19">
        <v>4.32</v>
      </c>
      <c r="T171" s="11">
        <v>5</v>
      </c>
      <c r="U171" s="12">
        <v>4</v>
      </c>
      <c r="V171" s="13" t="s">
        <v>571</v>
      </c>
      <c r="W171" s="88">
        <v>0.53</v>
      </c>
      <c r="X171" s="15"/>
      <c r="Y171" s="16"/>
      <c r="Z171" s="13" t="s">
        <v>571</v>
      </c>
      <c r="AA171" s="88">
        <v>0.84</v>
      </c>
      <c r="AB171" s="15"/>
      <c r="AC171" s="16"/>
      <c r="AD171" s="17"/>
      <c r="AE171" s="18"/>
    </row>
    <row r="172" spans="2:31" x14ac:dyDescent="0.2">
      <c r="B172" s="220"/>
      <c r="C172" s="243"/>
      <c r="D172" s="150"/>
      <c r="E172" s="150"/>
      <c r="F172" s="158"/>
      <c r="G172" s="164"/>
      <c r="H172" s="243"/>
      <c r="I172" s="4" t="s">
        <v>268</v>
      </c>
      <c r="J172" s="223"/>
      <c r="K172" s="225"/>
      <c r="L172" s="227"/>
      <c r="M172" s="229"/>
      <c r="N172" s="5" t="s">
        <v>434</v>
      </c>
      <c r="O172" s="7" t="s">
        <v>434</v>
      </c>
      <c r="P172" s="8" t="s">
        <v>434</v>
      </c>
      <c r="Q172" s="8" t="s">
        <v>434</v>
      </c>
      <c r="R172" s="231"/>
      <c r="S172" s="19" t="s">
        <v>434</v>
      </c>
      <c r="T172" s="11" t="s">
        <v>583</v>
      </c>
      <c r="U172" s="12" t="s">
        <v>583</v>
      </c>
      <c r="V172" s="13"/>
      <c r="W172" s="88" t="s">
        <v>434</v>
      </c>
      <c r="X172" s="15"/>
      <c r="Y172" s="16"/>
      <c r="Z172" s="13"/>
      <c r="AA172" s="88" t="s">
        <v>434</v>
      </c>
      <c r="AB172" s="15"/>
      <c r="AC172" s="16"/>
      <c r="AD172" s="17" t="s">
        <v>448</v>
      </c>
      <c r="AE172" s="18"/>
    </row>
    <row r="173" spans="2:31" x14ac:dyDescent="0.2">
      <c r="B173" s="220"/>
      <c r="C173" s="243"/>
      <c r="D173" s="150"/>
      <c r="E173" s="150"/>
      <c r="F173" s="158"/>
      <c r="G173" s="164"/>
      <c r="H173" s="243"/>
      <c r="I173" s="4" t="s">
        <v>18</v>
      </c>
      <c r="J173" s="222">
        <v>44436</v>
      </c>
      <c r="K173" s="224" t="s">
        <v>402</v>
      </c>
      <c r="L173" s="226">
        <v>26.4</v>
      </c>
      <c r="M173" s="228">
        <v>0.4</v>
      </c>
      <c r="N173" s="5">
        <v>21.2</v>
      </c>
      <c r="O173" s="7">
        <v>0</v>
      </c>
      <c r="P173" s="8" t="s">
        <v>458</v>
      </c>
      <c r="Q173" s="8" t="s">
        <v>397</v>
      </c>
      <c r="R173" s="230" t="s">
        <v>455</v>
      </c>
      <c r="S173" s="19">
        <v>4.12</v>
      </c>
      <c r="T173" s="11">
        <v>3</v>
      </c>
      <c r="U173" s="12">
        <v>2.8</v>
      </c>
      <c r="V173" s="13" t="s">
        <v>571</v>
      </c>
      <c r="W173" s="88">
        <v>0.82</v>
      </c>
      <c r="X173" s="15"/>
      <c r="Y173" s="16"/>
      <c r="Z173" s="13" t="s">
        <v>571</v>
      </c>
      <c r="AA173" s="88">
        <v>0.83</v>
      </c>
      <c r="AB173" s="15"/>
      <c r="AC173" s="16"/>
      <c r="AD173" s="17"/>
      <c r="AE173" s="18"/>
    </row>
    <row r="174" spans="2:31" x14ac:dyDescent="0.2">
      <c r="B174" s="220"/>
      <c r="C174" s="243"/>
      <c r="D174" s="150"/>
      <c r="E174" s="150"/>
      <c r="F174" s="158"/>
      <c r="G174" s="164"/>
      <c r="H174" s="243"/>
      <c r="I174" s="4" t="s">
        <v>268</v>
      </c>
      <c r="J174" s="223"/>
      <c r="K174" s="225"/>
      <c r="L174" s="227"/>
      <c r="M174" s="229"/>
      <c r="N174" s="5" t="s">
        <v>434</v>
      </c>
      <c r="O174" s="7" t="s">
        <v>434</v>
      </c>
      <c r="P174" s="8" t="s">
        <v>434</v>
      </c>
      <c r="Q174" s="8" t="s">
        <v>434</v>
      </c>
      <c r="R174" s="231"/>
      <c r="S174" s="19" t="s">
        <v>434</v>
      </c>
      <c r="T174" s="11" t="s">
        <v>583</v>
      </c>
      <c r="U174" s="12" t="s">
        <v>583</v>
      </c>
      <c r="V174" s="13"/>
      <c r="W174" s="88" t="s">
        <v>434</v>
      </c>
      <c r="X174" s="15"/>
      <c r="Y174" s="16"/>
      <c r="Z174" s="13"/>
      <c r="AA174" s="88" t="s">
        <v>434</v>
      </c>
      <c r="AB174" s="15"/>
      <c r="AC174" s="16"/>
      <c r="AD174" s="17" t="s">
        <v>448</v>
      </c>
      <c r="AE174" s="18"/>
    </row>
    <row r="175" spans="2:31" x14ac:dyDescent="0.2">
      <c r="B175" s="220"/>
      <c r="C175" s="243"/>
      <c r="D175" s="150"/>
      <c r="E175" s="150"/>
      <c r="F175" s="158"/>
      <c r="G175" s="164"/>
      <c r="H175" s="243"/>
      <c r="I175" s="4" t="s">
        <v>18</v>
      </c>
      <c r="J175" s="222">
        <v>44482</v>
      </c>
      <c r="K175" s="224" t="s">
        <v>395</v>
      </c>
      <c r="L175" s="226">
        <v>15.3</v>
      </c>
      <c r="M175" s="228">
        <v>0.4</v>
      </c>
      <c r="N175" s="5">
        <v>15.4</v>
      </c>
      <c r="O175" s="7">
        <v>0</v>
      </c>
      <c r="P175" s="8" t="s">
        <v>454</v>
      </c>
      <c r="Q175" s="8" t="s">
        <v>397</v>
      </c>
      <c r="R175" s="230" t="s">
        <v>455</v>
      </c>
      <c r="S175" s="19">
        <v>3.71</v>
      </c>
      <c r="T175" s="11">
        <v>4</v>
      </c>
      <c r="U175" s="12">
        <v>4.4000000000000004</v>
      </c>
      <c r="V175" s="13" t="s">
        <v>571</v>
      </c>
      <c r="W175" s="88">
        <v>0.56999999999999995</v>
      </c>
      <c r="X175" s="15"/>
      <c r="Y175" s="16"/>
      <c r="Z175" s="13" t="s">
        <v>571</v>
      </c>
      <c r="AA175" s="88">
        <v>0.88</v>
      </c>
      <c r="AB175" s="15"/>
      <c r="AC175" s="16"/>
      <c r="AD175" s="17"/>
      <c r="AE175" s="18"/>
    </row>
    <row r="176" spans="2:31" x14ac:dyDescent="0.2">
      <c r="B176" s="220"/>
      <c r="C176" s="243"/>
      <c r="D176" s="150"/>
      <c r="E176" s="150"/>
      <c r="F176" s="158"/>
      <c r="G176" s="164"/>
      <c r="H176" s="243"/>
      <c r="I176" s="4" t="s">
        <v>268</v>
      </c>
      <c r="J176" s="223"/>
      <c r="K176" s="225"/>
      <c r="L176" s="227"/>
      <c r="M176" s="229"/>
      <c r="N176" s="5" t="s">
        <v>434</v>
      </c>
      <c r="O176" s="7" t="s">
        <v>434</v>
      </c>
      <c r="P176" s="8" t="s">
        <v>434</v>
      </c>
      <c r="Q176" s="8" t="s">
        <v>434</v>
      </c>
      <c r="R176" s="231"/>
      <c r="S176" s="19" t="s">
        <v>434</v>
      </c>
      <c r="T176" s="11" t="s">
        <v>583</v>
      </c>
      <c r="U176" s="12" t="s">
        <v>583</v>
      </c>
      <c r="V176" s="13"/>
      <c r="W176" s="88" t="s">
        <v>434</v>
      </c>
      <c r="X176" s="15"/>
      <c r="Y176" s="16"/>
      <c r="Z176" s="13"/>
      <c r="AA176" s="88" t="s">
        <v>434</v>
      </c>
      <c r="AB176" s="15"/>
      <c r="AC176" s="16"/>
      <c r="AD176" s="17" t="s">
        <v>448</v>
      </c>
      <c r="AE176" s="18"/>
    </row>
    <row r="177" spans="2:31" x14ac:dyDescent="0.2">
      <c r="B177" s="220"/>
      <c r="C177" s="243"/>
      <c r="D177" s="150"/>
      <c r="E177" s="150"/>
      <c r="F177" s="158"/>
      <c r="G177" s="164"/>
      <c r="H177" s="243"/>
      <c r="I177" s="4" t="s">
        <v>18</v>
      </c>
      <c r="J177" s="222">
        <v>44505</v>
      </c>
      <c r="K177" s="224" t="s">
        <v>402</v>
      </c>
      <c r="L177" s="226">
        <v>17.2</v>
      </c>
      <c r="M177" s="228">
        <v>0.6</v>
      </c>
      <c r="N177" s="5">
        <v>10.5</v>
      </c>
      <c r="O177" s="7">
        <v>0</v>
      </c>
      <c r="P177" s="8" t="s">
        <v>458</v>
      </c>
      <c r="Q177" s="8" t="s">
        <v>397</v>
      </c>
      <c r="R177" s="230" t="s">
        <v>452</v>
      </c>
      <c r="S177" s="19">
        <v>4.16</v>
      </c>
      <c r="T177" s="11">
        <v>3</v>
      </c>
      <c r="U177" s="12">
        <v>3</v>
      </c>
      <c r="V177" s="13" t="s">
        <v>571</v>
      </c>
      <c r="W177" s="88">
        <v>0.92</v>
      </c>
      <c r="X177" s="15"/>
      <c r="Y177" s="16"/>
      <c r="Z177" s="13" t="s">
        <v>571</v>
      </c>
      <c r="AA177" s="88">
        <v>0.85</v>
      </c>
      <c r="AB177" s="15"/>
      <c r="AC177" s="16"/>
      <c r="AD177" s="17"/>
      <c r="AE177" s="18"/>
    </row>
    <row r="178" spans="2:31" x14ac:dyDescent="0.2">
      <c r="B178" s="220"/>
      <c r="C178" s="243"/>
      <c r="D178" s="150"/>
      <c r="E178" s="150"/>
      <c r="F178" s="158"/>
      <c r="G178" s="164"/>
      <c r="H178" s="243"/>
      <c r="I178" s="4" t="s">
        <v>268</v>
      </c>
      <c r="J178" s="223"/>
      <c r="K178" s="225"/>
      <c r="L178" s="227"/>
      <c r="M178" s="229"/>
      <c r="N178" s="5" t="s">
        <v>434</v>
      </c>
      <c r="O178" s="7" t="s">
        <v>434</v>
      </c>
      <c r="P178" s="8" t="s">
        <v>434</v>
      </c>
      <c r="Q178" s="8" t="s">
        <v>434</v>
      </c>
      <c r="R178" s="231"/>
      <c r="S178" s="19" t="s">
        <v>434</v>
      </c>
      <c r="T178" s="11" t="s">
        <v>583</v>
      </c>
      <c r="U178" s="12" t="s">
        <v>583</v>
      </c>
      <c r="V178" s="13"/>
      <c r="W178" s="88" t="s">
        <v>434</v>
      </c>
      <c r="X178" s="15"/>
      <c r="Y178" s="16"/>
      <c r="Z178" s="13"/>
      <c r="AA178" s="88" t="s">
        <v>434</v>
      </c>
      <c r="AB178" s="15"/>
      <c r="AC178" s="16"/>
      <c r="AD178" s="17" t="s">
        <v>448</v>
      </c>
      <c r="AE178" s="18"/>
    </row>
    <row r="179" spans="2:31" x14ac:dyDescent="0.2">
      <c r="B179" s="220"/>
      <c r="C179" s="243"/>
      <c r="D179" s="150"/>
      <c r="E179" s="150"/>
      <c r="F179" s="158"/>
      <c r="G179" s="164"/>
      <c r="H179" s="243"/>
      <c r="I179" s="4" t="s">
        <v>18</v>
      </c>
      <c r="J179" s="222">
        <v>44531</v>
      </c>
      <c r="K179" s="224" t="s">
        <v>402</v>
      </c>
      <c r="L179" s="226">
        <v>10.1</v>
      </c>
      <c r="M179" s="228">
        <v>0.4</v>
      </c>
      <c r="N179" s="5">
        <v>7.8</v>
      </c>
      <c r="O179" s="7">
        <v>0</v>
      </c>
      <c r="P179" s="8" t="s">
        <v>458</v>
      </c>
      <c r="Q179" s="8" t="s">
        <v>397</v>
      </c>
      <c r="R179" s="230" t="s">
        <v>455</v>
      </c>
      <c r="S179" s="19">
        <v>3.7</v>
      </c>
      <c r="T179" s="11">
        <v>4</v>
      </c>
      <c r="U179" s="12">
        <v>3.5</v>
      </c>
      <c r="V179" s="13" t="s">
        <v>571</v>
      </c>
      <c r="W179" s="88">
        <v>0.64</v>
      </c>
      <c r="X179" s="15"/>
      <c r="Y179" s="16"/>
      <c r="Z179" s="13" t="s">
        <v>571</v>
      </c>
      <c r="AA179" s="88">
        <v>0.78</v>
      </c>
      <c r="AB179" s="15"/>
      <c r="AC179" s="16"/>
      <c r="AD179" s="17"/>
      <c r="AE179" s="18"/>
    </row>
    <row r="180" spans="2:31" x14ac:dyDescent="0.2">
      <c r="B180" s="221"/>
      <c r="C180" s="233"/>
      <c r="D180" s="151"/>
      <c r="E180" s="151"/>
      <c r="F180" s="159"/>
      <c r="G180" s="165"/>
      <c r="H180" s="233"/>
      <c r="I180" s="21" t="s">
        <v>268</v>
      </c>
      <c r="J180" s="264"/>
      <c r="K180" s="265"/>
      <c r="L180" s="266"/>
      <c r="M180" s="267"/>
      <c r="N180" s="22" t="s">
        <v>434</v>
      </c>
      <c r="O180" s="24" t="s">
        <v>434</v>
      </c>
      <c r="P180" s="25" t="s">
        <v>434</v>
      </c>
      <c r="Q180" s="25" t="s">
        <v>434</v>
      </c>
      <c r="R180" s="268"/>
      <c r="S180" s="27" t="s">
        <v>434</v>
      </c>
      <c r="T180" s="28" t="s">
        <v>583</v>
      </c>
      <c r="U180" s="29" t="s">
        <v>583</v>
      </c>
      <c r="V180" s="30"/>
      <c r="W180" s="89" t="s">
        <v>434</v>
      </c>
      <c r="X180" s="32"/>
      <c r="Y180" s="33"/>
      <c r="Z180" s="30"/>
      <c r="AA180" s="89" t="s">
        <v>434</v>
      </c>
      <c r="AB180" s="32"/>
      <c r="AC180" s="33"/>
      <c r="AD180" s="34" t="s">
        <v>448</v>
      </c>
      <c r="AE180" s="18"/>
    </row>
    <row r="181" spans="2:31" ht="13.25" customHeight="1" x14ac:dyDescent="0.2">
      <c r="B181" s="219" t="s">
        <v>42</v>
      </c>
      <c r="C181" s="245">
        <v>138</v>
      </c>
      <c r="D181" s="152" t="s">
        <v>266</v>
      </c>
      <c r="E181" s="152" t="s">
        <v>283</v>
      </c>
      <c r="F181" s="167"/>
      <c r="G181" s="169"/>
      <c r="H181" s="245" t="s">
        <v>90</v>
      </c>
      <c r="I181" s="54" t="s">
        <v>18</v>
      </c>
      <c r="J181" s="259">
        <v>44328</v>
      </c>
      <c r="K181" s="260" t="s">
        <v>402</v>
      </c>
      <c r="L181" s="261">
        <v>16</v>
      </c>
      <c r="M181" s="262">
        <v>0.62</v>
      </c>
      <c r="N181" s="101">
        <v>16.8</v>
      </c>
      <c r="O181" s="103">
        <v>0</v>
      </c>
      <c r="P181" s="104" t="s">
        <v>542</v>
      </c>
      <c r="Q181" s="104" t="s">
        <v>397</v>
      </c>
      <c r="R181" s="263">
        <v>0.4</v>
      </c>
      <c r="S181" s="114">
        <v>9.23</v>
      </c>
      <c r="T181" s="107">
        <v>29</v>
      </c>
      <c r="U181" s="108">
        <v>26</v>
      </c>
      <c r="V181" s="109" t="s">
        <v>571</v>
      </c>
      <c r="W181" s="110">
        <v>0.53</v>
      </c>
      <c r="X181" s="111"/>
      <c r="Y181" s="112"/>
      <c r="Z181" s="109" t="s">
        <v>571</v>
      </c>
      <c r="AA181" s="110">
        <v>0.66</v>
      </c>
      <c r="AB181" s="111"/>
      <c r="AC181" s="112"/>
      <c r="AD181" s="113"/>
      <c r="AE181" s="18"/>
    </row>
    <row r="182" spans="2:31" ht="13.25" customHeight="1" x14ac:dyDescent="0.2">
      <c r="B182" s="220"/>
      <c r="C182" s="243"/>
      <c r="D182" s="150"/>
      <c r="E182" s="150"/>
      <c r="F182" s="158"/>
      <c r="G182" s="164"/>
      <c r="H182" s="243"/>
      <c r="I182" s="4" t="s">
        <v>268</v>
      </c>
      <c r="J182" s="223"/>
      <c r="K182" s="225"/>
      <c r="L182" s="227"/>
      <c r="M182" s="229"/>
      <c r="N182" s="5" t="s">
        <v>434</v>
      </c>
      <c r="O182" s="7" t="s">
        <v>434</v>
      </c>
      <c r="P182" s="8" t="s">
        <v>434</v>
      </c>
      <c r="Q182" s="8" t="s">
        <v>434</v>
      </c>
      <c r="R182" s="231"/>
      <c r="S182" s="19" t="s">
        <v>434</v>
      </c>
      <c r="T182" s="11" t="s">
        <v>583</v>
      </c>
      <c r="U182" s="12" t="s">
        <v>583</v>
      </c>
      <c r="V182" s="13"/>
      <c r="W182" s="88" t="s">
        <v>434</v>
      </c>
      <c r="X182" s="15"/>
      <c r="Y182" s="16"/>
      <c r="Z182" s="13"/>
      <c r="AA182" s="88" t="s">
        <v>434</v>
      </c>
      <c r="AB182" s="15"/>
      <c r="AC182" s="16"/>
      <c r="AD182" s="17" t="s">
        <v>448</v>
      </c>
      <c r="AE182" s="18"/>
    </row>
    <row r="183" spans="2:31" x14ac:dyDescent="0.2">
      <c r="B183" s="220"/>
      <c r="C183" s="243"/>
      <c r="D183" s="150"/>
      <c r="E183" s="150"/>
      <c r="F183" s="158"/>
      <c r="G183" s="164"/>
      <c r="H183" s="243"/>
      <c r="I183" s="4" t="s">
        <v>18</v>
      </c>
      <c r="J183" s="222">
        <v>44351</v>
      </c>
      <c r="K183" s="224" t="s">
        <v>395</v>
      </c>
      <c r="L183" s="226">
        <v>17.8</v>
      </c>
      <c r="M183" s="228">
        <v>0.65</v>
      </c>
      <c r="N183" s="5">
        <v>19.399999999999999</v>
      </c>
      <c r="O183" s="7">
        <v>0</v>
      </c>
      <c r="P183" s="8" t="s">
        <v>438</v>
      </c>
      <c r="Q183" s="8" t="s">
        <v>397</v>
      </c>
      <c r="R183" s="230">
        <v>0.5</v>
      </c>
      <c r="S183" s="19">
        <v>10.8</v>
      </c>
      <c r="T183" s="11">
        <v>8</v>
      </c>
      <c r="U183" s="12">
        <v>8.1999999999999993</v>
      </c>
      <c r="V183" s="13" t="s">
        <v>571</v>
      </c>
      <c r="W183" s="88">
        <v>0.73</v>
      </c>
      <c r="X183" s="15"/>
      <c r="Y183" s="16"/>
      <c r="Z183" s="13"/>
      <c r="AA183" s="88">
        <v>1.6</v>
      </c>
      <c r="AB183" s="15" t="s">
        <v>573</v>
      </c>
      <c r="AC183" s="16">
        <v>0.31</v>
      </c>
      <c r="AD183" s="17"/>
      <c r="AE183" s="18"/>
    </row>
    <row r="184" spans="2:31" x14ac:dyDescent="0.2">
      <c r="B184" s="220"/>
      <c r="C184" s="243"/>
      <c r="D184" s="150"/>
      <c r="E184" s="150"/>
      <c r="F184" s="158"/>
      <c r="G184" s="164"/>
      <c r="H184" s="243"/>
      <c r="I184" s="4" t="s">
        <v>268</v>
      </c>
      <c r="J184" s="223"/>
      <c r="K184" s="225"/>
      <c r="L184" s="227"/>
      <c r="M184" s="229"/>
      <c r="N184" s="5" t="s">
        <v>434</v>
      </c>
      <c r="O184" s="7" t="s">
        <v>434</v>
      </c>
      <c r="P184" s="8" t="s">
        <v>434</v>
      </c>
      <c r="Q184" s="8" t="s">
        <v>434</v>
      </c>
      <c r="R184" s="231"/>
      <c r="S184" s="19" t="s">
        <v>434</v>
      </c>
      <c r="T184" s="11" t="s">
        <v>583</v>
      </c>
      <c r="U184" s="12" t="s">
        <v>583</v>
      </c>
      <c r="V184" s="13"/>
      <c r="W184" s="88" t="s">
        <v>434</v>
      </c>
      <c r="X184" s="15"/>
      <c r="Y184" s="16"/>
      <c r="Z184" s="13"/>
      <c r="AA184" s="88" t="s">
        <v>434</v>
      </c>
      <c r="AB184" s="15"/>
      <c r="AC184" s="16"/>
      <c r="AD184" s="17" t="s">
        <v>448</v>
      </c>
      <c r="AE184" s="18"/>
    </row>
    <row r="185" spans="2:31" x14ac:dyDescent="0.2">
      <c r="B185" s="220"/>
      <c r="C185" s="243"/>
      <c r="D185" s="150"/>
      <c r="E185" s="150"/>
      <c r="F185" s="158"/>
      <c r="G185" s="164"/>
      <c r="H185" s="243"/>
      <c r="I185" s="4" t="s">
        <v>18</v>
      </c>
      <c r="J185" s="222">
        <v>44439</v>
      </c>
      <c r="K185" s="224" t="s">
        <v>402</v>
      </c>
      <c r="L185" s="226">
        <v>30.3</v>
      </c>
      <c r="M185" s="228">
        <v>0.4</v>
      </c>
      <c r="N185" s="5">
        <v>24.7</v>
      </c>
      <c r="O185" s="7">
        <v>0</v>
      </c>
      <c r="P185" s="8" t="s">
        <v>438</v>
      </c>
      <c r="Q185" s="8" t="s">
        <v>397</v>
      </c>
      <c r="R185" s="230" t="s">
        <v>455</v>
      </c>
      <c r="S185" s="19">
        <v>9.5</v>
      </c>
      <c r="T185" s="11">
        <v>11</v>
      </c>
      <c r="U185" s="12">
        <v>15</v>
      </c>
      <c r="V185" s="13" t="s">
        <v>571</v>
      </c>
      <c r="W185" s="88">
        <v>0.76</v>
      </c>
      <c r="X185" s="15"/>
      <c r="Y185" s="16"/>
      <c r="Z185" s="13" t="s">
        <v>571</v>
      </c>
      <c r="AA185" s="88">
        <v>0.8</v>
      </c>
      <c r="AB185" s="15"/>
      <c r="AC185" s="16"/>
      <c r="AD185" s="17"/>
      <c r="AE185" s="18"/>
    </row>
    <row r="186" spans="2:31" x14ac:dyDescent="0.2">
      <c r="B186" s="220"/>
      <c r="C186" s="243"/>
      <c r="D186" s="150"/>
      <c r="E186" s="150"/>
      <c r="F186" s="158"/>
      <c r="G186" s="164"/>
      <c r="H186" s="243"/>
      <c r="I186" s="4" t="s">
        <v>268</v>
      </c>
      <c r="J186" s="223"/>
      <c r="K186" s="225"/>
      <c r="L186" s="227"/>
      <c r="M186" s="229"/>
      <c r="N186" s="5" t="s">
        <v>434</v>
      </c>
      <c r="O186" s="7" t="s">
        <v>434</v>
      </c>
      <c r="P186" s="8" t="s">
        <v>434</v>
      </c>
      <c r="Q186" s="8" t="s">
        <v>434</v>
      </c>
      <c r="R186" s="231"/>
      <c r="S186" s="19" t="s">
        <v>434</v>
      </c>
      <c r="T186" s="11" t="s">
        <v>583</v>
      </c>
      <c r="U186" s="12" t="s">
        <v>583</v>
      </c>
      <c r="V186" s="13"/>
      <c r="W186" s="88" t="s">
        <v>434</v>
      </c>
      <c r="X186" s="15"/>
      <c r="Y186" s="16"/>
      <c r="Z186" s="13"/>
      <c r="AA186" s="88" t="s">
        <v>434</v>
      </c>
      <c r="AB186" s="15"/>
      <c r="AC186" s="16"/>
      <c r="AD186" s="17" t="s">
        <v>448</v>
      </c>
      <c r="AE186" s="18"/>
    </row>
    <row r="187" spans="2:31" x14ac:dyDescent="0.2">
      <c r="B187" s="220"/>
      <c r="C187" s="243"/>
      <c r="D187" s="150"/>
      <c r="E187" s="150"/>
      <c r="F187" s="158"/>
      <c r="G187" s="164"/>
      <c r="H187" s="243"/>
      <c r="I187" s="4" t="s">
        <v>18</v>
      </c>
      <c r="J187" s="222">
        <v>44483</v>
      </c>
      <c r="K187" s="224" t="s">
        <v>402</v>
      </c>
      <c r="L187" s="226">
        <v>21.9</v>
      </c>
      <c r="M187" s="228">
        <v>0.8</v>
      </c>
      <c r="N187" s="5">
        <v>16.5</v>
      </c>
      <c r="O187" s="7">
        <v>0</v>
      </c>
      <c r="P187" s="8" t="s">
        <v>438</v>
      </c>
      <c r="Q187" s="8" t="s">
        <v>397</v>
      </c>
      <c r="R187" s="230">
        <v>0.3</v>
      </c>
      <c r="S187" s="19">
        <v>9.17</v>
      </c>
      <c r="T187" s="11">
        <v>8</v>
      </c>
      <c r="U187" s="12">
        <v>7.2</v>
      </c>
      <c r="V187" s="13" t="s">
        <v>571</v>
      </c>
      <c r="W187" s="88">
        <v>0.64</v>
      </c>
      <c r="X187" s="15"/>
      <c r="Y187" s="16"/>
      <c r="Z187" s="13"/>
      <c r="AA187" s="88">
        <v>2.7</v>
      </c>
      <c r="AB187" s="15" t="s">
        <v>573</v>
      </c>
      <c r="AC187" s="16">
        <v>0.39</v>
      </c>
      <c r="AD187" s="17"/>
      <c r="AE187" s="18"/>
    </row>
    <row r="188" spans="2:31" x14ac:dyDescent="0.2">
      <c r="B188" s="220"/>
      <c r="C188" s="243"/>
      <c r="D188" s="150"/>
      <c r="E188" s="150"/>
      <c r="F188" s="158"/>
      <c r="G188" s="164"/>
      <c r="H188" s="243"/>
      <c r="I188" s="4" t="s">
        <v>268</v>
      </c>
      <c r="J188" s="223"/>
      <c r="K188" s="225"/>
      <c r="L188" s="227"/>
      <c r="M188" s="229"/>
      <c r="N188" s="5" t="s">
        <v>434</v>
      </c>
      <c r="O188" s="7" t="s">
        <v>434</v>
      </c>
      <c r="P188" s="8" t="s">
        <v>434</v>
      </c>
      <c r="Q188" s="8" t="s">
        <v>434</v>
      </c>
      <c r="R188" s="231"/>
      <c r="S188" s="19" t="s">
        <v>434</v>
      </c>
      <c r="T188" s="11" t="s">
        <v>583</v>
      </c>
      <c r="U188" s="12" t="s">
        <v>583</v>
      </c>
      <c r="V188" s="13"/>
      <c r="W188" s="88" t="s">
        <v>434</v>
      </c>
      <c r="X188" s="15"/>
      <c r="Y188" s="16"/>
      <c r="Z188" s="13"/>
      <c r="AA188" s="88" t="s">
        <v>434</v>
      </c>
      <c r="AB188" s="15"/>
      <c r="AC188" s="16"/>
      <c r="AD188" s="17" t="s">
        <v>448</v>
      </c>
      <c r="AE188" s="18"/>
    </row>
    <row r="189" spans="2:31" x14ac:dyDescent="0.2">
      <c r="B189" s="220"/>
      <c r="C189" s="243"/>
      <c r="D189" s="150"/>
      <c r="E189" s="150"/>
      <c r="F189" s="158"/>
      <c r="G189" s="164"/>
      <c r="H189" s="243"/>
      <c r="I189" s="4" t="s">
        <v>18</v>
      </c>
      <c r="J189" s="222">
        <v>44512</v>
      </c>
      <c r="K189" s="224" t="s">
        <v>402</v>
      </c>
      <c r="L189" s="226">
        <v>14</v>
      </c>
      <c r="M189" s="228">
        <v>0.6</v>
      </c>
      <c r="N189" s="5">
        <v>8.6999999999999993</v>
      </c>
      <c r="O189" s="7">
        <v>0</v>
      </c>
      <c r="P189" s="8" t="s">
        <v>438</v>
      </c>
      <c r="Q189" s="8" t="s">
        <v>397</v>
      </c>
      <c r="R189" s="230">
        <v>0.4</v>
      </c>
      <c r="S189" s="19">
        <v>9.57</v>
      </c>
      <c r="T189" s="11">
        <v>6</v>
      </c>
      <c r="U189" s="12">
        <v>4.5</v>
      </c>
      <c r="V189" s="13" t="s">
        <v>571</v>
      </c>
      <c r="W189" s="88">
        <v>0.89</v>
      </c>
      <c r="X189" s="15"/>
      <c r="Y189" s="16"/>
      <c r="Z189" s="13"/>
      <c r="AA189" s="88">
        <v>0.91</v>
      </c>
      <c r="AB189" s="15" t="s">
        <v>573</v>
      </c>
      <c r="AC189" s="16">
        <v>0.28000000000000003</v>
      </c>
      <c r="AD189" s="17"/>
      <c r="AE189" s="18"/>
    </row>
    <row r="190" spans="2:31" x14ac:dyDescent="0.2">
      <c r="B190" s="220"/>
      <c r="C190" s="243"/>
      <c r="D190" s="150"/>
      <c r="E190" s="150"/>
      <c r="F190" s="158"/>
      <c r="G190" s="164"/>
      <c r="H190" s="243"/>
      <c r="I190" s="4" t="s">
        <v>268</v>
      </c>
      <c r="J190" s="223"/>
      <c r="K190" s="225"/>
      <c r="L190" s="227"/>
      <c r="M190" s="229"/>
      <c r="N190" s="5" t="s">
        <v>434</v>
      </c>
      <c r="O190" s="7" t="s">
        <v>434</v>
      </c>
      <c r="P190" s="8" t="s">
        <v>434</v>
      </c>
      <c r="Q190" s="8" t="s">
        <v>434</v>
      </c>
      <c r="R190" s="231"/>
      <c r="S190" s="19" t="s">
        <v>434</v>
      </c>
      <c r="T190" s="11" t="s">
        <v>583</v>
      </c>
      <c r="U190" s="12" t="s">
        <v>583</v>
      </c>
      <c r="V190" s="13"/>
      <c r="W190" s="88" t="s">
        <v>434</v>
      </c>
      <c r="X190" s="15"/>
      <c r="Y190" s="16"/>
      <c r="Z190" s="13"/>
      <c r="AA190" s="88" t="s">
        <v>434</v>
      </c>
      <c r="AB190" s="15"/>
      <c r="AC190" s="16"/>
      <c r="AD190" s="17" t="s">
        <v>448</v>
      </c>
      <c r="AE190" s="18"/>
    </row>
    <row r="191" spans="2:31" x14ac:dyDescent="0.2">
      <c r="B191" s="220"/>
      <c r="C191" s="243"/>
      <c r="D191" s="150"/>
      <c r="E191" s="150"/>
      <c r="F191" s="158"/>
      <c r="G191" s="164"/>
      <c r="H191" s="243"/>
      <c r="I191" s="4" t="s">
        <v>18</v>
      </c>
      <c r="J191" s="222">
        <v>44552</v>
      </c>
      <c r="K191" s="224" t="s">
        <v>402</v>
      </c>
      <c r="L191" s="226">
        <v>5.5</v>
      </c>
      <c r="M191" s="228">
        <v>0.5</v>
      </c>
      <c r="N191" s="5">
        <v>4.5999999999999996</v>
      </c>
      <c r="O191" s="7">
        <v>0</v>
      </c>
      <c r="P191" s="8" t="s">
        <v>438</v>
      </c>
      <c r="Q191" s="8" t="s">
        <v>397</v>
      </c>
      <c r="R191" s="230" t="s">
        <v>447</v>
      </c>
      <c r="S191" s="19">
        <v>9.2200000000000006</v>
      </c>
      <c r="T191" s="11">
        <v>1</v>
      </c>
      <c r="U191" s="12">
        <v>1.3</v>
      </c>
      <c r="V191" s="13" t="s">
        <v>571</v>
      </c>
      <c r="W191" s="88">
        <v>0.81</v>
      </c>
      <c r="X191" s="15"/>
      <c r="Y191" s="16"/>
      <c r="Z191" s="13" t="s">
        <v>571</v>
      </c>
      <c r="AA191" s="88">
        <v>0.64</v>
      </c>
      <c r="AB191" s="15"/>
      <c r="AC191" s="16"/>
      <c r="AD191" s="17"/>
      <c r="AE191" s="18"/>
    </row>
    <row r="192" spans="2:31" x14ac:dyDescent="0.2">
      <c r="B192" s="220"/>
      <c r="C192" s="243"/>
      <c r="D192" s="150"/>
      <c r="E192" s="150"/>
      <c r="F192" s="158"/>
      <c r="G192" s="164"/>
      <c r="H192" s="243"/>
      <c r="I192" s="4" t="s">
        <v>268</v>
      </c>
      <c r="J192" s="223"/>
      <c r="K192" s="225"/>
      <c r="L192" s="227"/>
      <c r="M192" s="229"/>
      <c r="N192" s="5" t="s">
        <v>434</v>
      </c>
      <c r="O192" s="7" t="s">
        <v>434</v>
      </c>
      <c r="P192" s="8" t="s">
        <v>434</v>
      </c>
      <c r="Q192" s="8" t="s">
        <v>434</v>
      </c>
      <c r="R192" s="231"/>
      <c r="S192" s="19" t="s">
        <v>434</v>
      </c>
      <c r="T192" s="11" t="s">
        <v>583</v>
      </c>
      <c r="U192" s="12" t="s">
        <v>583</v>
      </c>
      <c r="V192" s="13"/>
      <c r="W192" s="88" t="s">
        <v>434</v>
      </c>
      <c r="X192" s="15"/>
      <c r="Y192" s="16"/>
      <c r="Z192" s="13"/>
      <c r="AA192" s="88" t="s">
        <v>434</v>
      </c>
      <c r="AB192" s="15"/>
      <c r="AC192" s="16"/>
      <c r="AD192" s="17" t="s">
        <v>448</v>
      </c>
      <c r="AE192" s="18"/>
    </row>
    <row r="193" spans="2:31" x14ac:dyDescent="0.2">
      <c r="B193" s="220"/>
      <c r="C193" s="243">
        <v>139</v>
      </c>
      <c r="D193" s="150" t="s">
        <v>266</v>
      </c>
      <c r="E193" s="150" t="s">
        <v>284</v>
      </c>
      <c r="F193" s="158"/>
      <c r="G193" s="164"/>
      <c r="H193" s="243" t="s">
        <v>285</v>
      </c>
      <c r="I193" s="4" t="s">
        <v>18</v>
      </c>
      <c r="J193" s="222">
        <v>44329</v>
      </c>
      <c r="K193" s="224" t="s">
        <v>398</v>
      </c>
      <c r="L193" s="226">
        <v>18</v>
      </c>
      <c r="M193" s="228">
        <v>1.1000000000000001</v>
      </c>
      <c r="N193" s="5">
        <v>17.3</v>
      </c>
      <c r="O193" s="7">
        <v>0</v>
      </c>
      <c r="P193" s="8" t="s">
        <v>543</v>
      </c>
      <c r="Q193" s="8" t="s">
        <v>397</v>
      </c>
      <c r="R193" s="230">
        <v>0.8</v>
      </c>
      <c r="S193" s="19">
        <v>8.58</v>
      </c>
      <c r="T193" s="11">
        <v>4</v>
      </c>
      <c r="U193" s="12">
        <v>2.6</v>
      </c>
      <c r="V193" s="13" t="s">
        <v>571</v>
      </c>
      <c r="W193" s="88">
        <v>0.72</v>
      </c>
      <c r="X193" s="15"/>
      <c r="Y193" s="16"/>
      <c r="Z193" s="13" t="s">
        <v>571</v>
      </c>
      <c r="AA193" s="88">
        <v>0.81</v>
      </c>
      <c r="AB193" s="15"/>
      <c r="AC193" s="16"/>
      <c r="AD193" s="17"/>
      <c r="AE193" s="18"/>
    </row>
    <row r="194" spans="2:31" x14ac:dyDescent="0.2">
      <c r="B194" s="220"/>
      <c r="C194" s="243"/>
      <c r="D194" s="150"/>
      <c r="E194" s="150"/>
      <c r="F194" s="158"/>
      <c r="G194" s="164"/>
      <c r="H194" s="243"/>
      <c r="I194" s="4" t="s">
        <v>268</v>
      </c>
      <c r="J194" s="223"/>
      <c r="K194" s="225"/>
      <c r="L194" s="227"/>
      <c r="M194" s="229"/>
      <c r="N194" s="5" t="s">
        <v>434</v>
      </c>
      <c r="O194" s="7" t="s">
        <v>434</v>
      </c>
      <c r="P194" s="8" t="s">
        <v>434</v>
      </c>
      <c r="Q194" s="8" t="s">
        <v>434</v>
      </c>
      <c r="R194" s="231"/>
      <c r="S194" s="19" t="s">
        <v>434</v>
      </c>
      <c r="T194" s="11" t="s">
        <v>583</v>
      </c>
      <c r="U194" s="12" t="s">
        <v>583</v>
      </c>
      <c r="V194" s="13"/>
      <c r="W194" s="88" t="s">
        <v>434</v>
      </c>
      <c r="X194" s="15"/>
      <c r="Y194" s="16"/>
      <c r="Z194" s="13"/>
      <c r="AA194" s="88" t="s">
        <v>434</v>
      </c>
      <c r="AB194" s="15"/>
      <c r="AC194" s="16"/>
      <c r="AD194" s="17" t="s">
        <v>448</v>
      </c>
      <c r="AE194" s="18"/>
    </row>
    <row r="195" spans="2:31" x14ac:dyDescent="0.2">
      <c r="B195" s="220"/>
      <c r="C195" s="243"/>
      <c r="D195" s="150"/>
      <c r="E195" s="150"/>
      <c r="F195" s="158"/>
      <c r="G195" s="164"/>
      <c r="H195" s="243"/>
      <c r="I195" s="4" t="s">
        <v>18</v>
      </c>
      <c r="J195" s="222">
        <v>44349</v>
      </c>
      <c r="K195" s="224" t="s">
        <v>402</v>
      </c>
      <c r="L195" s="226">
        <v>23.7</v>
      </c>
      <c r="M195" s="228">
        <v>1.1000000000000001</v>
      </c>
      <c r="N195" s="5">
        <v>21</v>
      </c>
      <c r="O195" s="7">
        <v>0</v>
      </c>
      <c r="P195" s="8" t="s">
        <v>404</v>
      </c>
      <c r="Q195" s="8" t="s">
        <v>397</v>
      </c>
      <c r="R195" s="230" t="s">
        <v>467</v>
      </c>
      <c r="S195" s="19">
        <v>11.3</v>
      </c>
      <c r="T195" s="11">
        <v>1</v>
      </c>
      <c r="U195" s="12">
        <v>1.1000000000000001</v>
      </c>
      <c r="V195" s="13" t="s">
        <v>571</v>
      </c>
      <c r="W195" s="88">
        <v>0.93</v>
      </c>
      <c r="X195" s="15"/>
      <c r="Y195" s="16"/>
      <c r="Z195" s="13" t="s">
        <v>571</v>
      </c>
      <c r="AA195" s="88">
        <v>0.72</v>
      </c>
      <c r="AB195" s="15"/>
      <c r="AC195" s="16"/>
      <c r="AD195" s="17"/>
      <c r="AE195" s="18"/>
    </row>
    <row r="196" spans="2:31" x14ac:dyDescent="0.2">
      <c r="B196" s="220"/>
      <c r="C196" s="243"/>
      <c r="D196" s="150"/>
      <c r="E196" s="150"/>
      <c r="F196" s="158"/>
      <c r="G196" s="164"/>
      <c r="H196" s="243"/>
      <c r="I196" s="4" t="s">
        <v>268</v>
      </c>
      <c r="J196" s="223"/>
      <c r="K196" s="225"/>
      <c r="L196" s="227"/>
      <c r="M196" s="229"/>
      <c r="N196" s="5" t="s">
        <v>434</v>
      </c>
      <c r="O196" s="7" t="s">
        <v>434</v>
      </c>
      <c r="P196" s="8" t="s">
        <v>434</v>
      </c>
      <c r="Q196" s="8" t="s">
        <v>434</v>
      </c>
      <c r="R196" s="231"/>
      <c r="S196" s="19" t="s">
        <v>434</v>
      </c>
      <c r="T196" s="11" t="s">
        <v>583</v>
      </c>
      <c r="U196" s="12" t="s">
        <v>583</v>
      </c>
      <c r="V196" s="13"/>
      <c r="W196" s="88" t="s">
        <v>434</v>
      </c>
      <c r="X196" s="15"/>
      <c r="Y196" s="16"/>
      <c r="Z196" s="13"/>
      <c r="AA196" s="88" t="s">
        <v>434</v>
      </c>
      <c r="AB196" s="15"/>
      <c r="AC196" s="16"/>
      <c r="AD196" s="17" t="s">
        <v>448</v>
      </c>
      <c r="AE196" s="18"/>
    </row>
    <row r="197" spans="2:31" x14ac:dyDescent="0.2">
      <c r="B197" s="220"/>
      <c r="C197" s="243"/>
      <c r="D197" s="150"/>
      <c r="E197" s="150"/>
      <c r="F197" s="158"/>
      <c r="G197" s="164"/>
      <c r="H197" s="243"/>
      <c r="I197" s="4" t="s">
        <v>18</v>
      </c>
      <c r="J197" s="222">
        <v>44418</v>
      </c>
      <c r="K197" s="224" t="s">
        <v>395</v>
      </c>
      <c r="L197" s="226">
        <v>24.9</v>
      </c>
      <c r="M197" s="228">
        <v>0.3</v>
      </c>
      <c r="N197" s="5">
        <v>25.5</v>
      </c>
      <c r="O197" s="7">
        <v>0</v>
      </c>
      <c r="P197" s="8" t="s">
        <v>404</v>
      </c>
      <c r="Q197" s="8" t="s">
        <v>397</v>
      </c>
      <c r="R197" s="230" t="s">
        <v>453</v>
      </c>
      <c r="S197" s="19">
        <v>9.0299999999999994</v>
      </c>
      <c r="T197" s="11">
        <v>2</v>
      </c>
      <c r="U197" s="12">
        <v>3</v>
      </c>
      <c r="V197" s="13" t="s">
        <v>571</v>
      </c>
      <c r="W197" s="88">
        <v>0.85</v>
      </c>
      <c r="X197" s="15"/>
      <c r="Y197" s="16"/>
      <c r="Z197" s="13" t="s">
        <v>571</v>
      </c>
      <c r="AA197" s="88">
        <v>0.83</v>
      </c>
      <c r="AB197" s="15"/>
      <c r="AC197" s="16"/>
      <c r="AD197" s="17"/>
      <c r="AE197" s="18"/>
    </row>
    <row r="198" spans="2:31" x14ac:dyDescent="0.2">
      <c r="B198" s="220"/>
      <c r="C198" s="243"/>
      <c r="D198" s="150"/>
      <c r="E198" s="150"/>
      <c r="F198" s="158"/>
      <c r="G198" s="164"/>
      <c r="H198" s="243"/>
      <c r="I198" s="4" t="s">
        <v>268</v>
      </c>
      <c r="J198" s="223"/>
      <c r="K198" s="225"/>
      <c r="L198" s="227"/>
      <c r="M198" s="229"/>
      <c r="N198" s="5" t="s">
        <v>434</v>
      </c>
      <c r="O198" s="7" t="s">
        <v>434</v>
      </c>
      <c r="P198" s="8" t="s">
        <v>434</v>
      </c>
      <c r="Q198" s="8" t="s">
        <v>434</v>
      </c>
      <c r="R198" s="231"/>
      <c r="S198" s="19" t="s">
        <v>434</v>
      </c>
      <c r="T198" s="11" t="s">
        <v>583</v>
      </c>
      <c r="U198" s="12" t="s">
        <v>583</v>
      </c>
      <c r="V198" s="13"/>
      <c r="W198" s="88" t="s">
        <v>434</v>
      </c>
      <c r="X198" s="15"/>
      <c r="Y198" s="16"/>
      <c r="Z198" s="13"/>
      <c r="AA198" s="88" t="s">
        <v>434</v>
      </c>
      <c r="AB198" s="15"/>
      <c r="AC198" s="16"/>
      <c r="AD198" s="17" t="s">
        <v>448</v>
      </c>
      <c r="AE198" s="18"/>
    </row>
    <row r="199" spans="2:31" x14ac:dyDescent="0.2">
      <c r="B199" s="220"/>
      <c r="C199" s="243"/>
      <c r="D199" s="150"/>
      <c r="E199" s="150"/>
      <c r="F199" s="158"/>
      <c r="G199" s="164"/>
      <c r="H199" s="243"/>
      <c r="I199" s="4" t="s">
        <v>18</v>
      </c>
      <c r="J199" s="222">
        <v>44473</v>
      </c>
      <c r="K199" s="224" t="s">
        <v>402</v>
      </c>
      <c r="L199" s="226">
        <v>21.4</v>
      </c>
      <c r="M199" s="228">
        <v>0.8</v>
      </c>
      <c r="N199" s="5">
        <v>22.6</v>
      </c>
      <c r="O199" s="7">
        <v>0</v>
      </c>
      <c r="P199" s="8" t="s">
        <v>399</v>
      </c>
      <c r="Q199" s="8" t="s">
        <v>397</v>
      </c>
      <c r="R199" s="230" t="s">
        <v>456</v>
      </c>
      <c r="S199" s="19">
        <v>7.7</v>
      </c>
      <c r="T199" s="11">
        <v>3</v>
      </c>
      <c r="U199" s="12">
        <v>4.2</v>
      </c>
      <c r="V199" s="13" t="s">
        <v>571</v>
      </c>
      <c r="W199" s="88">
        <v>0.76</v>
      </c>
      <c r="X199" s="15"/>
      <c r="Y199" s="16"/>
      <c r="Z199" s="13" t="s">
        <v>571</v>
      </c>
      <c r="AA199" s="88">
        <v>0.89</v>
      </c>
      <c r="AB199" s="15"/>
      <c r="AC199" s="16"/>
      <c r="AD199" s="17"/>
      <c r="AE199" s="18"/>
    </row>
    <row r="200" spans="2:31" x14ac:dyDescent="0.2">
      <c r="B200" s="220"/>
      <c r="C200" s="243"/>
      <c r="D200" s="150"/>
      <c r="E200" s="150"/>
      <c r="F200" s="158"/>
      <c r="G200" s="164"/>
      <c r="H200" s="243"/>
      <c r="I200" s="4" t="s">
        <v>268</v>
      </c>
      <c r="J200" s="223"/>
      <c r="K200" s="225"/>
      <c r="L200" s="227"/>
      <c r="M200" s="229"/>
      <c r="N200" s="5" t="s">
        <v>434</v>
      </c>
      <c r="O200" s="7" t="s">
        <v>434</v>
      </c>
      <c r="P200" s="8" t="s">
        <v>434</v>
      </c>
      <c r="Q200" s="8" t="s">
        <v>434</v>
      </c>
      <c r="R200" s="231"/>
      <c r="S200" s="19" t="s">
        <v>434</v>
      </c>
      <c r="T200" s="11" t="s">
        <v>583</v>
      </c>
      <c r="U200" s="12" t="s">
        <v>583</v>
      </c>
      <c r="V200" s="13"/>
      <c r="W200" s="88" t="s">
        <v>434</v>
      </c>
      <c r="X200" s="15"/>
      <c r="Y200" s="16"/>
      <c r="Z200" s="13"/>
      <c r="AA200" s="88" t="s">
        <v>434</v>
      </c>
      <c r="AB200" s="15"/>
      <c r="AC200" s="16"/>
      <c r="AD200" s="17" t="s">
        <v>448</v>
      </c>
      <c r="AE200" s="18"/>
    </row>
    <row r="201" spans="2:31" x14ac:dyDescent="0.2">
      <c r="B201" s="220"/>
      <c r="C201" s="243"/>
      <c r="D201" s="150"/>
      <c r="E201" s="150"/>
      <c r="F201" s="158"/>
      <c r="G201" s="164"/>
      <c r="H201" s="243"/>
      <c r="I201" s="4" t="s">
        <v>18</v>
      </c>
      <c r="J201" s="222">
        <v>44501</v>
      </c>
      <c r="K201" s="224" t="s">
        <v>402</v>
      </c>
      <c r="L201" s="226">
        <v>14.8</v>
      </c>
      <c r="M201" s="228">
        <v>0.8</v>
      </c>
      <c r="N201" s="5">
        <v>13.4</v>
      </c>
      <c r="O201" s="7">
        <v>0</v>
      </c>
      <c r="P201" s="8" t="s">
        <v>399</v>
      </c>
      <c r="Q201" s="8" t="s">
        <v>397</v>
      </c>
      <c r="R201" s="230" t="s">
        <v>456</v>
      </c>
      <c r="S201" s="19">
        <v>8.02</v>
      </c>
      <c r="T201" s="11">
        <v>3</v>
      </c>
      <c r="U201" s="12">
        <v>3.8</v>
      </c>
      <c r="V201" s="13" t="s">
        <v>571</v>
      </c>
      <c r="W201" s="88">
        <v>0.73</v>
      </c>
      <c r="X201" s="15"/>
      <c r="Y201" s="16"/>
      <c r="Z201" s="13" t="s">
        <v>571</v>
      </c>
      <c r="AA201" s="88">
        <v>0.89</v>
      </c>
      <c r="AB201" s="15"/>
      <c r="AC201" s="16"/>
      <c r="AD201" s="17"/>
      <c r="AE201" s="18"/>
    </row>
    <row r="202" spans="2:31" x14ac:dyDescent="0.2">
      <c r="B202" s="220"/>
      <c r="C202" s="243"/>
      <c r="D202" s="150"/>
      <c r="E202" s="150"/>
      <c r="F202" s="158"/>
      <c r="G202" s="164"/>
      <c r="H202" s="243"/>
      <c r="I202" s="4" t="s">
        <v>268</v>
      </c>
      <c r="J202" s="223"/>
      <c r="K202" s="225"/>
      <c r="L202" s="227"/>
      <c r="M202" s="229"/>
      <c r="N202" s="5" t="s">
        <v>434</v>
      </c>
      <c r="O202" s="7" t="s">
        <v>434</v>
      </c>
      <c r="P202" s="8" t="s">
        <v>434</v>
      </c>
      <c r="Q202" s="8" t="s">
        <v>434</v>
      </c>
      <c r="R202" s="231"/>
      <c r="S202" s="19" t="s">
        <v>434</v>
      </c>
      <c r="T202" s="11" t="s">
        <v>583</v>
      </c>
      <c r="U202" s="12" t="s">
        <v>583</v>
      </c>
      <c r="V202" s="13"/>
      <c r="W202" s="88" t="s">
        <v>434</v>
      </c>
      <c r="X202" s="15"/>
      <c r="Y202" s="16"/>
      <c r="Z202" s="13"/>
      <c r="AA202" s="88" t="s">
        <v>434</v>
      </c>
      <c r="AB202" s="15"/>
      <c r="AC202" s="16"/>
      <c r="AD202" s="17" t="s">
        <v>448</v>
      </c>
      <c r="AE202" s="18"/>
    </row>
    <row r="203" spans="2:31" x14ac:dyDescent="0.2">
      <c r="B203" s="220"/>
      <c r="C203" s="243"/>
      <c r="D203" s="150"/>
      <c r="E203" s="150"/>
      <c r="F203" s="158"/>
      <c r="G203" s="164"/>
      <c r="H203" s="243"/>
      <c r="I203" s="4" t="s">
        <v>18</v>
      </c>
      <c r="J203" s="222">
        <v>44538</v>
      </c>
      <c r="K203" s="224" t="s">
        <v>395</v>
      </c>
      <c r="L203" s="226">
        <v>9.5</v>
      </c>
      <c r="M203" s="228">
        <v>0.8</v>
      </c>
      <c r="N203" s="5">
        <v>7.2</v>
      </c>
      <c r="O203" s="7">
        <v>0</v>
      </c>
      <c r="P203" s="8" t="s">
        <v>399</v>
      </c>
      <c r="Q203" s="8" t="s">
        <v>397</v>
      </c>
      <c r="R203" s="230" t="s">
        <v>456</v>
      </c>
      <c r="S203" s="19">
        <v>7.62</v>
      </c>
      <c r="T203" s="11">
        <v>3</v>
      </c>
      <c r="U203" s="12">
        <v>5.0999999999999996</v>
      </c>
      <c r="V203" s="13" t="s">
        <v>571</v>
      </c>
      <c r="W203" s="88">
        <v>0.88</v>
      </c>
      <c r="X203" s="15"/>
      <c r="Y203" s="16"/>
      <c r="Z203" s="13" t="s">
        <v>571</v>
      </c>
      <c r="AA203" s="88">
        <v>0.88</v>
      </c>
      <c r="AB203" s="15"/>
      <c r="AC203" s="16"/>
      <c r="AD203" s="17"/>
      <c r="AE203" s="18"/>
    </row>
    <row r="204" spans="2:31" x14ac:dyDescent="0.2">
      <c r="B204" s="220"/>
      <c r="C204" s="243"/>
      <c r="D204" s="150"/>
      <c r="E204" s="150"/>
      <c r="F204" s="158"/>
      <c r="G204" s="164"/>
      <c r="H204" s="243"/>
      <c r="I204" s="4" t="s">
        <v>268</v>
      </c>
      <c r="J204" s="223"/>
      <c r="K204" s="225"/>
      <c r="L204" s="227"/>
      <c r="M204" s="229"/>
      <c r="N204" s="5" t="s">
        <v>434</v>
      </c>
      <c r="O204" s="7" t="s">
        <v>434</v>
      </c>
      <c r="P204" s="8" t="s">
        <v>434</v>
      </c>
      <c r="Q204" s="8" t="s">
        <v>434</v>
      </c>
      <c r="R204" s="231"/>
      <c r="S204" s="19" t="s">
        <v>434</v>
      </c>
      <c r="T204" s="11" t="s">
        <v>583</v>
      </c>
      <c r="U204" s="12" t="s">
        <v>583</v>
      </c>
      <c r="V204" s="13"/>
      <c r="W204" s="88" t="s">
        <v>434</v>
      </c>
      <c r="X204" s="15"/>
      <c r="Y204" s="16"/>
      <c r="Z204" s="13"/>
      <c r="AA204" s="88" t="s">
        <v>434</v>
      </c>
      <c r="AB204" s="15"/>
      <c r="AC204" s="16"/>
      <c r="AD204" s="17" t="s">
        <v>448</v>
      </c>
      <c r="AE204" s="18"/>
    </row>
    <row r="205" spans="2:31" x14ac:dyDescent="0.2">
      <c r="B205" s="220"/>
      <c r="C205" s="243">
        <v>140</v>
      </c>
      <c r="D205" s="150" t="s">
        <v>266</v>
      </c>
      <c r="E205" s="150" t="s">
        <v>286</v>
      </c>
      <c r="F205" s="158"/>
      <c r="G205" s="164"/>
      <c r="H205" s="243" t="s">
        <v>70</v>
      </c>
      <c r="I205" s="4" t="s">
        <v>18</v>
      </c>
      <c r="J205" s="222">
        <v>44342</v>
      </c>
      <c r="K205" s="224" t="s">
        <v>402</v>
      </c>
      <c r="L205" s="226">
        <v>19.5</v>
      </c>
      <c r="M205" s="228">
        <v>0.6</v>
      </c>
      <c r="N205" s="5">
        <v>21.1</v>
      </c>
      <c r="O205" s="7">
        <v>0</v>
      </c>
      <c r="P205" s="8" t="s">
        <v>438</v>
      </c>
      <c r="Q205" s="8" t="s">
        <v>397</v>
      </c>
      <c r="R205" s="230" t="s">
        <v>452</v>
      </c>
      <c r="S205" s="19">
        <v>6.75</v>
      </c>
      <c r="T205" s="11">
        <v>4</v>
      </c>
      <c r="U205" s="12">
        <v>4.2</v>
      </c>
      <c r="V205" s="13" t="s">
        <v>571</v>
      </c>
      <c r="W205" s="88">
        <v>0.69</v>
      </c>
      <c r="X205" s="15"/>
      <c r="Y205" s="16"/>
      <c r="Z205" s="13" t="s">
        <v>571</v>
      </c>
      <c r="AA205" s="88">
        <v>0.64</v>
      </c>
      <c r="AB205" s="15"/>
      <c r="AC205" s="16"/>
      <c r="AD205" s="17"/>
      <c r="AE205" s="18"/>
    </row>
    <row r="206" spans="2:31" x14ac:dyDescent="0.2">
      <c r="B206" s="220"/>
      <c r="C206" s="243"/>
      <c r="D206" s="150"/>
      <c r="E206" s="150"/>
      <c r="F206" s="158"/>
      <c r="G206" s="164"/>
      <c r="H206" s="243"/>
      <c r="I206" s="4" t="s">
        <v>268</v>
      </c>
      <c r="J206" s="223"/>
      <c r="K206" s="225"/>
      <c r="L206" s="227"/>
      <c r="M206" s="229"/>
      <c r="N206" s="5" t="s">
        <v>434</v>
      </c>
      <c r="O206" s="7" t="s">
        <v>434</v>
      </c>
      <c r="P206" s="8" t="s">
        <v>434</v>
      </c>
      <c r="Q206" s="8" t="s">
        <v>434</v>
      </c>
      <c r="R206" s="231"/>
      <c r="S206" s="19" t="s">
        <v>434</v>
      </c>
      <c r="T206" s="11" t="s">
        <v>583</v>
      </c>
      <c r="U206" s="12" t="s">
        <v>583</v>
      </c>
      <c r="V206" s="13"/>
      <c r="W206" s="88" t="s">
        <v>434</v>
      </c>
      <c r="X206" s="15"/>
      <c r="Y206" s="16"/>
      <c r="Z206" s="13"/>
      <c r="AA206" s="88" t="s">
        <v>434</v>
      </c>
      <c r="AB206" s="15"/>
      <c r="AC206" s="16"/>
      <c r="AD206" s="17" t="s">
        <v>448</v>
      </c>
      <c r="AE206" s="18"/>
    </row>
    <row r="207" spans="2:31" x14ac:dyDescent="0.2">
      <c r="B207" s="220"/>
      <c r="C207" s="243"/>
      <c r="D207" s="150"/>
      <c r="E207" s="150"/>
      <c r="F207" s="158"/>
      <c r="G207" s="164"/>
      <c r="H207" s="243"/>
      <c r="I207" s="4" t="s">
        <v>18</v>
      </c>
      <c r="J207" s="222">
        <v>44350</v>
      </c>
      <c r="K207" s="224" t="s">
        <v>402</v>
      </c>
      <c r="L207" s="226">
        <v>24.4</v>
      </c>
      <c r="M207" s="228">
        <v>0.75</v>
      </c>
      <c r="N207" s="5">
        <v>22.4</v>
      </c>
      <c r="O207" s="7">
        <v>0</v>
      </c>
      <c r="P207" s="8" t="s">
        <v>404</v>
      </c>
      <c r="Q207" s="8" t="s">
        <v>397</v>
      </c>
      <c r="R207" s="230">
        <v>0.7</v>
      </c>
      <c r="S207" s="19">
        <v>11</v>
      </c>
      <c r="T207" s="11">
        <v>2</v>
      </c>
      <c r="U207" s="12">
        <v>2.6</v>
      </c>
      <c r="V207" s="13" t="s">
        <v>571</v>
      </c>
      <c r="W207" s="88">
        <v>0.79</v>
      </c>
      <c r="X207" s="15"/>
      <c r="Y207" s="16"/>
      <c r="Z207" s="13" t="s">
        <v>571</v>
      </c>
      <c r="AA207" s="88">
        <v>0.97</v>
      </c>
      <c r="AB207" s="15"/>
      <c r="AC207" s="16"/>
      <c r="AD207" s="17"/>
      <c r="AE207" s="18"/>
    </row>
    <row r="208" spans="2:31" x14ac:dyDescent="0.2">
      <c r="B208" s="220"/>
      <c r="C208" s="243"/>
      <c r="D208" s="150"/>
      <c r="E208" s="150"/>
      <c r="F208" s="158"/>
      <c r="G208" s="164"/>
      <c r="H208" s="243"/>
      <c r="I208" s="4" t="s">
        <v>268</v>
      </c>
      <c r="J208" s="223"/>
      <c r="K208" s="225"/>
      <c r="L208" s="227"/>
      <c r="M208" s="229"/>
      <c r="N208" s="5" t="s">
        <v>434</v>
      </c>
      <c r="O208" s="7" t="s">
        <v>434</v>
      </c>
      <c r="P208" s="8" t="s">
        <v>434</v>
      </c>
      <c r="Q208" s="8" t="s">
        <v>434</v>
      </c>
      <c r="R208" s="231"/>
      <c r="S208" s="19" t="s">
        <v>434</v>
      </c>
      <c r="T208" s="11" t="s">
        <v>583</v>
      </c>
      <c r="U208" s="12" t="s">
        <v>583</v>
      </c>
      <c r="V208" s="13"/>
      <c r="W208" s="88" t="s">
        <v>434</v>
      </c>
      <c r="X208" s="15"/>
      <c r="Y208" s="16"/>
      <c r="Z208" s="13"/>
      <c r="AA208" s="88" t="s">
        <v>434</v>
      </c>
      <c r="AB208" s="15"/>
      <c r="AC208" s="16"/>
      <c r="AD208" s="17" t="s">
        <v>448</v>
      </c>
      <c r="AE208" s="18"/>
    </row>
    <row r="209" spans="2:31" x14ac:dyDescent="0.2">
      <c r="B209" s="220"/>
      <c r="C209" s="243"/>
      <c r="D209" s="150"/>
      <c r="E209" s="150"/>
      <c r="F209" s="158"/>
      <c r="G209" s="164"/>
      <c r="H209" s="243"/>
      <c r="I209" s="4" t="s">
        <v>18</v>
      </c>
      <c r="J209" s="222">
        <v>44414</v>
      </c>
      <c r="K209" s="224" t="s">
        <v>402</v>
      </c>
      <c r="L209" s="226">
        <v>28.4</v>
      </c>
      <c r="M209" s="228">
        <v>0.5</v>
      </c>
      <c r="N209" s="5">
        <v>31.2</v>
      </c>
      <c r="O209" s="7">
        <v>0</v>
      </c>
      <c r="P209" s="8" t="s">
        <v>404</v>
      </c>
      <c r="Q209" s="8" t="s">
        <v>397</v>
      </c>
      <c r="R209" s="230" t="s">
        <v>447</v>
      </c>
      <c r="S209" s="19">
        <v>6.98</v>
      </c>
      <c r="T209" s="11">
        <v>5</v>
      </c>
      <c r="U209" s="12">
        <v>2.1</v>
      </c>
      <c r="V209" s="13" t="s">
        <v>571</v>
      </c>
      <c r="W209" s="88">
        <v>0.88</v>
      </c>
      <c r="X209" s="15"/>
      <c r="Y209" s="16"/>
      <c r="Z209" s="13" t="s">
        <v>571</v>
      </c>
      <c r="AA209" s="88">
        <v>0.6</v>
      </c>
      <c r="AB209" s="15"/>
      <c r="AC209" s="16"/>
      <c r="AD209" s="17"/>
      <c r="AE209" s="18"/>
    </row>
    <row r="210" spans="2:31" x14ac:dyDescent="0.2">
      <c r="B210" s="220"/>
      <c r="C210" s="243"/>
      <c r="D210" s="150"/>
      <c r="E210" s="150"/>
      <c r="F210" s="158"/>
      <c r="G210" s="164"/>
      <c r="H210" s="243"/>
      <c r="I210" s="4" t="s">
        <v>268</v>
      </c>
      <c r="J210" s="223"/>
      <c r="K210" s="225"/>
      <c r="L210" s="227"/>
      <c r="M210" s="229"/>
      <c r="N210" s="5" t="s">
        <v>434</v>
      </c>
      <c r="O210" s="7" t="s">
        <v>434</v>
      </c>
      <c r="P210" s="8" t="s">
        <v>434</v>
      </c>
      <c r="Q210" s="8" t="s">
        <v>434</v>
      </c>
      <c r="R210" s="231"/>
      <c r="S210" s="19" t="s">
        <v>434</v>
      </c>
      <c r="T210" s="11" t="s">
        <v>583</v>
      </c>
      <c r="U210" s="12" t="s">
        <v>583</v>
      </c>
      <c r="V210" s="13"/>
      <c r="W210" s="88" t="s">
        <v>434</v>
      </c>
      <c r="X210" s="15"/>
      <c r="Y210" s="16"/>
      <c r="Z210" s="13"/>
      <c r="AA210" s="88" t="s">
        <v>434</v>
      </c>
      <c r="AB210" s="15"/>
      <c r="AC210" s="16"/>
      <c r="AD210" s="17" t="s">
        <v>448</v>
      </c>
      <c r="AE210" s="18"/>
    </row>
    <row r="211" spans="2:31" x14ac:dyDescent="0.2">
      <c r="B211" s="220"/>
      <c r="C211" s="243"/>
      <c r="D211" s="150"/>
      <c r="E211" s="150"/>
      <c r="F211" s="158"/>
      <c r="G211" s="164"/>
      <c r="H211" s="243"/>
      <c r="I211" s="4" t="s">
        <v>18</v>
      </c>
      <c r="J211" s="222">
        <v>44477</v>
      </c>
      <c r="K211" s="224" t="s">
        <v>402</v>
      </c>
      <c r="L211" s="226">
        <v>28</v>
      </c>
      <c r="M211" s="228">
        <v>0.6</v>
      </c>
      <c r="N211" s="5">
        <v>22.8</v>
      </c>
      <c r="O211" s="7">
        <v>0</v>
      </c>
      <c r="P211" s="8" t="s">
        <v>404</v>
      </c>
      <c r="Q211" s="8" t="s">
        <v>397</v>
      </c>
      <c r="R211" s="230" t="s">
        <v>452</v>
      </c>
      <c r="S211" s="19">
        <v>5.2</v>
      </c>
      <c r="T211" s="11">
        <v>5</v>
      </c>
      <c r="U211" s="12">
        <v>1.8</v>
      </c>
      <c r="V211" s="13" t="s">
        <v>571</v>
      </c>
      <c r="W211" s="88">
        <v>0.71</v>
      </c>
      <c r="X211" s="15"/>
      <c r="Y211" s="16"/>
      <c r="Z211" s="13" t="s">
        <v>571</v>
      </c>
      <c r="AA211" s="88">
        <v>0.73</v>
      </c>
      <c r="AB211" s="15"/>
      <c r="AC211" s="16"/>
      <c r="AD211" s="17"/>
      <c r="AE211" s="18"/>
    </row>
    <row r="212" spans="2:31" x14ac:dyDescent="0.2">
      <c r="B212" s="220"/>
      <c r="C212" s="243"/>
      <c r="D212" s="150"/>
      <c r="E212" s="150"/>
      <c r="F212" s="158"/>
      <c r="G212" s="164"/>
      <c r="H212" s="243"/>
      <c r="I212" s="4" t="s">
        <v>268</v>
      </c>
      <c r="J212" s="223"/>
      <c r="K212" s="225"/>
      <c r="L212" s="227"/>
      <c r="M212" s="229"/>
      <c r="N212" s="5" t="s">
        <v>434</v>
      </c>
      <c r="O212" s="7" t="s">
        <v>434</v>
      </c>
      <c r="P212" s="8" t="s">
        <v>434</v>
      </c>
      <c r="Q212" s="8" t="s">
        <v>434</v>
      </c>
      <c r="R212" s="231"/>
      <c r="S212" s="19" t="s">
        <v>434</v>
      </c>
      <c r="T212" s="11" t="s">
        <v>583</v>
      </c>
      <c r="U212" s="12" t="s">
        <v>583</v>
      </c>
      <c r="V212" s="13"/>
      <c r="W212" s="88" t="s">
        <v>434</v>
      </c>
      <c r="X212" s="15"/>
      <c r="Y212" s="16"/>
      <c r="Z212" s="13"/>
      <c r="AA212" s="88" t="s">
        <v>434</v>
      </c>
      <c r="AB212" s="15"/>
      <c r="AC212" s="16"/>
      <c r="AD212" s="17" t="s">
        <v>448</v>
      </c>
      <c r="AE212" s="18"/>
    </row>
    <row r="213" spans="2:31" x14ac:dyDescent="0.2">
      <c r="B213" s="220"/>
      <c r="C213" s="243"/>
      <c r="D213" s="150"/>
      <c r="E213" s="150"/>
      <c r="F213" s="158"/>
      <c r="G213" s="164"/>
      <c r="H213" s="243"/>
      <c r="I213" s="4" t="s">
        <v>18</v>
      </c>
      <c r="J213" s="222">
        <v>44515</v>
      </c>
      <c r="K213" s="224" t="s">
        <v>398</v>
      </c>
      <c r="L213" s="226">
        <v>19.3</v>
      </c>
      <c r="M213" s="228">
        <v>0.6</v>
      </c>
      <c r="N213" s="5">
        <v>13.3</v>
      </c>
      <c r="O213" s="7">
        <v>0</v>
      </c>
      <c r="P213" s="8" t="s">
        <v>404</v>
      </c>
      <c r="Q213" s="8" t="s">
        <v>397</v>
      </c>
      <c r="R213" s="230" t="s">
        <v>452</v>
      </c>
      <c r="S213" s="19">
        <v>5.3</v>
      </c>
      <c r="T213" s="11">
        <v>3</v>
      </c>
      <c r="U213" s="12">
        <v>2.8</v>
      </c>
      <c r="V213" s="13" t="s">
        <v>571</v>
      </c>
      <c r="W213" s="88">
        <v>0.88</v>
      </c>
      <c r="X213" s="15"/>
      <c r="Y213" s="16"/>
      <c r="Z213" s="13" t="s">
        <v>571</v>
      </c>
      <c r="AA213" s="88">
        <v>0.93</v>
      </c>
      <c r="AB213" s="15"/>
      <c r="AC213" s="16"/>
      <c r="AD213" s="17"/>
      <c r="AE213" s="18"/>
    </row>
    <row r="214" spans="2:31" x14ac:dyDescent="0.2">
      <c r="B214" s="220"/>
      <c r="C214" s="243"/>
      <c r="D214" s="150"/>
      <c r="E214" s="150"/>
      <c r="F214" s="158"/>
      <c r="G214" s="164"/>
      <c r="H214" s="243"/>
      <c r="I214" s="4" t="s">
        <v>268</v>
      </c>
      <c r="J214" s="223"/>
      <c r="K214" s="225"/>
      <c r="L214" s="227"/>
      <c r="M214" s="229"/>
      <c r="N214" s="5" t="s">
        <v>434</v>
      </c>
      <c r="O214" s="7" t="s">
        <v>434</v>
      </c>
      <c r="P214" s="8" t="s">
        <v>434</v>
      </c>
      <c r="Q214" s="8" t="s">
        <v>434</v>
      </c>
      <c r="R214" s="231"/>
      <c r="S214" s="19" t="s">
        <v>434</v>
      </c>
      <c r="T214" s="11" t="s">
        <v>583</v>
      </c>
      <c r="U214" s="12" t="s">
        <v>583</v>
      </c>
      <c r="V214" s="13"/>
      <c r="W214" s="88" t="s">
        <v>434</v>
      </c>
      <c r="X214" s="15"/>
      <c r="Y214" s="16"/>
      <c r="Z214" s="13"/>
      <c r="AA214" s="88" t="s">
        <v>434</v>
      </c>
      <c r="AB214" s="15"/>
      <c r="AC214" s="16"/>
      <c r="AD214" s="17" t="s">
        <v>448</v>
      </c>
      <c r="AE214" s="18"/>
    </row>
    <row r="215" spans="2:31" x14ac:dyDescent="0.2">
      <c r="B215" s="220"/>
      <c r="C215" s="243"/>
      <c r="D215" s="150"/>
      <c r="E215" s="150"/>
      <c r="F215" s="158"/>
      <c r="G215" s="164"/>
      <c r="H215" s="243"/>
      <c r="I215" s="4" t="s">
        <v>18</v>
      </c>
      <c r="J215" s="222">
        <v>44536</v>
      </c>
      <c r="K215" s="224" t="s">
        <v>398</v>
      </c>
      <c r="L215" s="226">
        <v>13</v>
      </c>
      <c r="M215" s="228">
        <v>0.6</v>
      </c>
      <c r="N215" s="5">
        <v>9.1999999999999993</v>
      </c>
      <c r="O215" s="7">
        <v>0</v>
      </c>
      <c r="P215" s="8" t="s">
        <v>404</v>
      </c>
      <c r="Q215" s="8" t="s">
        <v>397</v>
      </c>
      <c r="R215" s="230" t="s">
        <v>452</v>
      </c>
      <c r="S215" s="19">
        <v>5.13</v>
      </c>
      <c r="T215" s="11">
        <v>1</v>
      </c>
      <c r="U215" s="12">
        <v>1.4</v>
      </c>
      <c r="V215" s="13" t="s">
        <v>571</v>
      </c>
      <c r="W215" s="88">
        <v>0.72</v>
      </c>
      <c r="X215" s="15"/>
      <c r="Y215" s="16"/>
      <c r="Z215" s="13" t="s">
        <v>571</v>
      </c>
      <c r="AA215" s="88">
        <v>0.72</v>
      </c>
      <c r="AB215" s="15"/>
      <c r="AC215" s="16"/>
      <c r="AD215" s="17"/>
      <c r="AE215" s="18"/>
    </row>
    <row r="216" spans="2:31" x14ac:dyDescent="0.2">
      <c r="B216" s="220"/>
      <c r="C216" s="243"/>
      <c r="D216" s="150"/>
      <c r="E216" s="150"/>
      <c r="F216" s="158"/>
      <c r="G216" s="164"/>
      <c r="H216" s="243"/>
      <c r="I216" s="4" t="s">
        <v>268</v>
      </c>
      <c r="J216" s="223"/>
      <c r="K216" s="225"/>
      <c r="L216" s="227"/>
      <c r="M216" s="229"/>
      <c r="N216" s="5" t="s">
        <v>434</v>
      </c>
      <c r="O216" s="7" t="s">
        <v>434</v>
      </c>
      <c r="P216" s="8" t="s">
        <v>434</v>
      </c>
      <c r="Q216" s="8" t="s">
        <v>434</v>
      </c>
      <c r="R216" s="231"/>
      <c r="S216" s="19" t="s">
        <v>434</v>
      </c>
      <c r="T216" s="11" t="s">
        <v>583</v>
      </c>
      <c r="U216" s="12" t="s">
        <v>583</v>
      </c>
      <c r="V216" s="13"/>
      <c r="W216" s="88" t="s">
        <v>434</v>
      </c>
      <c r="X216" s="15"/>
      <c r="Y216" s="16"/>
      <c r="Z216" s="13"/>
      <c r="AA216" s="88" t="s">
        <v>434</v>
      </c>
      <c r="AB216" s="15"/>
      <c r="AC216" s="16"/>
      <c r="AD216" s="17" t="s">
        <v>448</v>
      </c>
      <c r="AE216" s="18"/>
    </row>
    <row r="217" spans="2:31" x14ac:dyDescent="0.2">
      <c r="B217" s="220"/>
      <c r="C217" s="243">
        <v>141</v>
      </c>
      <c r="D217" s="240" t="s">
        <v>287</v>
      </c>
      <c r="E217" s="241"/>
      <c r="F217" s="158"/>
      <c r="G217" s="164"/>
      <c r="H217" s="243" t="s">
        <v>90</v>
      </c>
      <c r="I217" s="4" t="s">
        <v>18</v>
      </c>
      <c r="J217" s="222">
        <v>44439</v>
      </c>
      <c r="K217" s="224" t="s">
        <v>402</v>
      </c>
      <c r="L217" s="226">
        <v>28.1</v>
      </c>
      <c r="M217" s="228">
        <v>32.299999999999997</v>
      </c>
      <c r="N217" s="5">
        <v>25.2</v>
      </c>
      <c r="O217" s="7">
        <v>0.5</v>
      </c>
      <c r="P217" s="8" t="s">
        <v>396</v>
      </c>
      <c r="Q217" s="8" t="s">
        <v>397</v>
      </c>
      <c r="R217" s="230">
        <v>3.2</v>
      </c>
      <c r="S217" s="19">
        <v>4.62</v>
      </c>
      <c r="T217" s="11">
        <v>4</v>
      </c>
      <c r="U217" s="12">
        <v>1.6</v>
      </c>
      <c r="V217" s="13" t="s">
        <v>571</v>
      </c>
      <c r="W217" s="88">
        <v>0.72</v>
      </c>
      <c r="X217" s="15"/>
      <c r="Y217" s="16"/>
      <c r="Z217" s="13" t="s">
        <v>571</v>
      </c>
      <c r="AA217" s="88">
        <v>0.77</v>
      </c>
      <c r="AB217" s="15"/>
      <c r="AC217" s="16"/>
      <c r="AD217" s="17"/>
      <c r="AE217" s="18"/>
    </row>
    <row r="218" spans="2:31" x14ac:dyDescent="0.2">
      <c r="B218" s="220"/>
      <c r="C218" s="243"/>
      <c r="D218" s="240"/>
      <c r="E218" s="241"/>
      <c r="F218" s="158"/>
      <c r="G218" s="164"/>
      <c r="H218" s="243"/>
      <c r="I218" s="4" t="s">
        <v>268</v>
      </c>
      <c r="J218" s="223"/>
      <c r="K218" s="225"/>
      <c r="L218" s="227"/>
      <c r="M218" s="229"/>
      <c r="N218" s="5">
        <v>8.1999999999999993</v>
      </c>
      <c r="O218" s="7">
        <v>31.3</v>
      </c>
      <c r="P218" s="8" t="s">
        <v>434</v>
      </c>
      <c r="Q218" s="8" t="s">
        <v>397</v>
      </c>
      <c r="R218" s="231"/>
      <c r="S218" s="19">
        <v>5.61</v>
      </c>
      <c r="T218" s="11">
        <v>8</v>
      </c>
      <c r="U218" s="12">
        <v>4.3</v>
      </c>
      <c r="V218" s="13" t="s">
        <v>571</v>
      </c>
      <c r="W218" s="88">
        <v>0.76</v>
      </c>
      <c r="X218" s="15"/>
      <c r="Y218" s="16"/>
      <c r="Z218" s="13" t="s">
        <v>571</v>
      </c>
      <c r="AA218" s="88">
        <v>0.77</v>
      </c>
      <c r="AB218" s="15"/>
      <c r="AC218" s="16"/>
      <c r="AD218" s="17"/>
      <c r="AE218" s="18"/>
    </row>
    <row r="219" spans="2:31" x14ac:dyDescent="0.2">
      <c r="B219" s="220"/>
      <c r="C219" s="243"/>
      <c r="D219" s="240"/>
      <c r="E219" s="241"/>
      <c r="F219" s="158"/>
      <c r="G219" s="164"/>
      <c r="H219" s="243"/>
      <c r="I219" s="4" t="s">
        <v>18</v>
      </c>
      <c r="J219" s="222">
        <v>44454</v>
      </c>
      <c r="K219" s="224" t="s">
        <v>398</v>
      </c>
      <c r="L219" s="226">
        <v>22.2</v>
      </c>
      <c r="M219" s="228">
        <v>29.4</v>
      </c>
      <c r="N219" s="5">
        <v>21.3</v>
      </c>
      <c r="O219" s="7">
        <v>0.5</v>
      </c>
      <c r="P219" s="8" t="s">
        <v>396</v>
      </c>
      <c r="Q219" s="8" t="s">
        <v>397</v>
      </c>
      <c r="R219" s="230">
        <v>3.5</v>
      </c>
      <c r="S219" s="19">
        <v>4.78</v>
      </c>
      <c r="T219" s="11" t="s">
        <v>572</v>
      </c>
      <c r="U219" s="12">
        <v>0.8</v>
      </c>
      <c r="V219" s="13" t="s">
        <v>571</v>
      </c>
      <c r="W219" s="88">
        <v>0.88</v>
      </c>
      <c r="X219" s="15"/>
      <c r="Y219" s="16"/>
      <c r="Z219" s="13" t="s">
        <v>571</v>
      </c>
      <c r="AA219" s="88">
        <v>0.76</v>
      </c>
      <c r="AB219" s="15"/>
      <c r="AC219" s="16"/>
      <c r="AD219" s="17"/>
      <c r="AE219" s="18"/>
    </row>
    <row r="220" spans="2:31" x14ac:dyDescent="0.2">
      <c r="B220" s="220"/>
      <c r="C220" s="243"/>
      <c r="D220" s="240"/>
      <c r="E220" s="241"/>
      <c r="F220" s="158"/>
      <c r="G220" s="164"/>
      <c r="H220" s="243"/>
      <c r="I220" s="4" t="s">
        <v>268</v>
      </c>
      <c r="J220" s="223"/>
      <c r="K220" s="225"/>
      <c r="L220" s="227"/>
      <c r="M220" s="229"/>
      <c r="N220" s="5">
        <v>10.1</v>
      </c>
      <c r="O220" s="7">
        <v>28.4</v>
      </c>
      <c r="P220" s="8" t="s">
        <v>434</v>
      </c>
      <c r="Q220" s="8" t="s">
        <v>397</v>
      </c>
      <c r="R220" s="231"/>
      <c r="S220" s="19">
        <v>5.39</v>
      </c>
      <c r="T220" s="11">
        <v>1</v>
      </c>
      <c r="U220" s="12">
        <v>0.4</v>
      </c>
      <c r="V220" s="13" t="s">
        <v>571</v>
      </c>
      <c r="W220" s="88">
        <v>0.79</v>
      </c>
      <c r="X220" s="15"/>
      <c r="Y220" s="16"/>
      <c r="Z220" s="13" t="s">
        <v>571</v>
      </c>
      <c r="AA220" s="88">
        <v>0.6</v>
      </c>
      <c r="AB220" s="15"/>
      <c r="AC220" s="16"/>
      <c r="AD220" s="17"/>
      <c r="AE220" s="18"/>
    </row>
    <row r="221" spans="2:31" x14ac:dyDescent="0.2">
      <c r="B221" s="220"/>
      <c r="C221" s="243"/>
      <c r="D221" s="240"/>
      <c r="E221" s="241"/>
      <c r="F221" s="158"/>
      <c r="G221" s="164"/>
      <c r="H221" s="243"/>
      <c r="I221" s="4" t="s">
        <v>18</v>
      </c>
      <c r="J221" s="222">
        <v>44469</v>
      </c>
      <c r="K221" s="224" t="s">
        <v>402</v>
      </c>
      <c r="L221" s="226">
        <v>26.4</v>
      </c>
      <c r="M221" s="228">
        <v>21.2</v>
      </c>
      <c r="N221" s="5">
        <v>19.5</v>
      </c>
      <c r="O221" s="7">
        <v>0.5</v>
      </c>
      <c r="P221" s="8" t="s">
        <v>407</v>
      </c>
      <c r="Q221" s="8" t="s">
        <v>397</v>
      </c>
      <c r="R221" s="230">
        <v>4.5</v>
      </c>
      <c r="S221" s="19">
        <v>4.92</v>
      </c>
      <c r="T221" s="11">
        <v>1</v>
      </c>
      <c r="U221" s="12">
        <v>1.2</v>
      </c>
      <c r="V221" s="13" t="s">
        <v>571</v>
      </c>
      <c r="W221" s="88">
        <v>0.64</v>
      </c>
      <c r="X221" s="15"/>
      <c r="Y221" s="16"/>
      <c r="Z221" s="13" t="s">
        <v>571</v>
      </c>
      <c r="AA221" s="88">
        <v>0.8</v>
      </c>
      <c r="AB221" s="15"/>
      <c r="AC221" s="16"/>
      <c r="AD221" s="17"/>
      <c r="AE221" s="18"/>
    </row>
    <row r="222" spans="2:31" x14ac:dyDescent="0.2">
      <c r="B222" s="220"/>
      <c r="C222" s="243"/>
      <c r="D222" s="240"/>
      <c r="E222" s="241"/>
      <c r="F222" s="158"/>
      <c r="G222" s="164"/>
      <c r="H222" s="243"/>
      <c r="I222" s="4" t="s">
        <v>268</v>
      </c>
      <c r="J222" s="223"/>
      <c r="K222" s="225"/>
      <c r="L222" s="227"/>
      <c r="M222" s="229"/>
      <c r="N222" s="5">
        <v>7.3</v>
      </c>
      <c r="O222" s="7">
        <v>20.2</v>
      </c>
      <c r="P222" s="8" t="s">
        <v>434</v>
      </c>
      <c r="Q222" s="8" t="s">
        <v>397</v>
      </c>
      <c r="R222" s="231"/>
      <c r="S222" s="19">
        <v>5.85</v>
      </c>
      <c r="T222" s="11" t="s">
        <v>572</v>
      </c>
      <c r="U222" s="12">
        <v>0.6</v>
      </c>
      <c r="V222" s="13" t="s">
        <v>571</v>
      </c>
      <c r="W222" s="88">
        <v>0.49</v>
      </c>
      <c r="X222" s="15"/>
      <c r="Y222" s="16"/>
      <c r="Z222" s="13" t="s">
        <v>571</v>
      </c>
      <c r="AA222" s="88">
        <v>0.73</v>
      </c>
      <c r="AB222" s="15"/>
      <c r="AC222" s="16"/>
      <c r="AD222" s="17"/>
      <c r="AE222" s="18"/>
    </row>
    <row r="223" spans="2:31" x14ac:dyDescent="0.2">
      <c r="B223" s="220"/>
      <c r="C223" s="243"/>
      <c r="D223" s="240"/>
      <c r="E223" s="241"/>
      <c r="F223" s="158"/>
      <c r="G223" s="164"/>
      <c r="H223" s="243"/>
      <c r="I223" s="4" t="s">
        <v>18</v>
      </c>
      <c r="J223" s="222">
        <v>44483</v>
      </c>
      <c r="K223" s="224" t="s">
        <v>402</v>
      </c>
      <c r="L223" s="226">
        <v>20.2</v>
      </c>
      <c r="M223" s="228">
        <v>17.100000000000001</v>
      </c>
      <c r="N223" s="5">
        <v>18.100000000000001</v>
      </c>
      <c r="O223" s="7">
        <v>0.5</v>
      </c>
      <c r="P223" s="8" t="s">
        <v>407</v>
      </c>
      <c r="Q223" s="8" t="s">
        <v>397</v>
      </c>
      <c r="R223" s="230">
        <v>3</v>
      </c>
      <c r="S223" s="19">
        <v>5.01</v>
      </c>
      <c r="T223" s="11">
        <v>1</v>
      </c>
      <c r="U223" s="12">
        <v>1.2</v>
      </c>
      <c r="V223" s="13" t="s">
        <v>571</v>
      </c>
      <c r="W223" s="88">
        <v>0.62</v>
      </c>
      <c r="X223" s="15"/>
      <c r="Y223" s="16"/>
      <c r="Z223" s="13" t="s">
        <v>571</v>
      </c>
      <c r="AA223" s="88">
        <v>0.8</v>
      </c>
      <c r="AB223" s="15"/>
      <c r="AC223" s="16"/>
      <c r="AD223" s="17"/>
      <c r="AE223" s="18"/>
    </row>
    <row r="224" spans="2:31" x14ac:dyDescent="0.2">
      <c r="B224" s="220"/>
      <c r="C224" s="243"/>
      <c r="D224" s="240"/>
      <c r="E224" s="241"/>
      <c r="F224" s="158"/>
      <c r="G224" s="164"/>
      <c r="H224" s="243"/>
      <c r="I224" s="4" t="s">
        <v>268</v>
      </c>
      <c r="J224" s="223"/>
      <c r="K224" s="225"/>
      <c r="L224" s="227"/>
      <c r="M224" s="229"/>
      <c r="N224" s="5">
        <v>9.8000000000000007</v>
      </c>
      <c r="O224" s="7">
        <v>16.100000000000001</v>
      </c>
      <c r="P224" s="8" t="s">
        <v>434</v>
      </c>
      <c r="Q224" s="8" t="s">
        <v>397</v>
      </c>
      <c r="R224" s="231"/>
      <c r="S224" s="19">
        <v>5.6</v>
      </c>
      <c r="T224" s="11" t="s">
        <v>572</v>
      </c>
      <c r="U224" s="12">
        <v>0.7</v>
      </c>
      <c r="V224" s="13" t="s">
        <v>571</v>
      </c>
      <c r="W224" s="88">
        <v>0.74</v>
      </c>
      <c r="X224" s="15"/>
      <c r="Y224" s="16"/>
      <c r="Z224" s="13" t="s">
        <v>571</v>
      </c>
      <c r="AA224" s="88">
        <v>0.75</v>
      </c>
      <c r="AB224" s="15"/>
      <c r="AC224" s="16"/>
      <c r="AD224" s="17"/>
      <c r="AE224" s="18"/>
    </row>
    <row r="225" spans="2:31" x14ac:dyDescent="0.2">
      <c r="B225" s="220"/>
      <c r="C225" s="243"/>
      <c r="D225" s="240"/>
      <c r="E225" s="241"/>
      <c r="F225" s="158"/>
      <c r="G225" s="164"/>
      <c r="H225" s="243"/>
      <c r="I225" s="4" t="s">
        <v>18</v>
      </c>
      <c r="J225" s="222">
        <v>44498</v>
      </c>
      <c r="K225" s="224" t="s">
        <v>402</v>
      </c>
      <c r="L225" s="226">
        <v>13.6</v>
      </c>
      <c r="M225" s="228">
        <v>22</v>
      </c>
      <c r="N225" s="5">
        <v>14</v>
      </c>
      <c r="O225" s="7">
        <v>0.5</v>
      </c>
      <c r="P225" s="8" t="s">
        <v>407</v>
      </c>
      <c r="Q225" s="8" t="s">
        <v>397</v>
      </c>
      <c r="R225" s="230">
        <v>3.6</v>
      </c>
      <c r="S225" s="19">
        <v>5.22</v>
      </c>
      <c r="T225" s="11">
        <v>1</v>
      </c>
      <c r="U225" s="12">
        <v>1.3</v>
      </c>
      <c r="V225" s="13" t="s">
        <v>571</v>
      </c>
      <c r="W225" s="88">
        <v>0.95</v>
      </c>
      <c r="X225" s="15"/>
      <c r="Y225" s="16"/>
      <c r="Z225" s="13" t="s">
        <v>571</v>
      </c>
      <c r="AA225" s="88">
        <v>0.69</v>
      </c>
      <c r="AB225" s="15"/>
      <c r="AC225" s="16"/>
      <c r="AD225" s="17"/>
      <c r="AE225" s="18"/>
    </row>
    <row r="226" spans="2:31" x14ac:dyDescent="0.2">
      <c r="B226" s="220"/>
      <c r="C226" s="243"/>
      <c r="D226" s="240"/>
      <c r="E226" s="241"/>
      <c r="F226" s="158"/>
      <c r="G226" s="164"/>
      <c r="H226" s="243"/>
      <c r="I226" s="4" t="s">
        <v>268</v>
      </c>
      <c r="J226" s="223"/>
      <c r="K226" s="225"/>
      <c r="L226" s="227"/>
      <c r="M226" s="229"/>
      <c r="N226" s="5">
        <v>6.9</v>
      </c>
      <c r="O226" s="7">
        <v>21</v>
      </c>
      <c r="P226" s="8" t="s">
        <v>434</v>
      </c>
      <c r="Q226" s="8" t="s">
        <v>397</v>
      </c>
      <c r="R226" s="231"/>
      <c r="S226" s="19">
        <v>5.75</v>
      </c>
      <c r="T226" s="11">
        <v>1</v>
      </c>
      <c r="U226" s="12">
        <v>0.8</v>
      </c>
      <c r="V226" s="13" t="s">
        <v>571</v>
      </c>
      <c r="W226" s="88">
        <v>0.79</v>
      </c>
      <c r="X226" s="15"/>
      <c r="Y226" s="16"/>
      <c r="Z226" s="13" t="s">
        <v>571</v>
      </c>
      <c r="AA226" s="88">
        <v>0.75</v>
      </c>
      <c r="AB226" s="15"/>
      <c r="AC226" s="16"/>
      <c r="AD226" s="17"/>
      <c r="AE226" s="18"/>
    </row>
    <row r="227" spans="2:31" x14ac:dyDescent="0.2">
      <c r="B227" s="220"/>
      <c r="C227" s="243"/>
      <c r="D227" s="240"/>
      <c r="E227" s="241"/>
      <c r="F227" s="158"/>
      <c r="G227" s="164"/>
      <c r="H227" s="243"/>
      <c r="I227" s="4" t="s">
        <v>18</v>
      </c>
      <c r="J227" s="222">
        <v>44512</v>
      </c>
      <c r="K227" s="224" t="s">
        <v>402</v>
      </c>
      <c r="L227" s="226">
        <v>14</v>
      </c>
      <c r="M227" s="228">
        <v>20.6</v>
      </c>
      <c r="N227" s="5">
        <v>12.9</v>
      </c>
      <c r="O227" s="7">
        <v>0.5</v>
      </c>
      <c r="P227" s="8" t="s">
        <v>407</v>
      </c>
      <c r="Q227" s="8" t="s">
        <v>397</v>
      </c>
      <c r="R227" s="230">
        <v>2.7</v>
      </c>
      <c r="S227" s="19">
        <v>5.0999999999999996</v>
      </c>
      <c r="T227" s="11">
        <v>1</v>
      </c>
      <c r="U227" s="12">
        <v>1.7</v>
      </c>
      <c r="V227" s="13" t="s">
        <v>571</v>
      </c>
      <c r="W227" s="88">
        <v>0.62</v>
      </c>
      <c r="X227" s="15"/>
      <c r="Y227" s="16"/>
      <c r="Z227" s="13" t="s">
        <v>571</v>
      </c>
      <c r="AA227" s="88">
        <v>0.65</v>
      </c>
      <c r="AB227" s="15"/>
      <c r="AC227" s="16"/>
      <c r="AD227" s="17"/>
      <c r="AE227" s="18"/>
    </row>
    <row r="228" spans="2:31" x14ac:dyDescent="0.2">
      <c r="B228" s="220"/>
      <c r="C228" s="243"/>
      <c r="D228" s="240"/>
      <c r="E228" s="241"/>
      <c r="F228" s="158"/>
      <c r="G228" s="164"/>
      <c r="H228" s="243"/>
      <c r="I228" s="4" t="s">
        <v>268</v>
      </c>
      <c r="J228" s="223"/>
      <c r="K228" s="225"/>
      <c r="L228" s="227"/>
      <c r="M228" s="229"/>
      <c r="N228" s="5">
        <v>7.6</v>
      </c>
      <c r="O228" s="7">
        <v>19.600000000000001</v>
      </c>
      <c r="P228" s="8" t="s">
        <v>434</v>
      </c>
      <c r="Q228" s="8" t="s">
        <v>397</v>
      </c>
      <c r="R228" s="231"/>
      <c r="S228" s="19">
        <v>5.7</v>
      </c>
      <c r="T228" s="11" t="s">
        <v>572</v>
      </c>
      <c r="U228" s="12">
        <v>0.9</v>
      </c>
      <c r="V228" s="13" t="s">
        <v>571</v>
      </c>
      <c r="W228" s="88">
        <v>0.6</v>
      </c>
      <c r="X228" s="15"/>
      <c r="Y228" s="16"/>
      <c r="Z228" s="13" t="s">
        <v>571</v>
      </c>
      <c r="AA228" s="88">
        <v>0.72</v>
      </c>
      <c r="AB228" s="15"/>
      <c r="AC228" s="16"/>
      <c r="AD228" s="17"/>
      <c r="AE228" s="18"/>
    </row>
    <row r="229" spans="2:31" x14ac:dyDescent="0.2">
      <c r="B229" s="220"/>
      <c r="C229" s="243"/>
      <c r="D229" s="240"/>
      <c r="E229" s="241"/>
      <c r="F229" s="158"/>
      <c r="G229" s="164"/>
      <c r="H229" s="243"/>
      <c r="I229" s="4" t="s">
        <v>18</v>
      </c>
      <c r="J229" s="222">
        <v>44530</v>
      </c>
      <c r="K229" s="224" t="s">
        <v>402</v>
      </c>
      <c r="L229" s="226">
        <v>8.1999999999999993</v>
      </c>
      <c r="M229" s="228">
        <v>22.6</v>
      </c>
      <c r="N229" s="5">
        <v>9.1</v>
      </c>
      <c r="O229" s="7">
        <v>0.5</v>
      </c>
      <c r="P229" s="8" t="s">
        <v>407</v>
      </c>
      <c r="Q229" s="8" t="s">
        <v>397</v>
      </c>
      <c r="R229" s="230">
        <v>3.5</v>
      </c>
      <c r="S229" s="19">
        <v>5.7</v>
      </c>
      <c r="T229" s="11">
        <v>1</v>
      </c>
      <c r="U229" s="12">
        <v>1.6</v>
      </c>
      <c r="V229" s="13" t="s">
        <v>571</v>
      </c>
      <c r="W229" s="88">
        <v>0.71</v>
      </c>
      <c r="X229" s="15"/>
      <c r="Y229" s="16"/>
      <c r="Z229" s="13" t="s">
        <v>571</v>
      </c>
      <c r="AA229" s="88">
        <v>0.55000000000000004</v>
      </c>
      <c r="AB229" s="15"/>
      <c r="AC229" s="16"/>
      <c r="AD229" s="17"/>
      <c r="AE229" s="18"/>
    </row>
    <row r="230" spans="2:31" x14ac:dyDescent="0.2">
      <c r="B230" s="220"/>
      <c r="C230" s="243"/>
      <c r="D230" s="240"/>
      <c r="E230" s="241"/>
      <c r="F230" s="158"/>
      <c r="G230" s="164"/>
      <c r="H230" s="243"/>
      <c r="I230" s="4" t="s">
        <v>268</v>
      </c>
      <c r="J230" s="223"/>
      <c r="K230" s="225"/>
      <c r="L230" s="227"/>
      <c r="M230" s="229"/>
      <c r="N230" s="5">
        <v>7</v>
      </c>
      <c r="O230" s="7">
        <v>21.6</v>
      </c>
      <c r="P230" s="8" t="s">
        <v>434</v>
      </c>
      <c r="Q230" s="8" t="s">
        <v>397</v>
      </c>
      <c r="R230" s="231"/>
      <c r="S230" s="19">
        <v>5.61</v>
      </c>
      <c r="T230" s="11">
        <v>1</v>
      </c>
      <c r="U230" s="12">
        <v>1.4</v>
      </c>
      <c r="V230" s="13" t="s">
        <v>571</v>
      </c>
      <c r="W230" s="88">
        <v>0.79</v>
      </c>
      <c r="X230" s="15"/>
      <c r="Y230" s="16"/>
      <c r="Z230" s="13" t="s">
        <v>571</v>
      </c>
      <c r="AA230" s="88">
        <v>0.64</v>
      </c>
      <c r="AB230" s="15"/>
      <c r="AC230" s="16"/>
      <c r="AD230" s="17"/>
      <c r="AE230" s="18"/>
    </row>
    <row r="231" spans="2:31" x14ac:dyDescent="0.2">
      <c r="B231" s="220"/>
      <c r="C231" s="243"/>
      <c r="D231" s="240"/>
      <c r="E231" s="241"/>
      <c r="F231" s="158"/>
      <c r="G231" s="164"/>
      <c r="H231" s="243"/>
      <c r="I231" s="4" t="s">
        <v>18</v>
      </c>
      <c r="J231" s="222">
        <v>44552</v>
      </c>
      <c r="K231" s="224" t="s">
        <v>402</v>
      </c>
      <c r="L231" s="226">
        <v>5.7</v>
      </c>
      <c r="M231" s="228">
        <v>19.2</v>
      </c>
      <c r="N231" s="5">
        <v>6.7</v>
      </c>
      <c r="O231" s="7">
        <v>0.5</v>
      </c>
      <c r="P231" s="8" t="s">
        <v>407</v>
      </c>
      <c r="Q231" s="8" t="s">
        <v>397</v>
      </c>
      <c r="R231" s="230">
        <v>3.5</v>
      </c>
      <c r="S231" s="19">
        <v>5.38</v>
      </c>
      <c r="T231" s="11">
        <v>1</v>
      </c>
      <c r="U231" s="12">
        <v>1.3</v>
      </c>
      <c r="V231" s="13" t="s">
        <v>571</v>
      </c>
      <c r="W231" s="88">
        <v>0.82</v>
      </c>
      <c r="X231" s="15"/>
      <c r="Y231" s="16"/>
      <c r="Z231" s="13" t="s">
        <v>571</v>
      </c>
      <c r="AA231" s="88">
        <v>0.89</v>
      </c>
      <c r="AB231" s="15"/>
      <c r="AC231" s="16"/>
      <c r="AD231" s="17"/>
      <c r="AE231" s="18"/>
    </row>
    <row r="232" spans="2:31" x14ac:dyDescent="0.2">
      <c r="B232" s="220"/>
      <c r="C232" s="243"/>
      <c r="D232" s="240"/>
      <c r="E232" s="241"/>
      <c r="F232" s="158"/>
      <c r="G232" s="164"/>
      <c r="H232" s="243"/>
      <c r="I232" s="4" t="s">
        <v>268</v>
      </c>
      <c r="J232" s="223"/>
      <c r="K232" s="225"/>
      <c r="L232" s="227"/>
      <c r="M232" s="229"/>
      <c r="N232" s="5">
        <v>6.4</v>
      </c>
      <c r="O232" s="7">
        <v>18.2</v>
      </c>
      <c r="P232" s="8" t="s">
        <v>434</v>
      </c>
      <c r="Q232" s="8" t="s">
        <v>397</v>
      </c>
      <c r="R232" s="231"/>
      <c r="S232" s="19">
        <v>5.4</v>
      </c>
      <c r="T232" s="11">
        <v>1</v>
      </c>
      <c r="U232" s="12">
        <v>1.1000000000000001</v>
      </c>
      <c r="V232" s="13" t="s">
        <v>571</v>
      </c>
      <c r="W232" s="88">
        <v>0.68</v>
      </c>
      <c r="X232" s="15"/>
      <c r="Y232" s="16"/>
      <c r="Z232" s="13" t="s">
        <v>571</v>
      </c>
      <c r="AA232" s="88">
        <v>0.7</v>
      </c>
      <c r="AB232" s="15"/>
      <c r="AC232" s="16"/>
      <c r="AD232" s="17"/>
      <c r="AE232" s="18"/>
    </row>
    <row r="233" spans="2:31" x14ac:dyDescent="0.2">
      <c r="B233" s="220"/>
      <c r="C233" s="243"/>
      <c r="D233" s="240"/>
      <c r="E233" s="241"/>
      <c r="F233" s="158"/>
      <c r="G233" s="164"/>
      <c r="H233" s="243"/>
      <c r="I233" s="4" t="s">
        <v>18</v>
      </c>
      <c r="J233" s="222">
        <v>44581</v>
      </c>
      <c r="K233" s="224" t="s">
        <v>402</v>
      </c>
      <c r="L233" s="226">
        <v>3.4</v>
      </c>
      <c r="M233" s="228">
        <v>23.6</v>
      </c>
      <c r="N233" s="5">
        <v>2.7</v>
      </c>
      <c r="O233" s="7">
        <v>0.5</v>
      </c>
      <c r="P233" s="8" t="s">
        <v>407</v>
      </c>
      <c r="Q233" s="8" t="s">
        <v>397</v>
      </c>
      <c r="R233" s="230">
        <v>4.5</v>
      </c>
      <c r="S233" s="19">
        <v>5.57</v>
      </c>
      <c r="T233" s="11" t="s">
        <v>572</v>
      </c>
      <c r="U233" s="12">
        <v>0.8</v>
      </c>
      <c r="V233" s="13" t="s">
        <v>571</v>
      </c>
      <c r="W233" s="88">
        <v>0.48</v>
      </c>
      <c r="X233" s="15"/>
      <c r="Y233" s="16"/>
      <c r="Z233" s="13" t="s">
        <v>571</v>
      </c>
      <c r="AA233" s="88">
        <v>0.42</v>
      </c>
      <c r="AB233" s="15"/>
      <c r="AC233" s="16"/>
      <c r="AD233" s="17"/>
      <c r="AE233" s="18"/>
    </row>
    <row r="234" spans="2:31" x14ac:dyDescent="0.2">
      <c r="B234" s="220"/>
      <c r="C234" s="243"/>
      <c r="D234" s="240"/>
      <c r="E234" s="241"/>
      <c r="F234" s="158"/>
      <c r="G234" s="164"/>
      <c r="H234" s="243"/>
      <c r="I234" s="4" t="s">
        <v>268</v>
      </c>
      <c r="J234" s="223"/>
      <c r="K234" s="225"/>
      <c r="L234" s="227"/>
      <c r="M234" s="229"/>
      <c r="N234" s="5">
        <v>4</v>
      </c>
      <c r="O234" s="7">
        <v>22.6</v>
      </c>
      <c r="P234" s="8" t="s">
        <v>434</v>
      </c>
      <c r="Q234" s="8" t="s">
        <v>397</v>
      </c>
      <c r="R234" s="231"/>
      <c r="S234" s="19">
        <v>5.45</v>
      </c>
      <c r="T234" s="11">
        <v>1</v>
      </c>
      <c r="U234" s="12">
        <v>1.1000000000000001</v>
      </c>
      <c r="V234" s="13" t="s">
        <v>571</v>
      </c>
      <c r="W234" s="88">
        <v>0.67</v>
      </c>
      <c r="X234" s="15"/>
      <c r="Y234" s="16"/>
      <c r="Z234" s="13" t="s">
        <v>571</v>
      </c>
      <c r="AA234" s="88">
        <v>0.62</v>
      </c>
      <c r="AB234" s="15"/>
      <c r="AC234" s="16"/>
      <c r="AD234" s="17"/>
      <c r="AE234" s="18"/>
    </row>
    <row r="235" spans="2:31" x14ac:dyDescent="0.2">
      <c r="B235" s="220"/>
      <c r="C235" s="243"/>
      <c r="D235" s="240"/>
      <c r="E235" s="241"/>
      <c r="F235" s="158"/>
      <c r="G235" s="164"/>
      <c r="H235" s="243"/>
      <c r="I235" s="4" t="s">
        <v>18</v>
      </c>
      <c r="J235" s="222">
        <v>44608</v>
      </c>
      <c r="K235" s="224" t="s">
        <v>402</v>
      </c>
      <c r="L235" s="226">
        <v>6.7</v>
      </c>
      <c r="M235" s="228" t="s">
        <v>434</v>
      </c>
      <c r="N235" s="5" t="s">
        <v>434</v>
      </c>
      <c r="O235" s="7" t="s">
        <v>434</v>
      </c>
      <c r="P235" s="8" t="s">
        <v>434</v>
      </c>
      <c r="Q235" s="8" t="s">
        <v>434</v>
      </c>
      <c r="R235" s="230" t="s">
        <v>434</v>
      </c>
      <c r="S235" s="19" t="s">
        <v>586</v>
      </c>
      <c r="T235" s="11" t="s">
        <v>434</v>
      </c>
      <c r="U235" s="12" t="s">
        <v>434</v>
      </c>
      <c r="V235" s="13"/>
      <c r="W235" s="88" t="s">
        <v>434</v>
      </c>
      <c r="X235" s="15"/>
      <c r="Y235" s="16"/>
      <c r="Z235" s="13"/>
      <c r="AA235" s="88" t="s">
        <v>434</v>
      </c>
      <c r="AB235" s="15"/>
      <c r="AC235" s="16"/>
      <c r="AD235" s="17" t="s">
        <v>494</v>
      </c>
      <c r="AE235" s="18"/>
    </row>
    <row r="236" spans="2:31" x14ac:dyDescent="0.2">
      <c r="B236" s="221"/>
      <c r="C236" s="233"/>
      <c r="D236" s="248"/>
      <c r="E236" s="249"/>
      <c r="F236" s="159"/>
      <c r="G236" s="165"/>
      <c r="H236" s="233"/>
      <c r="I236" s="21" t="s">
        <v>268</v>
      </c>
      <c r="J236" s="264"/>
      <c r="K236" s="265"/>
      <c r="L236" s="266"/>
      <c r="M236" s="267"/>
      <c r="N236" s="22" t="s">
        <v>434</v>
      </c>
      <c r="O236" s="24" t="s">
        <v>434</v>
      </c>
      <c r="P236" s="25" t="s">
        <v>434</v>
      </c>
      <c r="Q236" s="25" t="s">
        <v>434</v>
      </c>
      <c r="R236" s="268"/>
      <c r="S236" s="27" t="s">
        <v>584</v>
      </c>
      <c r="T236" s="28" t="s">
        <v>434</v>
      </c>
      <c r="U236" s="29" t="s">
        <v>434</v>
      </c>
      <c r="V236" s="30"/>
      <c r="W236" s="89" t="s">
        <v>434</v>
      </c>
      <c r="X236" s="32"/>
      <c r="Y236" s="33"/>
      <c r="Z236" s="30"/>
      <c r="AA236" s="89" t="s">
        <v>434</v>
      </c>
      <c r="AB236" s="32"/>
      <c r="AC236" s="33"/>
      <c r="AD236" s="34" t="s">
        <v>494</v>
      </c>
      <c r="AE236" s="18"/>
    </row>
    <row r="237" spans="2:31" x14ac:dyDescent="0.2">
      <c r="B237" s="219" t="s">
        <v>42</v>
      </c>
      <c r="C237" s="245">
        <v>142</v>
      </c>
      <c r="D237" s="152" t="s">
        <v>266</v>
      </c>
      <c r="E237" s="152" t="s">
        <v>288</v>
      </c>
      <c r="F237" s="167"/>
      <c r="G237" s="169"/>
      <c r="H237" s="245" t="s">
        <v>289</v>
      </c>
      <c r="I237" s="54" t="s">
        <v>18</v>
      </c>
      <c r="J237" s="259">
        <v>44336</v>
      </c>
      <c r="K237" s="260" t="s">
        <v>402</v>
      </c>
      <c r="L237" s="261">
        <v>24.6</v>
      </c>
      <c r="M237" s="262">
        <v>0.4</v>
      </c>
      <c r="N237" s="101">
        <v>17.899999999999999</v>
      </c>
      <c r="O237" s="103">
        <v>0</v>
      </c>
      <c r="P237" s="104" t="s">
        <v>399</v>
      </c>
      <c r="Q237" s="104" t="s">
        <v>397</v>
      </c>
      <c r="R237" s="263" t="s">
        <v>455</v>
      </c>
      <c r="S237" s="114">
        <v>8.48</v>
      </c>
      <c r="T237" s="107">
        <v>3</v>
      </c>
      <c r="U237" s="108">
        <v>1.4</v>
      </c>
      <c r="V237" s="109" t="s">
        <v>571</v>
      </c>
      <c r="W237" s="110">
        <v>0.84</v>
      </c>
      <c r="X237" s="111"/>
      <c r="Y237" s="112"/>
      <c r="Z237" s="109" t="s">
        <v>571</v>
      </c>
      <c r="AA237" s="110">
        <v>0.83</v>
      </c>
      <c r="AB237" s="111"/>
      <c r="AC237" s="112"/>
      <c r="AD237" s="113"/>
      <c r="AE237" s="18"/>
    </row>
    <row r="238" spans="2:31" x14ac:dyDescent="0.2">
      <c r="B238" s="220"/>
      <c r="C238" s="243"/>
      <c r="D238" s="150"/>
      <c r="E238" s="150"/>
      <c r="F238" s="158"/>
      <c r="G238" s="164"/>
      <c r="H238" s="243"/>
      <c r="I238" s="4" t="s">
        <v>268</v>
      </c>
      <c r="J238" s="223"/>
      <c r="K238" s="225"/>
      <c r="L238" s="227"/>
      <c r="M238" s="229"/>
      <c r="N238" s="5" t="s">
        <v>434</v>
      </c>
      <c r="O238" s="7" t="s">
        <v>434</v>
      </c>
      <c r="P238" s="8" t="s">
        <v>434</v>
      </c>
      <c r="Q238" s="8" t="s">
        <v>434</v>
      </c>
      <c r="R238" s="231"/>
      <c r="S238" s="19" t="s">
        <v>434</v>
      </c>
      <c r="T238" s="11" t="s">
        <v>583</v>
      </c>
      <c r="U238" s="12" t="s">
        <v>583</v>
      </c>
      <c r="V238" s="13"/>
      <c r="W238" s="88" t="s">
        <v>434</v>
      </c>
      <c r="X238" s="15"/>
      <c r="Y238" s="16"/>
      <c r="Z238" s="13"/>
      <c r="AA238" s="88" t="s">
        <v>434</v>
      </c>
      <c r="AB238" s="15"/>
      <c r="AC238" s="16"/>
      <c r="AD238" s="17" t="s">
        <v>448</v>
      </c>
      <c r="AE238" s="18"/>
    </row>
    <row r="239" spans="2:31" x14ac:dyDescent="0.2">
      <c r="B239" s="220"/>
      <c r="C239" s="243"/>
      <c r="D239" s="150"/>
      <c r="E239" s="150"/>
      <c r="F239" s="158"/>
      <c r="G239" s="164"/>
      <c r="H239" s="243"/>
      <c r="I239" s="4" t="s">
        <v>18</v>
      </c>
      <c r="J239" s="222">
        <v>44351</v>
      </c>
      <c r="K239" s="224" t="s">
        <v>395</v>
      </c>
      <c r="L239" s="226">
        <v>18.100000000000001</v>
      </c>
      <c r="M239" s="228">
        <v>0.1</v>
      </c>
      <c r="N239" s="5">
        <v>16.2</v>
      </c>
      <c r="O239" s="7">
        <v>0</v>
      </c>
      <c r="P239" s="8" t="s">
        <v>458</v>
      </c>
      <c r="Q239" s="8" t="s">
        <v>397</v>
      </c>
      <c r="R239" s="230" t="s">
        <v>546</v>
      </c>
      <c r="S239" s="19">
        <v>11.1</v>
      </c>
      <c r="T239" s="11">
        <v>31</v>
      </c>
      <c r="U239" s="12">
        <v>11</v>
      </c>
      <c r="V239" s="13" t="s">
        <v>571</v>
      </c>
      <c r="W239" s="88">
        <v>0.56000000000000005</v>
      </c>
      <c r="X239" s="15"/>
      <c r="Y239" s="16"/>
      <c r="Z239" s="13" t="s">
        <v>571</v>
      </c>
      <c r="AA239" s="88">
        <v>0.88</v>
      </c>
      <c r="AB239" s="15"/>
      <c r="AC239" s="16"/>
      <c r="AD239" s="17"/>
      <c r="AE239" s="18"/>
    </row>
    <row r="240" spans="2:31" x14ac:dyDescent="0.2">
      <c r="B240" s="220"/>
      <c r="C240" s="243"/>
      <c r="D240" s="150"/>
      <c r="E240" s="150"/>
      <c r="F240" s="158"/>
      <c r="G240" s="164"/>
      <c r="H240" s="243"/>
      <c r="I240" s="4" t="s">
        <v>268</v>
      </c>
      <c r="J240" s="223"/>
      <c r="K240" s="225"/>
      <c r="L240" s="227"/>
      <c r="M240" s="229"/>
      <c r="N240" s="5" t="s">
        <v>434</v>
      </c>
      <c r="O240" s="7" t="s">
        <v>434</v>
      </c>
      <c r="P240" s="8" t="s">
        <v>434</v>
      </c>
      <c r="Q240" s="8" t="s">
        <v>434</v>
      </c>
      <c r="R240" s="231"/>
      <c r="S240" s="19" t="s">
        <v>434</v>
      </c>
      <c r="T240" s="11" t="s">
        <v>583</v>
      </c>
      <c r="U240" s="12" t="s">
        <v>583</v>
      </c>
      <c r="V240" s="13"/>
      <c r="W240" s="88" t="s">
        <v>434</v>
      </c>
      <c r="X240" s="15"/>
      <c r="Y240" s="16"/>
      <c r="Z240" s="13"/>
      <c r="AA240" s="88" t="s">
        <v>434</v>
      </c>
      <c r="AB240" s="15"/>
      <c r="AC240" s="16"/>
      <c r="AD240" s="17" t="s">
        <v>448</v>
      </c>
      <c r="AE240" s="18"/>
    </row>
    <row r="241" spans="2:31" x14ac:dyDescent="0.2">
      <c r="B241" s="220"/>
      <c r="C241" s="243"/>
      <c r="D241" s="150"/>
      <c r="E241" s="150"/>
      <c r="F241" s="158"/>
      <c r="G241" s="164"/>
      <c r="H241" s="243"/>
      <c r="I241" s="4" t="s">
        <v>18</v>
      </c>
      <c r="J241" s="222">
        <v>44436</v>
      </c>
      <c r="K241" s="224" t="s">
        <v>402</v>
      </c>
      <c r="L241" s="226">
        <v>26.2</v>
      </c>
      <c r="M241" s="228">
        <v>0.2</v>
      </c>
      <c r="N241" s="5">
        <v>21.7</v>
      </c>
      <c r="O241" s="7">
        <v>0</v>
      </c>
      <c r="P241" s="8" t="s">
        <v>405</v>
      </c>
      <c r="Q241" s="8" t="s">
        <v>397</v>
      </c>
      <c r="R241" s="230" t="s">
        <v>480</v>
      </c>
      <c r="S241" s="19">
        <v>6.76</v>
      </c>
      <c r="T241" s="11">
        <v>5</v>
      </c>
      <c r="U241" s="12">
        <v>1.5</v>
      </c>
      <c r="V241" s="13" t="s">
        <v>571</v>
      </c>
      <c r="W241" s="88">
        <v>0.7</v>
      </c>
      <c r="X241" s="15"/>
      <c r="Y241" s="16"/>
      <c r="Z241" s="13" t="s">
        <v>571</v>
      </c>
      <c r="AA241" s="88">
        <v>0.77</v>
      </c>
      <c r="AB241" s="15"/>
      <c r="AC241" s="16"/>
      <c r="AD241" s="17"/>
      <c r="AE241" s="18"/>
    </row>
    <row r="242" spans="2:31" x14ac:dyDescent="0.2">
      <c r="B242" s="220"/>
      <c r="C242" s="243"/>
      <c r="D242" s="150"/>
      <c r="E242" s="150"/>
      <c r="F242" s="158"/>
      <c r="G242" s="164"/>
      <c r="H242" s="243"/>
      <c r="I242" s="4" t="s">
        <v>268</v>
      </c>
      <c r="J242" s="223"/>
      <c r="K242" s="225"/>
      <c r="L242" s="227"/>
      <c r="M242" s="229"/>
      <c r="N242" s="5" t="s">
        <v>434</v>
      </c>
      <c r="O242" s="7" t="s">
        <v>434</v>
      </c>
      <c r="P242" s="8" t="s">
        <v>434</v>
      </c>
      <c r="Q242" s="8" t="s">
        <v>434</v>
      </c>
      <c r="R242" s="231"/>
      <c r="S242" s="19" t="s">
        <v>434</v>
      </c>
      <c r="T242" s="11" t="s">
        <v>583</v>
      </c>
      <c r="U242" s="12" t="s">
        <v>583</v>
      </c>
      <c r="V242" s="13"/>
      <c r="W242" s="88" t="s">
        <v>434</v>
      </c>
      <c r="X242" s="15"/>
      <c r="Y242" s="16"/>
      <c r="Z242" s="13"/>
      <c r="AA242" s="88" t="s">
        <v>434</v>
      </c>
      <c r="AB242" s="15"/>
      <c r="AC242" s="16"/>
      <c r="AD242" s="17" t="s">
        <v>448</v>
      </c>
      <c r="AE242" s="18"/>
    </row>
    <row r="243" spans="2:31" x14ac:dyDescent="0.2">
      <c r="B243" s="220"/>
      <c r="C243" s="243"/>
      <c r="D243" s="150"/>
      <c r="E243" s="150"/>
      <c r="F243" s="158"/>
      <c r="G243" s="164"/>
      <c r="H243" s="243"/>
      <c r="I243" s="4" t="s">
        <v>18</v>
      </c>
      <c r="J243" s="222">
        <v>44475</v>
      </c>
      <c r="K243" s="224" t="s">
        <v>398</v>
      </c>
      <c r="L243" s="226">
        <v>18.8</v>
      </c>
      <c r="M243" s="228">
        <v>0.4</v>
      </c>
      <c r="N243" s="5">
        <v>15.5</v>
      </c>
      <c r="O243" s="7">
        <v>0</v>
      </c>
      <c r="P243" s="8" t="s">
        <v>405</v>
      </c>
      <c r="Q243" s="8" t="s">
        <v>397</v>
      </c>
      <c r="R243" s="230" t="s">
        <v>455</v>
      </c>
      <c r="S243" s="19">
        <v>6.75</v>
      </c>
      <c r="T243" s="11">
        <v>3</v>
      </c>
      <c r="U243" s="12">
        <v>1.1000000000000001</v>
      </c>
      <c r="V243" s="13" t="s">
        <v>571</v>
      </c>
      <c r="W243" s="88">
        <v>0.71</v>
      </c>
      <c r="X243" s="15"/>
      <c r="Y243" s="16"/>
      <c r="Z243" s="13" t="s">
        <v>571</v>
      </c>
      <c r="AA243" s="88">
        <v>0.89</v>
      </c>
      <c r="AB243" s="15"/>
      <c r="AC243" s="16"/>
      <c r="AD243" s="17"/>
      <c r="AE243" s="18"/>
    </row>
    <row r="244" spans="2:31" x14ac:dyDescent="0.2">
      <c r="B244" s="220"/>
      <c r="C244" s="243"/>
      <c r="D244" s="150"/>
      <c r="E244" s="150"/>
      <c r="F244" s="158"/>
      <c r="G244" s="164"/>
      <c r="H244" s="243"/>
      <c r="I244" s="4" t="s">
        <v>268</v>
      </c>
      <c r="J244" s="223"/>
      <c r="K244" s="225"/>
      <c r="L244" s="227"/>
      <c r="M244" s="229"/>
      <c r="N244" s="5" t="s">
        <v>434</v>
      </c>
      <c r="O244" s="7" t="s">
        <v>434</v>
      </c>
      <c r="P244" s="8" t="s">
        <v>434</v>
      </c>
      <c r="Q244" s="8" t="s">
        <v>434</v>
      </c>
      <c r="R244" s="231"/>
      <c r="S244" s="19" t="s">
        <v>434</v>
      </c>
      <c r="T244" s="11" t="s">
        <v>583</v>
      </c>
      <c r="U244" s="12" t="s">
        <v>583</v>
      </c>
      <c r="V244" s="13"/>
      <c r="W244" s="88" t="s">
        <v>434</v>
      </c>
      <c r="X244" s="15"/>
      <c r="Y244" s="16"/>
      <c r="Z244" s="13"/>
      <c r="AA244" s="88" t="s">
        <v>434</v>
      </c>
      <c r="AB244" s="15"/>
      <c r="AC244" s="16"/>
      <c r="AD244" s="17" t="s">
        <v>448</v>
      </c>
      <c r="AE244" s="18"/>
    </row>
    <row r="245" spans="2:31" x14ac:dyDescent="0.2">
      <c r="B245" s="220"/>
      <c r="C245" s="243"/>
      <c r="D245" s="150"/>
      <c r="E245" s="150"/>
      <c r="F245" s="158"/>
      <c r="G245" s="164"/>
      <c r="H245" s="243"/>
      <c r="I245" s="4" t="s">
        <v>18</v>
      </c>
      <c r="J245" s="222">
        <v>44512</v>
      </c>
      <c r="K245" s="224" t="s">
        <v>402</v>
      </c>
      <c r="L245" s="226">
        <v>12.3</v>
      </c>
      <c r="M245" s="228">
        <v>0.4</v>
      </c>
      <c r="N245" s="5">
        <v>11.8</v>
      </c>
      <c r="O245" s="7">
        <v>0</v>
      </c>
      <c r="P245" s="8" t="s">
        <v>399</v>
      </c>
      <c r="Q245" s="8" t="s">
        <v>397</v>
      </c>
      <c r="R245" s="230" t="s">
        <v>455</v>
      </c>
      <c r="S245" s="19">
        <v>9.39</v>
      </c>
      <c r="T245" s="11">
        <v>32</v>
      </c>
      <c r="U245" s="12">
        <v>22</v>
      </c>
      <c r="V245" s="13" t="s">
        <v>571</v>
      </c>
      <c r="W245" s="88">
        <v>0.87</v>
      </c>
      <c r="X245" s="15"/>
      <c r="Y245" s="16"/>
      <c r="Z245" s="13" t="s">
        <v>571</v>
      </c>
      <c r="AA245" s="88">
        <v>0.87</v>
      </c>
      <c r="AB245" s="15"/>
      <c r="AC245" s="16"/>
      <c r="AD245" s="17"/>
      <c r="AE245" s="18"/>
    </row>
    <row r="246" spans="2:31" x14ac:dyDescent="0.2">
      <c r="B246" s="220"/>
      <c r="C246" s="243"/>
      <c r="D246" s="150"/>
      <c r="E246" s="150"/>
      <c r="F246" s="158"/>
      <c r="G246" s="164"/>
      <c r="H246" s="243"/>
      <c r="I246" s="4" t="s">
        <v>268</v>
      </c>
      <c r="J246" s="223"/>
      <c r="K246" s="225"/>
      <c r="L246" s="227"/>
      <c r="M246" s="229"/>
      <c r="N246" s="5" t="s">
        <v>434</v>
      </c>
      <c r="O246" s="7" t="s">
        <v>434</v>
      </c>
      <c r="P246" s="8" t="s">
        <v>434</v>
      </c>
      <c r="Q246" s="8" t="s">
        <v>434</v>
      </c>
      <c r="R246" s="231"/>
      <c r="S246" s="19" t="s">
        <v>434</v>
      </c>
      <c r="T246" s="11" t="s">
        <v>583</v>
      </c>
      <c r="U246" s="12" t="s">
        <v>583</v>
      </c>
      <c r="V246" s="13"/>
      <c r="W246" s="88" t="s">
        <v>434</v>
      </c>
      <c r="X246" s="15"/>
      <c r="Y246" s="16"/>
      <c r="Z246" s="13"/>
      <c r="AA246" s="88" t="s">
        <v>434</v>
      </c>
      <c r="AB246" s="15"/>
      <c r="AC246" s="16"/>
      <c r="AD246" s="17" t="s">
        <v>448</v>
      </c>
      <c r="AE246" s="18"/>
    </row>
    <row r="247" spans="2:31" x14ac:dyDescent="0.2">
      <c r="B247" s="220"/>
      <c r="C247" s="243"/>
      <c r="D247" s="150"/>
      <c r="E247" s="150"/>
      <c r="F247" s="158"/>
      <c r="G247" s="164"/>
      <c r="H247" s="243"/>
      <c r="I247" s="4" t="s">
        <v>18</v>
      </c>
      <c r="J247" s="222">
        <v>44533</v>
      </c>
      <c r="K247" s="224" t="s">
        <v>402</v>
      </c>
      <c r="L247" s="226">
        <v>15.1</v>
      </c>
      <c r="M247" s="228">
        <v>0.3</v>
      </c>
      <c r="N247" s="5">
        <v>9.1999999999999993</v>
      </c>
      <c r="O247" s="7">
        <v>0</v>
      </c>
      <c r="P247" s="8" t="s">
        <v>405</v>
      </c>
      <c r="Q247" s="8" t="s">
        <v>397</v>
      </c>
      <c r="R247" s="230" t="s">
        <v>453</v>
      </c>
      <c r="S247" s="19">
        <v>7.43</v>
      </c>
      <c r="T247" s="11">
        <v>15</v>
      </c>
      <c r="U247" s="12">
        <v>5.6</v>
      </c>
      <c r="V247" s="13" t="s">
        <v>571</v>
      </c>
      <c r="W247" s="88">
        <v>0.49</v>
      </c>
      <c r="X247" s="15"/>
      <c r="Y247" s="16"/>
      <c r="Z247" s="13" t="s">
        <v>571</v>
      </c>
      <c r="AA247" s="88">
        <v>0.75</v>
      </c>
      <c r="AB247" s="15"/>
      <c r="AC247" s="16"/>
      <c r="AD247" s="17"/>
      <c r="AE247" s="18"/>
    </row>
    <row r="248" spans="2:31" x14ac:dyDescent="0.2">
      <c r="B248" s="220"/>
      <c r="C248" s="243"/>
      <c r="D248" s="150"/>
      <c r="E248" s="150"/>
      <c r="F248" s="158"/>
      <c r="G248" s="164"/>
      <c r="H248" s="243"/>
      <c r="I248" s="4" t="s">
        <v>268</v>
      </c>
      <c r="J248" s="223"/>
      <c r="K248" s="225"/>
      <c r="L248" s="227"/>
      <c r="M248" s="229"/>
      <c r="N248" s="5" t="s">
        <v>434</v>
      </c>
      <c r="O248" s="7" t="s">
        <v>434</v>
      </c>
      <c r="P248" s="8" t="s">
        <v>434</v>
      </c>
      <c r="Q248" s="8" t="s">
        <v>434</v>
      </c>
      <c r="R248" s="231"/>
      <c r="S248" s="19" t="s">
        <v>434</v>
      </c>
      <c r="T248" s="11" t="s">
        <v>583</v>
      </c>
      <c r="U248" s="12" t="s">
        <v>583</v>
      </c>
      <c r="V248" s="13"/>
      <c r="W248" s="88" t="s">
        <v>434</v>
      </c>
      <c r="X248" s="15"/>
      <c r="Y248" s="16"/>
      <c r="Z248" s="13"/>
      <c r="AA248" s="88" t="s">
        <v>434</v>
      </c>
      <c r="AB248" s="15"/>
      <c r="AC248" s="16"/>
      <c r="AD248" s="17" t="s">
        <v>448</v>
      </c>
      <c r="AE248" s="18"/>
    </row>
    <row r="249" spans="2:31" x14ac:dyDescent="0.2">
      <c r="B249" s="220"/>
      <c r="C249" s="243">
        <v>143</v>
      </c>
      <c r="D249" s="150" t="s">
        <v>266</v>
      </c>
      <c r="E249" s="150" t="s">
        <v>290</v>
      </c>
      <c r="F249" s="158"/>
      <c r="G249" s="164"/>
      <c r="H249" s="243" t="s">
        <v>285</v>
      </c>
      <c r="I249" s="4" t="s">
        <v>18</v>
      </c>
      <c r="J249" s="222">
        <v>44396</v>
      </c>
      <c r="K249" s="224" t="s">
        <v>402</v>
      </c>
      <c r="L249" s="226">
        <v>27.5</v>
      </c>
      <c r="M249" s="228">
        <v>0.6</v>
      </c>
      <c r="N249" s="5">
        <v>26.5</v>
      </c>
      <c r="O249" s="7">
        <v>0</v>
      </c>
      <c r="P249" s="8" t="s">
        <v>458</v>
      </c>
      <c r="Q249" s="8" t="s">
        <v>397</v>
      </c>
      <c r="R249" s="230" t="s">
        <v>452</v>
      </c>
      <c r="S249" s="19">
        <v>6.16</v>
      </c>
      <c r="T249" s="11">
        <v>8</v>
      </c>
      <c r="U249" s="12">
        <v>1.3</v>
      </c>
      <c r="V249" s="13" t="s">
        <v>571</v>
      </c>
      <c r="W249" s="88">
        <v>0.54</v>
      </c>
      <c r="X249" s="15"/>
      <c r="Y249" s="16"/>
      <c r="Z249" s="13" t="s">
        <v>571</v>
      </c>
      <c r="AA249" s="88">
        <v>0.53</v>
      </c>
      <c r="AB249" s="15"/>
      <c r="AC249" s="16"/>
      <c r="AD249" s="17"/>
      <c r="AE249" s="18"/>
    </row>
    <row r="250" spans="2:31" x14ac:dyDescent="0.2">
      <c r="B250" s="220"/>
      <c r="C250" s="243"/>
      <c r="D250" s="150"/>
      <c r="E250" s="150"/>
      <c r="F250" s="158"/>
      <c r="G250" s="164"/>
      <c r="H250" s="243"/>
      <c r="I250" s="4" t="s">
        <v>268</v>
      </c>
      <c r="J250" s="223"/>
      <c r="K250" s="225"/>
      <c r="L250" s="227"/>
      <c r="M250" s="229"/>
      <c r="N250" s="5" t="s">
        <v>434</v>
      </c>
      <c r="O250" s="7" t="s">
        <v>434</v>
      </c>
      <c r="P250" s="8" t="s">
        <v>434</v>
      </c>
      <c r="Q250" s="8" t="s">
        <v>434</v>
      </c>
      <c r="R250" s="231"/>
      <c r="S250" s="19" t="s">
        <v>434</v>
      </c>
      <c r="T250" s="11" t="s">
        <v>583</v>
      </c>
      <c r="U250" s="12" t="s">
        <v>583</v>
      </c>
      <c r="V250" s="13"/>
      <c r="W250" s="88" t="s">
        <v>434</v>
      </c>
      <c r="X250" s="15"/>
      <c r="Y250" s="16"/>
      <c r="Z250" s="13"/>
      <c r="AA250" s="88" t="s">
        <v>434</v>
      </c>
      <c r="AB250" s="15"/>
      <c r="AC250" s="16"/>
      <c r="AD250" s="17" t="s">
        <v>448</v>
      </c>
      <c r="AE250" s="18"/>
    </row>
    <row r="251" spans="2:31" x14ac:dyDescent="0.2">
      <c r="B251" s="220"/>
      <c r="C251" s="243"/>
      <c r="D251" s="150"/>
      <c r="E251" s="150"/>
      <c r="F251" s="158"/>
      <c r="G251" s="164"/>
      <c r="H251" s="243"/>
      <c r="I251" s="4" t="s">
        <v>18</v>
      </c>
      <c r="J251" s="222">
        <v>44438</v>
      </c>
      <c r="K251" s="224" t="s">
        <v>398</v>
      </c>
      <c r="L251" s="226">
        <v>24.5</v>
      </c>
      <c r="M251" s="228">
        <v>0.4</v>
      </c>
      <c r="N251" s="5">
        <v>26.3</v>
      </c>
      <c r="O251" s="7">
        <v>0</v>
      </c>
      <c r="P251" s="8" t="s">
        <v>405</v>
      </c>
      <c r="Q251" s="8" t="s">
        <v>397</v>
      </c>
      <c r="R251" s="230" t="s">
        <v>455</v>
      </c>
      <c r="S251" s="19">
        <v>5.16</v>
      </c>
      <c r="T251" s="11">
        <v>5</v>
      </c>
      <c r="U251" s="12">
        <v>5.5</v>
      </c>
      <c r="V251" s="13" t="s">
        <v>571</v>
      </c>
      <c r="W251" s="88">
        <v>0.63</v>
      </c>
      <c r="X251" s="15"/>
      <c r="Y251" s="16"/>
      <c r="Z251" s="13" t="s">
        <v>571</v>
      </c>
      <c r="AA251" s="88">
        <v>0.78</v>
      </c>
      <c r="AB251" s="15"/>
      <c r="AC251" s="16"/>
      <c r="AD251" s="17"/>
      <c r="AE251" s="18"/>
    </row>
    <row r="252" spans="2:31" x14ac:dyDescent="0.2">
      <c r="B252" s="220"/>
      <c r="C252" s="243"/>
      <c r="D252" s="150"/>
      <c r="E252" s="150"/>
      <c r="F252" s="158"/>
      <c r="G252" s="164"/>
      <c r="H252" s="243"/>
      <c r="I252" s="4" t="s">
        <v>268</v>
      </c>
      <c r="J252" s="223"/>
      <c r="K252" s="225"/>
      <c r="L252" s="227"/>
      <c r="M252" s="229"/>
      <c r="N252" s="5" t="s">
        <v>434</v>
      </c>
      <c r="O252" s="7" t="s">
        <v>434</v>
      </c>
      <c r="P252" s="8" t="s">
        <v>434</v>
      </c>
      <c r="Q252" s="8" t="s">
        <v>434</v>
      </c>
      <c r="R252" s="231"/>
      <c r="S252" s="19" t="s">
        <v>434</v>
      </c>
      <c r="T252" s="11" t="s">
        <v>434</v>
      </c>
      <c r="U252" s="12" t="s">
        <v>434</v>
      </c>
      <c r="V252" s="13"/>
      <c r="W252" s="88" t="s">
        <v>434</v>
      </c>
      <c r="X252" s="15"/>
      <c r="Y252" s="16"/>
      <c r="Z252" s="13"/>
      <c r="AA252" s="88" t="s">
        <v>434</v>
      </c>
      <c r="AB252" s="15"/>
      <c r="AC252" s="16"/>
      <c r="AD252" s="17" t="s">
        <v>448</v>
      </c>
      <c r="AE252" s="18"/>
    </row>
    <row r="253" spans="2:31" x14ac:dyDescent="0.2">
      <c r="B253" s="220"/>
      <c r="C253" s="243"/>
      <c r="D253" s="150"/>
      <c r="E253" s="150"/>
      <c r="F253" s="158"/>
      <c r="G253" s="164"/>
      <c r="H253" s="243"/>
      <c r="I253" s="4" t="s">
        <v>18</v>
      </c>
      <c r="J253" s="222">
        <v>44461</v>
      </c>
      <c r="K253" s="224" t="s">
        <v>402</v>
      </c>
      <c r="L253" s="226">
        <v>22.6</v>
      </c>
      <c r="M253" s="228">
        <v>0.8</v>
      </c>
      <c r="N253" s="5">
        <v>17.5</v>
      </c>
      <c r="O253" s="7">
        <v>0</v>
      </c>
      <c r="P253" s="8" t="s">
        <v>404</v>
      </c>
      <c r="Q253" s="8" t="s">
        <v>397</v>
      </c>
      <c r="R253" s="230" t="s">
        <v>456</v>
      </c>
      <c r="S253" s="19">
        <v>4.18</v>
      </c>
      <c r="T253" s="11">
        <v>3</v>
      </c>
      <c r="U253" s="12">
        <v>1.1000000000000001</v>
      </c>
      <c r="V253" s="13" t="s">
        <v>571</v>
      </c>
      <c r="W253" s="88">
        <v>0.66</v>
      </c>
      <c r="X253" s="15"/>
      <c r="Y253" s="16"/>
      <c r="Z253" s="13" t="s">
        <v>571</v>
      </c>
      <c r="AA253" s="88">
        <v>0.59</v>
      </c>
      <c r="AB253" s="15"/>
      <c r="AC253" s="16"/>
      <c r="AD253" s="17"/>
      <c r="AE253" s="18"/>
    </row>
    <row r="254" spans="2:31" x14ac:dyDescent="0.2">
      <c r="B254" s="220"/>
      <c r="C254" s="243"/>
      <c r="D254" s="150"/>
      <c r="E254" s="150"/>
      <c r="F254" s="158"/>
      <c r="G254" s="164"/>
      <c r="H254" s="243"/>
      <c r="I254" s="4" t="s">
        <v>268</v>
      </c>
      <c r="J254" s="223"/>
      <c r="K254" s="225"/>
      <c r="L254" s="227"/>
      <c r="M254" s="229"/>
      <c r="N254" s="5" t="s">
        <v>434</v>
      </c>
      <c r="O254" s="7" t="s">
        <v>434</v>
      </c>
      <c r="P254" s="8" t="s">
        <v>434</v>
      </c>
      <c r="Q254" s="8" t="s">
        <v>434</v>
      </c>
      <c r="R254" s="231"/>
      <c r="S254" s="19" t="s">
        <v>434</v>
      </c>
      <c r="T254" s="11" t="s">
        <v>583</v>
      </c>
      <c r="U254" s="12" t="s">
        <v>583</v>
      </c>
      <c r="V254" s="13"/>
      <c r="W254" s="88" t="s">
        <v>434</v>
      </c>
      <c r="X254" s="15"/>
      <c r="Y254" s="16"/>
      <c r="Z254" s="13"/>
      <c r="AA254" s="88" t="s">
        <v>434</v>
      </c>
      <c r="AB254" s="15"/>
      <c r="AC254" s="16"/>
      <c r="AD254" s="17" t="s">
        <v>448</v>
      </c>
      <c r="AE254" s="18"/>
    </row>
    <row r="255" spans="2:31" x14ac:dyDescent="0.2">
      <c r="B255" s="220"/>
      <c r="C255" s="243"/>
      <c r="D255" s="150"/>
      <c r="E255" s="150"/>
      <c r="F255" s="158"/>
      <c r="G255" s="164"/>
      <c r="H255" s="243"/>
      <c r="I255" s="4" t="s">
        <v>18</v>
      </c>
      <c r="J255" s="222">
        <v>44482</v>
      </c>
      <c r="K255" s="224" t="s">
        <v>395</v>
      </c>
      <c r="L255" s="226">
        <v>16.100000000000001</v>
      </c>
      <c r="M255" s="228">
        <v>0.6</v>
      </c>
      <c r="N255" s="5">
        <v>13.5</v>
      </c>
      <c r="O255" s="7">
        <v>0</v>
      </c>
      <c r="P255" s="8" t="s">
        <v>399</v>
      </c>
      <c r="Q255" s="8" t="s">
        <v>397</v>
      </c>
      <c r="R255" s="230" t="s">
        <v>452</v>
      </c>
      <c r="S255" s="19">
        <v>4.4000000000000004</v>
      </c>
      <c r="T255" s="11">
        <v>7</v>
      </c>
      <c r="U255" s="12">
        <v>2.7</v>
      </c>
      <c r="V255" s="13" t="s">
        <v>571</v>
      </c>
      <c r="W255" s="88">
        <v>0.87</v>
      </c>
      <c r="X255" s="15"/>
      <c r="Y255" s="16"/>
      <c r="Z255" s="13" t="s">
        <v>571</v>
      </c>
      <c r="AA255" s="88">
        <v>0.8</v>
      </c>
      <c r="AB255" s="15"/>
      <c r="AC255" s="16"/>
      <c r="AD255" s="17"/>
      <c r="AE255" s="18"/>
    </row>
    <row r="256" spans="2:31" x14ac:dyDescent="0.2">
      <c r="B256" s="220"/>
      <c r="C256" s="243"/>
      <c r="D256" s="150"/>
      <c r="E256" s="150"/>
      <c r="F256" s="158"/>
      <c r="G256" s="164"/>
      <c r="H256" s="243"/>
      <c r="I256" s="4" t="s">
        <v>268</v>
      </c>
      <c r="J256" s="223"/>
      <c r="K256" s="225"/>
      <c r="L256" s="227"/>
      <c r="M256" s="229"/>
      <c r="N256" s="5" t="s">
        <v>434</v>
      </c>
      <c r="O256" s="7" t="s">
        <v>434</v>
      </c>
      <c r="P256" s="8" t="s">
        <v>434</v>
      </c>
      <c r="Q256" s="8" t="s">
        <v>434</v>
      </c>
      <c r="R256" s="231"/>
      <c r="S256" s="19" t="s">
        <v>434</v>
      </c>
      <c r="T256" s="11" t="s">
        <v>583</v>
      </c>
      <c r="U256" s="12" t="s">
        <v>583</v>
      </c>
      <c r="V256" s="13"/>
      <c r="W256" s="88" t="s">
        <v>434</v>
      </c>
      <c r="X256" s="15"/>
      <c r="Y256" s="16"/>
      <c r="Z256" s="13"/>
      <c r="AA256" s="88" t="s">
        <v>434</v>
      </c>
      <c r="AB256" s="15"/>
      <c r="AC256" s="16"/>
      <c r="AD256" s="17" t="s">
        <v>448</v>
      </c>
      <c r="AE256" s="18"/>
    </row>
    <row r="257" spans="2:31" x14ac:dyDescent="0.2">
      <c r="B257" s="220"/>
      <c r="C257" s="243"/>
      <c r="D257" s="150"/>
      <c r="E257" s="150"/>
      <c r="F257" s="158"/>
      <c r="G257" s="164"/>
      <c r="H257" s="243"/>
      <c r="I257" s="4" t="s">
        <v>18</v>
      </c>
      <c r="J257" s="222">
        <v>44505</v>
      </c>
      <c r="K257" s="224" t="s">
        <v>402</v>
      </c>
      <c r="L257" s="226">
        <v>7.1</v>
      </c>
      <c r="M257" s="228">
        <v>0.2</v>
      </c>
      <c r="N257" s="5">
        <v>10.3</v>
      </c>
      <c r="O257" s="7">
        <v>0</v>
      </c>
      <c r="P257" s="8" t="s">
        <v>399</v>
      </c>
      <c r="Q257" s="8" t="s">
        <v>397</v>
      </c>
      <c r="R257" s="230" t="s">
        <v>480</v>
      </c>
      <c r="S257" s="19">
        <v>4.7</v>
      </c>
      <c r="T257" s="11">
        <v>3</v>
      </c>
      <c r="U257" s="12">
        <v>0.8</v>
      </c>
      <c r="V257" s="13" t="s">
        <v>571</v>
      </c>
      <c r="W257" s="88">
        <v>0.45</v>
      </c>
      <c r="X257" s="15"/>
      <c r="Y257" s="16"/>
      <c r="Z257" s="13" t="s">
        <v>571</v>
      </c>
      <c r="AA257" s="88">
        <v>0.73</v>
      </c>
      <c r="AB257" s="15"/>
      <c r="AC257" s="16"/>
      <c r="AD257" s="17"/>
      <c r="AE257" s="18"/>
    </row>
    <row r="258" spans="2:31" x14ac:dyDescent="0.2">
      <c r="B258" s="220"/>
      <c r="C258" s="243"/>
      <c r="D258" s="150"/>
      <c r="E258" s="150"/>
      <c r="F258" s="158"/>
      <c r="G258" s="164"/>
      <c r="H258" s="243"/>
      <c r="I258" s="4" t="s">
        <v>268</v>
      </c>
      <c r="J258" s="223"/>
      <c r="K258" s="225"/>
      <c r="L258" s="227"/>
      <c r="M258" s="229"/>
      <c r="N258" s="5" t="s">
        <v>434</v>
      </c>
      <c r="O258" s="7" t="s">
        <v>434</v>
      </c>
      <c r="P258" s="8" t="s">
        <v>434</v>
      </c>
      <c r="Q258" s="8" t="s">
        <v>434</v>
      </c>
      <c r="R258" s="231"/>
      <c r="S258" s="19" t="s">
        <v>434</v>
      </c>
      <c r="T258" s="11" t="s">
        <v>583</v>
      </c>
      <c r="U258" s="12" t="s">
        <v>583</v>
      </c>
      <c r="V258" s="13"/>
      <c r="W258" s="88" t="s">
        <v>434</v>
      </c>
      <c r="X258" s="15"/>
      <c r="Y258" s="16"/>
      <c r="Z258" s="13"/>
      <c r="AA258" s="88" t="s">
        <v>434</v>
      </c>
      <c r="AB258" s="15"/>
      <c r="AC258" s="16"/>
      <c r="AD258" s="17" t="s">
        <v>448</v>
      </c>
      <c r="AE258" s="18"/>
    </row>
    <row r="259" spans="2:31" x14ac:dyDescent="0.2">
      <c r="B259" s="220"/>
      <c r="C259" s="243"/>
      <c r="D259" s="150"/>
      <c r="E259" s="150"/>
      <c r="F259" s="158"/>
      <c r="G259" s="164"/>
      <c r="H259" s="243"/>
      <c r="I259" s="4" t="s">
        <v>18</v>
      </c>
      <c r="J259" s="222">
        <v>44531</v>
      </c>
      <c r="K259" s="224" t="s">
        <v>395</v>
      </c>
      <c r="L259" s="226">
        <v>10.1</v>
      </c>
      <c r="M259" s="228">
        <v>0.4</v>
      </c>
      <c r="N259" s="5">
        <v>10.199999999999999</v>
      </c>
      <c r="O259" s="7">
        <v>0</v>
      </c>
      <c r="P259" s="8" t="s">
        <v>399</v>
      </c>
      <c r="Q259" s="8" t="s">
        <v>397</v>
      </c>
      <c r="R259" s="230" t="s">
        <v>455</v>
      </c>
      <c r="S259" s="19">
        <v>4.8600000000000003</v>
      </c>
      <c r="T259" s="11">
        <v>16</v>
      </c>
      <c r="U259" s="12">
        <v>14</v>
      </c>
      <c r="V259" s="13" t="s">
        <v>571</v>
      </c>
      <c r="W259" s="88">
        <v>0.82</v>
      </c>
      <c r="X259" s="15"/>
      <c r="Y259" s="16"/>
      <c r="Z259" s="13" t="s">
        <v>571</v>
      </c>
      <c r="AA259" s="88">
        <v>0.69</v>
      </c>
      <c r="AB259" s="15"/>
      <c r="AC259" s="16"/>
      <c r="AD259" s="17"/>
      <c r="AE259" s="18"/>
    </row>
    <row r="260" spans="2:31" x14ac:dyDescent="0.2">
      <c r="B260" s="220"/>
      <c r="C260" s="243"/>
      <c r="D260" s="150"/>
      <c r="E260" s="150"/>
      <c r="F260" s="158"/>
      <c r="G260" s="164"/>
      <c r="H260" s="243"/>
      <c r="I260" s="4" t="s">
        <v>268</v>
      </c>
      <c r="J260" s="223"/>
      <c r="K260" s="225"/>
      <c r="L260" s="227"/>
      <c r="M260" s="229"/>
      <c r="N260" s="5" t="s">
        <v>434</v>
      </c>
      <c r="O260" s="7" t="s">
        <v>434</v>
      </c>
      <c r="P260" s="8" t="s">
        <v>434</v>
      </c>
      <c r="Q260" s="8" t="s">
        <v>434</v>
      </c>
      <c r="R260" s="231"/>
      <c r="S260" s="19" t="s">
        <v>434</v>
      </c>
      <c r="T260" s="11" t="s">
        <v>583</v>
      </c>
      <c r="U260" s="12" t="s">
        <v>583</v>
      </c>
      <c r="V260" s="13"/>
      <c r="W260" s="88" t="s">
        <v>434</v>
      </c>
      <c r="X260" s="15"/>
      <c r="Y260" s="16"/>
      <c r="Z260" s="13"/>
      <c r="AA260" s="88" t="s">
        <v>434</v>
      </c>
      <c r="AB260" s="15"/>
      <c r="AC260" s="16"/>
      <c r="AD260" s="17" t="s">
        <v>448</v>
      </c>
      <c r="AE260" s="18"/>
    </row>
    <row r="261" spans="2:31" x14ac:dyDescent="0.2">
      <c r="B261" s="220"/>
      <c r="C261" s="243">
        <v>144</v>
      </c>
      <c r="D261" s="150" t="s">
        <v>266</v>
      </c>
      <c r="E261" s="150" t="s">
        <v>291</v>
      </c>
      <c r="F261" s="158"/>
      <c r="G261" s="164"/>
      <c r="H261" s="243" t="s">
        <v>90</v>
      </c>
      <c r="I261" s="4" t="s">
        <v>18</v>
      </c>
      <c r="J261" s="222">
        <v>44328</v>
      </c>
      <c r="K261" s="224" t="s">
        <v>402</v>
      </c>
      <c r="L261" s="226">
        <v>17</v>
      </c>
      <c r="M261" s="228">
        <v>0.63</v>
      </c>
      <c r="N261" s="5">
        <v>21.6</v>
      </c>
      <c r="O261" s="7">
        <v>0</v>
      </c>
      <c r="P261" s="8" t="s">
        <v>542</v>
      </c>
      <c r="Q261" s="8" t="s">
        <v>397</v>
      </c>
      <c r="R261" s="230">
        <v>0.4</v>
      </c>
      <c r="S261" s="19">
        <v>8.7200000000000006</v>
      </c>
      <c r="T261" s="11">
        <v>20</v>
      </c>
      <c r="U261" s="12">
        <v>9.4</v>
      </c>
      <c r="V261" s="13" t="s">
        <v>571</v>
      </c>
      <c r="W261" s="88">
        <v>0.69</v>
      </c>
      <c r="X261" s="15"/>
      <c r="Y261" s="16"/>
      <c r="Z261" s="13" t="s">
        <v>571</v>
      </c>
      <c r="AA261" s="88">
        <v>0.82</v>
      </c>
      <c r="AB261" s="15"/>
      <c r="AC261" s="16"/>
      <c r="AD261" s="17"/>
      <c r="AE261" s="18"/>
    </row>
    <row r="262" spans="2:31" x14ac:dyDescent="0.2">
      <c r="B262" s="220"/>
      <c r="C262" s="243"/>
      <c r="D262" s="150"/>
      <c r="E262" s="150"/>
      <c r="F262" s="158"/>
      <c r="G262" s="164"/>
      <c r="H262" s="243"/>
      <c r="I262" s="4" t="s">
        <v>268</v>
      </c>
      <c r="J262" s="223"/>
      <c r="K262" s="225"/>
      <c r="L262" s="227"/>
      <c r="M262" s="229"/>
      <c r="N262" s="5" t="s">
        <v>434</v>
      </c>
      <c r="O262" s="7" t="s">
        <v>434</v>
      </c>
      <c r="P262" s="8" t="s">
        <v>434</v>
      </c>
      <c r="Q262" s="8" t="s">
        <v>434</v>
      </c>
      <c r="R262" s="231"/>
      <c r="S262" s="19" t="s">
        <v>434</v>
      </c>
      <c r="T262" s="11" t="s">
        <v>583</v>
      </c>
      <c r="U262" s="12" t="s">
        <v>583</v>
      </c>
      <c r="V262" s="13"/>
      <c r="W262" s="88" t="s">
        <v>434</v>
      </c>
      <c r="X262" s="15"/>
      <c r="Y262" s="16"/>
      <c r="Z262" s="13"/>
      <c r="AA262" s="88" t="s">
        <v>434</v>
      </c>
      <c r="AB262" s="15"/>
      <c r="AC262" s="16"/>
      <c r="AD262" s="17" t="s">
        <v>448</v>
      </c>
      <c r="AE262" s="18"/>
    </row>
    <row r="263" spans="2:31" x14ac:dyDescent="0.2">
      <c r="B263" s="220"/>
      <c r="C263" s="243"/>
      <c r="D263" s="150"/>
      <c r="E263" s="150"/>
      <c r="F263" s="158"/>
      <c r="G263" s="164"/>
      <c r="H263" s="243"/>
      <c r="I263" s="4" t="s">
        <v>18</v>
      </c>
      <c r="J263" s="222">
        <v>44359</v>
      </c>
      <c r="K263" s="224" t="s">
        <v>402</v>
      </c>
      <c r="L263" s="226">
        <v>21.4</v>
      </c>
      <c r="M263" s="228">
        <v>0.3</v>
      </c>
      <c r="N263" s="5">
        <v>23.7</v>
      </c>
      <c r="O263" s="7">
        <v>0</v>
      </c>
      <c r="P263" s="8" t="s">
        <v>438</v>
      </c>
      <c r="Q263" s="8" t="s">
        <v>397</v>
      </c>
      <c r="R263" s="230">
        <v>0.2</v>
      </c>
      <c r="S263" s="19">
        <v>9.3800000000000008</v>
      </c>
      <c r="T263" s="11">
        <v>26</v>
      </c>
      <c r="U263" s="12">
        <v>30</v>
      </c>
      <c r="V263" s="13" t="s">
        <v>571</v>
      </c>
      <c r="W263" s="88">
        <v>0.73</v>
      </c>
      <c r="X263" s="15"/>
      <c r="Y263" s="16"/>
      <c r="Z263" s="13" t="s">
        <v>571</v>
      </c>
      <c r="AA263" s="88">
        <v>0.62</v>
      </c>
      <c r="AB263" s="15"/>
      <c r="AC263" s="16"/>
      <c r="AD263" s="17"/>
      <c r="AE263" s="18"/>
    </row>
    <row r="264" spans="2:31" x14ac:dyDescent="0.2">
      <c r="B264" s="220"/>
      <c r="C264" s="243"/>
      <c r="D264" s="150"/>
      <c r="E264" s="150"/>
      <c r="F264" s="158"/>
      <c r="G264" s="164"/>
      <c r="H264" s="243"/>
      <c r="I264" s="4" t="s">
        <v>268</v>
      </c>
      <c r="J264" s="223"/>
      <c r="K264" s="225"/>
      <c r="L264" s="227"/>
      <c r="M264" s="229"/>
      <c r="N264" s="5" t="s">
        <v>434</v>
      </c>
      <c r="O264" s="7" t="s">
        <v>434</v>
      </c>
      <c r="P264" s="8" t="s">
        <v>434</v>
      </c>
      <c r="Q264" s="8" t="s">
        <v>434</v>
      </c>
      <c r="R264" s="231"/>
      <c r="S264" s="19" t="s">
        <v>434</v>
      </c>
      <c r="T264" s="11" t="s">
        <v>583</v>
      </c>
      <c r="U264" s="12" t="s">
        <v>583</v>
      </c>
      <c r="V264" s="13"/>
      <c r="W264" s="88" t="s">
        <v>434</v>
      </c>
      <c r="X264" s="15"/>
      <c r="Y264" s="16"/>
      <c r="Z264" s="13"/>
      <c r="AA264" s="88" t="s">
        <v>434</v>
      </c>
      <c r="AB264" s="15"/>
      <c r="AC264" s="16"/>
      <c r="AD264" s="17" t="s">
        <v>448</v>
      </c>
      <c r="AE264" s="18"/>
    </row>
    <row r="265" spans="2:31" x14ac:dyDescent="0.2">
      <c r="B265" s="220"/>
      <c r="C265" s="243"/>
      <c r="D265" s="150"/>
      <c r="E265" s="150"/>
      <c r="F265" s="158"/>
      <c r="G265" s="164"/>
      <c r="H265" s="243"/>
      <c r="I265" s="4" t="s">
        <v>18</v>
      </c>
      <c r="J265" s="222">
        <v>44413</v>
      </c>
      <c r="K265" s="224" t="s">
        <v>402</v>
      </c>
      <c r="L265" s="226">
        <v>34.1</v>
      </c>
      <c r="M265" s="228">
        <v>0.5</v>
      </c>
      <c r="N265" s="5">
        <v>31.4</v>
      </c>
      <c r="O265" s="7">
        <v>0</v>
      </c>
      <c r="P265" s="8" t="s">
        <v>438</v>
      </c>
      <c r="Q265" s="8" t="s">
        <v>397</v>
      </c>
      <c r="R265" s="230">
        <v>0.2</v>
      </c>
      <c r="S265" s="19">
        <v>10.1</v>
      </c>
      <c r="T265" s="11">
        <v>11</v>
      </c>
      <c r="U265" s="12">
        <v>8</v>
      </c>
      <c r="V265" s="13" t="s">
        <v>571</v>
      </c>
      <c r="W265" s="88">
        <v>0.72</v>
      </c>
      <c r="X265" s="15"/>
      <c r="Y265" s="16"/>
      <c r="Z265" s="13" t="s">
        <v>571</v>
      </c>
      <c r="AA265" s="88">
        <v>0.73</v>
      </c>
      <c r="AB265" s="15"/>
      <c r="AC265" s="16"/>
      <c r="AD265" s="17"/>
      <c r="AE265" s="18"/>
    </row>
    <row r="266" spans="2:31" x14ac:dyDescent="0.2">
      <c r="B266" s="220"/>
      <c r="C266" s="243"/>
      <c r="D266" s="150"/>
      <c r="E266" s="150"/>
      <c r="F266" s="158"/>
      <c r="G266" s="164"/>
      <c r="H266" s="243"/>
      <c r="I266" s="4" t="s">
        <v>268</v>
      </c>
      <c r="J266" s="223"/>
      <c r="K266" s="225"/>
      <c r="L266" s="227"/>
      <c r="M266" s="229"/>
      <c r="N266" s="5" t="s">
        <v>434</v>
      </c>
      <c r="O266" s="7" t="s">
        <v>434</v>
      </c>
      <c r="P266" s="8" t="s">
        <v>434</v>
      </c>
      <c r="Q266" s="8" t="s">
        <v>434</v>
      </c>
      <c r="R266" s="231"/>
      <c r="S266" s="19" t="s">
        <v>434</v>
      </c>
      <c r="T266" s="11" t="s">
        <v>583</v>
      </c>
      <c r="U266" s="12" t="s">
        <v>583</v>
      </c>
      <c r="V266" s="13"/>
      <c r="W266" s="88" t="s">
        <v>434</v>
      </c>
      <c r="X266" s="15"/>
      <c r="Y266" s="16"/>
      <c r="Z266" s="13"/>
      <c r="AA266" s="88" t="s">
        <v>434</v>
      </c>
      <c r="AB266" s="15"/>
      <c r="AC266" s="16"/>
      <c r="AD266" s="17" t="s">
        <v>448</v>
      </c>
      <c r="AE266" s="18"/>
    </row>
    <row r="267" spans="2:31" x14ac:dyDescent="0.2">
      <c r="B267" s="220"/>
      <c r="C267" s="243"/>
      <c r="D267" s="150"/>
      <c r="E267" s="150"/>
      <c r="F267" s="158"/>
      <c r="G267" s="164"/>
      <c r="H267" s="243"/>
      <c r="I267" s="4" t="s">
        <v>18</v>
      </c>
      <c r="J267" s="222">
        <v>44477</v>
      </c>
      <c r="K267" s="224" t="s">
        <v>402</v>
      </c>
      <c r="L267" s="226">
        <v>28.1</v>
      </c>
      <c r="M267" s="228">
        <v>0.4</v>
      </c>
      <c r="N267" s="5">
        <v>26.1</v>
      </c>
      <c r="O267" s="7">
        <v>0</v>
      </c>
      <c r="P267" s="8" t="s">
        <v>438</v>
      </c>
      <c r="Q267" s="8" t="s">
        <v>397</v>
      </c>
      <c r="R267" s="230">
        <v>0.3</v>
      </c>
      <c r="S267" s="19">
        <v>9.92</v>
      </c>
      <c r="T267" s="11">
        <v>9</v>
      </c>
      <c r="U267" s="12">
        <v>5.6</v>
      </c>
      <c r="V267" s="13" t="s">
        <v>571</v>
      </c>
      <c r="W267" s="88">
        <v>0.62</v>
      </c>
      <c r="X267" s="15"/>
      <c r="Y267" s="16"/>
      <c r="Z267" s="13" t="s">
        <v>571</v>
      </c>
      <c r="AA267" s="88">
        <v>0.69</v>
      </c>
      <c r="AB267" s="15"/>
      <c r="AC267" s="16"/>
      <c r="AD267" s="17"/>
      <c r="AE267" s="18"/>
    </row>
    <row r="268" spans="2:31" x14ac:dyDescent="0.2">
      <c r="B268" s="220"/>
      <c r="C268" s="243"/>
      <c r="D268" s="150"/>
      <c r="E268" s="150"/>
      <c r="F268" s="158"/>
      <c r="G268" s="164"/>
      <c r="H268" s="243"/>
      <c r="I268" s="4" t="s">
        <v>268</v>
      </c>
      <c r="J268" s="223"/>
      <c r="K268" s="225"/>
      <c r="L268" s="227"/>
      <c r="M268" s="229"/>
      <c r="N268" s="5" t="s">
        <v>434</v>
      </c>
      <c r="O268" s="7" t="s">
        <v>434</v>
      </c>
      <c r="P268" s="8" t="s">
        <v>434</v>
      </c>
      <c r="Q268" s="8" t="s">
        <v>434</v>
      </c>
      <c r="R268" s="231"/>
      <c r="S268" s="19" t="s">
        <v>434</v>
      </c>
      <c r="T268" s="11" t="s">
        <v>583</v>
      </c>
      <c r="U268" s="12" t="s">
        <v>583</v>
      </c>
      <c r="V268" s="13"/>
      <c r="W268" s="88" t="s">
        <v>434</v>
      </c>
      <c r="X268" s="15"/>
      <c r="Y268" s="16"/>
      <c r="Z268" s="13"/>
      <c r="AA268" s="88" t="s">
        <v>434</v>
      </c>
      <c r="AB268" s="15"/>
      <c r="AC268" s="16"/>
      <c r="AD268" s="17" t="s">
        <v>448</v>
      </c>
      <c r="AE268" s="18"/>
    </row>
    <row r="269" spans="2:31" x14ac:dyDescent="0.2">
      <c r="B269" s="220"/>
      <c r="C269" s="243"/>
      <c r="D269" s="150"/>
      <c r="E269" s="150"/>
      <c r="F269" s="158"/>
      <c r="G269" s="164"/>
      <c r="H269" s="243"/>
      <c r="I269" s="4" t="s">
        <v>18</v>
      </c>
      <c r="J269" s="222">
        <v>44515</v>
      </c>
      <c r="K269" s="224" t="s">
        <v>402</v>
      </c>
      <c r="L269" s="226">
        <v>18.899999999999999</v>
      </c>
      <c r="M269" s="228">
        <v>0.4</v>
      </c>
      <c r="N269" s="5">
        <v>14.8</v>
      </c>
      <c r="O269" s="7">
        <v>0</v>
      </c>
      <c r="P269" s="8" t="s">
        <v>438</v>
      </c>
      <c r="Q269" s="8" t="s">
        <v>397</v>
      </c>
      <c r="R269" s="230" t="s">
        <v>455</v>
      </c>
      <c r="S269" s="19">
        <v>10.6</v>
      </c>
      <c r="T269" s="11">
        <v>10</v>
      </c>
      <c r="U269" s="12">
        <v>11</v>
      </c>
      <c r="V269" s="13" t="s">
        <v>571</v>
      </c>
      <c r="W269" s="88">
        <v>0.57999999999999996</v>
      </c>
      <c r="X269" s="15"/>
      <c r="Y269" s="16"/>
      <c r="Z269" s="13" t="s">
        <v>571</v>
      </c>
      <c r="AA269" s="88">
        <v>0.64</v>
      </c>
      <c r="AB269" s="15"/>
      <c r="AC269" s="16"/>
      <c r="AD269" s="17"/>
      <c r="AE269" s="18"/>
    </row>
    <row r="270" spans="2:31" x14ac:dyDescent="0.2">
      <c r="B270" s="220"/>
      <c r="C270" s="243"/>
      <c r="D270" s="150"/>
      <c r="E270" s="150"/>
      <c r="F270" s="158"/>
      <c r="G270" s="164"/>
      <c r="H270" s="243"/>
      <c r="I270" s="4" t="s">
        <v>268</v>
      </c>
      <c r="J270" s="223"/>
      <c r="K270" s="225"/>
      <c r="L270" s="227"/>
      <c r="M270" s="229"/>
      <c r="N270" s="5" t="s">
        <v>434</v>
      </c>
      <c r="O270" s="7" t="s">
        <v>434</v>
      </c>
      <c r="P270" s="8" t="s">
        <v>434</v>
      </c>
      <c r="Q270" s="8" t="s">
        <v>434</v>
      </c>
      <c r="R270" s="231"/>
      <c r="S270" s="19" t="s">
        <v>434</v>
      </c>
      <c r="T270" s="11" t="s">
        <v>583</v>
      </c>
      <c r="U270" s="12" t="s">
        <v>583</v>
      </c>
      <c r="V270" s="13"/>
      <c r="W270" s="88" t="s">
        <v>434</v>
      </c>
      <c r="X270" s="15"/>
      <c r="Y270" s="16"/>
      <c r="Z270" s="13"/>
      <c r="AA270" s="88" t="s">
        <v>434</v>
      </c>
      <c r="AB270" s="15"/>
      <c r="AC270" s="16"/>
      <c r="AD270" s="17" t="s">
        <v>448</v>
      </c>
      <c r="AE270" s="18"/>
    </row>
    <row r="271" spans="2:31" x14ac:dyDescent="0.2">
      <c r="B271" s="220"/>
      <c r="C271" s="243"/>
      <c r="D271" s="150"/>
      <c r="E271" s="150"/>
      <c r="F271" s="158"/>
      <c r="G271" s="164"/>
      <c r="H271" s="243"/>
      <c r="I271" s="4" t="s">
        <v>18</v>
      </c>
      <c r="J271" s="222">
        <v>44536</v>
      </c>
      <c r="K271" s="224" t="s">
        <v>398</v>
      </c>
      <c r="L271" s="226">
        <v>14.8</v>
      </c>
      <c r="M271" s="228">
        <v>1.4</v>
      </c>
      <c r="N271" s="5">
        <v>8.8000000000000007</v>
      </c>
      <c r="O271" s="7">
        <v>0</v>
      </c>
      <c r="P271" s="8" t="s">
        <v>438</v>
      </c>
      <c r="Q271" s="8" t="s">
        <v>397</v>
      </c>
      <c r="R271" s="230">
        <v>0.2</v>
      </c>
      <c r="S271" s="19">
        <v>9.94</v>
      </c>
      <c r="T271" s="11">
        <v>24</v>
      </c>
      <c r="U271" s="12">
        <v>34</v>
      </c>
      <c r="V271" s="13" t="s">
        <v>571</v>
      </c>
      <c r="W271" s="88">
        <v>0.73</v>
      </c>
      <c r="X271" s="15"/>
      <c r="Y271" s="16"/>
      <c r="Z271" s="13" t="s">
        <v>571</v>
      </c>
      <c r="AA271" s="88">
        <v>0.91</v>
      </c>
      <c r="AB271" s="15"/>
      <c r="AC271" s="16"/>
      <c r="AD271" s="17"/>
      <c r="AE271" s="18"/>
    </row>
    <row r="272" spans="2:31" x14ac:dyDescent="0.2">
      <c r="B272" s="220"/>
      <c r="C272" s="243"/>
      <c r="D272" s="150"/>
      <c r="E272" s="150"/>
      <c r="F272" s="158"/>
      <c r="G272" s="164"/>
      <c r="H272" s="243"/>
      <c r="I272" s="4" t="s">
        <v>268</v>
      </c>
      <c r="J272" s="223"/>
      <c r="K272" s="225"/>
      <c r="L272" s="227"/>
      <c r="M272" s="229"/>
      <c r="N272" s="5" t="s">
        <v>434</v>
      </c>
      <c r="O272" s="7" t="s">
        <v>434</v>
      </c>
      <c r="P272" s="8" t="s">
        <v>434</v>
      </c>
      <c r="Q272" s="8" t="s">
        <v>434</v>
      </c>
      <c r="R272" s="231"/>
      <c r="S272" s="19" t="s">
        <v>434</v>
      </c>
      <c r="T272" s="11" t="s">
        <v>583</v>
      </c>
      <c r="U272" s="12" t="s">
        <v>583</v>
      </c>
      <c r="V272" s="13"/>
      <c r="W272" s="88" t="s">
        <v>434</v>
      </c>
      <c r="X272" s="15"/>
      <c r="Y272" s="16"/>
      <c r="Z272" s="13"/>
      <c r="AA272" s="88" t="s">
        <v>434</v>
      </c>
      <c r="AB272" s="15"/>
      <c r="AC272" s="16"/>
      <c r="AD272" s="17" t="s">
        <v>448</v>
      </c>
      <c r="AE272" s="18"/>
    </row>
    <row r="273" spans="2:31" x14ac:dyDescent="0.2">
      <c r="B273" s="220"/>
      <c r="C273" s="243">
        <v>145</v>
      </c>
      <c r="D273" s="150" t="s">
        <v>266</v>
      </c>
      <c r="E273" s="150" t="s">
        <v>292</v>
      </c>
      <c r="F273" s="158"/>
      <c r="G273" s="164"/>
      <c r="H273" s="243" t="s">
        <v>90</v>
      </c>
      <c r="I273" s="4" t="s">
        <v>18</v>
      </c>
      <c r="J273" s="222">
        <v>44328</v>
      </c>
      <c r="K273" s="224" t="s">
        <v>402</v>
      </c>
      <c r="L273" s="226">
        <v>16</v>
      </c>
      <c r="M273" s="228">
        <v>1.08</v>
      </c>
      <c r="N273" s="5">
        <v>21.6</v>
      </c>
      <c r="O273" s="7">
        <v>0</v>
      </c>
      <c r="P273" s="8" t="s">
        <v>544</v>
      </c>
      <c r="Q273" s="8" t="s">
        <v>397</v>
      </c>
      <c r="R273" s="230">
        <v>0.5</v>
      </c>
      <c r="S273" s="19">
        <v>9.89</v>
      </c>
      <c r="T273" s="11">
        <v>12</v>
      </c>
      <c r="U273" s="12">
        <v>8.8000000000000007</v>
      </c>
      <c r="V273" s="13" t="s">
        <v>571</v>
      </c>
      <c r="W273" s="88">
        <v>0.55000000000000004</v>
      </c>
      <c r="X273" s="15"/>
      <c r="Y273" s="16"/>
      <c r="Z273" s="13" t="s">
        <v>571</v>
      </c>
      <c r="AA273" s="88">
        <v>0.88</v>
      </c>
      <c r="AB273" s="15"/>
      <c r="AC273" s="16"/>
      <c r="AD273" s="17"/>
      <c r="AE273" s="18"/>
    </row>
    <row r="274" spans="2:31" x14ac:dyDescent="0.2">
      <c r="B274" s="220"/>
      <c r="C274" s="243"/>
      <c r="D274" s="150"/>
      <c r="E274" s="150"/>
      <c r="F274" s="158"/>
      <c r="G274" s="164"/>
      <c r="H274" s="243"/>
      <c r="I274" s="4" t="s">
        <v>268</v>
      </c>
      <c r="J274" s="223"/>
      <c r="K274" s="225"/>
      <c r="L274" s="227"/>
      <c r="M274" s="229"/>
      <c r="N274" s="5" t="s">
        <v>434</v>
      </c>
      <c r="O274" s="7" t="s">
        <v>434</v>
      </c>
      <c r="P274" s="8" t="s">
        <v>434</v>
      </c>
      <c r="Q274" s="8" t="s">
        <v>434</v>
      </c>
      <c r="R274" s="231"/>
      <c r="S274" s="19" t="s">
        <v>434</v>
      </c>
      <c r="T274" s="11" t="s">
        <v>583</v>
      </c>
      <c r="U274" s="12" t="s">
        <v>583</v>
      </c>
      <c r="V274" s="13"/>
      <c r="W274" s="88" t="s">
        <v>434</v>
      </c>
      <c r="X274" s="15"/>
      <c r="Y274" s="16"/>
      <c r="Z274" s="13"/>
      <c r="AA274" s="88" t="s">
        <v>434</v>
      </c>
      <c r="AB274" s="15"/>
      <c r="AC274" s="16"/>
      <c r="AD274" s="17" t="s">
        <v>448</v>
      </c>
      <c r="AE274" s="18"/>
    </row>
    <row r="275" spans="2:31" x14ac:dyDescent="0.2">
      <c r="B275" s="220"/>
      <c r="C275" s="243"/>
      <c r="D275" s="150"/>
      <c r="E275" s="150"/>
      <c r="F275" s="158"/>
      <c r="G275" s="164"/>
      <c r="H275" s="243"/>
      <c r="I275" s="4" t="s">
        <v>18</v>
      </c>
      <c r="J275" s="222">
        <v>44359</v>
      </c>
      <c r="K275" s="224" t="s">
        <v>402</v>
      </c>
      <c r="L275" s="226">
        <v>23.9</v>
      </c>
      <c r="M275" s="228">
        <v>0.5</v>
      </c>
      <c r="N275" s="5">
        <v>24</v>
      </c>
      <c r="O275" s="7">
        <v>0</v>
      </c>
      <c r="P275" s="8" t="s">
        <v>438</v>
      </c>
      <c r="Q275" s="8" t="s">
        <v>397</v>
      </c>
      <c r="R275" s="230" t="s">
        <v>447</v>
      </c>
      <c r="S275" s="19">
        <v>10.199999999999999</v>
      </c>
      <c r="T275" s="11">
        <v>5</v>
      </c>
      <c r="U275" s="12">
        <v>5.4</v>
      </c>
      <c r="V275" s="13" t="s">
        <v>571</v>
      </c>
      <c r="W275" s="88">
        <v>0.57999999999999996</v>
      </c>
      <c r="X275" s="15"/>
      <c r="Y275" s="16"/>
      <c r="Z275" s="13" t="s">
        <v>571</v>
      </c>
      <c r="AA275" s="88">
        <v>0.71</v>
      </c>
      <c r="AB275" s="15"/>
      <c r="AC275" s="16"/>
      <c r="AD275" s="17"/>
      <c r="AE275" s="18"/>
    </row>
    <row r="276" spans="2:31" x14ac:dyDescent="0.2">
      <c r="B276" s="220"/>
      <c r="C276" s="243"/>
      <c r="D276" s="150"/>
      <c r="E276" s="150"/>
      <c r="F276" s="158"/>
      <c r="G276" s="164"/>
      <c r="H276" s="243"/>
      <c r="I276" s="4" t="s">
        <v>268</v>
      </c>
      <c r="J276" s="223"/>
      <c r="K276" s="225"/>
      <c r="L276" s="227"/>
      <c r="M276" s="229"/>
      <c r="N276" s="5" t="s">
        <v>434</v>
      </c>
      <c r="O276" s="7" t="s">
        <v>434</v>
      </c>
      <c r="P276" s="8" t="s">
        <v>434</v>
      </c>
      <c r="Q276" s="8" t="s">
        <v>434</v>
      </c>
      <c r="R276" s="231"/>
      <c r="S276" s="19" t="s">
        <v>434</v>
      </c>
      <c r="T276" s="11" t="s">
        <v>583</v>
      </c>
      <c r="U276" s="12" t="s">
        <v>583</v>
      </c>
      <c r="V276" s="13"/>
      <c r="W276" s="88" t="s">
        <v>434</v>
      </c>
      <c r="X276" s="15"/>
      <c r="Y276" s="16"/>
      <c r="Z276" s="13"/>
      <c r="AA276" s="88" t="s">
        <v>434</v>
      </c>
      <c r="AB276" s="15"/>
      <c r="AC276" s="16"/>
      <c r="AD276" s="17" t="s">
        <v>448</v>
      </c>
      <c r="AE276" s="18"/>
    </row>
    <row r="277" spans="2:31" x14ac:dyDescent="0.2">
      <c r="B277" s="220"/>
      <c r="C277" s="243"/>
      <c r="D277" s="150"/>
      <c r="E277" s="150"/>
      <c r="F277" s="158"/>
      <c r="G277" s="164"/>
      <c r="H277" s="243"/>
      <c r="I277" s="4" t="s">
        <v>18</v>
      </c>
      <c r="J277" s="222">
        <v>44413</v>
      </c>
      <c r="K277" s="224" t="s">
        <v>402</v>
      </c>
      <c r="L277" s="226">
        <v>30.2</v>
      </c>
      <c r="M277" s="228">
        <v>0.6</v>
      </c>
      <c r="N277" s="5">
        <v>29.5</v>
      </c>
      <c r="O277" s="7">
        <v>0</v>
      </c>
      <c r="P277" s="8" t="s">
        <v>438</v>
      </c>
      <c r="Q277" s="8" t="s">
        <v>397</v>
      </c>
      <c r="R277" s="230">
        <v>0.2</v>
      </c>
      <c r="S277" s="19">
        <v>10.4</v>
      </c>
      <c r="T277" s="11">
        <v>5</v>
      </c>
      <c r="U277" s="12">
        <v>3.4</v>
      </c>
      <c r="V277" s="13" t="s">
        <v>571</v>
      </c>
      <c r="W277" s="88">
        <v>0.77</v>
      </c>
      <c r="X277" s="15"/>
      <c r="Y277" s="16"/>
      <c r="Z277" s="13" t="s">
        <v>571</v>
      </c>
      <c r="AA277" s="88">
        <v>0.8</v>
      </c>
      <c r="AB277" s="15"/>
      <c r="AC277" s="16"/>
      <c r="AD277" s="17"/>
      <c r="AE277" s="18"/>
    </row>
    <row r="278" spans="2:31" x14ac:dyDescent="0.2">
      <c r="B278" s="220"/>
      <c r="C278" s="243"/>
      <c r="D278" s="150"/>
      <c r="E278" s="150"/>
      <c r="F278" s="158"/>
      <c r="G278" s="164"/>
      <c r="H278" s="243"/>
      <c r="I278" s="4" t="s">
        <v>268</v>
      </c>
      <c r="J278" s="223"/>
      <c r="K278" s="225"/>
      <c r="L278" s="227"/>
      <c r="M278" s="229"/>
      <c r="N278" s="5" t="s">
        <v>434</v>
      </c>
      <c r="O278" s="7" t="s">
        <v>434</v>
      </c>
      <c r="P278" s="8" t="s">
        <v>434</v>
      </c>
      <c r="Q278" s="8" t="s">
        <v>434</v>
      </c>
      <c r="R278" s="231"/>
      <c r="S278" s="19" t="s">
        <v>434</v>
      </c>
      <c r="T278" s="11" t="s">
        <v>583</v>
      </c>
      <c r="U278" s="12" t="s">
        <v>583</v>
      </c>
      <c r="V278" s="13"/>
      <c r="W278" s="88" t="s">
        <v>434</v>
      </c>
      <c r="X278" s="15"/>
      <c r="Y278" s="16"/>
      <c r="Z278" s="13"/>
      <c r="AA278" s="88" t="s">
        <v>434</v>
      </c>
      <c r="AB278" s="15"/>
      <c r="AC278" s="16"/>
      <c r="AD278" s="17" t="s">
        <v>448</v>
      </c>
      <c r="AE278" s="18"/>
    </row>
    <row r="279" spans="2:31" x14ac:dyDescent="0.2">
      <c r="B279" s="220"/>
      <c r="C279" s="243"/>
      <c r="D279" s="150"/>
      <c r="E279" s="150"/>
      <c r="F279" s="158"/>
      <c r="G279" s="164"/>
      <c r="H279" s="243"/>
      <c r="I279" s="4" t="s">
        <v>18</v>
      </c>
      <c r="J279" s="222">
        <v>44477</v>
      </c>
      <c r="K279" s="224" t="s">
        <v>402</v>
      </c>
      <c r="L279" s="226">
        <v>27.2</v>
      </c>
      <c r="M279" s="228">
        <v>0.6</v>
      </c>
      <c r="N279" s="5">
        <v>25.3</v>
      </c>
      <c r="O279" s="7">
        <v>0</v>
      </c>
      <c r="P279" s="8" t="s">
        <v>438</v>
      </c>
      <c r="Q279" s="8" t="s">
        <v>397</v>
      </c>
      <c r="R279" s="230" t="s">
        <v>452</v>
      </c>
      <c r="S279" s="19">
        <v>10.5</v>
      </c>
      <c r="T279" s="11">
        <v>5</v>
      </c>
      <c r="U279" s="12">
        <v>4.3</v>
      </c>
      <c r="V279" s="13" t="s">
        <v>571</v>
      </c>
      <c r="W279" s="88">
        <v>0.89</v>
      </c>
      <c r="X279" s="15"/>
      <c r="Y279" s="16"/>
      <c r="Z279" s="13" t="s">
        <v>571</v>
      </c>
      <c r="AA279" s="88">
        <v>0.64</v>
      </c>
      <c r="AB279" s="15"/>
      <c r="AC279" s="16"/>
      <c r="AD279" s="17"/>
      <c r="AE279" s="18"/>
    </row>
    <row r="280" spans="2:31" x14ac:dyDescent="0.2">
      <c r="B280" s="220"/>
      <c r="C280" s="243"/>
      <c r="D280" s="150"/>
      <c r="E280" s="150"/>
      <c r="F280" s="158"/>
      <c r="G280" s="164"/>
      <c r="H280" s="243"/>
      <c r="I280" s="4" t="s">
        <v>268</v>
      </c>
      <c r="J280" s="223"/>
      <c r="K280" s="225"/>
      <c r="L280" s="227"/>
      <c r="M280" s="229"/>
      <c r="N280" s="5" t="s">
        <v>434</v>
      </c>
      <c r="O280" s="7" t="s">
        <v>434</v>
      </c>
      <c r="P280" s="8" t="s">
        <v>434</v>
      </c>
      <c r="Q280" s="8" t="s">
        <v>434</v>
      </c>
      <c r="R280" s="231"/>
      <c r="S280" s="19" t="s">
        <v>434</v>
      </c>
      <c r="T280" s="11" t="s">
        <v>583</v>
      </c>
      <c r="U280" s="12" t="s">
        <v>583</v>
      </c>
      <c r="V280" s="13"/>
      <c r="W280" s="88" t="s">
        <v>434</v>
      </c>
      <c r="X280" s="15"/>
      <c r="Y280" s="16"/>
      <c r="Z280" s="13"/>
      <c r="AA280" s="88" t="s">
        <v>434</v>
      </c>
      <c r="AB280" s="15"/>
      <c r="AC280" s="16"/>
      <c r="AD280" s="17" t="s">
        <v>448</v>
      </c>
      <c r="AE280" s="18"/>
    </row>
    <row r="281" spans="2:31" x14ac:dyDescent="0.2">
      <c r="B281" s="220"/>
      <c r="C281" s="243"/>
      <c r="D281" s="150"/>
      <c r="E281" s="150"/>
      <c r="F281" s="158"/>
      <c r="G281" s="164"/>
      <c r="H281" s="243"/>
      <c r="I281" s="4" t="s">
        <v>18</v>
      </c>
      <c r="J281" s="222">
        <v>44515</v>
      </c>
      <c r="K281" s="224" t="s">
        <v>398</v>
      </c>
      <c r="L281" s="226">
        <v>17.8</v>
      </c>
      <c r="M281" s="228">
        <v>0.6</v>
      </c>
      <c r="N281" s="5">
        <v>14</v>
      </c>
      <c r="O281" s="7">
        <v>0</v>
      </c>
      <c r="P281" s="8" t="s">
        <v>438</v>
      </c>
      <c r="Q281" s="8" t="s">
        <v>397</v>
      </c>
      <c r="R281" s="230" t="s">
        <v>452</v>
      </c>
      <c r="S281" s="19">
        <v>10.6</v>
      </c>
      <c r="T281" s="11">
        <v>7</v>
      </c>
      <c r="U281" s="12">
        <v>9.6</v>
      </c>
      <c r="V281" s="13" t="s">
        <v>571</v>
      </c>
      <c r="W281" s="88">
        <v>0.88</v>
      </c>
      <c r="X281" s="15"/>
      <c r="Y281" s="16"/>
      <c r="Z281" s="13" t="s">
        <v>571</v>
      </c>
      <c r="AA281" s="88">
        <v>0.68</v>
      </c>
      <c r="AB281" s="15"/>
      <c r="AC281" s="16"/>
      <c r="AD281" s="17"/>
      <c r="AE281" s="18"/>
    </row>
    <row r="282" spans="2:31" x14ac:dyDescent="0.2">
      <c r="B282" s="220"/>
      <c r="C282" s="243"/>
      <c r="D282" s="150"/>
      <c r="E282" s="150"/>
      <c r="F282" s="158"/>
      <c r="G282" s="164"/>
      <c r="H282" s="243"/>
      <c r="I282" s="4" t="s">
        <v>268</v>
      </c>
      <c r="J282" s="223"/>
      <c r="K282" s="225"/>
      <c r="L282" s="227"/>
      <c r="M282" s="229"/>
      <c r="N282" s="5" t="s">
        <v>434</v>
      </c>
      <c r="O282" s="7" t="s">
        <v>434</v>
      </c>
      <c r="P282" s="8" t="s">
        <v>434</v>
      </c>
      <c r="Q282" s="8" t="s">
        <v>434</v>
      </c>
      <c r="R282" s="231"/>
      <c r="S282" s="19" t="s">
        <v>434</v>
      </c>
      <c r="T282" s="11" t="s">
        <v>583</v>
      </c>
      <c r="U282" s="12" t="s">
        <v>583</v>
      </c>
      <c r="V282" s="13"/>
      <c r="W282" s="88" t="s">
        <v>434</v>
      </c>
      <c r="X282" s="15"/>
      <c r="Y282" s="16"/>
      <c r="Z282" s="13"/>
      <c r="AA282" s="88" t="s">
        <v>434</v>
      </c>
      <c r="AB282" s="15"/>
      <c r="AC282" s="16"/>
      <c r="AD282" s="17" t="s">
        <v>448</v>
      </c>
      <c r="AE282" s="18"/>
    </row>
    <row r="283" spans="2:31" x14ac:dyDescent="0.2">
      <c r="B283" s="220"/>
      <c r="C283" s="243"/>
      <c r="D283" s="150"/>
      <c r="E283" s="150"/>
      <c r="F283" s="158"/>
      <c r="G283" s="164"/>
      <c r="H283" s="243"/>
      <c r="I283" s="4" t="s">
        <v>18</v>
      </c>
      <c r="J283" s="222">
        <v>44536</v>
      </c>
      <c r="K283" s="224" t="s">
        <v>398</v>
      </c>
      <c r="L283" s="226">
        <v>13.8</v>
      </c>
      <c r="M283" s="228">
        <v>0.7</v>
      </c>
      <c r="N283" s="5">
        <v>9.4</v>
      </c>
      <c r="O283" s="7">
        <v>0</v>
      </c>
      <c r="P283" s="8" t="s">
        <v>438</v>
      </c>
      <c r="Q283" s="8" t="s">
        <v>397</v>
      </c>
      <c r="R283" s="230">
        <v>0.3</v>
      </c>
      <c r="S283" s="19">
        <v>9.39</v>
      </c>
      <c r="T283" s="11">
        <v>5</v>
      </c>
      <c r="U283" s="12">
        <v>7.1</v>
      </c>
      <c r="V283" s="13" t="s">
        <v>571</v>
      </c>
      <c r="W283" s="88">
        <v>0.74</v>
      </c>
      <c r="X283" s="15"/>
      <c r="Y283" s="16"/>
      <c r="Z283" s="13" t="s">
        <v>571</v>
      </c>
      <c r="AA283" s="88">
        <v>0.67</v>
      </c>
      <c r="AB283" s="15"/>
      <c r="AC283" s="16"/>
      <c r="AD283" s="17"/>
      <c r="AE283" s="18"/>
    </row>
    <row r="284" spans="2:31" x14ac:dyDescent="0.2">
      <c r="B284" s="221"/>
      <c r="C284" s="233"/>
      <c r="D284" s="151"/>
      <c r="E284" s="151"/>
      <c r="F284" s="159"/>
      <c r="G284" s="165"/>
      <c r="H284" s="233"/>
      <c r="I284" s="21" t="s">
        <v>268</v>
      </c>
      <c r="J284" s="264"/>
      <c r="K284" s="265"/>
      <c r="L284" s="266"/>
      <c r="M284" s="267"/>
      <c r="N284" s="22" t="s">
        <v>434</v>
      </c>
      <c r="O284" s="24" t="s">
        <v>434</v>
      </c>
      <c r="P284" s="25" t="s">
        <v>434</v>
      </c>
      <c r="Q284" s="25" t="s">
        <v>434</v>
      </c>
      <c r="R284" s="268"/>
      <c r="S284" s="27" t="s">
        <v>434</v>
      </c>
      <c r="T284" s="28" t="s">
        <v>583</v>
      </c>
      <c r="U284" s="29" t="s">
        <v>583</v>
      </c>
      <c r="V284" s="30"/>
      <c r="W284" s="89" t="s">
        <v>434</v>
      </c>
      <c r="X284" s="32"/>
      <c r="Y284" s="33"/>
      <c r="Z284" s="30"/>
      <c r="AA284" s="89" t="s">
        <v>434</v>
      </c>
      <c r="AB284" s="32"/>
      <c r="AC284" s="33"/>
      <c r="AD284" s="34" t="s">
        <v>448</v>
      </c>
      <c r="AE284" s="18"/>
    </row>
    <row r="285" spans="2:31" x14ac:dyDescent="0.2">
      <c r="B285" s="219" t="s">
        <v>42</v>
      </c>
      <c r="C285" s="245">
        <v>146</v>
      </c>
      <c r="D285" s="246" t="s">
        <v>293</v>
      </c>
      <c r="E285" s="247"/>
      <c r="F285" s="167"/>
      <c r="G285" s="169"/>
      <c r="H285" s="245" t="s">
        <v>93</v>
      </c>
      <c r="I285" s="54" t="s">
        <v>18</v>
      </c>
      <c r="J285" s="259">
        <v>44336</v>
      </c>
      <c r="K285" s="260" t="s">
        <v>402</v>
      </c>
      <c r="L285" s="261">
        <v>21.4</v>
      </c>
      <c r="M285" s="262">
        <v>1.9</v>
      </c>
      <c r="N285" s="101">
        <v>16</v>
      </c>
      <c r="O285" s="103">
        <v>0.5</v>
      </c>
      <c r="P285" s="104" t="s">
        <v>540</v>
      </c>
      <c r="Q285" s="104" t="s">
        <v>397</v>
      </c>
      <c r="R285" s="263">
        <v>1.1000000000000001</v>
      </c>
      <c r="S285" s="114">
        <v>7.91</v>
      </c>
      <c r="T285" s="107">
        <v>3</v>
      </c>
      <c r="U285" s="108">
        <v>1.1000000000000001</v>
      </c>
      <c r="V285" s="109" t="s">
        <v>571</v>
      </c>
      <c r="W285" s="110">
        <v>0.72</v>
      </c>
      <c r="X285" s="111"/>
      <c r="Y285" s="112"/>
      <c r="Z285" s="109" t="s">
        <v>571</v>
      </c>
      <c r="AA285" s="110">
        <v>0.86</v>
      </c>
      <c r="AB285" s="111"/>
      <c r="AC285" s="112"/>
      <c r="AD285" s="113"/>
      <c r="AE285" s="18"/>
    </row>
    <row r="286" spans="2:31" x14ac:dyDescent="0.2">
      <c r="B286" s="220"/>
      <c r="C286" s="243"/>
      <c r="D286" s="240"/>
      <c r="E286" s="241"/>
      <c r="F286" s="158"/>
      <c r="G286" s="164"/>
      <c r="H286" s="243"/>
      <c r="I286" s="4" t="s">
        <v>268</v>
      </c>
      <c r="J286" s="223"/>
      <c r="K286" s="225"/>
      <c r="L286" s="227"/>
      <c r="M286" s="229"/>
      <c r="N286" s="5">
        <v>15.8</v>
      </c>
      <c r="O286" s="7">
        <v>0.9</v>
      </c>
      <c r="P286" s="8" t="s">
        <v>434</v>
      </c>
      <c r="Q286" s="8" t="s">
        <v>397</v>
      </c>
      <c r="R286" s="231"/>
      <c r="S286" s="19">
        <v>7.91</v>
      </c>
      <c r="T286" s="11">
        <v>7</v>
      </c>
      <c r="U286" s="12">
        <v>2.2999999999999998</v>
      </c>
      <c r="V286" s="13" t="s">
        <v>571</v>
      </c>
      <c r="W286" s="88">
        <v>0.75</v>
      </c>
      <c r="X286" s="15"/>
      <c r="Y286" s="16"/>
      <c r="Z286" s="13" t="s">
        <v>571</v>
      </c>
      <c r="AA286" s="88">
        <v>0.9</v>
      </c>
      <c r="AB286" s="15"/>
      <c r="AC286" s="16"/>
      <c r="AD286" s="17"/>
      <c r="AE286" s="18"/>
    </row>
    <row r="287" spans="2:31" x14ac:dyDescent="0.2">
      <c r="B287" s="220"/>
      <c r="C287" s="243"/>
      <c r="D287" s="240"/>
      <c r="E287" s="241"/>
      <c r="F287" s="158"/>
      <c r="G287" s="164"/>
      <c r="H287" s="243"/>
      <c r="I287" s="4" t="s">
        <v>18</v>
      </c>
      <c r="J287" s="222">
        <v>44365</v>
      </c>
      <c r="K287" s="224" t="s">
        <v>402</v>
      </c>
      <c r="L287" s="226">
        <v>23.7</v>
      </c>
      <c r="M287" s="228">
        <v>2.6</v>
      </c>
      <c r="N287" s="5">
        <v>21.3</v>
      </c>
      <c r="O287" s="7">
        <v>0.5</v>
      </c>
      <c r="P287" s="8" t="s">
        <v>407</v>
      </c>
      <c r="Q287" s="8" t="s">
        <v>397</v>
      </c>
      <c r="R287" s="230">
        <v>1</v>
      </c>
      <c r="S287" s="19">
        <v>7.82</v>
      </c>
      <c r="T287" s="11">
        <v>3</v>
      </c>
      <c r="U287" s="12">
        <v>1.3</v>
      </c>
      <c r="V287" s="13" t="s">
        <v>571</v>
      </c>
      <c r="W287" s="88">
        <v>0.81</v>
      </c>
      <c r="X287" s="15"/>
      <c r="Y287" s="16"/>
      <c r="Z287" s="13" t="s">
        <v>571</v>
      </c>
      <c r="AA287" s="88">
        <v>0.91</v>
      </c>
      <c r="AB287" s="15"/>
      <c r="AC287" s="16"/>
      <c r="AD287" s="17"/>
      <c r="AE287" s="18"/>
    </row>
    <row r="288" spans="2:31" x14ac:dyDescent="0.2">
      <c r="B288" s="220"/>
      <c r="C288" s="243"/>
      <c r="D288" s="240"/>
      <c r="E288" s="241"/>
      <c r="F288" s="158"/>
      <c r="G288" s="164"/>
      <c r="H288" s="243"/>
      <c r="I288" s="4" t="s">
        <v>268</v>
      </c>
      <c r="J288" s="223"/>
      <c r="K288" s="225"/>
      <c r="L288" s="227"/>
      <c r="M288" s="229"/>
      <c r="N288" s="5">
        <v>21</v>
      </c>
      <c r="O288" s="7">
        <v>1.6</v>
      </c>
      <c r="P288" s="8" t="s">
        <v>434</v>
      </c>
      <c r="Q288" s="8" t="s">
        <v>397</v>
      </c>
      <c r="R288" s="231"/>
      <c r="S288" s="19">
        <v>7.81</v>
      </c>
      <c r="T288" s="11">
        <v>6</v>
      </c>
      <c r="U288" s="12">
        <v>2.6</v>
      </c>
      <c r="V288" s="13" t="s">
        <v>571</v>
      </c>
      <c r="W288" s="88">
        <v>0.71</v>
      </c>
      <c r="X288" s="15"/>
      <c r="Y288" s="16"/>
      <c r="Z288" s="13" t="s">
        <v>571</v>
      </c>
      <c r="AA288" s="88">
        <v>0.79</v>
      </c>
      <c r="AB288" s="15"/>
      <c r="AC288" s="16"/>
      <c r="AD288" s="17"/>
      <c r="AE288" s="18"/>
    </row>
    <row r="289" spans="2:31" x14ac:dyDescent="0.2">
      <c r="B289" s="220"/>
      <c r="C289" s="243"/>
      <c r="D289" s="240"/>
      <c r="E289" s="241"/>
      <c r="F289" s="158"/>
      <c r="G289" s="164"/>
      <c r="H289" s="243"/>
      <c r="I289" s="4" t="s">
        <v>18</v>
      </c>
      <c r="J289" s="222">
        <v>44435</v>
      </c>
      <c r="K289" s="224" t="s">
        <v>402</v>
      </c>
      <c r="L289" s="226">
        <v>31</v>
      </c>
      <c r="M289" s="228">
        <v>2.2999999999999998</v>
      </c>
      <c r="N289" s="5">
        <v>23.1</v>
      </c>
      <c r="O289" s="7">
        <v>0.5</v>
      </c>
      <c r="P289" s="8" t="s">
        <v>407</v>
      </c>
      <c r="Q289" s="8" t="s">
        <v>397</v>
      </c>
      <c r="R289" s="230">
        <v>0.5</v>
      </c>
      <c r="S289" s="19">
        <v>6.81</v>
      </c>
      <c r="T289" s="11">
        <v>19</v>
      </c>
      <c r="U289" s="12">
        <v>16</v>
      </c>
      <c r="V289" s="13" t="s">
        <v>571</v>
      </c>
      <c r="W289" s="88">
        <v>0.77</v>
      </c>
      <c r="X289" s="15"/>
      <c r="Y289" s="16"/>
      <c r="Z289" s="13" t="s">
        <v>571</v>
      </c>
      <c r="AA289" s="88">
        <v>0.92</v>
      </c>
      <c r="AB289" s="15"/>
      <c r="AC289" s="16"/>
      <c r="AD289" s="17"/>
      <c r="AE289" s="18"/>
    </row>
    <row r="290" spans="2:31" x14ac:dyDescent="0.2">
      <c r="B290" s="220"/>
      <c r="C290" s="243"/>
      <c r="D290" s="240"/>
      <c r="E290" s="241"/>
      <c r="F290" s="158"/>
      <c r="G290" s="164"/>
      <c r="H290" s="243"/>
      <c r="I290" s="4" t="s">
        <v>268</v>
      </c>
      <c r="J290" s="223"/>
      <c r="K290" s="225"/>
      <c r="L290" s="227"/>
      <c r="M290" s="229"/>
      <c r="N290" s="5">
        <v>21.5</v>
      </c>
      <c r="O290" s="7">
        <v>1.3</v>
      </c>
      <c r="P290" s="8" t="s">
        <v>434</v>
      </c>
      <c r="Q290" s="8" t="s">
        <v>397</v>
      </c>
      <c r="R290" s="231"/>
      <c r="S290" s="19">
        <v>6.93</v>
      </c>
      <c r="T290" s="11">
        <v>21</v>
      </c>
      <c r="U290" s="12">
        <v>15</v>
      </c>
      <c r="V290" s="13" t="s">
        <v>571</v>
      </c>
      <c r="W290" s="88">
        <v>0.78</v>
      </c>
      <c r="X290" s="15"/>
      <c r="Y290" s="16"/>
      <c r="Z290" s="13" t="s">
        <v>571</v>
      </c>
      <c r="AA290" s="88">
        <v>0.72</v>
      </c>
      <c r="AB290" s="15"/>
      <c r="AC290" s="16"/>
      <c r="AD290" s="17"/>
      <c r="AE290" s="18"/>
    </row>
    <row r="291" spans="2:31" x14ac:dyDescent="0.2">
      <c r="B291" s="220"/>
      <c r="C291" s="243"/>
      <c r="D291" s="240"/>
      <c r="E291" s="241"/>
      <c r="F291" s="158"/>
      <c r="G291" s="164"/>
      <c r="H291" s="243"/>
      <c r="I291" s="4" t="s">
        <v>18</v>
      </c>
      <c r="J291" s="222">
        <v>44475</v>
      </c>
      <c r="K291" s="224" t="s">
        <v>398</v>
      </c>
      <c r="L291" s="226">
        <v>19.8</v>
      </c>
      <c r="M291" s="228">
        <v>1.8</v>
      </c>
      <c r="N291" s="5">
        <v>15.9</v>
      </c>
      <c r="O291" s="7">
        <v>0.5</v>
      </c>
      <c r="P291" s="8" t="s">
        <v>396</v>
      </c>
      <c r="Q291" s="8" t="s">
        <v>397</v>
      </c>
      <c r="R291" s="230" t="s">
        <v>457</v>
      </c>
      <c r="S291" s="19">
        <v>6.78</v>
      </c>
      <c r="T291" s="11">
        <v>1</v>
      </c>
      <c r="U291" s="12">
        <v>0.9</v>
      </c>
      <c r="V291" s="13" t="s">
        <v>571</v>
      </c>
      <c r="W291" s="88">
        <v>0.85</v>
      </c>
      <c r="X291" s="15"/>
      <c r="Y291" s="16"/>
      <c r="Z291" s="13" t="s">
        <v>571</v>
      </c>
      <c r="AA291" s="88">
        <v>0.93</v>
      </c>
      <c r="AB291" s="15"/>
      <c r="AC291" s="16"/>
      <c r="AD291" s="17"/>
      <c r="AE291" s="18"/>
    </row>
    <row r="292" spans="2:31" x14ac:dyDescent="0.2">
      <c r="B292" s="220"/>
      <c r="C292" s="243"/>
      <c r="D292" s="240"/>
      <c r="E292" s="241"/>
      <c r="F292" s="158"/>
      <c r="G292" s="164"/>
      <c r="H292" s="243"/>
      <c r="I292" s="4" t="s">
        <v>268</v>
      </c>
      <c r="J292" s="223"/>
      <c r="K292" s="225"/>
      <c r="L292" s="227"/>
      <c r="M292" s="229"/>
      <c r="N292" s="5">
        <v>16.100000000000001</v>
      </c>
      <c r="O292" s="7">
        <v>0.8</v>
      </c>
      <c r="P292" s="8" t="s">
        <v>434</v>
      </c>
      <c r="Q292" s="8" t="s">
        <v>397</v>
      </c>
      <c r="R292" s="231"/>
      <c r="S292" s="19">
        <v>6.83</v>
      </c>
      <c r="T292" s="11">
        <v>2</v>
      </c>
      <c r="U292" s="12">
        <v>0.8</v>
      </c>
      <c r="V292" s="13" t="s">
        <v>571</v>
      </c>
      <c r="W292" s="88">
        <v>0.87</v>
      </c>
      <c r="X292" s="15"/>
      <c r="Y292" s="16"/>
      <c r="Z292" s="13" t="s">
        <v>571</v>
      </c>
      <c r="AA292" s="88">
        <v>0.8</v>
      </c>
      <c r="AB292" s="15"/>
      <c r="AC292" s="16"/>
      <c r="AD292" s="17"/>
      <c r="AE292" s="18"/>
    </row>
    <row r="293" spans="2:31" x14ac:dyDescent="0.2">
      <c r="B293" s="220"/>
      <c r="C293" s="243"/>
      <c r="D293" s="240"/>
      <c r="E293" s="241"/>
      <c r="F293" s="158"/>
      <c r="G293" s="164"/>
      <c r="H293" s="243"/>
      <c r="I293" s="4" t="s">
        <v>18</v>
      </c>
      <c r="J293" s="222">
        <v>44522</v>
      </c>
      <c r="K293" s="224" t="s">
        <v>395</v>
      </c>
      <c r="L293" s="226">
        <v>16</v>
      </c>
      <c r="M293" s="228">
        <v>1.7</v>
      </c>
      <c r="N293" s="5">
        <v>11.3</v>
      </c>
      <c r="O293" s="7">
        <v>0.5</v>
      </c>
      <c r="P293" s="8" t="s">
        <v>438</v>
      </c>
      <c r="Q293" s="8" t="s">
        <v>397</v>
      </c>
      <c r="R293" s="230" t="s">
        <v>481</v>
      </c>
      <c r="S293" s="19">
        <v>7.29</v>
      </c>
      <c r="T293" s="11">
        <v>2</v>
      </c>
      <c r="U293" s="12">
        <v>1.8</v>
      </c>
      <c r="V293" s="13" t="s">
        <v>571</v>
      </c>
      <c r="W293" s="88">
        <v>0.71</v>
      </c>
      <c r="X293" s="15"/>
      <c r="Y293" s="16"/>
      <c r="Z293" s="13" t="s">
        <v>571</v>
      </c>
      <c r="AA293" s="88">
        <v>0.73</v>
      </c>
      <c r="AB293" s="15"/>
      <c r="AC293" s="16"/>
      <c r="AD293" s="17"/>
      <c r="AE293" s="18"/>
    </row>
    <row r="294" spans="2:31" x14ac:dyDescent="0.2">
      <c r="B294" s="220"/>
      <c r="C294" s="243"/>
      <c r="D294" s="240"/>
      <c r="E294" s="241"/>
      <c r="F294" s="158"/>
      <c r="G294" s="164"/>
      <c r="H294" s="243"/>
      <c r="I294" s="4" t="s">
        <v>268</v>
      </c>
      <c r="J294" s="223"/>
      <c r="K294" s="225"/>
      <c r="L294" s="227"/>
      <c r="M294" s="229"/>
      <c r="N294" s="5">
        <v>10.9</v>
      </c>
      <c r="O294" s="7">
        <v>0.7</v>
      </c>
      <c r="P294" s="8" t="s">
        <v>434</v>
      </c>
      <c r="Q294" s="8" t="s">
        <v>397</v>
      </c>
      <c r="R294" s="231"/>
      <c r="S294" s="19">
        <v>6.78</v>
      </c>
      <c r="T294" s="11">
        <v>3</v>
      </c>
      <c r="U294" s="12">
        <v>1.6</v>
      </c>
      <c r="V294" s="13" t="s">
        <v>571</v>
      </c>
      <c r="W294" s="88">
        <v>0.77</v>
      </c>
      <c r="X294" s="15"/>
      <c r="Y294" s="16"/>
      <c r="Z294" s="13" t="s">
        <v>571</v>
      </c>
      <c r="AA294" s="88">
        <v>0.83</v>
      </c>
      <c r="AB294" s="15"/>
      <c r="AC294" s="16"/>
      <c r="AD294" s="17"/>
      <c r="AE294" s="18"/>
    </row>
    <row r="295" spans="2:31" x14ac:dyDescent="0.2">
      <c r="B295" s="220"/>
      <c r="C295" s="243"/>
      <c r="D295" s="240"/>
      <c r="E295" s="241"/>
      <c r="F295" s="158"/>
      <c r="G295" s="164"/>
      <c r="H295" s="243"/>
      <c r="I295" s="4" t="s">
        <v>18</v>
      </c>
      <c r="J295" s="222">
        <v>44544</v>
      </c>
      <c r="K295" s="224" t="s">
        <v>402</v>
      </c>
      <c r="L295" s="226">
        <v>13.5</v>
      </c>
      <c r="M295" s="228">
        <v>1.9</v>
      </c>
      <c r="N295" s="5">
        <v>7.1</v>
      </c>
      <c r="O295" s="7">
        <v>0.5</v>
      </c>
      <c r="P295" s="8" t="s">
        <v>405</v>
      </c>
      <c r="Q295" s="8" t="s">
        <v>397</v>
      </c>
      <c r="R295" s="230">
        <v>1</v>
      </c>
      <c r="S295" s="19">
        <v>6.61</v>
      </c>
      <c r="T295" s="11">
        <v>3</v>
      </c>
      <c r="U295" s="12">
        <v>2.7</v>
      </c>
      <c r="V295" s="13" t="s">
        <v>571</v>
      </c>
      <c r="W295" s="88">
        <v>0.93</v>
      </c>
      <c r="X295" s="15"/>
      <c r="Y295" s="16"/>
      <c r="Z295" s="13" t="s">
        <v>571</v>
      </c>
      <c r="AA295" s="88">
        <v>0.97</v>
      </c>
      <c r="AB295" s="15"/>
      <c r="AC295" s="16"/>
      <c r="AD295" s="17"/>
      <c r="AE295" s="18"/>
    </row>
    <row r="296" spans="2:31" x14ac:dyDescent="0.2">
      <c r="B296" s="220"/>
      <c r="C296" s="243"/>
      <c r="D296" s="240"/>
      <c r="E296" s="241"/>
      <c r="F296" s="158"/>
      <c r="G296" s="164"/>
      <c r="H296" s="243"/>
      <c r="I296" s="4" t="s">
        <v>268</v>
      </c>
      <c r="J296" s="223"/>
      <c r="K296" s="225"/>
      <c r="L296" s="227"/>
      <c r="M296" s="229"/>
      <c r="N296" s="5">
        <v>7.2</v>
      </c>
      <c r="O296" s="7">
        <v>0.9</v>
      </c>
      <c r="P296" s="8" t="s">
        <v>434</v>
      </c>
      <c r="Q296" s="8" t="s">
        <v>397</v>
      </c>
      <c r="R296" s="231"/>
      <c r="S296" s="19">
        <v>6.69</v>
      </c>
      <c r="T296" s="11">
        <v>3</v>
      </c>
      <c r="U296" s="12">
        <v>2.8</v>
      </c>
      <c r="V296" s="13" t="s">
        <v>571</v>
      </c>
      <c r="W296" s="88">
        <v>0.7</v>
      </c>
      <c r="X296" s="15"/>
      <c r="Y296" s="16"/>
      <c r="Z296" s="13" t="s">
        <v>571</v>
      </c>
      <c r="AA296" s="88">
        <v>0.82</v>
      </c>
      <c r="AB296" s="15"/>
      <c r="AC296" s="16"/>
      <c r="AD296" s="17"/>
      <c r="AE296" s="18"/>
    </row>
    <row r="297" spans="2:31" x14ac:dyDescent="0.2">
      <c r="B297" s="220"/>
      <c r="C297" s="243">
        <v>147</v>
      </c>
      <c r="D297" s="150" t="s">
        <v>266</v>
      </c>
      <c r="E297" s="150" t="s">
        <v>294</v>
      </c>
      <c r="F297" s="158"/>
      <c r="G297" s="164"/>
      <c r="H297" s="243" t="s">
        <v>98</v>
      </c>
      <c r="I297" s="4" t="s">
        <v>18</v>
      </c>
      <c r="J297" s="222">
        <v>44344</v>
      </c>
      <c r="K297" s="224" t="s">
        <v>402</v>
      </c>
      <c r="L297" s="226">
        <v>25</v>
      </c>
      <c r="M297" s="228">
        <v>0.8</v>
      </c>
      <c r="N297" s="5">
        <v>24.8</v>
      </c>
      <c r="O297" s="7">
        <v>0</v>
      </c>
      <c r="P297" s="8" t="s">
        <v>438</v>
      </c>
      <c r="Q297" s="8" t="s">
        <v>397</v>
      </c>
      <c r="R297" s="230">
        <v>0.4</v>
      </c>
      <c r="S297" s="19">
        <v>13.7</v>
      </c>
      <c r="T297" s="11">
        <v>6</v>
      </c>
      <c r="U297" s="12">
        <v>5.6</v>
      </c>
      <c r="V297" s="13" t="s">
        <v>571</v>
      </c>
      <c r="W297" s="88">
        <v>0.51</v>
      </c>
      <c r="X297" s="15"/>
      <c r="Y297" s="16"/>
      <c r="Z297" s="13" t="s">
        <v>571</v>
      </c>
      <c r="AA297" s="88">
        <v>0.79</v>
      </c>
      <c r="AB297" s="15"/>
      <c r="AC297" s="16"/>
      <c r="AD297" s="17"/>
      <c r="AE297" s="18"/>
    </row>
    <row r="298" spans="2:31" x14ac:dyDescent="0.2">
      <c r="B298" s="220"/>
      <c r="C298" s="243"/>
      <c r="D298" s="150"/>
      <c r="E298" s="150"/>
      <c r="F298" s="158"/>
      <c r="G298" s="164"/>
      <c r="H298" s="243"/>
      <c r="I298" s="4" t="s">
        <v>268</v>
      </c>
      <c r="J298" s="223"/>
      <c r="K298" s="225"/>
      <c r="L298" s="227"/>
      <c r="M298" s="229"/>
      <c r="N298" s="5" t="s">
        <v>434</v>
      </c>
      <c r="O298" s="7" t="s">
        <v>434</v>
      </c>
      <c r="P298" s="8" t="s">
        <v>434</v>
      </c>
      <c r="Q298" s="8" t="s">
        <v>434</v>
      </c>
      <c r="R298" s="231"/>
      <c r="S298" s="19" t="s">
        <v>434</v>
      </c>
      <c r="T298" s="11" t="s">
        <v>583</v>
      </c>
      <c r="U298" s="12" t="s">
        <v>583</v>
      </c>
      <c r="V298" s="13"/>
      <c r="W298" s="88" t="s">
        <v>434</v>
      </c>
      <c r="X298" s="15"/>
      <c r="Y298" s="16"/>
      <c r="Z298" s="13"/>
      <c r="AA298" s="88" t="s">
        <v>434</v>
      </c>
      <c r="AB298" s="15"/>
      <c r="AC298" s="16"/>
      <c r="AD298" s="17" t="s">
        <v>448</v>
      </c>
      <c r="AE298" s="18"/>
    </row>
    <row r="299" spans="2:31" x14ac:dyDescent="0.2">
      <c r="B299" s="220"/>
      <c r="C299" s="243"/>
      <c r="D299" s="150"/>
      <c r="E299" s="150"/>
      <c r="F299" s="158"/>
      <c r="G299" s="164"/>
      <c r="H299" s="243"/>
      <c r="I299" s="4" t="s">
        <v>18</v>
      </c>
      <c r="J299" s="222">
        <v>44376</v>
      </c>
      <c r="K299" s="224" t="s">
        <v>395</v>
      </c>
      <c r="L299" s="226">
        <v>21.3</v>
      </c>
      <c r="M299" s="228">
        <v>0.85</v>
      </c>
      <c r="N299" s="5">
        <v>22.6</v>
      </c>
      <c r="O299" s="7">
        <v>0</v>
      </c>
      <c r="P299" s="8" t="s">
        <v>401</v>
      </c>
      <c r="Q299" s="8" t="s">
        <v>397</v>
      </c>
      <c r="R299" s="230">
        <v>0.4</v>
      </c>
      <c r="S299" s="19">
        <v>14.1</v>
      </c>
      <c r="T299" s="11">
        <v>6</v>
      </c>
      <c r="U299" s="12">
        <v>9.3000000000000007</v>
      </c>
      <c r="V299" s="13" t="s">
        <v>571</v>
      </c>
      <c r="W299" s="88">
        <v>0.65</v>
      </c>
      <c r="X299" s="15"/>
      <c r="Y299" s="16"/>
      <c r="Z299" s="13" t="s">
        <v>571</v>
      </c>
      <c r="AA299" s="88">
        <v>0.67</v>
      </c>
      <c r="AB299" s="15"/>
      <c r="AC299" s="16"/>
      <c r="AD299" s="17"/>
      <c r="AE299" s="18"/>
    </row>
    <row r="300" spans="2:31" x14ac:dyDescent="0.2">
      <c r="B300" s="220"/>
      <c r="C300" s="243"/>
      <c r="D300" s="150"/>
      <c r="E300" s="150"/>
      <c r="F300" s="158"/>
      <c r="G300" s="164"/>
      <c r="H300" s="243"/>
      <c r="I300" s="4" t="s">
        <v>268</v>
      </c>
      <c r="J300" s="223"/>
      <c r="K300" s="225"/>
      <c r="L300" s="227"/>
      <c r="M300" s="229"/>
      <c r="N300" s="5" t="s">
        <v>434</v>
      </c>
      <c r="O300" s="7" t="s">
        <v>434</v>
      </c>
      <c r="P300" s="8" t="s">
        <v>434</v>
      </c>
      <c r="Q300" s="8" t="s">
        <v>434</v>
      </c>
      <c r="R300" s="231"/>
      <c r="S300" s="19" t="s">
        <v>434</v>
      </c>
      <c r="T300" s="11" t="s">
        <v>583</v>
      </c>
      <c r="U300" s="12" t="s">
        <v>583</v>
      </c>
      <c r="V300" s="13"/>
      <c r="W300" s="88" t="s">
        <v>434</v>
      </c>
      <c r="X300" s="15"/>
      <c r="Y300" s="16"/>
      <c r="Z300" s="13"/>
      <c r="AA300" s="88" t="s">
        <v>434</v>
      </c>
      <c r="AB300" s="15"/>
      <c r="AC300" s="16"/>
      <c r="AD300" s="17" t="s">
        <v>448</v>
      </c>
      <c r="AE300" s="18"/>
    </row>
    <row r="301" spans="2:31" x14ac:dyDescent="0.2">
      <c r="B301" s="220"/>
      <c r="C301" s="243"/>
      <c r="D301" s="150"/>
      <c r="E301" s="150"/>
      <c r="F301" s="158"/>
      <c r="G301" s="164"/>
      <c r="H301" s="243"/>
      <c r="I301" s="4" t="s">
        <v>18</v>
      </c>
      <c r="J301" s="222">
        <v>44439</v>
      </c>
      <c r="K301" s="224" t="s">
        <v>398</v>
      </c>
      <c r="L301" s="226">
        <v>30.6</v>
      </c>
      <c r="M301" s="228">
        <v>0.6</v>
      </c>
      <c r="N301" s="5">
        <v>31</v>
      </c>
      <c r="O301" s="7">
        <v>0</v>
      </c>
      <c r="P301" s="8" t="s">
        <v>438</v>
      </c>
      <c r="Q301" s="8" t="s">
        <v>397</v>
      </c>
      <c r="R301" s="230">
        <v>0.4</v>
      </c>
      <c r="S301" s="19">
        <v>10.7</v>
      </c>
      <c r="T301" s="11">
        <v>10</v>
      </c>
      <c r="U301" s="12">
        <v>12</v>
      </c>
      <c r="V301" s="13" t="s">
        <v>571</v>
      </c>
      <c r="W301" s="88">
        <v>0.69</v>
      </c>
      <c r="X301" s="15"/>
      <c r="Y301" s="16"/>
      <c r="Z301" s="13" t="s">
        <v>571</v>
      </c>
      <c r="AA301" s="88">
        <v>0.85</v>
      </c>
      <c r="AB301" s="15"/>
      <c r="AC301" s="16"/>
      <c r="AD301" s="17"/>
      <c r="AE301" s="18"/>
    </row>
    <row r="302" spans="2:31" x14ac:dyDescent="0.2">
      <c r="B302" s="220"/>
      <c r="C302" s="243"/>
      <c r="D302" s="150"/>
      <c r="E302" s="150"/>
      <c r="F302" s="158"/>
      <c r="G302" s="164"/>
      <c r="H302" s="243"/>
      <c r="I302" s="4" t="s">
        <v>268</v>
      </c>
      <c r="J302" s="223"/>
      <c r="K302" s="225"/>
      <c r="L302" s="227"/>
      <c r="M302" s="229"/>
      <c r="N302" s="5" t="s">
        <v>434</v>
      </c>
      <c r="O302" s="7" t="s">
        <v>434</v>
      </c>
      <c r="P302" s="8" t="s">
        <v>434</v>
      </c>
      <c r="Q302" s="8" t="s">
        <v>434</v>
      </c>
      <c r="R302" s="231"/>
      <c r="S302" s="19" t="s">
        <v>434</v>
      </c>
      <c r="T302" s="11" t="s">
        <v>583</v>
      </c>
      <c r="U302" s="12" t="s">
        <v>583</v>
      </c>
      <c r="V302" s="13"/>
      <c r="W302" s="88" t="s">
        <v>434</v>
      </c>
      <c r="X302" s="15"/>
      <c r="Y302" s="16"/>
      <c r="Z302" s="13"/>
      <c r="AA302" s="88" t="s">
        <v>434</v>
      </c>
      <c r="AB302" s="15"/>
      <c r="AC302" s="16"/>
      <c r="AD302" s="17" t="s">
        <v>448</v>
      </c>
      <c r="AE302" s="18"/>
    </row>
    <row r="303" spans="2:31" x14ac:dyDescent="0.2">
      <c r="B303" s="220"/>
      <c r="C303" s="243"/>
      <c r="D303" s="150"/>
      <c r="E303" s="150"/>
      <c r="F303" s="158"/>
      <c r="G303" s="164"/>
      <c r="H303" s="243"/>
      <c r="I303" s="4" t="s">
        <v>18</v>
      </c>
      <c r="J303" s="222">
        <v>44488</v>
      </c>
      <c r="K303" s="224" t="s">
        <v>398</v>
      </c>
      <c r="L303" s="226">
        <v>17.5</v>
      </c>
      <c r="M303" s="228">
        <v>0.7</v>
      </c>
      <c r="N303" s="5">
        <v>15</v>
      </c>
      <c r="O303" s="7">
        <v>0</v>
      </c>
      <c r="P303" s="8" t="s">
        <v>458</v>
      </c>
      <c r="Q303" s="8" t="s">
        <v>397</v>
      </c>
      <c r="R303" s="230">
        <v>0.4</v>
      </c>
      <c r="S303" s="19">
        <v>11.5</v>
      </c>
      <c r="T303" s="11">
        <v>8</v>
      </c>
      <c r="U303" s="12">
        <v>11</v>
      </c>
      <c r="V303" s="13" t="s">
        <v>571</v>
      </c>
      <c r="W303" s="88">
        <v>0.69</v>
      </c>
      <c r="X303" s="15"/>
      <c r="Y303" s="16"/>
      <c r="Z303" s="13" t="s">
        <v>571</v>
      </c>
      <c r="AA303" s="88">
        <v>0.64</v>
      </c>
      <c r="AB303" s="15"/>
      <c r="AC303" s="16"/>
      <c r="AD303" s="17"/>
      <c r="AE303" s="18"/>
    </row>
    <row r="304" spans="2:31" x14ac:dyDescent="0.2">
      <c r="B304" s="220"/>
      <c r="C304" s="243"/>
      <c r="D304" s="150"/>
      <c r="E304" s="150"/>
      <c r="F304" s="158"/>
      <c r="G304" s="164"/>
      <c r="H304" s="243"/>
      <c r="I304" s="4" t="s">
        <v>268</v>
      </c>
      <c r="J304" s="223"/>
      <c r="K304" s="225"/>
      <c r="L304" s="227"/>
      <c r="M304" s="229"/>
      <c r="N304" s="5" t="s">
        <v>434</v>
      </c>
      <c r="O304" s="7" t="s">
        <v>434</v>
      </c>
      <c r="P304" s="8" t="s">
        <v>434</v>
      </c>
      <c r="Q304" s="8" t="s">
        <v>434</v>
      </c>
      <c r="R304" s="231"/>
      <c r="S304" s="19" t="s">
        <v>434</v>
      </c>
      <c r="T304" s="11" t="s">
        <v>583</v>
      </c>
      <c r="U304" s="12" t="s">
        <v>583</v>
      </c>
      <c r="V304" s="13"/>
      <c r="W304" s="88" t="s">
        <v>434</v>
      </c>
      <c r="X304" s="15"/>
      <c r="Y304" s="16"/>
      <c r="Z304" s="13"/>
      <c r="AA304" s="88" t="s">
        <v>434</v>
      </c>
      <c r="AB304" s="15"/>
      <c r="AC304" s="16"/>
      <c r="AD304" s="17" t="s">
        <v>448</v>
      </c>
      <c r="AE304" s="18"/>
    </row>
    <row r="305" spans="2:31" x14ac:dyDescent="0.2">
      <c r="B305" s="220"/>
      <c r="C305" s="243"/>
      <c r="D305" s="150"/>
      <c r="E305" s="150"/>
      <c r="F305" s="158"/>
      <c r="G305" s="164"/>
      <c r="H305" s="243"/>
      <c r="I305" s="4" t="s">
        <v>18</v>
      </c>
      <c r="J305" s="222">
        <v>44524</v>
      </c>
      <c r="K305" s="224" t="s">
        <v>398</v>
      </c>
      <c r="L305" s="226">
        <v>11.8</v>
      </c>
      <c r="M305" s="228">
        <v>0.9</v>
      </c>
      <c r="N305" s="5">
        <v>10</v>
      </c>
      <c r="O305" s="7">
        <v>0</v>
      </c>
      <c r="P305" s="8" t="s">
        <v>458</v>
      </c>
      <c r="Q305" s="8" t="s">
        <v>397</v>
      </c>
      <c r="R305" s="230">
        <v>0.5</v>
      </c>
      <c r="S305" s="19">
        <v>13.4</v>
      </c>
      <c r="T305" s="11">
        <v>5</v>
      </c>
      <c r="U305" s="12">
        <v>5</v>
      </c>
      <c r="V305" s="13" t="s">
        <v>571</v>
      </c>
      <c r="W305" s="88">
        <v>0.99</v>
      </c>
      <c r="X305" s="15"/>
      <c r="Y305" s="16"/>
      <c r="Z305" s="13" t="s">
        <v>571</v>
      </c>
      <c r="AA305" s="88">
        <v>0.72</v>
      </c>
      <c r="AB305" s="15"/>
      <c r="AC305" s="16"/>
      <c r="AD305" s="17"/>
      <c r="AE305" s="18"/>
    </row>
    <row r="306" spans="2:31" x14ac:dyDescent="0.2">
      <c r="B306" s="220"/>
      <c r="C306" s="243"/>
      <c r="D306" s="150"/>
      <c r="E306" s="150"/>
      <c r="F306" s="158"/>
      <c r="G306" s="164"/>
      <c r="H306" s="243"/>
      <c r="I306" s="4" t="s">
        <v>268</v>
      </c>
      <c r="J306" s="223"/>
      <c r="K306" s="225"/>
      <c r="L306" s="227"/>
      <c r="M306" s="229"/>
      <c r="N306" s="5" t="s">
        <v>434</v>
      </c>
      <c r="O306" s="7" t="s">
        <v>434</v>
      </c>
      <c r="P306" s="8" t="s">
        <v>434</v>
      </c>
      <c r="Q306" s="8" t="s">
        <v>434</v>
      </c>
      <c r="R306" s="231"/>
      <c r="S306" s="19" t="s">
        <v>434</v>
      </c>
      <c r="T306" s="11" t="s">
        <v>583</v>
      </c>
      <c r="U306" s="12" t="s">
        <v>583</v>
      </c>
      <c r="V306" s="13"/>
      <c r="W306" s="88" t="s">
        <v>434</v>
      </c>
      <c r="X306" s="15"/>
      <c r="Y306" s="16"/>
      <c r="Z306" s="13"/>
      <c r="AA306" s="88" t="s">
        <v>434</v>
      </c>
      <c r="AB306" s="15"/>
      <c r="AC306" s="16"/>
      <c r="AD306" s="17" t="s">
        <v>448</v>
      </c>
      <c r="AE306" s="18"/>
    </row>
    <row r="307" spans="2:31" x14ac:dyDescent="0.2">
      <c r="B307" s="220"/>
      <c r="C307" s="243"/>
      <c r="D307" s="150"/>
      <c r="E307" s="150"/>
      <c r="F307" s="158"/>
      <c r="G307" s="164"/>
      <c r="H307" s="243"/>
      <c r="I307" s="4" t="s">
        <v>18</v>
      </c>
      <c r="J307" s="222">
        <v>44545</v>
      </c>
      <c r="K307" s="224" t="s">
        <v>402</v>
      </c>
      <c r="L307" s="226">
        <v>11.5</v>
      </c>
      <c r="M307" s="228">
        <v>0.6</v>
      </c>
      <c r="N307" s="5">
        <v>6.8</v>
      </c>
      <c r="O307" s="7">
        <v>0</v>
      </c>
      <c r="P307" s="8" t="s">
        <v>458</v>
      </c>
      <c r="Q307" s="8" t="s">
        <v>397</v>
      </c>
      <c r="R307" s="230" t="s">
        <v>452</v>
      </c>
      <c r="S307" s="19">
        <v>12.1</v>
      </c>
      <c r="T307" s="11">
        <v>5</v>
      </c>
      <c r="U307" s="12">
        <v>6.1</v>
      </c>
      <c r="V307" s="13" t="s">
        <v>571</v>
      </c>
      <c r="W307" s="88">
        <v>0.83</v>
      </c>
      <c r="X307" s="15"/>
      <c r="Y307" s="16"/>
      <c r="Z307" s="13" t="s">
        <v>571</v>
      </c>
      <c r="AA307" s="88">
        <v>0.75</v>
      </c>
      <c r="AB307" s="15"/>
      <c r="AC307" s="16"/>
      <c r="AD307" s="17"/>
      <c r="AE307" s="18"/>
    </row>
    <row r="308" spans="2:31" x14ac:dyDescent="0.2">
      <c r="B308" s="220"/>
      <c r="C308" s="243"/>
      <c r="D308" s="150"/>
      <c r="E308" s="150"/>
      <c r="F308" s="158"/>
      <c r="G308" s="164"/>
      <c r="H308" s="243"/>
      <c r="I308" s="4" t="s">
        <v>268</v>
      </c>
      <c r="J308" s="223"/>
      <c r="K308" s="225"/>
      <c r="L308" s="227"/>
      <c r="M308" s="229"/>
      <c r="N308" s="5" t="s">
        <v>434</v>
      </c>
      <c r="O308" s="7" t="s">
        <v>434</v>
      </c>
      <c r="P308" s="8" t="s">
        <v>434</v>
      </c>
      <c r="Q308" s="8" t="s">
        <v>434</v>
      </c>
      <c r="R308" s="231"/>
      <c r="S308" s="19" t="s">
        <v>434</v>
      </c>
      <c r="T308" s="11" t="s">
        <v>583</v>
      </c>
      <c r="U308" s="12" t="s">
        <v>583</v>
      </c>
      <c r="V308" s="13"/>
      <c r="W308" s="88" t="s">
        <v>434</v>
      </c>
      <c r="X308" s="15"/>
      <c r="Y308" s="16"/>
      <c r="Z308" s="13"/>
      <c r="AA308" s="88" t="s">
        <v>434</v>
      </c>
      <c r="AB308" s="15"/>
      <c r="AC308" s="16"/>
      <c r="AD308" s="17" t="s">
        <v>448</v>
      </c>
      <c r="AE308" s="18"/>
    </row>
    <row r="309" spans="2:31" x14ac:dyDescent="0.2">
      <c r="B309" s="220"/>
      <c r="C309" s="243">
        <v>148</v>
      </c>
      <c r="D309" s="150" t="s">
        <v>266</v>
      </c>
      <c r="E309" s="150" t="s">
        <v>295</v>
      </c>
      <c r="F309" s="158"/>
      <c r="G309" s="164"/>
      <c r="H309" s="243" t="s">
        <v>101</v>
      </c>
      <c r="I309" s="4" t="s">
        <v>18</v>
      </c>
      <c r="J309" s="222">
        <v>44340</v>
      </c>
      <c r="K309" s="224" t="s">
        <v>398</v>
      </c>
      <c r="L309" s="226">
        <v>27.9</v>
      </c>
      <c r="M309" s="228">
        <v>0.82</v>
      </c>
      <c r="N309" s="5">
        <v>23.6</v>
      </c>
      <c r="O309" s="7">
        <v>0</v>
      </c>
      <c r="P309" s="8" t="s">
        <v>438</v>
      </c>
      <c r="Q309" s="8" t="s">
        <v>397</v>
      </c>
      <c r="R309" s="230">
        <v>0.5</v>
      </c>
      <c r="S309" s="19">
        <v>14.2</v>
      </c>
      <c r="T309" s="11">
        <v>9</v>
      </c>
      <c r="U309" s="12">
        <v>8.6</v>
      </c>
      <c r="V309" s="13" t="s">
        <v>571</v>
      </c>
      <c r="W309" s="88">
        <v>0.66</v>
      </c>
      <c r="X309" s="15"/>
      <c r="Y309" s="16"/>
      <c r="Z309" s="13"/>
      <c r="AA309" s="88">
        <v>1.7</v>
      </c>
      <c r="AB309" s="15" t="s">
        <v>573</v>
      </c>
      <c r="AC309" s="16">
        <v>0.34</v>
      </c>
      <c r="AD309" s="17"/>
      <c r="AE309" s="18"/>
    </row>
    <row r="310" spans="2:31" x14ac:dyDescent="0.2">
      <c r="B310" s="220"/>
      <c r="C310" s="243"/>
      <c r="D310" s="150"/>
      <c r="E310" s="150"/>
      <c r="F310" s="158"/>
      <c r="G310" s="164"/>
      <c r="H310" s="243"/>
      <c r="I310" s="4" t="s">
        <v>268</v>
      </c>
      <c r="J310" s="223"/>
      <c r="K310" s="225"/>
      <c r="L310" s="227"/>
      <c r="M310" s="229"/>
      <c r="N310" s="5" t="s">
        <v>434</v>
      </c>
      <c r="O310" s="7" t="s">
        <v>434</v>
      </c>
      <c r="P310" s="8" t="s">
        <v>434</v>
      </c>
      <c r="Q310" s="8" t="s">
        <v>434</v>
      </c>
      <c r="R310" s="231"/>
      <c r="S310" s="19" t="s">
        <v>434</v>
      </c>
      <c r="T310" s="11" t="s">
        <v>583</v>
      </c>
      <c r="U310" s="12" t="s">
        <v>583</v>
      </c>
      <c r="V310" s="13"/>
      <c r="W310" s="88" t="s">
        <v>434</v>
      </c>
      <c r="X310" s="15"/>
      <c r="Y310" s="16"/>
      <c r="Z310" s="13"/>
      <c r="AA310" s="88" t="s">
        <v>434</v>
      </c>
      <c r="AB310" s="15"/>
      <c r="AC310" s="16"/>
      <c r="AD310" s="17" t="s">
        <v>448</v>
      </c>
      <c r="AE310" s="18"/>
    </row>
    <row r="311" spans="2:31" x14ac:dyDescent="0.2">
      <c r="B311" s="220"/>
      <c r="C311" s="243"/>
      <c r="D311" s="150"/>
      <c r="E311" s="150"/>
      <c r="F311" s="158"/>
      <c r="G311" s="164"/>
      <c r="H311" s="243"/>
      <c r="I311" s="4" t="s">
        <v>18</v>
      </c>
      <c r="J311" s="222">
        <v>44359</v>
      </c>
      <c r="K311" s="224" t="s">
        <v>402</v>
      </c>
      <c r="L311" s="226">
        <v>22.3</v>
      </c>
      <c r="M311" s="228">
        <v>0.7</v>
      </c>
      <c r="N311" s="5">
        <v>22.9</v>
      </c>
      <c r="O311" s="7">
        <v>0</v>
      </c>
      <c r="P311" s="8" t="s">
        <v>438</v>
      </c>
      <c r="Q311" s="8" t="s">
        <v>397</v>
      </c>
      <c r="R311" s="230">
        <v>0.3</v>
      </c>
      <c r="S311" s="19">
        <v>14.9</v>
      </c>
      <c r="T311" s="11">
        <v>17</v>
      </c>
      <c r="U311" s="12">
        <v>21</v>
      </c>
      <c r="V311" s="13" t="s">
        <v>571</v>
      </c>
      <c r="W311" s="88">
        <v>0.64</v>
      </c>
      <c r="X311" s="15"/>
      <c r="Y311" s="16"/>
      <c r="Z311" s="13"/>
      <c r="AA311" s="88">
        <v>1.5</v>
      </c>
      <c r="AB311" s="15" t="s">
        <v>573</v>
      </c>
      <c r="AC311" s="16">
        <v>0.33</v>
      </c>
      <c r="AD311" s="17"/>
      <c r="AE311" s="18"/>
    </row>
    <row r="312" spans="2:31" x14ac:dyDescent="0.2">
      <c r="B312" s="220"/>
      <c r="C312" s="243"/>
      <c r="D312" s="150"/>
      <c r="E312" s="150"/>
      <c r="F312" s="158"/>
      <c r="G312" s="164"/>
      <c r="H312" s="243"/>
      <c r="I312" s="4" t="s">
        <v>268</v>
      </c>
      <c r="J312" s="223"/>
      <c r="K312" s="225"/>
      <c r="L312" s="227"/>
      <c r="M312" s="229"/>
      <c r="N312" s="5" t="s">
        <v>434</v>
      </c>
      <c r="O312" s="7" t="s">
        <v>434</v>
      </c>
      <c r="P312" s="8" t="s">
        <v>434</v>
      </c>
      <c r="Q312" s="8" t="s">
        <v>434</v>
      </c>
      <c r="R312" s="231"/>
      <c r="S312" s="19" t="s">
        <v>434</v>
      </c>
      <c r="T312" s="11" t="s">
        <v>583</v>
      </c>
      <c r="U312" s="12" t="s">
        <v>583</v>
      </c>
      <c r="V312" s="13"/>
      <c r="W312" s="88" t="s">
        <v>434</v>
      </c>
      <c r="X312" s="15"/>
      <c r="Y312" s="16"/>
      <c r="Z312" s="13"/>
      <c r="AA312" s="88" t="s">
        <v>434</v>
      </c>
      <c r="AB312" s="15"/>
      <c r="AC312" s="16"/>
      <c r="AD312" s="17" t="s">
        <v>448</v>
      </c>
      <c r="AE312" s="18"/>
    </row>
    <row r="313" spans="2:31" x14ac:dyDescent="0.2">
      <c r="B313" s="220"/>
      <c r="C313" s="243"/>
      <c r="D313" s="150"/>
      <c r="E313" s="150"/>
      <c r="F313" s="158"/>
      <c r="G313" s="164"/>
      <c r="H313" s="243"/>
      <c r="I313" s="4" t="s">
        <v>18</v>
      </c>
      <c r="J313" s="222">
        <v>44412</v>
      </c>
      <c r="K313" s="224" t="s">
        <v>402</v>
      </c>
      <c r="L313" s="226">
        <v>34.200000000000003</v>
      </c>
      <c r="M313" s="228">
        <v>0.5</v>
      </c>
      <c r="N313" s="5">
        <v>30.8</v>
      </c>
      <c r="O313" s="7">
        <v>0</v>
      </c>
      <c r="P313" s="8" t="s">
        <v>438</v>
      </c>
      <c r="Q313" s="8" t="s">
        <v>397</v>
      </c>
      <c r="R313" s="230">
        <v>0.4</v>
      </c>
      <c r="S313" s="19">
        <v>13.5</v>
      </c>
      <c r="T313" s="11">
        <v>12</v>
      </c>
      <c r="U313" s="12">
        <v>6.9</v>
      </c>
      <c r="V313" s="13" t="s">
        <v>571</v>
      </c>
      <c r="W313" s="88">
        <v>0.81</v>
      </c>
      <c r="X313" s="15"/>
      <c r="Y313" s="16"/>
      <c r="Z313" s="13"/>
      <c r="AA313" s="88">
        <v>2.5</v>
      </c>
      <c r="AB313" s="15" t="s">
        <v>573</v>
      </c>
      <c r="AC313" s="16">
        <v>0.41</v>
      </c>
      <c r="AD313" s="17"/>
      <c r="AE313" s="18"/>
    </row>
    <row r="314" spans="2:31" x14ac:dyDescent="0.2">
      <c r="B314" s="220"/>
      <c r="C314" s="243"/>
      <c r="D314" s="150"/>
      <c r="E314" s="150"/>
      <c r="F314" s="158"/>
      <c r="G314" s="164"/>
      <c r="H314" s="243"/>
      <c r="I314" s="4" t="s">
        <v>268</v>
      </c>
      <c r="J314" s="223"/>
      <c r="K314" s="225"/>
      <c r="L314" s="227"/>
      <c r="M314" s="229"/>
      <c r="N314" s="5" t="s">
        <v>434</v>
      </c>
      <c r="O314" s="7" t="s">
        <v>434</v>
      </c>
      <c r="P314" s="8" t="s">
        <v>434</v>
      </c>
      <c r="Q314" s="8" t="s">
        <v>434</v>
      </c>
      <c r="R314" s="231"/>
      <c r="S314" s="19" t="s">
        <v>434</v>
      </c>
      <c r="T314" s="11" t="s">
        <v>583</v>
      </c>
      <c r="U314" s="12" t="s">
        <v>583</v>
      </c>
      <c r="V314" s="13"/>
      <c r="W314" s="88" t="s">
        <v>434</v>
      </c>
      <c r="X314" s="15"/>
      <c r="Y314" s="16"/>
      <c r="Z314" s="13"/>
      <c r="AA314" s="88" t="s">
        <v>434</v>
      </c>
      <c r="AB314" s="15"/>
      <c r="AC314" s="16"/>
      <c r="AD314" s="17" t="s">
        <v>448</v>
      </c>
      <c r="AE314" s="18"/>
    </row>
    <row r="315" spans="2:31" x14ac:dyDescent="0.2">
      <c r="B315" s="220"/>
      <c r="C315" s="243"/>
      <c r="D315" s="150"/>
      <c r="E315" s="150"/>
      <c r="F315" s="158"/>
      <c r="G315" s="164"/>
      <c r="H315" s="243"/>
      <c r="I315" s="4" t="s">
        <v>18</v>
      </c>
      <c r="J315" s="222">
        <v>44480</v>
      </c>
      <c r="K315" s="224" t="s">
        <v>398</v>
      </c>
      <c r="L315" s="226">
        <v>27.6</v>
      </c>
      <c r="M315" s="228">
        <v>0.5</v>
      </c>
      <c r="N315" s="5">
        <v>27</v>
      </c>
      <c r="O315" s="7">
        <v>0</v>
      </c>
      <c r="P315" s="8" t="s">
        <v>438</v>
      </c>
      <c r="Q315" s="8" t="s">
        <v>397</v>
      </c>
      <c r="R315" s="230">
        <v>0.4</v>
      </c>
      <c r="S315" s="19">
        <v>13.7</v>
      </c>
      <c r="T315" s="11">
        <v>9</v>
      </c>
      <c r="U315" s="12">
        <v>9.3000000000000007</v>
      </c>
      <c r="V315" s="13" t="s">
        <v>571</v>
      </c>
      <c r="W315" s="88">
        <v>0.78</v>
      </c>
      <c r="X315" s="15"/>
      <c r="Y315" s="16"/>
      <c r="Z315" s="13"/>
      <c r="AA315" s="88">
        <v>1.7</v>
      </c>
      <c r="AB315" s="15" t="s">
        <v>573</v>
      </c>
      <c r="AC315" s="16">
        <v>0.31</v>
      </c>
      <c r="AD315" s="17"/>
      <c r="AE315" s="18"/>
    </row>
    <row r="316" spans="2:31" x14ac:dyDescent="0.2">
      <c r="B316" s="220"/>
      <c r="C316" s="243"/>
      <c r="D316" s="150"/>
      <c r="E316" s="150"/>
      <c r="F316" s="158"/>
      <c r="G316" s="164"/>
      <c r="H316" s="243"/>
      <c r="I316" s="4" t="s">
        <v>268</v>
      </c>
      <c r="J316" s="223"/>
      <c r="K316" s="225"/>
      <c r="L316" s="227"/>
      <c r="M316" s="229"/>
      <c r="N316" s="5" t="s">
        <v>434</v>
      </c>
      <c r="O316" s="7" t="s">
        <v>434</v>
      </c>
      <c r="P316" s="8" t="s">
        <v>434</v>
      </c>
      <c r="Q316" s="8" t="s">
        <v>434</v>
      </c>
      <c r="R316" s="231"/>
      <c r="S316" s="19" t="s">
        <v>434</v>
      </c>
      <c r="T316" s="11" t="s">
        <v>583</v>
      </c>
      <c r="U316" s="12" t="s">
        <v>583</v>
      </c>
      <c r="V316" s="13"/>
      <c r="W316" s="88" t="s">
        <v>434</v>
      </c>
      <c r="X316" s="15"/>
      <c r="Y316" s="16"/>
      <c r="Z316" s="13"/>
      <c r="AA316" s="88" t="s">
        <v>434</v>
      </c>
      <c r="AB316" s="15"/>
      <c r="AC316" s="16"/>
      <c r="AD316" s="17" t="s">
        <v>448</v>
      </c>
      <c r="AE316" s="18"/>
    </row>
    <row r="317" spans="2:31" x14ac:dyDescent="0.2">
      <c r="B317" s="220"/>
      <c r="C317" s="243"/>
      <c r="D317" s="150"/>
      <c r="E317" s="150"/>
      <c r="F317" s="158"/>
      <c r="G317" s="164"/>
      <c r="H317" s="243"/>
      <c r="I317" s="4" t="s">
        <v>18</v>
      </c>
      <c r="J317" s="222">
        <v>44515</v>
      </c>
      <c r="K317" s="224" t="s">
        <v>402</v>
      </c>
      <c r="L317" s="226">
        <v>16.7</v>
      </c>
      <c r="M317" s="228">
        <v>0.8</v>
      </c>
      <c r="N317" s="5">
        <v>12.8</v>
      </c>
      <c r="O317" s="7">
        <v>0</v>
      </c>
      <c r="P317" s="8" t="s">
        <v>438</v>
      </c>
      <c r="Q317" s="8" t="s">
        <v>397</v>
      </c>
      <c r="R317" s="230">
        <v>0.3</v>
      </c>
      <c r="S317" s="19">
        <v>13</v>
      </c>
      <c r="T317" s="11">
        <v>16</v>
      </c>
      <c r="U317" s="12">
        <v>16</v>
      </c>
      <c r="V317" s="13" t="s">
        <v>571</v>
      </c>
      <c r="W317" s="88">
        <v>0.75</v>
      </c>
      <c r="X317" s="15"/>
      <c r="Y317" s="16"/>
      <c r="Z317" s="13"/>
      <c r="AA317" s="88">
        <v>2.7</v>
      </c>
      <c r="AB317" s="15" t="s">
        <v>573</v>
      </c>
      <c r="AC317" s="16">
        <v>0.39</v>
      </c>
      <c r="AD317" s="17"/>
      <c r="AE317" s="18"/>
    </row>
    <row r="318" spans="2:31" x14ac:dyDescent="0.2">
      <c r="B318" s="220"/>
      <c r="C318" s="243"/>
      <c r="D318" s="150"/>
      <c r="E318" s="150"/>
      <c r="F318" s="158"/>
      <c r="G318" s="164"/>
      <c r="H318" s="243"/>
      <c r="I318" s="4" t="s">
        <v>268</v>
      </c>
      <c r="J318" s="223"/>
      <c r="K318" s="225"/>
      <c r="L318" s="227"/>
      <c r="M318" s="229"/>
      <c r="N318" s="5" t="s">
        <v>434</v>
      </c>
      <c r="O318" s="7" t="s">
        <v>434</v>
      </c>
      <c r="P318" s="8" t="s">
        <v>434</v>
      </c>
      <c r="Q318" s="8" t="s">
        <v>434</v>
      </c>
      <c r="R318" s="231"/>
      <c r="S318" s="19" t="s">
        <v>434</v>
      </c>
      <c r="T318" s="11" t="s">
        <v>583</v>
      </c>
      <c r="U318" s="12" t="s">
        <v>583</v>
      </c>
      <c r="V318" s="13"/>
      <c r="W318" s="88" t="s">
        <v>434</v>
      </c>
      <c r="X318" s="15"/>
      <c r="Y318" s="16"/>
      <c r="Z318" s="13"/>
      <c r="AA318" s="88" t="s">
        <v>434</v>
      </c>
      <c r="AB318" s="15"/>
      <c r="AC318" s="16"/>
      <c r="AD318" s="17" t="s">
        <v>448</v>
      </c>
      <c r="AE318" s="18"/>
    </row>
    <row r="319" spans="2:31" x14ac:dyDescent="0.2">
      <c r="B319" s="220"/>
      <c r="C319" s="243"/>
      <c r="D319" s="150"/>
      <c r="E319" s="150"/>
      <c r="F319" s="158"/>
      <c r="G319" s="164"/>
      <c r="H319" s="243"/>
      <c r="I319" s="4" t="s">
        <v>18</v>
      </c>
      <c r="J319" s="222">
        <v>44536</v>
      </c>
      <c r="K319" s="224" t="s">
        <v>398</v>
      </c>
      <c r="L319" s="226">
        <v>14</v>
      </c>
      <c r="M319" s="228">
        <v>0.5</v>
      </c>
      <c r="N319" s="5">
        <v>8.6</v>
      </c>
      <c r="O319" s="7">
        <v>0</v>
      </c>
      <c r="P319" s="8" t="s">
        <v>438</v>
      </c>
      <c r="Q319" s="8" t="s">
        <v>397</v>
      </c>
      <c r="R319" s="230">
        <v>0.3</v>
      </c>
      <c r="S319" s="19">
        <v>11.4</v>
      </c>
      <c r="T319" s="11">
        <v>13</v>
      </c>
      <c r="U319" s="12">
        <v>14</v>
      </c>
      <c r="V319" s="13" t="s">
        <v>571</v>
      </c>
      <c r="W319" s="88">
        <v>0.75</v>
      </c>
      <c r="X319" s="15"/>
      <c r="Y319" s="16"/>
      <c r="Z319" s="13"/>
      <c r="AA319" s="88">
        <v>1.9</v>
      </c>
      <c r="AB319" s="15" t="s">
        <v>573</v>
      </c>
      <c r="AC319" s="16">
        <v>0.35</v>
      </c>
      <c r="AD319" s="17"/>
      <c r="AE319" s="18"/>
    </row>
    <row r="320" spans="2:31" x14ac:dyDescent="0.2">
      <c r="B320" s="220"/>
      <c r="C320" s="243"/>
      <c r="D320" s="150"/>
      <c r="E320" s="150"/>
      <c r="F320" s="158"/>
      <c r="G320" s="164"/>
      <c r="H320" s="243"/>
      <c r="I320" s="4" t="s">
        <v>268</v>
      </c>
      <c r="J320" s="223"/>
      <c r="K320" s="225"/>
      <c r="L320" s="227"/>
      <c r="M320" s="229"/>
      <c r="N320" s="5" t="s">
        <v>434</v>
      </c>
      <c r="O320" s="7" t="s">
        <v>434</v>
      </c>
      <c r="P320" s="8" t="s">
        <v>434</v>
      </c>
      <c r="Q320" s="8" t="s">
        <v>434</v>
      </c>
      <c r="R320" s="231"/>
      <c r="S320" s="19" t="s">
        <v>434</v>
      </c>
      <c r="T320" s="11" t="s">
        <v>583</v>
      </c>
      <c r="U320" s="12" t="s">
        <v>583</v>
      </c>
      <c r="V320" s="13"/>
      <c r="W320" s="88" t="s">
        <v>434</v>
      </c>
      <c r="X320" s="15"/>
      <c r="Y320" s="16"/>
      <c r="Z320" s="13"/>
      <c r="AA320" s="88" t="s">
        <v>434</v>
      </c>
      <c r="AB320" s="15"/>
      <c r="AC320" s="16"/>
      <c r="AD320" s="17" t="s">
        <v>448</v>
      </c>
      <c r="AE320" s="18"/>
    </row>
    <row r="321" spans="2:31" x14ac:dyDescent="0.2">
      <c r="B321" s="220"/>
      <c r="C321" s="243">
        <v>149</v>
      </c>
      <c r="D321" s="150" t="s">
        <v>266</v>
      </c>
      <c r="E321" s="150" t="s">
        <v>296</v>
      </c>
      <c r="F321" s="158"/>
      <c r="G321" s="164"/>
      <c r="H321" s="243" t="s">
        <v>98</v>
      </c>
      <c r="I321" s="4" t="s">
        <v>18</v>
      </c>
      <c r="J321" s="222">
        <v>44344</v>
      </c>
      <c r="K321" s="224" t="s">
        <v>402</v>
      </c>
      <c r="L321" s="226">
        <v>26</v>
      </c>
      <c r="M321" s="228">
        <v>0.92</v>
      </c>
      <c r="N321" s="5">
        <v>20.9</v>
      </c>
      <c r="O321" s="7">
        <v>0</v>
      </c>
      <c r="P321" s="8" t="s">
        <v>401</v>
      </c>
      <c r="Q321" s="8" t="s">
        <v>397</v>
      </c>
      <c r="R321" s="230">
        <v>0.8</v>
      </c>
      <c r="S321" s="19">
        <v>8.9499999999999993</v>
      </c>
      <c r="T321" s="11">
        <v>4</v>
      </c>
      <c r="U321" s="12">
        <v>2.6</v>
      </c>
      <c r="V321" s="13" t="s">
        <v>571</v>
      </c>
      <c r="W321" s="88">
        <v>0.78</v>
      </c>
      <c r="X321" s="15"/>
      <c r="Y321" s="16"/>
      <c r="Z321" s="13" t="s">
        <v>571</v>
      </c>
      <c r="AA321" s="88">
        <v>0.71</v>
      </c>
      <c r="AB321" s="15"/>
      <c r="AC321" s="16"/>
      <c r="AD321" s="17"/>
      <c r="AE321" s="18"/>
    </row>
    <row r="322" spans="2:31" x14ac:dyDescent="0.2">
      <c r="B322" s="220"/>
      <c r="C322" s="243"/>
      <c r="D322" s="150"/>
      <c r="E322" s="150"/>
      <c r="F322" s="158"/>
      <c r="G322" s="164"/>
      <c r="H322" s="243"/>
      <c r="I322" s="4" t="s">
        <v>268</v>
      </c>
      <c r="J322" s="223"/>
      <c r="K322" s="225"/>
      <c r="L322" s="227"/>
      <c r="M322" s="229"/>
      <c r="N322" s="5" t="s">
        <v>434</v>
      </c>
      <c r="O322" s="7" t="s">
        <v>434</v>
      </c>
      <c r="P322" s="8" t="s">
        <v>434</v>
      </c>
      <c r="Q322" s="8" t="s">
        <v>434</v>
      </c>
      <c r="R322" s="231"/>
      <c r="S322" s="19" t="s">
        <v>434</v>
      </c>
      <c r="T322" s="11" t="s">
        <v>583</v>
      </c>
      <c r="U322" s="12" t="s">
        <v>583</v>
      </c>
      <c r="V322" s="13"/>
      <c r="W322" s="88" t="s">
        <v>434</v>
      </c>
      <c r="X322" s="15"/>
      <c r="Y322" s="16"/>
      <c r="Z322" s="13"/>
      <c r="AA322" s="88" t="s">
        <v>434</v>
      </c>
      <c r="AB322" s="15"/>
      <c r="AC322" s="16"/>
      <c r="AD322" s="17" t="s">
        <v>448</v>
      </c>
      <c r="AE322" s="18"/>
    </row>
    <row r="323" spans="2:31" x14ac:dyDescent="0.2">
      <c r="B323" s="220"/>
      <c r="C323" s="243"/>
      <c r="D323" s="150"/>
      <c r="E323" s="150"/>
      <c r="F323" s="158"/>
      <c r="G323" s="164"/>
      <c r="H323" s="243"/>
      <c r="I323" s="4" t="s">
        <v>18</v>
      </c>
      <c r="J323" s="222">
        <v>44359</v>
      </c>
      <c r="K323" s="224" t="s">
        <v>402</v>
      </c>
      <c r="L323" s="226">
        <v>23.4</v>
      </c>
      <c r="M323" s="228">
        <v>0.6</v>
      </c>
      <c r="N323" s="5">
        <v>24.5</v>
      </c>
      <c r="O323" s="7">
        <v>0</v>
      </c>
      <c r="P323" s="8" t="s">
        <v>401</v>
      </c>
      <c r="Q323" s="8" t="s">
        <v>397</v>
      </c>
      <c r="R323" s="230" t="s">
        <v>452</v>
      </c>
      <c r="S323" s="19">
        <v>8.94</v>
      </c>
      <c r="T323" s="11">
        <v>2</v>
      </c>
      <c r="U323" s="12">
        <v>2.5</v>
      </c>
      <c r="V323" s="13" t="s">
        <v>571</v>
      </c>
      <c r="W323" s="88">
        <v>0.91</v>
      </c>
      <c r="X323" s="15"/>
      <c r="Y323" s="16"/>
      <c r="Z323" s="13" t="s">
        <v>571</v>
      </c>
      <c r="AA323" s="88">
        <v>0.98</v>
      </c>
      <c r="AB323" s="15"/>
      <c r="AC323" s="16"/>
      <c r="AD323" s="17"/>
      <c r="AE323" s="18"/>
    </row>
    <row r="324" spans="2:31" x14ac:dyDescent="0.2">
      <c r="B324" s="220"/>
      <c r="C324" s="243"/>
      <c r="D324" s="150"/>
      <c r="E324" s="150"/>
      <c r="F324" s="158"/>
      <c r="G324" s="164"/>
      <c r="H324" s="243"/>
      <c r="I324" s="4" t="s">
        <v>268</v>
      </c>
      <c r="J324" s="223"/>
      <c r="K324" s="225"/>
      <c r="L324" s="227"/>
      <c r="M324" s="229"/>
      <c r="N324" s="5" t="s">
        <v>434</v>
      </c>
      <c r="O324" s="7" t="s">
        <v>434</v>
      </c>
      <c r="P324" s="8" t="s">
        <v>434</v>
      </c>
      <c r="Q324" s="8" t="s">
        <v>434</v>
      </c>
      <c r="R324" s="231"/>
      <c r="S324" s="19" t="s">
        <v>434</v>
      </c>
      <c r="T324" s="11" t="s">
        <v>583</v>
      </c>
      <c r="U324" s="12" t="s">
        <v>583</v>
      </c>
      <c r="V324" s="13"/>
      <c r="W324" s="88" t="s">
        <v>434</v>
      </c>
      <c r="X324" s="15"/>
      <c r="Y324" s="16"/>
      <c r="Z324" s="13"/>
      <c r="AA324" s="88" t="s">
        <v>434</v>
      </c>
      <c r="AB324" s="15"/>
      <c r="AC324" s="16"/>
      <c r="AD324" s="17" t="s">
        <v>448</v>
      </c>
      <c r="AE324" s="18"/>
    </row>
    <row r="325" spans="2:31" x14ac:dyDescent="0.2">
      <c r="B325" s="220"/>
      <c r="C325" s="243"/>
      <c r="D325" s="150"/>
      <c r="E325" s="150"/>
      <c r="F325" s="158"/>
      <c r="G325" s="164"/>
      <c r="H325" s="243"/>
      <c r="I325" s="4" t="s">
        <v>18</v>
      </c>
      <c r="J325" s="222">
        <v>44412</v>
      </c>
      <c r="K325" s="224" t="s">
        <v>402</v>
      </c>
      <c r="L325" s="226">
        <v>28.3</v>
      </c>
      <c r="M325" s="228">
        <v>0.5</v>
      </c>
      <c r="N325" s="5">
        <v>27.5</v>
      </c>
      <c r="O325" s="7">
        <v>0</v>
      </c>
      <c r="P325" s="8" t="s">
        <v>406</v>
      </c>
      <c r="Q325" s="8" t="s">
        <v>397</v>
      </c>
      <c r="R325" s="230" t="s">
        <v>447</v>
      </c>
      <c r="S325" s="19">
        <v>9.02</v>
      </c>
      <c r="T325" s="11">
        <v>1</v>
      </c>
      <c r="U325" s="12">
        <v>1.2</v>
      </c>
      <c r="V325" s="13" t="s">
        <v>571</v>
      </c>
      <c r="W325" s="88">
        <v>0.83</v>
      </c>
      <c r="X325" s="15"/>
      <c r="Y325" s="16"/>
      <c r="Z325" s="13" t="s">
        <v>571</v>
      </c>
      <c r="AA325" s="88">
        <v>0.74</v>
      </c>
      <c r="AB325" s="15"/>
      <c r="AC325" s="16"/>
      <c r="AD325" s="17"/>
      <c r="AE325" s="18"/>
    </row>
    <row r="326" spans="2:31" x14ac:dyDescent="0.2">
      <c r="B326" s="220"/>
      <c r="C326" s="243"/>
      <c r="D326" s="150"/>
      <c r="E326" s="150"/>
      <c r="F326" s="158"/>
      <c r="G326" s="164"/>
      <c r="H326" s="243"/>
      <c r="I326" s="4" t="s">
        <v>268</v>
      </c>
      <c r="J326" s="223"/>
      <c r="K326" s="225"/>
      <c r="L326" s="227"/>
      <c r="M326" s="229"/>
      <c r="N326" s="5" t="s">
        <v>434</v>
      </c>
      <c r="O326" s="7" t="s">
        <v>434</v>
      </c>
      <c r="P326" s="8" t="s">
        <v>434</v>
      </c>
      <c r="Q326" s="8" t="s">
        <v>434</v>
      </c>
      <c r="R326" s="231"/>
      <c r="S326" s="19" t="s">
        <v>434</v>
      </c>
      <c r="T326" s="11" t="s">
        <v>583</v>
      </c>
      <c r="U326" s="12" t="s">
        <v>583</v>
      </c>
      <c r="V326" s="13"/>
      <c r="W326" s="88" t="s">
        <v>434</v>
      </c>
      <c r="X326" s="15"/>
      <c r="Y326" s="16"/>
      <c r="Z326" s="13"/>
      <c r="AA326" s="88" t="s">
        <v>434</v>
      </c>
      <c r="AB326" s="15"/>
      <c r="AC326" s="16"/>
      <c r="AD326" s="17" t="s">
        <v>448</v>
      </c>
      <c r="AE326" s="18"/>
    </row>
    <row r="327" spans="2:31" x14ac:dyDescent="0.2">
      <c r="B327" s="220"/>
      <c r="C327" s="243"/>
      <c r="D327" s="150"/>
      <c r="E327" s="150"/>
      <c r="F327" s="158"/>
      <c r="G327" s="164"/>
      <c r="H327" s="243"/>
      <c r="I327" s="4" t="s">
        <v>18</v>
      </c>
      <c r="J327" s="222">
        <v>44480</v>
      </c>
      <c r="K327" s="224" t="s">
        <v>402</v>
      </c>
      <c r="L327" s="226">
        <v>30.3</v>
      </c>
      <c r="M327" s="228">
        <v>0.5</v>
      </c>
      <c r="N327" s="5">
        <v>25.1</v>
      </c>
      <c r="O327" s="7">
        <v>0</v>
      </c>
      <c r="P327" s="8" t="s">
        <v>406</v>
      </c>
      <c r="Q327" s="8" t="s">
        <v>397</v>
      </c>
      <c r="R327" s="230" t="s">
        <v>447</v>
      </c>
      <c r="S327" s="19">
        <v>9.39</v>
      </c>
      <c r="T327" s="11">
        <v>2</v>
      </c>
      <c r="U327" s="12">
        <v>1.8</v>
      </c>
      <c r="V327" s="13" t="s">
        <v>571</v>
      </c>
      <c r="W327" s="88">
        <v>0.83</v>
      </c>
      <c r="X327" s="15"/>
      <c r="Y327" s="16"/>
      <c r="Z327" s="13" t="s">
        <v>571</v>
      </c>
      <c r="AA327" s="88">
        <v>0.96</v>
      </c>
      <c r="AB327" s="15"/>
      <c r="AC327" s="16"/>
      <c r="AD327" s="17"/>
      <c r="AE327" s="18"/>
    </row>
    <row r="328" spans="2:31" x14ac:dyDescent="0.2">
      <c r="B328" s="220"/>
      <c r="C328" s="243"/>
      <c r="D328" s="150"/>
      <c r="E328" s="150"/>
      <c r="F328" s="158"/>
      <c r="G328" s="164"/>
      <c r="H328" s="243"/>
      <c r="I328" s="4" t="s">
        <v>268</v>
      </c>
      <c r="J328" s="223"/>
      <c r="K328" s="225"/>
      <c r="L328" s="227"/>
      <c r="M328" s="229"/>
      <c r="N328" s="5" t="s">
        <v>434</v>
      </c>
      <c r="O328" s="7" t="s">
        <v>434</v>
      </c>
      <c r="P328" s="8" t="s">
        <v>434</v>
      </c>
      <c r="Q328" s="8" t="s">
        <v>434</v>
      </c>
      <c r="R328" s="231"/>
      <c r="S328" s="19" t="s">
        <v>434</v>
      </c>
      <c r="T328" s="11" t="s">
        <v>583</v>
      </c>
      <c r="U328" s="12" t="s">
        <v>583</v>
      </c>
      <c r="V328" s="13"/>
      <c r="W328" s="88" t="s">
        <v>434</v>
      </c>
      <c r="X328" s="15"/>
      <c r="Y328" s="16"/>
      <c r="Z328" s="13"/>
      <c r="AA328" s="88" t="s">
        <v>434</v>
      </c>
      <c r="AB328" s="15"/>
      <c r="AC328" s="16"/>
      <c r="AD328" s="17" t="s">
        <v>448</v>
      </c>
      <c r="AE328" s="18"/>
    </row>
    <row r="329" spans="2:31" x14ac:dyDescent="0.2">
      <c r="B329" s="220"/>
      <c r="C329" s="243"/>
      <c r="D329" s="150"/>
      <c r="E329" s="150"/>
      <c r="F329" s="158"/>
      <c r="G329" s="164"/>
      <c r="H329" s="243"/>
      <c r="I329" s="4" t="s">
        <v>18</v>
      </c>
      <c r="J329" s="222">
        <v>44515</v>
      </c>
      <c r="K329" s="224" t="s">
        <v>402</v>
      </c>
      <c r="L329" s="226">
        <v>14.7</v>
      </c>
      <c r="M329" s="228">
        <v>0.5</v>
      </c>
      <c r="N329" s="5">
        <v>12.7</v>
      </c>
      <c r="O329" s="7">
        <v>0</v>
      </c>
      <c r="P329" s="8" t="s">
        <v>406</v>
      </c>
      <c r="Q329" s="8" t="s">
        <v>397</v>
      </c>
      <c r="R329" s="230" t="s">
        <v>447</v>
      </c>
      <c r="S329" s="19">
        <v>9.92</v>
      </c>
      <c r="T329" s="11">
        <v>7</v>
      </c>
      <c r="U329" s="12">
        <v>7.7</v>
      </c>
      <c r="V329" s="13" t="s">
        <v>571</v>
      </c>
      <c r="W329" s="88">
        <v>0.84</v>
      </c>
      <c r="X329" s="15"/>
      <c r="Y329" s="16"/>
      <c r="Z329" s="13" t="s">
        <v>571</v>
      </c>
      <c r="AA329" s="88">
        <v>0.76</v>
      </c>
      <c r="AB329" s="15"/>
      <c r="AC329" s="16"/>
      <c r="AD329" s="17"/>
      <c r="AE329" s="18"/>
    </row>
    <row r="330" spans="2:31" x14ac:dyDescent="0.2">
      <c r="B330" s="220"/>
      <c r="C330" s="243"/>
      <c r="D330" s="150"/>
      <c r="E330" s="150"/>
      <c r="F330" s="158"/>
      <c r="G330" s="164"/>
      <c r="H330" s="243"/>
      <c r="I330" s="4" t="s">
        <v>268</v>
      </c>
      <c r="J330" s="223"/>
      <c r="K330" s="225"/>
      <c r="L330" s="227"/>
      <c r="M330" s="229"/>
      <c r="N330" s="5" t="s">
        <v>434</v>
      </c>
      <c r="O330" s="7" t="s">
        <v>434</v>
      </c>
      <c r="P330" s="8" t="s">
        <v>434</v>
      </c>
      <c r="Q330" s="8" t="s">
        <v>434</v>
      </c>
      <c r="R330" s="231"/>
      <c r="S330" s="19" t="s">
        <v>434</v>
      </c>
      <c r="T330" s="11" t="s">
        <v>583</v>
      </c>
      <c r="U330" s="12" t="s">
        <v>583</v>
      </c>
      <c r="V330" s="13"/>
      <c r="W330" s="88" t="s">
        <v>434</v>
      </c>
      <c r="X330" s="15"/>
      <c r="Y330" s="16"/>
      <c r="Z330" s="13"/>
      <c r="AA330" s="88" t="s">
        <v>434</v>
      </c>
      <c r="AB330" s="15"/>
      <c r="AC330" s="16"/>
      <c r="AD330" s="17" t="s">
        <v>448</v>
      </c>
      <c r="AE330" s="18"/>
    </row>
    <row r="331" spans="2:31" x14ac:dyDescent="0.2">
      <c r="B331" s="220"/>
      <c r="C331" s="243"/>
      <c r="D331" s="150"/>
      <c r="E331" s="150"/>
      <c r="F331" s="158"/>
      <c r="G331" s="164"/>
      <c r="H331" s="243"/>
      <c r="I331" s="4" t="s">
        <v>18</v>
      </c>
      <c r="J331" s="222">
        <v>44536</v>
      </c>
      <c r="K331" s="224" t="s">
        <v>398</v>
      </c>
      <c r="L331" s="226">
        <v>13.6</v>
      </c>
      <c r="M331" s="228">
        <v>0.6</v>
      </c>
      <c r="N331" s="5">
        <v>9.1999999999999993</v>
      </c>
      <c r="O331" s="7">
        <v>0</v>
      </c>
      <c r="P331" s="8" t="s">
        <v>406</v>
      </c>
      <c r="Q331" s="8" t="s">
        <v>397</v>
      </c>
      <c r="R331" s="230" t="s">
        <v>452</v>
      </c>
      <c r="S331" s="19">
        <v>8.7899999999999991</v>
      </c>
      <c r="T331" s="11">
        <v>4</v>
      </c>
      <c r="U331" s="12">
        <v>3.6</v>
      </c>
      <c r="V331" s="13" t="s">
        <v>571</v>
      </c>
      <c r="W331" s="88">
        <v>0.88</v>
      </c>
      <c r="X331" s="15"/>
      <c r="Y331" s="16"/>
      <c r="Z331" s="13" t="s">
        <v>571</v>
      </c>
      <c r="AA331" s="88">
        <v>0.87</v>
      </c>
      <c r="AB331" s="15"/>
      <c r="AC331" s="16"/>
      <c r="AD331" s="17"/>
      <c r="AE331" s="18"/>
    </row>
    <row r="332" spans="2:31" x14ac:dyDescent="0.2">
      <c r="B332" s="221"/>
      <c r="C332" s="233"/>
      <c r="D332" s="151"/>
      <c r="E332" s="151"/>
      <c r="F332" s="159"/>
      <c r="G332" s="165"/>
      <c r="H332" s="233"/>
      <c r="I332" s="21" t="s">
        <v>268</v>
      </c>
      <c r="J332" s="264"/>
      <c r="K332" s="265"/>
      <c r="L332" s="266"/>
      <c r="M332" s="267"/>
      <c r="N332" s="22" t="s">
        <v>434</v>
      </c>
      <c r="O332" s="24" t="s">
        <v>434</v>
      </c>
      <c r="P332" s="25" t="s">
        <v>434</v>
      </c>
      <c r="Q332" s="25" t="s">
        <v>434</v>
      </c>
      <c r="R332" s="268"/>
      <c r="S332" s="27" t="s">
        <v>434</v>
      </c>
      <c r="T332" s="28" t="s">
        <v>583</v>
      </c>
      <c r="U332" s="29" t="s">
        <v>583</v>
      </c>
      <c r="V332" s="30"/>
      <c r="W332" s="89" t="s">
        <v>434</v>
      </c>
      <c r="X332" s="32"/>
      <c r="Y332" s="33"/>
      <c r="Z332" s="30"/>
      <c r="AA332" s="89" t="s">
        <v>434</v>
      </c>
      <c r="AB332" s="32"/>
      <c r="AC332" s="33"/>
      <c r="AD332" s="34" t="s">
        <v>448</v>
      </c>
      <c r="AE332" s="18"/>
    </row>
    <row r="333" spans="2:31" x14ac:dyDescent="0.2">
      <c r="B333" s="219" t="s">
        <v>42</v>
      </c>
      <c r="C333" s="245">
        <v>150</v>
      </c>
      <c r="D333" s="246" t="s">
        <v>297</v>
      </c>
      <c r="E333" s="247"/>
      <c r="F333" s="167"/>
      <c r="G333" s="169"/>
      <c r="H333" s="245" t="s">
        <v>101</v>
      </c>
      <c r="I333" s="54" t="s">
        <v>18</v>
      </c>
      <c r="J333" s="259">
        <v>44337</v>
      </c>
      <c r="K333" s="260" t="s">
        <v>395</v>
      </c>
      <c r="L333" s="261">
        <v>18.8</v>
      </c>
      <c r="M333" s="262">
        <v>13.4</v>
      </c>
      <c r="N333" s="101">
        <v>18.8</v>
      </c>
      <c r="O333" s="103">
        <v>0.5</v>
      </c>
      <c r="P333" s="104" t="s">
        <v>401</v>
      </c>
      <c r="Q333" s="104" t="s">
        <v>397</v>
      </c>
      <c r="R333" s="263">
        <v>1.4</v>
      </c>
      <c r="S333" s="114">
        <v>6.54</v>
      </c>
      <c r="T333" s="107" t="s">
        <v>614</v>
      </c>
      <c r="U333" s="108">
        <v>0.7</v>
      </c>
      <c r="V333" s="109" t="s">
        <v>571</v>
      </c>
      <c r="W333" s="110">
        <v>0.61</v>
      </c>
      <c r="X333" s="111"/>
      <c r="Y333" s="112"/>
      <c r="Z333" s="109" t="s">
        <v>571</v>
      </c>
      <c r="AA333" s="110">
        <v>0.62</v>
      </c>
      <c r="AB333" s="111"/>
      <c r="AC333" s="112"/>
      <c r="AD333" s="113"/>
      <c r="AE333" s="18"/>
    </row>
    <row r="334" spans="2:31" x14ac:dyDescent="0.2">
      <c r="B334" s="220"/>
      <c r="C334" s="243"/>
      <c r="D334" s="240"/>
      <c r="E334" s="241"/>
      <c r="F334" s="158"/>
      <c r="G334" s="164"/>
      <c r="H334" s="243"/>
      <c r="I334" s="4" t="s">
        <v>268</v>
      </c>
      <c r="J334" s="223"/>
      <c r="K334" s="225"/>
      <c r="L334" s="227"/>
      <c r="M334" s="229"/>
      <c r="N334" s="5">
        <v>15</v>
      </c>
      <c r="O334" s="7">
        <v>12.4</v>
      </c>
      <c r="P334" s="8" t="s">
        <v>434</v>
      </c>
      <c r="Q334" s="8" t="s">
        <v>397</v>
      </c>
      <c r="R334" s="231"/>
      <c r="S334" s="19">
        <v>6.76</v>
      </c>
      <c r="T334" s="11">
        <v>2</v>
      </c>
      <c r="U334" s="12">
        <v>1.1000000000000001</v>
      </c>
      <c r="V334" s="13" t="s">
        <v>571</v>
      </c>
      <c r="W334" s="88">
        <v>0.8</v>
      </c>
      <c r="X334" s="15"/>
      <c r="Y334" s="16"/>
      <c r="Z334" s="13" t="s">
        <v>571</v>
      </c>
      <c r="AA334" s="88">
        <v>0.74</v>
      </c>
      <c r="AB334" s="15"/>
      <c r="AC334" s="16"/>
      <c r="AD334" s="17"/>
      <c r="AE334" s="18"/>
    </row>
    <row r="335" spans="2:31" x14ac:dyDescent="0.2">
      <c r="B335" s="220"/>
      <c r="C335" s="243"/>
      <c r="D335" s="240"/>
      <c r="E335" s="241"/>
      <c r="F335" s="158"/>
      <c r="G335" s="164"/>
      <c r="H335" s="243"/>
      <c r="I335" s="4" t="s">
        <v>18</v>
      </c>
      <c r="J335" s="222">
        <v>44362</v>
      </c>
      <c r="K335" s="224" t="s">
        <v>398</v>
      </c>
      <c r="L335" s="226">
        <v>22.7</v>
      </c>
      <c r="M335" s="228">
        <v>13.7</v>
      </c>
      <c r="N335" s="5">
        <v>24.3</v>
      </c>
      <c r="O335" s="7">
        <v>0.5</v>
      </c>
      <c r="P335" s="8" t="s">
        <v>407</v>
      </c>
      <c r="Q335" s="8" t="s">
        <v>397</v>
      </c>
      <c r="R335" s="230">
        <v>3.5</v>
      </c>
      <c r="S335" s="19">
        <v>6.9</v>
      </c>
      <c r="T335" s="11">
        <v>1</v>
      </c>
      <c r="U335" s="12">
        <v>1.9</v>
      </c>
      <c r="V335" s="13" t="s">
        <v>571</v>
      </c>
      <c r="W335" s="88">
        <v>0.62</v>
      </c>
      <c r="X335" s="15"/>
      <c r="Y335" s="16"/>
      <c r="Z335" s="13" t="s">
        <v>571</v>
      </c>
      <c r="AA335" s="88">
        <v>0.85</v>
      </c>
      <c r="AB335" s="15"/>
      <c r="AC335" s="16"/>
      <c r="AD335" s="17"/>
      <c r="AE335" s="18"/>
    </row>
    <row r="336" spans="2:31" x14ac:dyDescent="0.2">
      <c r="B336" s="220"/>
      <c r="C336" s="243"/>
      <c r="D336" s="240"/>
      <c r="E336" s="241"/>
      <c r="F336" s="158"/>
      <c r="G336" s="164"/>
      <c r="H336" s="243"/>
      <c r="I336" s="4" t="s">
        <v>268</v>
      </c>
      <c r="J336" s="223"/>
      <c r="K336" s="225"/>
      <c r="L336" s="227"/>
      <c r="M336" s="229"/>
      <c r="N336" s="5">
        <v>12</v>
      </c>
      <c r="O336" s="7">
        <v>12.7</v>
      </c>
      <c r="P336" s="8" t="s">
        <v>434</v>
      </c>
      <c r="Q336" s="8" t="s">
        <v>397</v>
      </c>
      <c r="R336" s="231"/>
      <c r="S336" s="19">
        <v>6.89</v>
      </c>
      <c r="T336" s="11">
        <v>2</v>
      </c>
      <c r="U336" s="12">
        <v>1.8</v>
      </c>
      <c r="V336" s="13" t="s">
        <v>571</v>
      </c>
      <c r="W336" s="88">
        <v>0.73</v>
      </c>
      <c r="X336" s="15"/>
      <c r="Y336" s="16"/>
      <c r="Z336" s="13" t="s">
        <v>571</v>
      </c>
      <c r="AA336" s="88">
        <v>0.71</v>
      </c>
      <c r="AB336" s="15"/>
      <c r="AC336" s="16"/>
      <c r="AD336" s="17"/>
      <c r="AE336" s="18"/>
    </row>
    <row r="337" spans="2:31" x14ac:dyDescent="0.2">
      <c r="B337" s="220"/>
      <c r="C337" s="243"/>
      <c r="D337" s="240"/>
      <c r="E337" s="241"/>
      <c r="F337" s="158"/>
      <c r="G337" s="164"/>
      <c r="H337" s="243"/>
      <c r="I337" s="4" t="s">
        <v>18</v>
      </c>
      <c r="J337" s="222">
        <v>44432</v>
      </c>
      <c r="K337" s="224" t="s">
        <v>398</v>
      </c>
      <c r="L337" s="226">
        <v>26.8</v>
      </c>
      <c r="M337" s="228">
        <v>19.5</v>
      </c>
      <c r="N337" s="5">
        <v>21.5</v>
      </c>
      <c r="O337" s="7">
        <v>0.5</v>
      </c>
      <c r="P337" s="8" t="s">
        <v>407</v>
      </c>
      <c r="Q337" s="8" t="s">
        <v>397</v>
      </c>
      <c r="R337" s="230">
        <v>2.1</v>
      </c>
      <c r="S337" s="19">
        <v>6.15</v>
      </c>
      <c r="T337" s="11">
        <v>1</v>
      </c>
      <c r="U337" s="12">
        <v>1.4</v>
      </c>
      <c r="V337" s="13" t="s">
        <v>571</v>
      </c>
      <c r="W337" s="88">
        <v>0.7</v>
      </c>
      <c r="X337" s="15"/>
      <c r="Y337" s="16"/>
      <c r="Z337" s="13" t="s">
        <v>571</v>
      </c>
      <c r="AA337" s="88">
        <v>0.76</v>
      </c>
      <c r="AB337" s="15"/>
      <c r="AC337" s="16"/>
      <c r="AD337" s="17"/>
      <c r="AE337" s="18"/>
    </row>
    <row r="338" spans="2:31" x14ac:dyDescent="0.2">
      <c r="B338" s="220"/>
      <c r="C338" s="243"/>
      <c r="D338" s="240"/>
      <c r="E338" s="241"/>
      <c r="F338" s="158"/>
      <c r="G338" s="164"/>
      <c r="H338" s="243"/>
      <c r="I338" s="4" t="s">
        <v>268</v>
      </c>
      <c r="J338" s="223"/>
      <c r="K338" s="225"/>
      <c r="L338" s="227"/>
      <c r="M338" s="229"/>
      <c r="N338" s="5">
        <v>11.5</v>
      </c>
      <c r="O338" s="7">
        <v>18.5</v>
      </c>
      <c r="P338" s="8" t="s">
        <v>434</v>
      </c>
      <c r="Q338" s="8" t="s">
        <v>397</v>
      </c>
      <c r="R338" s="231"/>
      <c r="S338" s="19">
        <v>8.2100000000000009</v>
      </c>
      <c r="T338" s="11">
        <v>3</v>
      </c>
      <c r="U338" s="12">
        <v>2.2000000000000002</v>
      </c>
      <c r="V338" s="13" t="s">
        <v>571</v>
      </c>
      <c r="W338" s="88">
        <v>0.79</v>
      </c>
      <c r="X338" s="15"/>
      <c r="Y338" s="16"/>
      <c r="Z338" s="13" t="s">
        <v>571</v>
      </c>
      <c r="AA338" s="88">
        <v>0.9</v>
      </c>
      <c r="AB338" s="15"/>
      <c r="AC338" s="16"/>
      <c r="AD338" s="17"/>
      <c r="AE338" s="18"/>
    </row>
    <row r="339" spans="2:31" x14ac:dyDescent="0.2">
      <c r="B339" s="220"/>
      <c r="C339" s="243"/>
      <c r="D339" s="240"/>
      <c r="E339" s="241"/>
      <c r="F339" s="158"/>
      <c r="G339" s="164"/>
      <c r="H339" s="243"/>
      <c r="I339" s="4" t="s">
        <v>18</v>
      </c>
      <c r="J339" s="222">
        <v>44498</v>
      </c>
      <c r="K339" s="224" t="s">
        <v>402</v>
      </c>
      <c r="L339" s="226">
        <v>18.399999999999999</v>
      </c>
      <c r="M339" s="228">
        <v>22</v>
      </c>
      <c r="N339" s="5">
        <v>14.6</v>
      </c>
      <c r="O339" s="7">
        <v>0.5</v>
      </c>
      <c r="P339" s="8" t="s">
        <v>407</v>
      </c>
      <c r="Q339" s="8" t="s">
        <v>397</v>
      </c>
      <c r="R339" s="230">
        <v>3.5</v>
      </c>
      <c r="S339" s="19">
        <v>6.65</v>
      </c>
      <c r="T339" s="11">
        <v>1</v>
      </c>
      <c r="U339" s="12">
        <v>1.6</v>
      </c>
      <c r="V339" s="13" t="s">
        <v>571</v>
      </c>
      <c r="W339" s="88">
        <v>0.79</v>
      </c>
      <c r="X339" s="15"/>
      <c r="Y339" s="16"/>
      <c r="Z339" s="13" t="s">
        <v>571</v>
      </c>
      <c r="AA339" s="88">
        <v>0.68</v>
      </c>
      <c r="AB339" s="15"/>
      <c r="AC339" s="16"/>
      <c r="AD339" s="17"/>
      <c r="AE339" s="18"/>
    </row>
    <row r="340" spans="2:31" x14ac:dyDescent="0.2">
      <c r="B340" s="220"/>
      <c r="C340" s="243"/>
      <c r="D340" s="240"/>
      <c r="E340" s="241"/>
      <c r="F340" s="158"/>
      <c r="G340" s="164"/>
      <c r="H340" s="243"/>
      <c r="I340" s="4" t="s">
        <v>268</v>
      </c>
      <c r="J340" s="223"/>
      <c r="K340" s="225"/>
      <c r="L340" s="227"/>
      <c r="M340" s="229"/>
      <c r="N340" s="5">
        <v>11.5</v>
      </c>
      <c r="O340" s="7">
        <v>21</v>
      </c>
      <c r="P340" s="8" t="s">
        <v>434</v>
      </c>
      <c r="Q340" s="8" t="s">
        <v>397</v>
      </c>
      <c r="R340" s="231"/>
      <c r="S340" s="19">
        <v>10.7</v>
      </c>
      <c r="T340" s="11">
        <v>4</v>
      </c>
      <c r="U340" s="12">
        <v>4.3</v>
      </c>
      <c r="V340" s="13" t="s">
        <v>571</v>
      </c>
      <c r="W340" s="88">
        <v>0.85</v>
      </c>
      <c r="X340" s="15"/>
      <c r="Y340" s="16"/>
      <c r="Z340" s="13" t="s">
        <v>571</v>
      </c>
      <c r="AA340" s="88">
        <v>0.75</v>
      </c>
      <c r="AB340" s="15"/>
      <c r="AC340" s="16"/>
      <c r="AD340" s="17"/>
      <c r="AE340" s="18"/>
    </row>
    <row r="341" spans="2:31" x14ac:dyDescent="0.2">
      <c r="B341" s="220"/>
      <c r="C341" s="243"/>
      <c r="D341" s="240"/>
      <c r="E341" s="241"/>
      <c r="F341" s="158"/>
      <c r="G341" s="164"/>
      <c r="H341" s="243"/>
      <c r="I341" s="4" t="s">
        <v>18</v>
      </c>
      <c r="J341" s="222">
        <v>44530</v>
      </c>
      <c r="K341" s="224" t="s">
        <v>402</v>
      </c>
      <c r="L341" s="226">
        <v>15.8</v>
      </c>
      <c r="M341" s="228">
        <v>22.7</v>
      </c>
      <c r="N341" s="5">
        <v>11.3</v>
      </c>
      <c r="O341" s="7">
        <v>0.5</v>
      </c>
      <c r="P341" s="8" t="s">
        <v>407</v>
      </c>
      <c r="Q341" s="8" t="s">
        <v>397</v>
      </c>
      <c r="R341" s="230">
        <v>2.5</v>
      </c>
      <c r="S341" s="19">
        <v>6.82</v>
      </c>
      <c r="T341" s="11">
        <v>1</v>
      </c>
      <c r="U341" s="12">
        <v>2.2000000000000002</v>
      </c>
      <c r="V341" s="13" t="s">
        <v>571</v>
      </c>
      <c r="W341" s="88">
        <v>0.93</v>
      </c>
      <c r="X341" s="15"/>
      <c r="Y341" s="16"/>
      <c r="Z341" s="13" t="s">
        <v>571</v>
      </c>
      <c r="AA341" s="88">
        <v>0.73</v>
      </c>
      <c r="AB341" s="15"/>
      <c r="AC341" s="16"/>
      <c r="AD341" s="17"/>
      <c r="AE341" s="18"/>
    </row>
    <row r="342" spans="2:31" x14ac:dyDescent="0.2">
      <c r="B342" s="220"/>
      <c r="C342" s="243"/>
      <c r="D342" s="240"/>
      <c r="E342" s="241"/>
      <c r="F342" s="158"/>
      <c r="G342" s="164"/>
      <c r="H342" s="243"/>
      <c r="I342" s="4" t="s">
        <v>268</v>
      </c>
      <c r="J342" s="223"/>
      <c r="K342" s="225"/>
      <c r="L342" s="227"/>
      <c r="M342" s="229"/>
      <c r="N342" s="5">
        <v>9.5</v>
      </c>
      <c r="O342" s="7">
        <v>21.7</v>
      </c>
      <c r="P342" s="8" t="s">
        <v>434</v>
      </c>
      <c r="Q342" s="8" t="s">
        <v>397</v>
      </c>
      <c r="R342" s="231"/>
      <c r="S342" s="19">
        <v>8.6199999999999992</v>
      </c>
      <c r="T342" s="11">
        <v>3</v>
      </c>
      <c r="U342" s="12">
        <v>4.5999999999999996</v>
      </c>
      <c r="V342" s="13" t="s">
        <v>571</v>
      </c>
      <c r="W342" s="88">
        <v>0.85</v>
      </c>
      <c r="X342" s="15"/>
      <c r="Y342" s="16"/>
      <c r="Z342" s="13" t="s">
        <v>571</v>
      </c>
      <c r="AA342" s="88">
        <v>0.6</v>
      </c>
      <c r="AB342" s="15"/>
      <c r="AC342" s="16"/>
      <c r="AD342" s="17"/>
      <c r="AE342" s="18"/>
    </row>
    <row r="343" spans="2:31" x14ac:dyDescent="0.2">
      <c r="B343" s="220"/>
      <c r="C343" s="243"/>
      <c r="D343" s="240"/>
      <c r="E343" s="241"/>
      <c r="F343" s="158"/>
      <c r="G343" s="164"/>
      <c r="H343" s="243"/>
      <c r="I343" s="4" t="s">
        <v>18</v>
      </c>
      <c r="J343" s="222">
        <v>44552</v>
      </c>
      <c r="K343" s="224" t="s">
        <v>402</v>
      </c>
      <c r="L343" s="226">
        <v>9.6999999999999993</v>
      </c>
      <c r="M343" s="228">
        <v>22.7</v>
      </c>
      <c r="N343" s="5">
        <v>7.6</v>
      </c>
      <c r="O343" s="7">
        <v>0.5</v>
      </c>
      <c r="P343" s="8" t="s">
        <v>407</v>
      </c>
      <c r="Q343" s="8" t="s">
        <v>397</v>
      </c>
      <c r="R343" s="230">
        <v>2.8</v>
      </c>
      <c r="S343" s="19">
        <v>6.8</v>
      </c>
      <c r="T343" s="11">
        <v>1</v>
      </c>
      <c r="U343" s="12">
        <v>2.1</v>
      </c>
      <c r="V343" s="13" t="s">
        <v>571</v>
      </c>
      <c r="W343" s="88">
        <v>0.69</v>
      </c>
      <c r="X343" s="15"/>
      <c r="Y343" s="16"/>
      <c r="Z343" s="13" t="s">
        <v>571</v>
      </c>
      <c r="AA343" s="88">
        <v>0.67</v>
      </c>
      <c r="AB343" s="15"/>
      <c r="AC343" s="16"/>
      <c r="AD343" s="17"/>
      <c r="AE343" s="18"/>
    </row>
    <row r="344" spans="2:31" x14ac:dyDescent="0.2">
      <c r="B344" s="220"/>
      <c r="C344" s="243"/>
      <c r="D344" s="240"/>
      <c r="E344" s="241"/>
      <c r="F344" s="158"/>
      <c r="G344" s="164"/>
      <c r="H344" s="243"/>
      <c r="I344" s="4" t="s">
        <v>268</v>
      </c>
      <c r="J344" s="223"/>
      <c r="K344" s="225"/>
      <c r="L344" s="227"/>
      <c r="M344" s="229"/>
      <c r="N344" s="5">
        <v>7.3</v>
      </c>
      <c r="O344" s="7">
        <v>21.7</v>
      </c>
      <c r="P344" s="8" t="s">
        <v>434</v>
      </c>
      <c r="Q344" s="8" t="s">
        <v>397</v>
      </c>
      <c r="R344" s="231"/>
      <c r="S344" s="19">
        <v>6.83</v>
      </c>
      <c r="T344" s="11">
        <v>2</v>
      </c>
      <c r="U344" s="12">
        <v>2.1</v>
      </c>
      <c r="V344" s="13" t="s">
        <v>571</v>
      </c>
      <c r="W344" s="88">
        <v>0.85</v>
      </c>
      <c r="X344" s="15"/>
      <c r="Y344" s="16"/>
      <c r="Z344" s="13" t="s">
        <v>571</v>
      </c>
      <c r="AA344" s="88">
        <v>0.63</v>
      </c>
      <c r="AB344" s="15"/>
      <c r="AC344" s="16"/>
      <c r="AD344" s="17"/>
      <c r="AE344" s="18"/>
    </row>
    <row r="345" spans="2:31" x14ac:dyDescent="0.2">
      <c r="B345" s="220"/>
      <c r="C345" s="243">
        <v>151</v>
      </c>
      <c r="D345" s="150" t="s">
        <v>266</v>
      </c>
      <c r="E345" s="150" t="s">
        <v>298</v>
      </c>
      <c r="F345" s="158"/>
      <c r="G345" s="164"/>
      <c r="H345" s="243" t="s">
        <v>101</v>
      </c>
      <c r="I345" s="4" t="s">
        <v>18</v>
      </c>
      <c r="J345" s="222">
        <v>44337</v>
      </c>
      <c r="K345" s="224" t="s">
        <v>395</v>
      </c>
      <c r="L345" s="226">
        <v>20.2</v>
      </c>
      <c r="M345" s="228">
        <v>0.57999999999999996</v>
      </c>
      <c r="N345" s="5">
        <v>19.3</v>
      </c>
      <c r="O345" s="7">
        <v>0</v>
      </c>
      <c r="P345" s="8" t="s">
        <v>399</v>
      </c>
      <c r="Q345" s="8" t="s">
        <v>397</v>
      </c>
      <c r="R345" s="230">
        <v>0.3</v>
      </c>
      <c r="S345" s="19">
        <v>20.3</v>
      </c>
      <c r="T345" s="11">
        <v>8</v>
      </c>
      <c r="U345" s="12">
        <v>6.6</v>
      </c>
      <c r="V345" s="13" t="s">
        <v>571</v>
      </c>
      <c r="W345" s="88">
        <v>0.67</v>
      </c>
      <c r="X345" s="15"/>
      <c r="Y345" s="16"/>
      <c r="Z345" s="13" t="s">
        <v>571</v>
      </c>
      <c r="AA345" s="88">
        <v>0.75</v>
      </c>
      <c r="AB345" s="15"/>
      <c r="AC345" s="16"/>
      <c r="AD345" s="17"/>
      <c r="AE345" s="18"/>
    </row>
    <row r="346" spans="2:31" x14ac:dyDescent="0.2">
      <c r="B346" s="220"/>
      <c r="C346" s="243"/>
      <c r="D346" s="150"/>
      <c r="E346" s="150"/>
      <c r="F346" s="158"/>
      <c r="G346" s="164"/>
      <c r="H346" s="243"/>
      <c r="I346" s="4" t="s">
        <v>268</v>
      </c>
      <c r="J346" s="223"/>
      <c r="K346" s="225"/>
      <c r="L346" s="227"/>
      <c r="M346" s="229"/>
      <c r="N346" s="5" t="s">
        <v>434</v>
      </c>
      <c r="O346" s="7" t="s">
        <v>434</v>
      </c>
      <c r="P346" s="8" t="s">
        <v>434</v>
      </c>
      <c r="Q346" s="8" t="s">
        <v>434</v>
      </c>
      <c r="R346" s="231"/>
      <c r="S346" s="19" t="s">
        <v>434</v>
      </c>
      <c r="T346" s="11" t="s">
        <v>583</v>
      </c>
      <c r="U346" s="12" t="s">
        <v>583</v>
      </c>
      <c r="V346" s="13"/>
      <c r="W346" s="88" t="s">
        <v>434</v>
      </c>
      <c r="X346" s="15"/>
      <c r="Y346" s="16"/>
      <c r="Z346" s="13"/>
      <c r="AA346" s="88" t="s">
        <v>434</v>
      </c>
      <c r="AB346" s="15"/>
      <c r="AC346" s="16"/>
      <c r="AD346" s="17" t="s">
        <v>448</v>
      </c>
      <c r="AE346" s="18"/>
    </row>
    <row r="347" spans="2:31" x14ac:dyDescent="0.2">
      <c r="B347" s="220"/>
      <c r="C347" s="243"/>
      <c r="D347" s="150"/>
      <c r="E347" s="150"/>
      <c r="F347" s="158"/>
      <c r="G347" s="164"/>
      <c r="H347" s="243"/>
      <c r="I347" s="4" t="s">
        <v>18</v>
      </c>
      <c r="J347" s="222">
        <v>44351</v>
      </c>
      <c r="K347" s="224" t="s">
        <v>395</v>
      </c>
      <c r="L347" s="226">
        <v>18.399999999999999</v>
      </c>
      <c r="M347" s="228">
        <v>0.6</v>
      </c>
      <c r="N347" s="5">
        <v>20.8</v>
      </c>
      <c r="O347" s="7">
        <v>0</v>
      </c>
      <c r="P347" s="8" t="s">
        <v>406</v>
      </c>
      <c r="Q347" s="8" t="s">
        <v>397</v>
      </c>
      <c r="R347" s="230" t="s">
        <v>452</v>
      </c>
      <c r="S347" s="19">
        <v>18</v>
      </c>
      <c r="T347" s="11">
        <v>2</v>
      </c>
      <c r="U347" s="12">
        <v>2.2000000000000002</v>
      </c>
      <c r="V347" s="13" t="s">
        <v>571</v>
      </c>
      <c r="W347" s="88">
        <v>0.51</v>
      </c>
      <c r="X347" s="15"/>
      <c r="Y347" s="16"/>
      <c r="Z347" s="13" t="s">
        <v>571</v>
      </c>
      <c r="AA347" s="88">
        <v>0.72</v>
      </c>
      <c r="AB347" s="15"/>
      <c r="AC347" s="16"/>
      <c r="AD347" s="17"/>
      <c r="AE347" s="18"/>
    </row>
    <row r="348" spans="2:31" x14ac:dyDescent="0.2">
      <c r="B348" s="220"/>
      <c r="C348" s="243"/>
      <c r="D348" s="150"/>
      <c r="E348" s="150"/>
      <c r="F348" s="158"/>
      <c r="G348" s="164"/>
      <c r="H348" s="243"/>
      <c r="I348" s="4" t="s">
        <v>268</v>
      </c>
      <c r="J348" s="223"/>
      <c r="K348" s="225"/>
      <c r="L348" s="227"/>
      <c r="M348" s="229"/>
      <c r="N348" s="5" t="s">
        <v>434</v>
      </c>
      <c r="O348" s="7" t="s">
        <v>434</v>
      </c>
      <c r="P348" s="8" t="s">
        <v>434</v>
      </c>
      <c r="Q348" s="8" t="s">
        <v>434</v>
      </c>
      <c r="R348" s="231"/>
      <c r="S348" s="19" t="s">
        <v>434</v>
      </c>
      <c r="T348" s="11" t="s">
        <v>583</v>
      </c>
      <c r="U348" s="12" t="s">
        <v>583</v>
      </c>
      <c r="V348" s="13"/>
      <c r="W348" s="88" t="s">
        <v>434</v>
      </c>
      <c r="X348" s="15"/>
      <c r="Y348" s="16"/>
      <c r="Z348" s="13"/>
      <c r="AA348" s="88" t="s">
        <v>434</v>
      </c>
      <c r="AB348" s="15"/>
      <c r="AC348" s="16"/>
      <c r="AD348" s="17" t="s">
        <v>448</v>
      </c>
      <c r="AE348" s="18"/>
    </row>
    <row r="349" spans="2:31" x14ac:dyDescent="0.2">
      <c r="B349" s="220"/>
      <c r="C349" s="243"/>
      <c r="D349" s="150"/>
      <c r="E349" s="150"/>
      <c r="F349" s="158"/>
      <c r="G349" s="164"/>
      <c r="H349" s="243"/>
      <c r="I349" s="4" t="s">
        <v>18</v>
      </c>
      <c r="J349" s="222">
        <v>44412</v>
      </c>
      <c r="K349" s="224" t="s">
        <v>402</v>
      </c>
      <c r="L349" s="226">
        <v>35.1</v>
      </c>
      <c r="M349" s="228">
        <v>0.5</v>
      </c>
      <c r="N349" s="5">
        <v>31.3</v>
      </c>
      <c r="O349" s="7">
        <v>0</v>
      </c>
      <c r="P349" s="8" t="s">
        <v>401</v>
      </c>
      <c r="Q349" s="8" t="s">
        <v>397</v>
      </c>
      <c r="R349" s="230" t="s">
        <v>447</v>
      </c>
      <c r="S349" s="19">
        <v>12.3</v>
      </c>
      <c r="T349" s="11">
        <v>2</v>
      </c>
      <c r="U349" s="12">
        <v>2.2000000000000002</v>
      </c>
      <c r="V349" s="13" t="s">
        <v>571</v>
      </c>
      <c r="W349" s="88">
        <v>0.61</v>
      </c>
      <c r="X349" s="15"/>
      <c r="Y349" s="16"/>
      <c r="Z349" s="13" t="s">
        <v>571</v>
      </c>
      <c r="AA349" s="88">
        <v>0.62</v>
      </c>
      <c r="AB349" s="15"/>
      <c r="AC349" s="16"/>
      <c r="AD349" s="17"/>
      <c r="AE349" s="18"/>
    </row>
    <row r="350" spans="2:31" x14ac:dyDescent="0.2">
      <c r="B350" s="220"/>
      <c r="C350" s="243"/>
      <c r="D350" s="150"/>
      <c r="E350" s="150"/>
      <c r="F350" s="158"/>
      <c r="G350" s="164"/>
      <c r="H350" s="243"/>
      <c r="I350" s="4" t="s">
        <v>268</v>
      </c>
      <c r="J350" s="223"/>
      <c r="K350" s="225"/>
      <c r="L350" s="227"/>
      <c r="M350" s="229"/>
      <c r="N350" s="5" t="s">
        <v>434</v>
      </c>
      <c r="O350" s="7" t="s">
        <v>434</v>
      </c>
      <c r="P350" s="8" t="s">
        <v>434</v>
      </c>
      <c r="Q350" s="8" t="s">
        <v>434</v>
      </c>
      <c r="R350" s="231"/>
      <c r="S350" s="19" t="s">
        <v>434</v>
      </c>
      <c r="T350" s="11" t="s">
        <v>583</v>
      </c>
      <c r="U350" s="12" t="s">
        <v>583</v>
      </c>
      <c r="V350" s="13"/>
      <c r="W350" s="88" t="s">
        <v>434</v>
      </c>
      <c r="X350" s="15"/>
      <c r="Y350" s="16"/>
      <c r="Z350" s="13"/>
      <c r="AA350" s="88" t="s">
        <v>434</v>
      </c>
      <c r="AB350" s="15"/>
      <c r="AC350" s="16"/>
      <c r="AD350" s="17" t="s">
        <v>448</v>
      </c>
      <c r="AE350" s="18"/>
    </row>
    <row r="351" spans="2:31" x14ac:dyDescent="0.2">
      <c r="B351" s="220"/>
      <c r="C351" s="243"/>
      <c r="D351" s="150"/>
      <c r="E351" s="150"/>
      <c r="F351" s="158"/>
      <c r="G351" s="164"/>
      <c r="H351" s="243"/>
      <c r="I351" s="4" t="s">
        <v>18</v>
      </c>
      <c r="J351" s="222">
        <v>44480</v>
      </c>
      <c r="K351" s="224" t="s">
        <v>398</v>
      </c>
      <c r="L351" s="226">
        <v>29.8</v>
      </c>
      <c r="M351" s="228">
        <v>0.6</v>
      </c>
      <c r="N351" s="5">
        <v>26.2</v>
      </c>
      <c r="O351" s="7">
        <v>0</v>
      </c>
      <c r="P351" s="8" t="s">
        <v>401</v>
      </c>
      <c r="Q351" s="8" t="s">
        <v>397</v>
      </c>
      <c r="R351" s="230">
        <v>0.4</v>
      </c>
      <c r="S351" s="19">
        <v>12.6</v>
      </c>
      <c r="T351" s="11">
        <v>3</v>
      </c>
      <c r="U351" s="12">
        <v>3</v>
      </c>
      <c r="V351" s="13" t="s">
        <v>571</v>
      </c>
      <c r="W351" s="88">
        <v>0.88</v>
      </c>
      <c r="X351" s="15"/>
      <c r="Y351" s="16"/>
      <c r="Z351" s="13" t="s">
        <v>571</v>
      </c>
      <c r="AA351" s="88">
        <v>0.57999999999999996</v>
      </c>
      <c r="AB351" s="15"/>
      <c r="AC351" s="16"/>
      <c r="AD351" s="17"/>
      <c r="AE351" s="18"/>
    </row>
    <row r="352" spans="2:31" x14ac:dyDescent="0.2">
      <c r="B352" s="220"/>
      <c r="C352" s="243"/>
      <c r="D352" s="150"/>
      <c r="E352" s="150"/>
      <c r="F352" s="158"/>
      <c r="G352" s="164"/>
      <c r="H352" s="243"/>
      <c r="I352" s="4" t="s">
        <v>268</v>
      </c>
      <c r="J352" s="223"/>
      <c r="K352" s="225"/>
      <c r="L352" s="227"/>
      <c r="M352" s="229"/>
      <c r="N352" s="5" t="s">
        <v>434</v>
      </c>
      <c r="O352" s="7" t="s">
        <v>434</v>
      </c>
      <c r="P352" s="8" t="s">
        <v>434</v>
      </c>
      <c r="Q352" s="8" t="s">
        <v>434</v>
      </c>
      <c r="R352" s="231"/>
      <c r="S352" s="19" t="s">
        <v>434</v>
      </c>
      <c r="T352" s="11" t="s">
        <v>583</v>
      </c>
      <c r="U352" s="12" t="s">
        <v>583</v>
      </c>
      <c r="V352" s="13"/>
      <c r="W352" s="88" t="s">
        <v>434</v>
      </c>
      <c r="X352" s="15"/>
      <c r="Y352" s="16"/>
      <c r="Z352" s="13"/>
      <c r="AA352" s="88" t="s">
        <v>434</v>
      </c>
      <c r="AB352" s="15"/>
      <c r="AC352" s="16"/>
      <c r="AD352" s="17" t="s">
        <v>448</v>
      </c>
      <c r="AE352" s="18"/>
    </row>
    <row r="353" spans="2:31" x14ac:dyDescent="0.2">
      <c r="B353" s="220"/>
      <c r="C353" s="243"/>
      <c r="D353" s="150"/>
      <c r="E353" s="150"/>
      <c r="F353" s="158"/>
      <c r="G353" s="164"/>
      <c r="H353" s="243"/>
      <c r="I353" s="4" t="s">
        <v>18</v>
      </c>
      <c r="J353" s="222">
        <v>44509</v>
      </c>
      <c r="K353" s="224" t="s">
        <v>395</v>
      </c>
      <c r="L353" s="226">
        <v>17.3</v>
      </c>
      <c r="M353" s="228">
        <v>0.6</v>
      </c>
      <c r="N353" s="5">
        <v>15.2</v>
      </c>
      <c r="O353" s="7">
        <v>0</v>
      </c>
      <c r="P353" s="8" t="s">
        <v>401</v>
      </c>
      <c r="Q353" s="8" t="s">
        <v>397</v>
      </c>
      <c r="R353" s="230">
        <v>0.4</v>
      </c>
      <c r="S353" s="19">
        <v>12</v>
      </c>
      <c r="T353" s="11">
        <v>7</v>
      </c>
      <c r="U353" s="12">
        <v>2.5</v>
      </c>
      <c r="V353" s="13" t="s">
        <v>571</v>
      </c>
      <c r="W353" s="88">
        <v>0.65</v>
      </c>
      <c r="X353" s="15"/>
      <c r="Y353" s="16"/>
      <c r="Z353" s="13" t="s">
        <v>571</v>
      </c>
      <c r="AA353" s="88">
        <v>0.66</v>
      </c>
      <c r="AB353" s="15"/>
      <c r="AC353" s="16"/>
      <c r="AD353" s="17"/>
      <c r="AE353" s="18"/>
    </row>
    <row r="354" spans="2:31" x14ac:dyDescent="0.2">
      <c r="B354" s="220"/>
      <c r="C354" s="243"/>
      <c r="D354" s="150"/>
      <c r="E354" s="150"/>
      <c r="F354" s="158"/>
      <c r="G354" s="164"/>
      <c r="H354" s="243"/>
      <c r="I354" s="4" t="s">
        <v>268</v>
      </c>
      <c r="J354" s="223"/>
      <c r="K354" s="225"/>
      <c r="L354" s="227"/>
      <c r="M354" s="229"/>
      <c r="N354" s="5" t="s">
        <v>434</v>
      </c>
      <c r="O354" s="7" t="s">
        <v>434</v>
      </c>
      <c r="P354" s="8" t="s">
        <v>434</v>
      </c>
      <c r="Q354" s="8" t="s">
        <v>434</v>
      </c>
      <c r="R354" s="231"/>
      <c r="S354" s="19" t="s">
        <v>434</v>
      </c>
      <c r="T354" s="11" t="s">
        <v>583</v>
      </c>
      <c r="U354" s="12" t="s">
        <v>583</v>
      </c>
      <c r="V354" s="13"/>
      <c r="W354" s="88" t="s">
        <v>434</v>
      </c>
      <c r="X354" s="15"/>
      <c r="Y354" s="16"/>
      <c r="Z354" s="13"/>
      <c r="AA354" s="88" t="s">
        <v>434</v>
      </c>
      <c r="AB354" s="15"/>
      <c r="AC354" s="16"/>
      <c r="AD354" s="17" t="s">
        <v>448</v>
      </c>
      <c r="AE354" s="18"/>
    </row>
    <row r="355" spans="2:31" x14ac:dyDescent="0.2">
      <c r="B355" s="220"/>
      <c r="C355" s="243"/>
      <c r="D355" s="150"/>
      <c r="E355" s="150"/>
      <c r="F355" s="158"/>
      <c r="G355" s="164"/>
      <c r="H355" s="243"/>
      <c r="I355" s="4" t="s">
        <v>18</v>
      </c>
      <c r="J355" s="222">
        <v>44533</v>
      </c>
      <c r="K355" s="224" t="s">
        <v>402</v>
      </c>
      <c r="L355" s="226">
        <v>13.9</v>
      </c>
      <c r="M355" s="228">
        <v>1.3</v>
      </c>
      <c r="N355" s="5">
        <v>11.1</v>
      </c>
      <c r="O355" s="7">
        <v>0</v>
      </c>
      <c r="P355" s="8" t="s">
        <v>406</v>
      </c>
      <c r="Q355" s="8" t="s">
        <v>397</v>
      </c>
      <c r="R355" s="230">
        <v>0.2</v>
      </c>
      <c r="S355" s="19">
        <v>18.100000000000001</v>
      </c>
      <c r="T355" s="11">
        <v>13</v>
      </c>
      <c r="U355" s="12">
        <v>15</v>
      </c>
      <c r="V355" s="13" t="s">
        <v>571</v>
      </c>
      <c r="W355" s="88">
        <v>0.9</v>
      </c>
      <c r="X355" s="15"/>
      <c r="Y355" s="16"/>
      <c r="Z355" s="13" t="s">
        <v>571</v>
      </c>
      <c r="AA355" s="88">
        <v>0.73</v>
      </c>
      <c r="AB355" s="15"/>
      <c r="AC355" s="16"/>
      <c r="AD355" s="17"/>
      <c r="AE355" s="18"/>
    </row>
    <row r="356" spans="2:31" x14ac:dyDescent="0.2">
      <c r="B356" s="220"/>
      <c r="C356" s="243"/>
      <c r="D356" s="150"/>
      <c r="E356" s="150"/>
      <c r="F356" s="158"/>
      <c r="G356" s="164"/>
      <c r="H356" s="243"/>
      <c r="I356" s="4" t="s">
        <v>268</v>
      </c>
      <c r="J356" s="223"/>
      <c r="K356" s="225"/>
      <c r="L356" s="227"/>
      <c r="M356" s="229"/>
      <c r="N356" s="5" t="s">
        <v>434</v>
      </c>
      <c r="O356" s="7" t="s">
        <v>434</v>
      </c>
      <c r="P356" s="8" t="s">
        <v>434</v>
      </c>
      <c r="Q356" s="8" t="s">
        <v>434</v>
      </c>
      <c r="R356" s="231"/>
      <c r="S356" s="19" t="s">
        <v>434</v>
      </c>
      <c r="T356" s="11" t="s">
        <v>583</v>
      </c>
      <c r="U356" s="12" t="s">
        <v>583</v>
      </c>
      <c r="V356" s="13"/>
      <c r="W356" s="88" t="s">
        <v>434</v>
      </c>
      <c r="X356" s="15"/>
      <c r="Y356" s="16"/>
      <c r="Z356" s="13"/>
      <c r="AA356" s="88" t="s">
        <v>434</v>
      </c>
      <c r="AB356" s="15"/>
      <c r="AC356" s="16"/>
      <c r="AD356" s="17" t="s">
        <v>448</v>
      </c>
      <c r="AE356" s="18"/>
    </row>
    <row r="357" spans="2:31" x14ac:dyDescent="0.2">
      <c r="B357" s="220"/>
      <c r="C357" s="243">
        <v>152</v>
      </c>
      <c r="D357" s="150" t="s">
        <v>266</v>
      </c>
      <c r="E357" s="150" t="s">
        <v>299</v>
      </c>
      <c r="F357" s="158"/>
      <c r="G357" s="164"/>
      <c r="H357" s="243" t="s">
        <v>107</v>
      </c>
      <c r="I357" s="4" t="s">
        <v>18</v>
      </c>
      <c r="J357" s="222">
        <v>44347</v>
      </c>
      <c r="K357" s="224" t="s">
        <v>402</v>
      </c>
      <c r="L357" s="226">
        <v>22</v>
      </c>
      <c r="M357" s="228">
        <v>0.1</v>
      </c>
      <c r="N357" s="5">
        <v>17.2</v>
      </c>
      <c r="O357" s="7">
        <v>0</v>
      </c>
      <c r="P357" s="8" t="s">
        <v>545</v>
      </c>
      <c r="Q357" s="8" t="s">
        <v>397</v>
      </c>
      <c r="R357" s="230" t="s">
        <v>546</v>
      </c>
      <c r="S357" s="19">
        <v>21.1</v>
      </c>
      <c r="T357" s="11">
        <v>8</v>
      </c>
      <c r="U357" s="12">
        <v>0.5</v>
      </c>
      <c r="V357" s="13" t="s">
        <v>571</v>
      </c>
      <c r="W357" s="88">
        <v>0.81</v>
      </c>
      <c r="X357" s="15"/>
      <c r="Y357" s="16"/>
      <c r="Z357" s="13" t="s">
        <v>571</v>
      </c>
      <c r="AA357" s="88">
        <v>0.84</v>
      </c>
      <c r="AB357" s="15"/>
      <c r="AC357" s="16"/>
      <c r="AD357" s="17"/>
      <c r="AE357" s="18"/>
    </row>
    <row r="358" spans="2:31" x14ac:dyDescent="0.2">
      <c r="B358" s="220"/>
      <c r="C358" s="243"/>
      <c r="D358" s="150"/>
      <c r="E358" s="150"/>
      <c r="F358" s="158"/>
      <c r="G358" s="164"/>
      <c r="H358" s="243"/>
      <c r="I358" s="4" t="s">
        <v>268</v>
      </c>
      <c r="J358" s="223"/>
      <c r="K358" s="225"/>
      <c r="L358" s="227"/>
      <c r="M358" s="229"/>
      <c r="N358" s="5" t="s">
        <v>434</v>
      </c>
      <c r="O358" s="7" t="s">
        <v>434</v>
      </c>
      <c r="P358" s="8" t="s">
        <v>434</v>
      </c>
      <c r="Q358" s="8" t="s">
        <v>434</v>
      </c>
      <c r="R358" s="231"/>
      <c r="S358" s="19" t="s">
        <v>434</v>
      </c>
      <c r="T358" s="11" t="s">
        <v>583</v>
      </c>
      <c r="U358" s="12" t="s">
        <v>583</v>
      </c>
      <c r="V358" s="13"/>
      <c r="W358" s="88" t="s">
        <v>434</v>
      </c>
      <c r="X358" s="15"/>
      <c r="Y358" s="16"/>
      <c r="Z358" s="13"/>
      <c r="AA358" s="88" t="s">
        <v>434</v>
      </c>
      <c r="AB358" s="15"/>
      <c r="AC358" s="16"/>
      <c r="AD358" s="17" t="s">
        <v>448</v>
      </c>
      <c r="AE358" s="18"/>
    </row>
    <row r="359" spans="2:31" x14ac:dyDescent="0.2">
      <c r="B359" s="220"/>
      <c r="C359" s="243"/>
      <c r="D359" s="150"/>
      <c r="E359" s="150"/>
      <c r="F359" s="158"/>
      <c r="G359" s="164"/>
      <c r="H359" s="243"/>
      <c r="I359" s="4" t="s">
        <v>18</v>
      </c>
      <c r="J359" s="222">
        <v>44359</v>
      </c>
      <c r="K359" s="224" t="s">
        <v>402</v>
      </c>
      <c r="L359" s="226">
        <v>22.4</v>
      </c>
      <c r="M359" s="228" t="s">
        <v>434</v>
      </c>
      <c r="N359" s="5" t="s">
        <v>434</v>
      </c>
      <c r="O359" s="7" t="s">
        <v>434</v>
      </c>
      <c r="P359" s="8" t="s">
        <v>434</v>
      </c>
      <c r="Q359" s="8" t="s">
        <v>434</v>
      </c>
      <c r="R359" s="230" t="s">
        <v>434</v>
      </c>
      <c r="S359" s="19" t="s">
        <v>583</v>
      </c>
      <c r="T359" s="11" t="s">
        <v>583</v>
      </c>
      <c r="U359" s="12" t="s">
        <v>583</v>
      </c>
      <c r="V359" s="13"/>
      <c r="W359" s="88" t="s">
        <v>434</v>
      </c>
      <c r="X359" s="15"/>
      <c r="Y359" s="16"/>
      <c r="Z359" s="13"/>
      <c r="AA359" s="88" t="s">
        <v>434</v>
      </c>
      <c r="AB359" s="15"/>
      <c r="AC359" s="16"/>
      <c r="AD359" s="17" t="s">
        <v>459</v>
      </c>
      <c r="AE359" s="18"/>
    </row>
    <row r="360" spans="2:31" x14ac:dyDescent="0.2">
      <c r="B360" s="220"/>
      <c r="C360" s="243"/>
      <c r="D360" s="150"/>
      <c r="E360" s="150"/>
      <c r="F360" s="158"/>
      <c r="G360" s="164"/>
      <c r="H360" s="243"/>
      <c r="I360" s="4" t="s">
        <v>268</v>
      </c>
      <c r="J360" s="223"/>
      <c r="K360" s="225"/>
      <c r="L360" s="227"/>
      <c r="M360" s="229"/>
      <c r="N360" s="5" t="s">
        <v>434</v>
      </c>
      <c r="O360" s="7" t="s">
        <v>434</v>
      </c>
      <c r="P360" s="8" t="s">
        <v>434</v>
      </c>
      <c r="Q360" s="8" t="s">
        <v>434</v>
      </c>
      <c r="R360" s="231"/>
      <c r="S360" s="19" t="s">
        <v>450</v>
      </c>
      <c r="T360" s="11" t="s">
        <v>583</v>
      </c>
      <c r="U360" s="12" t="s">
        <v>583</v>
      </c>
      <c r="V360" s="13"/>
      <c r="W360" s="88" t="s">
        <v>434</v>
      </c>
      <c r="X360" s="15"/>
      <c r="Y360" s="16"/>
      <c r="Z360" s="13"/>
      <c r="AA360" s="88" t="s">
        <v>434</v>
      </c>
      <c r="AB360" s="15"/>
      <c r="AC360" s="16"/>
      <c r="AD360" s="17" t="s">
        <v>459</v>
      </c>
      <c r="AE360" s="18"/>
    </row>
    <row r="361" spans="2:31" x14ac:dyDescent="0.2">
      <c r="B361" s="220"/>
      <c r="C361" s="243"/>
      <c r="D361" s="150"/>
      <c r="E361" s="150"/>
      <c r="F361" s="158"/>
      <c r="G361" s="164"/>
      <c r="H361" s="243"/>
      <c r="I361" s="4" t="s">
        <v>18</v>
      </c>
      <c r="J361" s="222">
        <v>44412</v>
      </c>
      <c r="K361" s="224" t="s">
        <v>402</v>
      </c>
      <c r="L361" s="226">
        <v>34.799999999999997</v>
      </c>
      <c r="M361" s="228" t="s">
        <v>434</v>
      </c>
      <c r="N361" s="5" t="s">
        <v>434</v>
      </c>
      <c r="O361" s="7" t="s">
        <v>434</v>
      </c>
      <c r="P361" s="8" t="s">
        <v>434</v>
      </c>
      <c r="Q361" s="8" t="s">
        <v>434</v>
      </c>
      <c r="R361" s="230" t="s">
        <v>434</v>
      </c>
      <c r="S361" s="19" t="s">
        <v>583</v>
      </c>
      <c r="T361" s="11" t="s">
        <v>583</v>
      </c>
      <c r="U361" s="12" t="s">
        <v>583</v>
      </c>
      <c r="V361" s="13"/>
      <c r="W361" s="88" t="s">
        <v>434</v>
      </c>
      <c r="X361" s="15"/>
      <c r="Y361" s="16"/>
      <c r="Z361" s="13"/>
      <c r="AA361" s="88" t="s">
        <v>434</v>
      </c>
      <c r="AB361" s="15"/>
      <c r="AC361" s="16"/>
      <c r="AD361" s="17" t="s">
        <v>459</v>
      </c>
      <c r="AE361" s="18"/>
    </row>
    <row r="362" spans="2:31" x14ac:dyDescent="0.2">
      <c r="B362" s="220"/>
      <c r="C362" s="243"/>
      <c r="D362" s="150"/>
      <c r="E362" s="150"/>
      <c r="F362" s="158"/>
      <c r="G362" s="164"/>
      <c r="H362" s="243"/>
      <c r="I362" s="4" t="s">
        <v>268</v>
      </c>
      <c r="J362" s="223"/>
      <c r="K362" s="225"/>
      <c r="L362" s="227"/>
      <c r="M362" s="229"/>
      <c r="N362" s="5" t="s">
        <v>434</v>
      </c>
      <c r="O362" s="7" t="s">
        <v>434</v>
      </c>
      <c r="P362" s="8" t="s">
        <v>434</v>
      </c>
      <c r="Q362" s="8" t="s">
        <v>434</v>
      </c>
      <c r="R362" s="231"/>
      <c r="S362" s="19" t="s">
        <v>450</v>
      </c>
      <c r="T362" s="11" t="s">
        <v>583</v>
      </c>
      <c r="U362" s="12" t="s">
        <v>583</v>
      </c>
      <c r="V362" s="13"/>
      <c r="W362" s="88" t="s">
        <v>434</v>
      </c>
      <c r="X362" s="15"/>
      <c r="Y362" s="16"/>
      <c r="Z362" s="13"/>
      <c r="AA362" s="88" t="s">
        <v>434</v>
      </c>
      <c r="AB362" s="15"/>
      <c r="AC362" s="16"/>
      <c r="AD362" s="17" t="s">
        <v>459</v>
      </c>
      <c r="AE362" s="18"/>
    </row>
    <row r="363" spans="2:31" x14ac:dyDescent="0.2">
      <c r="B363" s="220"/>
      <c r="C363" s="243"/>
      <c r="D363" s="150"/>
      <c r="E363" s="150"/>
      <c r="F363" s="158"/>
      <c r="G363" s="164"/>
      <c r="H363" s="243"/>
      <c r="I363" s="4" t="s">
        <v>18</v>
      </c>
      <c r="J363" s="222">
        <v>44480</v>
      </c>
      <c r="K363" s="224" t="s">
        <v>398</v>
      </c>
      <c r="L363" s="226">
        <v>29</v>
      </c>
      <c r="M363" s="228" t="s">
        <v>434</v>
      </c>
      <c r="N363" s="5" t="s">
        <v>434</v>
      </c>
      <c r="O363" s="7" t="s">
        <v>434</v>
      </c>
      <c r="P363" s="8" t="s">
        <v>434</v>
      </c>
      <c r="Q363" s="8" t="s">
        <v>434</v>
      </c>
      <c r="R363" s="230" t="s">
        <v>434</v>
      </c>
      <c r="S363" s="19" t="s">
        <v>583</v>
      </c>
      <c r="T363" s="11" t="s">
        <v>583</v>
      </c>
      <c r="U363" s="12" t="s">
        <v>583</v>
      </c>
      <c r="V363" s="13"/>
      <c r="W363" s="88" t="s">
        <v>434</v>
      </c>
      <c r="X363" s="15"/>
      <c r="Y363" s="16"/>
      <c r="Z363" s="13"/>
      <c r="AA363" s="88" t="s">
        <v>434</v>
      </c>
      <c r="AB363" s="15"/>
      <c r="AC363" s="16"/>
      <c r="AD363" s="17" t="s">
        <v>459</v>
      </c>
      <c r="AE363" s="18"/>
    </row>
    <row r="364" spans="2:31" x14ac:dyDescent="0.2">
      <c r="B364" s="220"/>
      <c r="C364" s="243"/>
      <c r="D364" s="150"/>
      <c r="E364" s="150"/>
      <c r="F364" s="158"/>
      <c r="G364" s="164"/>
      <c r="H364" s="243"/>
      <c r="I364" s="4" t="s">
        <v>268</v>
      </c>
      <c r="J364" s="223"/>
      <c r="K364" s="225"/>
      <c r="L364" s="227"/>
      <c r="M364" s="229"/>
      <c r="N364" s="5" t="s">
        <v>434</v>
      </c>
      <c r="O364" s="7" t="s">
        <v>434</v>
      </c>
      <c r="P364" s="8" t="s">
        <v>434</v>
      </c>
      <c r="Q364" s="8" t="s">
        <v>434</v>
      </c>
      <c r="R364" s="231"/>
      <c r="S364" s="19" t="s">
        <v>450</v>
      </c>
      <c r="T364" s="11" t="s">
        <v>583</v>
      </c>
      <c r="U364" s="12" t="s">
        <v>583</v>
      </c>
      <c r="V364" s="13"/>
      <c r="W364" s="88" t="s">
        <v>434</v>
      </c>
      <c r="X364" s="15"/>
      <c r="Y364" s="16"/>
      <c r="Z364" s="13"/>
      <c r="AA364" s="88" t="s">
        <v>434</v>
      </c>
      <c r="AB364" s="15"/>
      <c r="AC364" s="16"/>
      <c r="AD364" s="17" t="s">
        <v>459</v>
      </c>
      <c r="AE364" s="18"/>
    </row>
    <row r="365" spans="2:31" x14ac:dyDescent="0.2">
      <c r="B365" s="220"/>
      <c r="C365" s="243"/>
      <c r="D365" s="150"/>
      <c r="E365" s="150"/>
      <c r="F365" s="158"/>
      <c r="G365" s="164"/>
      <c r="H365" s="243"/>
      <c r="I365" s="4" t="s">
        <v>18</v>
      </c>
      <c r="J365" s="222">
        <v>44515</v>
      </c>
      <c r="K365" s="224" t="s">
        <v>398</v>
      </c>
      <c r="L365" s="226">
        <v>16.8</v>
      </c>
      <c r="M365" s="228" t="s">
        <v>434</v>
      </c>
      <c r="N365" s="5" t="s">
        <v>434</v>
      </c>
      <c r="O365" s="7" t="s">
        <v>434</v>
      </c>
      <c r="P365" s="8" t="s">
        <v>434</v>
      </c>
      <c r="Q365" s="8" t="s">
        <v>434</v>
      </c>
      <c r="R365" s="230" t="s">
        <v>434</v>
      </c>
      <c r="S365" s="19" t="s">
        <v>583</v>
      </c>
      <c r="T365" s="11" t="s">
        <v>583</v>
      </c>
      <c r="U365" s="12" t="s">
        <v>583</v>
      </c>
      <c r="V365" s="13"/>
      <c r="W365" s="88" t="s">
        <v>434</v>
      </c>
      <c r="X365" s="15"/>
      <c r="Y365" s="16"/>
      <c r="Z365" s="13"/>
      <c r="AA365" s="88" t="s">
        <v>434</v>
      </c>
      <c r="AB365" s="15"/>
      <c r="AC365" s="16"/>
      <c r="AD365" s="17" t="s">
        <v>459</v>
      </c>
      <c r="AE365" s="18"/>
    </row>
    <row r="366" spans="2:31" x14ac:dyDescent="0.2">
      <c r="B366" s="220"/>
      <c r="C366" s="243"/>
      <c r="D366" s="150"/>
      <c r="E366" s="150"/>
      <c r="F366" s="158"/>
      <c r="G366" s="164"/>
      <c r="H366" s="243"/>
      <c r="I366" s="4" t="s">
        <v>268</v>
      </c>
      <c r="J366" s="223"/>
      <c r="K366" s="225"/>
      <c r="L366" s="227"/>
      <c r="M366" s="229"/>
      <c r="N366" s="5" t="s">
        <v>434</v>
      </c>
      <c r="O366" s="7" t="s">
        <v>434</v>
      </c>
      <c r="P366" s="8" t="s">
        <v>434</v>
      </c>
      <c r="Q366" s="8" t="s">
        <v>434</v>
      </c>
      <c r="R366" s="231"/>
      <c r="S366" s="19" t="s">
        <v>450</v>
      </c>
      <c r="T366" s="11" t="s">
        <v>583</v>
      </c>
      <c r="U366" s="12" t="s">
        <v>583</v>
      </c>
      <c r="V366" s="13"/>
      <c r="W366" s="88" t="s">
        <v>434</v>
      </c>
      <c r="X366" s="15"/>
      <c r="Y366" s="16"/>
      <c r="Z366" s="13"/>
      <c r="AA366" s="88" t="s">
        <v>434</v>
      </c>
      <c r="AB366" s="15"/>
      <c r="AC366" s="16"/>
      <c r="AD366" s="17" t="s">
        <v>459</v>
      </c>
      <c r="AE366" s="18"/>
    </row>
    <row r="367" spans="2:31" x14ac:dyDescent="0.2">
      <c r="B367" s="220"/>
      <c r="C367" s="243"/>
      <c r="D367" s="150"/>
      <c r="E367" s="150"/>
      <c r="F367" s="158"/>
      <c r="G367" s="164"/>
      <c r="H367" s="243"/>
      <c r="I367" s="4" t="s">
        <v>18</v>
      </c>
      <c r="J367" s="222">
        <v>44557</v>
      </c>
      <c r="K367" s="224" t="s">
        <v>402</v>
      </c>
      <c r="L367" s="226">
        <v>2.4</v>
      </c>
      <c r="M367" s="228" t="s">
        <v>434</v>
      </c>
      <c r="N367" s="5" t="s">
        <v>434</v>
      </c>
      <c r="O367" s="7" t="s">
        <v>434</v>
      </c>
      <c r="P367" s="8" t="s">
        <v>434</v>
      </c>
      <c r="Q367" s="8" t="s">
        <v>434</v>
      </c>
      <c r="R367" s="230" t="s">
        <v>434</v>
      </c>
      <c r="S367" s="19" t="s">
        <v>583</v>
      </c>
      <c r="T367" s="11" t="s">
        <v>583</v>
      </c>
      <c r="U367" s="12" t="s">
        <v>583</v>
      </c>
      <c r="V367" s="13"/>
      <c r="W367" s="88" t="s">
        <v>434</v>
      </c>
      <c r="X367" s="15"/>
      <c r="Y367" s="16"/>
      <c r="Z367" s="13"/>
      <c r="AA367" s="88" t="s">
        <v>434</v>
      </c>
      <c r="AB367" s="15"/>
      <c r="AC367" s="16"/>
      <c r="AD367" s="17" t="s">
        <v>459</v>
      </c>
      <c r="AE367" s="18"/>
    </row>
    <row r="368" spans="2:31" x14ac:dyDescent="0.2">
      <c r="B368" s="221"/>
      <c r="C368" s="233"/>
      <c r="D368" s="151"/>
      <c r="E368" s="151"/>
      <c r="F368" s="159"/>
      <c r="G368" s="165"/>
      <c r="H368" s="233"/>
      <c r="I368" s="21" t="s">
        <v>268</v>
      </c>
      <c r="J368" s="264"/>
      <c r="K368" s="265"/>
      <c r="L368" s="266"/>
      <c r="M368" s="267"/>
      <c r="N368" s="22" t="s">
        <v>434</v>
      </c>
      <c r="O368" s="24" t="s">
        <v>434</v>
      </c>
      <c r="P368" s="25" t="s">
        <v>434</v>
      </c>
      <c r="Q368" s="25" t="s">
        <v>434</v>
      </c>
      <c r="R368" s="268"/>
      <c r="S368" s="27" t="s">
        <v>450</v>
      </c>
      <c r="T368" s="28" t="s">
        <v>583</v>
      </c>
      <c r="U368" s="29" t="s">
        <v>583</v>
      </c>
      <c r="V368" s="30"/>
      <c r="W368" s="89" t="s">
        <v>434</v>
      </c>
      <c r="X368" s="32"/>
      <c r="Y368" s="33"/>
      <c r="Z368" s="30"/>
      <c r="AA368" s="89" t="s">
        <v>434</v>
      </c>
      <c r="AB368" s="32"/>
      <c r="AC368" s="33"/>
      <c r="AD368" s="34" t="s">
        <v>459</v>
      </c>
      <c r="AE368" s="18"/>
    </row>
    <row r="369" spans="2:31" x14ac:dyDescent="0.2">
      <c r="B369" s="219" t="s">
        <v>42</v>
      </c>
      <c r="C369" s="245">
        <v>153</v>
      </c>
      <c r="D369" s="246" t="s">
        <v>300</v>
      </c>
      <c r="E369" s="247"/>
      <c r="F369" s="167"/>
      <c r="G369" s="169"/>
      <c r="H369" s="245" t="s">
        <v>107</v>
      </c>
      <c r="I369" s="54" t="s">
        <v>18</v>
      </c>
      <c r="J369" s="259">
        <v>44344</v>
      </c>
      <c r="K369" s="260" t="s">
        <v>402</v>
      </c>
      <c r="L369" s="261">
        <v>24.5</v>
      </c>
      <c r="M369" s="262">
        <v>0.82</v>
      </c>
      <c r="N369" s="101">
        <v>18.600000000000001</v>
      </c>
      <c r="O369" s="103">
        <v>0</v>
      </c>
      <c r="P369" s="104" t="s">
        <v>540</v>
      </c>
      <c r="Q369" s="104" t="s">
        <v>397</v>
      </c>
      <c r="R369" s="263">
        <v>0.7</v>
      </c>
      <c r="S369" s="114">
        <v>7</v>
      </c>
      <c r="T369" s="107">
        <v>10</v>
      </c>
      <c r="U369" s="108">
        <v>1.5</v>
      </c>
      <c r="V369" s="109" t="s">
        <v>571</v>
      </c>
      <c r="W369" s="110">
        <v>0.67</v>
      </c>
      <c r="X369" s="111"/>
      <c r="Y369" s="112"/>
      <c r="Z369" s="109" t="s">
        <v>571</v>
      </c>
      <c r="AA369" s="110">
        <v>0.87</v>
      </c>
      <c r="AB369" s="111"/>
      <c r="AC369" s="112"/>
      <c r="AD369" s="113"/>
      <c r="AE369" s="18"/>
    </row>
    <row r="370" spans="2:31" x14ac:dyDescent="0.2">
      <c r="B370" s="220"/>
      <c r="C370" s="243"/>
      <c r="D370" s="240"/>
      <c r="E370" s="241"/>
      <c r="F370" s="158"/>
      <c r="G370" s="164"/>
      <c r="H370" s="243"/>
      <c r="I370" s="4" t="s">
        <v>268</v>
      </c>
      <c r="J370" s="223"/>
      <c r="K370" s="225"/>
      <c r="L370" s="227"/>
      <c r="M370" s="229"/>
      <c r="N370" s="5" t="s">
        <v>434</v>
      </c>
      <c r="O370" s="7" t="s">
        <v>434</v>
      </c>
      <c r="P370" s="8" t="s">
        <v>434</v>
      </c>
      <c r="Q370" s="8" t="s">
        <v>434</v>
      </c>
      <c r="R370" s="231"/>
      <c r="S370" s="19" t="s">
        <v>434</v>
      </c>
      <c r="T370" s="11" t="s">
        <v>583</v>
      </c>
      <c r="U370" s="12" t="s">
        <v>583</v>
      </c>
      <c r="V370" s="13"/>
      <c r="W370" s="88" t="s">
        <v>434</v>
      </c>
      <c r="X370" s="15"/>
      <c r="Y370" s="16"/>
      <c r="Z370" s="13"/>
      <c r="AA370" s="88" t="s">
        <v>434</v>
      </c>
      <c r="AB370" s="15"/>
      <c r="AC370" s="16"/>
      <c r="AD370" s="17" t="s">
        <v>448</v>
      </c>
      <c r="AE370" s="18"/>
    </row>
    <row r="371" spans="2:31" x14ac:dyDescent="0.2">
      <c r="B371" s="220"/>
      <c r="C371" s="243"/>
      <c r="D371" s="240"/>
      <c r="E371" s="241"/>
      <c r="F371" s="158"/>
      <c r="G371" s="164"/>
      <c r="H371" s="243"/>
      <c r="I371" s="4" t="s">
        <v>18</v>
      </c>
      <c r="J371" s="222">
        <v>44362</v>
      </c>
      <c r="K371" s="224" t="s">
        <v>398</v>
      </c>
      <c r="L371" s="226">
        <v>22.3</v>
      </c>
      <c r="M371" s="228">
        <v>1.4</v>
      </c>
      <c r="N371" s="5">
        <v>19.899999999999999</v>
      </c>
      <c r="O371" s="7">
        <v>0</v>
      </c>
      <c r="P371" s="8" t="s">
        <v>406</v>
      </c>
      <c r="Q371" s="8" t="s">
        <v>397</v>
      </c>
      <c r="R371" s="230" t="s">
        <v>464</v>
      </c>
      <c r="S371" s="19">
        <v>7.56</v>
      </c>
      <c r="T371" s="11">
        <v>4</v>
      </c>
      <c r="U371" s="12">
        <v>3.6</v>
      </c>
      <c r="V371" s="13" t="s">
        <v>571</v>
      </c>
      <c r="W371" s="88">
        <v>0.76</v>
      </c>
      <c r="X371" s="15"/>
      <c r="Y371" s="16"/>
      <c r="Z371" s="13" t="s">
        <v>571</v>
      </c>
      <c r="AA371" s="88">
        <v>0.74</v>
      </c>
      <c r="AB371" s="15"/>
      <c r="AC371" s="16"/>
      <c r="AD371" s="17"/>
      <c r="AE371" s="18"/>
    </row>
    <row r="372" spans="2:31" x14ac:dyDescent="0.2">
      <c r="B372" s="220"/>
      <c r="C372" s="243"/>
      <c r="D372" s="240"/>
      <c r="E372" s="241"/>
      <c r="F372" s="158"/>
      <c r="G372" s="164"/>
      <c r="H372" s="243"/>
      <c r="I372" s="4" t="s">
        <v>268</v>
      </c>
      <c r="J372" s="223"/>
      <c r="K372" s="225"/>
      <c r="L372" s="227"/>
      <c r="M372" s="229"/>
      <c r="N372" s="5" t="s">
        <v>434</v>
      </c>
      <c r="O372" s="7" t="s">
        <v>434</v>
      </c>
      <c r="P372" s="8" t="s">
        <v>434</v>
      </c>
      <c r="Q372" s="8" t="s">
        <v>434</v>
      </c>
      <c r="R372" s="231"/>
      <c r="S372" s="19" t="s">
        <v>434</v>
      </c>
      <c r="T372" s="11" t="s">
        <v>583</v>
      </c>
      <c r="U372" s="12" t="s">
        <v>583</v>
      </c>
      <c r="V372" s="13"/>
      <c r="W372" s="88" t="s">
        <v>434</v>
      </c>
      <c r="X372" s="15"/>
      <c r="Y372" s="16"/>
      <c r="Z372" s="13"/>
      <c r="AA372" s="88" t="s">
        <v>434</v>
      </c>
      <c r="AB372" s="15"/>
      <c r="AC372" s="16"/>
      <c r="AD372" s="17" t="s">
        <v>448</v>
      </c>
      <c r="AE372" s="18"/>
    </row>
    <row r="373" spans="2:31" x14ac:dyDescent="0.2">
      <c r="B373" s="220"/>
      <c r="C373" s="243"/>
      <c r="D373" s="240"/>
      <c r="E373" s="241"/>
      <c r="F373" s="158"/>
      <c r="G373" s="164"/>
      <c r="H373" s="243"/>
      <c r="I373" s="4" t="s">
        <v>18</v>
      </c>
      <c r="J373" s="222">
        <v>44393</v>
      </c>
      <c r="K373" s="224" t="s">
        <v>402</v>
      </c>
      <c r="L373" s="226">
        <v>27.4</v>
      </c>
      <c r="M373" s="228">
        <v>1.4</v>
      </c>
      <c r="N373" s="5">
        <v>23.3</v>
      </c>
      <c r="O373" s="7">
        <v>0</v>
      </c>
      <c r="P373" s="8" t="s">
        <v>405</v>
      </c>
      <c r="Q373" s="8" t="s">
        <v>397</v>
      </c>
      <c r="R373" s="230">
        <v>0.5</v>
      </c>
      <c r="S373" s="19">
        <v>7.4</v>
      </c>
      <c r="T373" s="11">
        <v>13</v>
      </c>
      <c r="U373" s="12">
        <v>0.7</v>
      </c>
      <c r="V373" s="13" t="s">
        <v>571</v>
      </c>
      <c r="W373" s="88">
        <v>0.63</v>
      </c>
      <c r="X373" s="15"/>
      <c r="Y373" s="16"/>
      <c r="Z373" s="13" t="s">
        <v>571</v>
      </c>
      <c r="AA373" s="88">
        <v>0.69</v>
      </c>
      <c r="AB373" s="15"/>
      <c r="AC373" s="16"/>
      <c r="AD373" s="17"/>
      <c r="AE373" s="18"/>
    </row>
    <row r="374" spans="2:31" x14ac:dyDescent="0.2">
      <c r="B374" s="220"/>
      <c r="C374" s="243"/>
      <c r="D374" s="240"/>
      <c r="E374" s="241"/>
      <c r="F374" s="158"/>
      <c r="G374" s="164"/>
      <c r="H374" s="243"/>
      <c r="I374" s="4" t="s">
        <v>268</v>
      </c>
      <c r="J374" s="223"/>
      <c r="K374" s="225"/>
      <c r="L374" s="227"/>
      <c r="M374" s="229"/>
      <c r="N374" s="5" t="s">
        <v>434</v>
      </c>
      <c r="O374" s="7" t="s">
        <v>434</v>
      </c>
      <c r="P374" s="8" t="s">
        <v>434</v>
      </c>
      <c r="Q374" s="8" t="s">
        <v>434</v>
      </c>
      <c r="R374" s="231"/>
      <c r="S374" s="19" t="s">
        <v>434</v>
      </c>
      <c r="T374" s="11" t="s">
        <v>583</v>
      </c>
      <c r="U374" s="12" t="s">
        <v>583</v>
      </c>
      <c r="V374" s="13"/>
      <c r="W374" s="88" t="s">
        <v>434</v>
      </c>
      <c r="X374" s="15"/>
      <c r="Y374" s="16"/>
      <c r="Z374" s="13"/>
      <c r="AA374" s="88" t="s">
        <v>434</v>
      </c>
      <c r="AB374" s="15"/>
      <c r="AC374" s="16"/>
      <c r="AD374" s="17" t="s">
        <v>448</v>
      </c>
      <c r="AE374" s="18"/>
    </row>
    <row r="375" spans="2:31" x14ac:dyDescent="0.2">
      <c r="B375" s="220"/>
      <c r="C375" s="243"/>
      <c r="D375" s="240"/>
      <c r="E375" s="241"/>
      <c r="F375" s="158"/>
      <c r="G375" s="164"/>
      <c r="H375" s="243"/>
      <c r="I375" s="4" t="s">
        <v>18</v>
      </c>
      <c r="J375" s="222">
        <v>44432</v>
      </c>
      <c r="K375" s="224" t="s">
        <v>398</v>
      </c>
      <c r="L375" s="226">
        <v>27.4</v>
      </c>
      <c r="M375" s="228">
        <v>1.1000000000000001</v>
      </c>
      <c r="N375" s="5">
        <v>19.899999999999999</v>
      </c>
      <c r="O375" s="7">
        <v>0</v>
      </c>
      <c r="P375" s="8" t="s">
        <v>401</v>
      </c>
      <c r="Q375" s="8" t="s">
        <v>397</v>
      </c>
      <c r="R375" s="230" t="s">
        <v>467</v>
      </c>
      <c r="S375" s="19">
        <v>6.7</v>
      </c>
      <c r="T375" s="11">
        <v>5</v>
      </c>
      <c r="U375" s="12">
        <v>2.8</v>
      </c>
      <c r="V375" s="13" t="s">
        <v>571</v>
      </c>
      <c r="W375" s="88">
        <v>0.82</v>
      </c>
      <c r="X375" s="15"/>
      <c r="Y375" s="16"/>
      <c r="Z375" s="13" t="s">
        <v>571</v>
      </c>
      <c r="AA375" s="88">
        <v>0.75</v>
      </c>
      <c r="AB375" s="15"/>
      <c r="AC375" s="16"/>
      <c r="AD375" s="17"/>
      <c r="AE375" s="18"/>
    </row>
    <row r="376" spans="2:31" x14ac:dyDescent="0.2">
      <c r="B376" s="220"/>
      <c r="C376" s="243"/>
      <c r="D376" s="240"/>
      <c r="E376" s="241"/>
      <c r="F376" s="158"/>
      <c r="G376" s="164"/>
      <c r="H376" s="243"/>
      <c r="I376" s="4" t="s">
        <v>268</v>
      </c>
      <c r="J376" s="223"/>
      <c r="K376" s="225"/>
      <c r="L376" s="227"/>
      <c r="M376" s="229"/>
      <c r="N376" s="5" t="s">
        <v>434</v>
      </c>
      <c r="O376" s="7" t="s">
        <v>434</v>
      </c>
      <c r="P376" s="8" t="s">
        <v>434</v>
      </c>
      <c r="Q376" s="8" t="s">
        <v>434</v>
      </c>
      <c r="R376" s="231"/>
      <c r="S376" s="19" t="s">
        <v>434</v>
      </c>
      <c r="T376" s="11" t="s">
        <v>583</v>
      </c>
      <c r="U376" s="12" t="s">
        <v>583</v>
      </c>
      <c r="V376" s="13"/>
      <c r="W376" s="88" t="s">
        <v>434</v>
      </c>
      <c r="X376" s="15"/>
      <c r="Y376" s="16"/>
      <c r="Z376" s="13"/>
      <c r="AA376" s="88" t="s">
        <v>434</v>
      </c>
      <c r="AB376" s="15"/>
      <c r="AC376" s="16"/>
      <c r="AD376" s="17" t="s">
        <v>448</v>
      </c>
      <c r="AE376" s="18"/>
    </row>
    <row r="377" spans="2:31" x14ac:dyDescent="0.2">
      <c r="B377" s="220"/>
      <c r="C377" s="243"/>
      <c r="D377" s="240"/>
      <c r="E377" s="241"/>
      <c r="F377" s="158"/>
      <c r="G377" s="164"/>
      <c r="H377" s="243"/>
      <c r="I377" s="4" t="s">
        <v>18</v>
      </c>
      <c r="J377" s="222">
        <v>44456</v>
      </c>
      <c r="K377" s="224" t="s">
        <v>398</v>
      </c>
      <c r="L377" s="226">
        <v>21.8</v>
      </c>
      <c r="M377" s="228">
        <v>4.5999999999999996</v>
      </c>
      <c r="N377" s="5">
        <v>17.899999999999999</v>
      </c>
      <c r="O377" s="7">
        <v>0.5</v>
      </c>
      <c r="P377" s="8" t="s">
        <v>406</v>
      </c>
      <c r="Q377" s="8" t="s">
        <v>397</v>
      </c>
      <c r="R377" s="230">
        <v>1.8</v>
      </c>
      <c r="S377" s="19">
        <v>6.17</v>
      </c>
      <c r="T377" s="11">
        <v>2</v>
      </c>
      <c r="U377" s="12">
        <v>2.1</v>
      </c>
      <c r="V377" s="13" t="s">
        <v>571</v>
      </c>
      <c r="W377" s="88">
        <v>0.8</v>
      </c>
      <c r="X377" s="15"/>
      <c r="Y377" s="16"/>
      <c r="Z377" s="13" t="s">
        <v>571</v>
      </c>
      <c r="AA377" s="88">
        <v>0.73</v>
      </c>
      <c r="AB377" s="15"/>
      <c r="AC377" s="16"/>
      <c r="AD377" s="17"/>
      <c r="AE377" s="18"/>
    </row>
    <row r="378" spans="2:31" x14ac:dyDescent="0.2">
      <c r="B378" s="220"/>
      <c r="C378" s="243"/>
      <c r="D378" s="240"/>
      <c r="E378" s="241"/>
      <c r="F378" s="158"/>
      <c r="G378" s="164"/>
      <c r="H378" s="243"/>
      <c r="I378" s="4" t="s">
        <v>268</v>
      </c>
      <c r="J378" s="223"/>
      <c r="K378" s="225"/>
      <c r="L378" s="227"/>
      <c r="M378" s="229"/>
      <c r="N378" s="5">
        <v>17.3</v>
      </c>
      <c r="O378" s="7">
        <v>3.6</v>
      </c>
      <c r="P378" s="8" t="s">
        <v>434</v>
      </c>
      <c r="Q378" s="8" t="s">
        <v>397</v>
      </c>
      <c r="R378" s="231"/>
      <c r="S378" s="19">
        <v>6.28</v>
      </c>
      <c r="T378" s="11">
        <v>3</v>
      </c>
      <c r="U378" s="12">
        <v>2.2999999999999998</v>
      </c>
      <c r="V378" s="13" t="s">
        <v>571</v>
      </c>
      <c r="W378" s="88">
        <v>0.86</v>
      </c>
      <c r="X378" s="15"/>
      <c r="Y378" s="16"/>
      <c r="Z378" s="13" t="s">
        <v>571</v>
      </c>
      <c r="AA378" s="88">
        <v>0.73</v>
      </c>
      <c r="AB378" s="15"/>
      <c r="AC378" s="16"/>
      <c r="AD378" s="17"/>
      <c r="AE378" s="18"/>
    </row>
    <row r="379" spans="2:31" x14ac:dyDescent="0.2">
      <c r="B379" s="220"/>
      <c r="C379" s="243"/>
      <c r="D379" s="240"/>
      <c r="E379" s="241"/>
      <c r="F379" s="158"/>
      <c r="G379" s="164"/>
      <c r="H379" s="243"/>
      <c r="I379" s="4" t="s">
        <v>18</v>
      </c>
      <c r="J379" s="222">
        <v>44498</v>
      </c>
      <c r="K379" s="224" t="s">
        <v>402</v>
      </c>
      <c r="L379" s="226">
        <v>22.6</v>
      </c>
      <c r="M379" s="228">
        <v>5.7</v>
      </c>
      <c r="N379" s="5">
        <v>13.1</v>
      </c>
      <c r="O379" s="7">
        <v>0.5</v>
      </c>
      <c r="P379" s="8" t="s">
        <v>401</v>
      </c>
      <c r="Q379" s="8" t="s">
        <v>397</v>
      </c>
      <c r="R379" s="230">
        <v>1.5</v>
      </c>
      <c r="S379" s="19">
        <v>6.15</v>
      </c>
      <c r="T379" s="11">
        <v>2</v>
      </c>
      <c r="U379" s="12">
        <v>1.8</v>
      </c>
      <c r="V379" s="13" t="s">
        <v>571</v>
      </c>
      <c r="W379" s="88">
        <v>0.68</v>
      </c>
      <c r="X379" s="15"/>
      <c r="Y379" s="16"/>
      <c r="Z379" s="13" t="s">
        <v>571</v>
      </c>
      <c r="AA379" s="88">
        <v>0.55000000000000004</v>
      </c>
      <c r="AB379" s="15"/>
      <c r="AC379" s="16"/>
      <c r="AD379" s="17"/>
      <c r="AE379" s="18"/>
    </row>
    <row r="380" spans="2:31" x14ac:dyDescent="0.2">
      <c r="B380" s="220"/>
      <c r="C380" s="243"/>
      <c r="D380" s="240"/>
      <c r="E380" s="241"/>
      <c r="F380" s="158"/>
      <c r="G380" s="164"/>
      <c r="H380" s="243"/>
      <c r="I380" s="4" t="s">
        <v>268</v>
      </c>
      <c r="J380" s="223"/>
      <c r="K380" s="225"/>
      <c r="L380" s="227"/>
      <c r="M380" s="229"/>
      <c r="N380" s="5">
        <v>12.3</v>
      </c>
      <c r="O380" s="7">
        <v>4.7</v>
      </c>
      <c r="P380" s="8" t="s">
        <v>434</v>
      </c>
      <c r="Q380" s="8" t="s">
        <v>397</v>
      </c>
      <c r="R380" s="231"/>
      <c r="S380" s="19">
        <v>6.17</v>
      </c>
      <c r="T380" s="11">
        <v>3</v>
      </c>
      <c r="U380" s="12">
        <v>1.9</v>
      </c>
      <c r="V380" s="13" t="s">
        <v>571</v>
      </c>
      <c r="W380" s="88">
        <v>0.9</v>
      </c>
      <c r="X380" s="15"/>
      <c r="Y380" s="16"/>
      <c r="Z380" s="13" t="s">
        <v>571</v>
      </c>
      <c r="AA380" s="88">
        <v>0.69</v>
      </c>
      <c r="AB380" s="15"/>
      <c r="AC380" s="16"/>
      <c r="AD380" s="17"/>
      <c r="AE380" s="18"/>
    </row>
    <row r="381" spans="2:31" x14ac:dyDescent="0.2">
      <c r="B381" s="220"/>
      <c r="C381" s="243"/>
      <c r="D381" s="240"/>
      <c r="E381" s="241"/>
      <c r="F381" s="158"/>
      <c r="G381" s="164"/>
      <c r="H381" s="243"/>
      <c r="I381" s="4" t="s">
        <v>18</v>
      </c>
      <c r="J381" s="222">
        <v>44529</v>
      </c>
      <c r="K381" s="224" t="s">
        <v>402</v>
      </c>
      <c r="L381" s="226">
        <v>13.3</v>
      </c>
      <c r="M381" s="228">
        <v>0.8</v>
      </c>
      <c r="N381" s="5">
        <v>8.8000000000000007</v>
      </c>
      <c r="O381" s="7">
        <v>0</v>
      </c>
      <c r="P381" s="8" t="s">
        <v>401</v>
      </c>
      <c r="Q381" s="8" t="s">
        <v>397</v>
      </c>
      <c r="R381" s="230" t="s">
        <v>456</v>
      </c>
      <c r="S381" s="19">
        <v>7.09</v>
      </c>
      <c r="T381" s="11">
        <v>8</v>
      </c>
      <c r="U381" s="12">
        <v>4.4000000000000004</v>
      </c>
      <c r="V381" s="13" t="s">
        <v>571</v>
      </c>
      <c r="W381" s="88">
        <v>0.67</v>
      </c>
      <c r="X381" s="15"/>
      <c r="Y381" s="16"/>
      <c r="Z381" s="13" t="s">
        <v>571</v>
      </c>
      <c r="AA381" s="88">
        <v>0.69</v>
      </c>
      <c r="AB381" s="15"/>
      <c r="AC381" s="16"/>
      <c r="AD381" s="17"/>
      <c r="AE381" s="18"/>
    </row>
    <row r="382" spans="2:31" x14ac:dyDescent="0.2">
      <c r="B382" s="220"/>
      <c r="C382" s="243"/>
      <c r="D382" s="240"/>
      <c r="E382" s="241"/>
      <c r="F382" s="158"/>
      <c r="G382" s="164"/>
      <c r="H382" s="243"/>
      <c r="I382" s="4" t="s">
        <v>268</v>
      </c>
      <c r="J382" s="223"/>
      <c r="K382" s="225"/>
      <c r="L382" s="227"/>
      <c r="M382" s="229"/>
      <c r="N382" s="5" t="s">
        <v>434</v>
      </c>
      <c r="O382" s="7" t="s">
        <v>434</v>
      </c>
      <c r="P382" s="8" t="s">
        <v>434</v>
      </c>
      <c r="Q382" s="8" t="s">
        <v>434</v>
      </c>
      <c r="R382" s="231"/>
      <c r="S382" s="19" t="s">
        <v>434</v>
      </c>
      <c r="T382" s="11" t="s">
        <v>583</v>
      </c>
      <c r="U382" s="12" t="s">
        <v>583</v>
      </c>
      <c r="V382" s="13"/>
      <c r="W382" s="88" t="s">
        <v>434</v>
      </c>
      <c r="X382" s="15"/>
      <c r="Y382" s="16"/>
      <c r="Z382" s="13"/>
      <c r="AA382" s="88" t="s">
        <v>434</v>
      </c>
      <c r="AB382" s="15"/>
      <c r="AC382" s="16"/>
      <c r="AD382" s="17" t="s">
        <v>448</v>
      </c>
      <c r="AE382" s="18"/>
    </row>
    <row r="383" spans="2:31" x14ac:dyDescent="0.2">
      <c r="B383" s="220"/>
      <c r="C383" s="243"/>
      <c r="D383" s="240"/>
      <c r="E383" s="241"/>
      <c r="F383" s="158"/>
      <c r="G383" s="164"/>
      <c r="H383" s="243"/>
      <c r="I383" s="4" t="s">
        <v>18</v>
      </c>
      <c r="J383" s="222">
        <v>44553</v>
      </c>
      <c r="K383" s="224" t="s">
        <v>402</v>
      </c>
      <c r="L383" s="226">
        <v>10.5</v>
      </c>
      <c r="M383" s="228">
        <v>11.4</v>
      </c>
      <c r="N383" s="5">
        <v>6.6</v>
      </c>
      <c r="O383" s="7">
        <v>0.5</v>
      </c>
      <c r="P383" s="8" t="s">
        <v>401</v>
      </c>
      <c r="Q383" s="8" t="s">
        <v>397</v>
      </c>
      <c r="R383" s="230">
        <v>2.8</v>
      </c>
      <c r="S383" s="19">
        <v>6.44</v>
      </c>
      <c r="T383" s="11">
        <v>7</v>
      </c>
      <c r="U383" s="12">
        <v>1.6</v>
      </c>
      <c r="V383" s="13" t="s">
        <v>571</v>
      </c>
      <c r="W383" s="88">
        <v>0.87</v>
      </c>
      <c r="X383" s="15"/>
      <c r="Y383" s="16"/>
      <c r="Z383" s="13" t="s">
        <v>571</v>
      </c>
      <c r="AA383" s="88">
        <v>0.97</v>
      </c>
      <c r="AB383" s="15"/>
      <c r="AC383" s="16"/>
      <c r="AD383" s="17"/>
      <c r="AE383" s="18"/>
    </row>
    <row r="384" spans="2:31" x14ac:dyDescent="0.2">
      <c r="B384" s="220"/>
      <c r="C384" s="243"/>
      <c r="D384" s="240"/>
      <c r="E384" s="241"/>
      <c r="F384" s="158"/>
      <c r="G384" s="164"/>
      <c r="H384" s="243"/>
      <c r="I384" s="4" t="s">
        <v>268</v>
      </c>
      <c r="J384" s="223"/>
      <c r="K384" s="225"/>
      <c r="L384" s="227"/>
      <c r="M384" s="229"/>
      <c r="N384" s="5">
        <v>6.9</v>
      </c>
      <c r="O384" s="7">
        <v>10.4</v>
      </c>
      <c r="P384" s="8" t="s">
        <v>434</v>
      </c>
      <c r="Q384" s="8" t="s">
        <v>397</v>
      </c>
      <c r="R384" s="231"/>
      <c r="S384" s="19">
        <v>6.51</v>
      </c>
      <c r="T384" s="11">
        <v>1</v>
      </c>
      <c r="U384" s="12">
        <v>1.4</v>
      </c>
      <c r="V384" s="13" t="s">
        <v>571</v>
      </c>
      <c r="W384" s="88">
        <v>0.67</v>
      </c>
      <c r="X384" s="15"/>
      <c r="Y384" s="16"/>
      <c r="Z384" s="13" t="s">
        <v>571</v>
      </c>
      <c r="AA384" s="88">
        <v>0.64</v>
      </c>
      <c r="AB384" s="15"/>
      <c r="AC384" s="16"/>
      <c r="AD384" s="17"/>
      <c r="AE384" s="18"/>
    </row>
    <row r="385" spans="2:31" x14ac:dyDescent="0.2">
      <c r="B385" s="220"/>
      <c r="C385" s="243"/>
      <c r="D385" s="240"/>
      <c r="E385" s="241"/>
      <c r="F385" s="158"/>
      <c r="G385" s="164"/>
      <c r="H385" s="243"/>
      <c r="I385" s="4" t="s">
        <v>18</v>
      </c>
      <c r="J385" s="222">
        <v>44580</v>
      </c>
      <c r="K385" s="224" t="s">
        <v>402</v>
      </c>
      <c r="L385" s="226">
        <v>4.0999999999999996</v>
      </c>
      <c r="M385" s="228">
        <v>10.1</v>
      </c>
      <c r="N385" s="5">
        <v>3.2</v>
      </c>
      <c r="O385" s="7">
        <v>0.5</v>
      </c>
      <c r="P385" s="8" t="s">
        <v>401</v>
      </c>
      <c r="Q385" s="8" t="s">
        <v>397</v>
      </c>
      <c r="R385" s="230">
        <v>4.5</v>
      </c>
      <c r="S385" s="19">
        <v>6.7</v>
      </c>
      <c r="T385" s="11">
        <v>1</v>
      </c>
      <c r="U385" s="12">
        <v>0.5</v>
      </c>
      <c r="V385" s="13" t="s">
        <v>571</v>
      </c>
      <c r="W385" s="88">
        <v>0.59</v>
      </c>
      <c r="X385" s="15"/>
      <c r="Y385" s="16"/>
      <c r="Z385" s="13" t="s">
        <v>571</v>
      </c>
      <c r="AA385" s="88">
        <v>0.73</v>
      </c>
      <c r="AB385" s="15"/>
      <c r="AC385" s="16"/>
      <c r="AD385" s="17"/>
      <c r="AE385" s="18"/>
    </row>
    <row r="386" spans="2:31" x14ac:dyDescent="0.2">
      <c r="B386" s="220"/>
      <c r="C386" s="243"/>
      <c r="D386" s="240"/>
      <c r="E386" s="241"/>
      <c r="F386" s="158"/>
      <c r="G386" s="164"/>
      <c r="H386" s="243"/>
      <c r="I386" s="4" t="s">
        <v>268</v>
      </c>
      <c r="J386" s="223"/>
      <c r="K386" s="225"/>
      <c r="L386" s="227"/>
      <c r="M386" s="229"/>
      <c r="N386" s="5">
        <v>3.5</v>
      </c>
      <c r="O386" s="7">
        <v>9.1</v>
      </c>
      <c r="P386" s="8" t="s">
        <v>434</v>
      </c>
      <c r="Q386" s="8" t="s">
        <v>397</v>
      </c>
      <c r="R386" s="231"/>
      <c r="S386" s="19">
        <v>7.04</v>
      </c>
      <c r="T386" s="11">
        <v>1</v>
      </c>
      <c r="U386" s="12">
        <v>0.9</v>
      </c>
      <c r="V386" s="13" t="s">
        <v>571</v>
      </c>
      <c r="W386" s="88">
        <v>0.48</v>
      </c>
      <c r="X386" s="15"/>
      <c r="Y386" s="16"/>
      <c r="Z386" s="13" t="s">
        <v>571</v>
      </c>
      <c r="AA386" s="88">
        <v>0.56999999999999995</v>
      </c>
      <c r="AB386" s="15"/>
      <c r="AC386" s="16"/>
      <c r="AD386" s="17"/>
      <c r="AE386" s="18"/>
    </row>
    <row r="387" spans="2:31" x14ac:dyDescent="0.2">
      <c r="B387" s="220"/>
      <c r="C387" s="243"/>
      <c r="D387" s="240"/>
      <c r="E387" s="241"/>
      <c r="F387" s="158"/>
      <c r="G387" s="164"/>
      <c r="H387" s="243"/>
      <c r="I387" s="4" t="s">
        <v>18</v>
      </c>
      <c r="J387" s="222">
        <v>44608</v>
      </c>
      <c r="K387" s="224" t="s">
        <v>402</v>
      </c>
      <c r="L387" s="226">
        <v>7.8</v>
      </c>
      <c r="M387" s="228">
        <v>4.0999999999999996</v>
      </c>
      <c r="N387" s="5">
        <v>4.2</v>
      </c>
      <c r="O387" s="7">
        <v>0.5</v>
      </c>
      <c r="P387" s="8" t="s">
        <v>407</v>
      </c>
      <c r="Q387" s="8" t="s">
        <v>397</v>
      </c>
      <c r="R387" s="230">
        <v>3.5</v>
      </c>
      <c r="S387" s="19">
        <v>7.14</v>
      </c>
      <c r="T387" s="11">
        <v>1</v>
      </c>
      <c r="U387" s="12">
        <v>1.1000000000000001</v>
      </c>
      <c r="V387" s="13" t="s">
        <v>571</v>
      </c>
      <c r="W387" s="88">
        <v>0.87</v>
      </c>
      <c r="X387" s="15"/>
      <c r="Y387" s="16"/>
      <c r="Z387" s="13" t="s">
        <v>571</v>
      </c>
      <c r="AA387" s="88">
        <v>0.69</v>
      </c>
      <c r="AB387" s="15"/>
      <c r="AC387" s="16"/>
      <c r="AD387" s="17"/>
      <c r="AE387" s="18"/>
    </row>
    <row r="388" spans="2:31" x14ac:dyDescent="0.2">
      <c r="B388" s="220"/>
      <c r="C388" s="243"/>
      <c r="D388" s="240"/>
      <c r="E388" s="241"/>
      <c r="F388" s="158"/>
      <c r="G388" s="164"/>
      <c r="H388" s="243"/>
      <c r="I388" s="4" t="s">
        <v>268</v>
      </c>
      <c r="J388" s="223"/>
      <c r="K388" s="225"/>
      <c r="L388" s="227"/>
      <c r="M388" s="229"/>
      <c r="N388" s="5">
        <v>4.7</v>
      </c>
      <c r="O388" s="7">
        <v>3.1</v>
      </c>
      <c r="P388" s="8" t="s">
        <v>434</v>
      </c>
      <c r="Q388" s="8" t="s">
        <v>397</v>
      </c>
      <c r="R388" s="231"/>
      <c r="S388" s="19">
        <v>7.51</v>
      </c>
      <c r="T388" s="11">
        <v>1</v>
      </c>
      <c r="U388" s="12">
        <v>1</v>
      </c>
      <c r="V388" s="13" t="s">
        <v>571</v>
      </c>
      <c r="W388" s="88">
        <v>0.66</v>
      </c>
      <c r="X388" s="15"/>
      <c r="Y388" s="16"/>
      <c r="Z388" s="13" t="s">
        <v>571</v>
      </c>
      <c r="AA388" s="88">
        <v>0.75</v>
      </c>
      <c r="AB388" s="15"/>
      <c r="AC388" s="16"/>
      <c r="AD388" s="17"/>
      <c r="AE388" s="18"/>
    </row>
    <row r="389" spans="2:31" x14ac:dyDescent="0.2">
      <c r="B389" s="220"/>
      <c r="C389" s="243">
        <v>154</v>
      </c>
      <c r="D389" s="150" t="s">
        <v>266</v>
      </c>
      <c r="E389" s="150" t="s">
        <v>301</v>
      </c>
      <c r="F389" s="158"/>
      <c r="G389" s="164"/>
      <c r="H389" s="243" t="s">
        <v>107</v>
      </c>
      <c r="I389" s="4" t="s">
        <v>18</v>
      </c>
      <c r="J389" s="222">
        <v>44347</v>
      </c>
      <c r="K389" s="224" t="s">
        <v>402</v>
      </c>
      <c r="L389" s="226">
        <v>23</v>
      </c>
      <c r="M389" s="228">
        <v>0.34</v>
      </c>
      <c r="N389" s="5">
        <v>20.3</v>
      </c>
      <c r="O389" s="7">
        <v>0</v>
      </c>
      <c r="P389" s="8" t="s">
        <v>540</v>
      </c>
      <c r="Q389" s="8" t="s">
        <v>397</v>
      </c>
      <c r="R389" s="230">
        <v>0.2</v>
      </c>
      <c r="S389" s="19">
        <v>12.9</v>
      </c>
      <c r="T389" s="11">
        <v>17</v>
      </c>
      <c r="U389" s="12">
        <v>19</v>
      </c>
      <c r="V389" s="13" t="s">
        <v>571</v>
      </c>
      <c r="W389" s="88">
        <v>0.77</v>
      </c>
      <c r="X389" s="15"/>
      <c r="Y389" s="16"/>
      <c r="Z389" s="13" t="s">
        <v>571</v>
      </c>
      <c r="AA389" s="88">
        <v>0.63</v>
      </c>
      <c r="AB389" s="15"/>
      <c r="AC389" s="16"/>
      <c r="AD389" s="17"/>
      <c r="AE389" s="18"/>
    </row>
    <row r="390" spans="2:31" x14ac:dyDescent="0.2">
      <c r="B390" s="220"/>
      <c r="C390" s="243"/>
      <c r="D390" s="150"/>
      <c r="E390" s="150"/>
      <c r="F390" s="158"/>
      <c r="G390" s="164"/>
      <c r="H390" s="243"/>
      <c r="I390" s="4" t="s">
        <v>268</v>
      </c>
      <c r="J390" s="223"/>
      <c r="K390" s="225"/>
      <c r="L390" s="227"/>
      <c r="M390" s="229"/>
      <c r="N390" s="5" t="s">
        <v>434</v>
      </c>
      <c r="O390" s="7" t="s">
        <v>434</v>
      </c>
      <c r="P390" s="8" t="s">
        <v>434</v>
      </c>
      <c r="Q390" s="8" t="s">
        <v>434</v>
      </c>
      <c r="R390" s="231"/>
      <c r="S390" s="19" t="s">
        <v>434</v>
      </c>
      <c r="T390" s="11" t="s">
        <v>583</v>
      </c>
      <c r="U390" s="12" t="s">
        <v>583</v>
      </c>
      <c r="V390" s="13"/>
      <c r="W390" s="88" t="s">
        <v>434</v>
      </c>
      <c r="X390" s="15"/>
      <c r="Y390" s="16"/>
      <c r="Z390" s="13"/>
      <c r="AA390" s="88" t="s">
        <v>434</v>
      </c>
      <c r="AB390" s="15"/>
      <c r="AC390" s="16"/>
      <c r="AD390" s="17" t="s">
        <v>448</v>
      </c>
      <c r="AE390" s="18"/>
    </row>
    <row r="391" spans="2:31" x14ac:dyDescent="0.2">
      <c r="B391" s="220"/>
      <c r="C391" s="243"/>
      <c r="D391" s="150"/>
      <c r="E391" s="150"/>
      <c r="F391" s="158"/>
      <c r="G391" s="164"/>
      <c r="H391" s="243"/>
      <c r="I391" s="4" t="s">
        <v>18</v>
      </c>
      <c r="J391" s="222">
        <v>44359</v>
      </c>
      <c r="K391" s="224" t="s">
        <v>402</v>
      </c>
      <c r="L391" s="226">
        <v>23.7</v>
      </c>
      <c r="M391" s="228">
        <v>0.7</v>
      </c>
      <c r="N391" s="5">
        <v>24.3</v>
      </c>
      <c r="O391" s="7">
        <v>0</v>
      </c>
      <c r="P391" s="8" t="s">
        <v>438</v>
      </c>
      <c r="Q391" s="8" t="s">
        <v>397</v>
      </c>
      <c r="R391" s="230" t="s">
        <v>484</v>
      </c>
      <c r="S391" s="19">
        <v>12.1</v>
      </c>
      <c r="T391" s="11">
        <v>5</v>
      </c>
      <c r="U391" s="12">
        <v>4.5999999999999996</v>
      </c>
      <c r="V391" s="13" t="s">
        <v>571</v>
      </c>
      <c r="W391" s="88">
        <v>0.72</v>
      </c>
      <c r="X391" s="15"/>
      <c r="Y391" s="16"/>
      <c r="Z391" s="13" t="s">
        <v>571</v>
      </c>
      <c r="AA391" s="88">
        <v>0.62</v>
      </c>
      <c r="AB391" s="15"/>
      <c r="AC391" s="16"/>
      <c r="AD391" s="17"/>
      <c r="AE391" s="18"/>
    </row>
    <row r="392" spans="2:31" x14ac:dyDescent="0.2">
      <c r="B392" s="220"/>
      <c r="C392" s="243"/>
      <c r="D392" s="150"/>
      <c r="E392" s="150"/>
      <c r="F392" s="158"/>
      <c r="G392" s="164"/>
      <c r="H392" s="243"/>
      <c r="I392" s="4" t="s">
        <v>268</v>
      </c>
      <c r="J392" s="223"/>
      <c r="K392" s="225"/>
      <c r="L392" s="227"/>
      <c r="M392" s="229"/>
      <c r="N392" s="5" t="s">
        <v>434</v>
      </c>
      <c r="O392" s="7" t="s">
        <v>434</v>
      </c>
      <c r="P392" s="8" t="s">
        <v>434</v>
      </c>
      <c r="Q392" s="8" t="s">
        <v>434</v>
      </c>
      <c r="R392" s="231"/>
      <c r="S392" s="19" t="s">
        <v>434</v>
      </c>
      <c r="T392" s="11" t="s">
        <v>583</v>
      </c>
      <c r="U392" s="12" t="s">
        <v>583</v>
      </c>
      <c r="V392" s="13"/>
      <c r="W392" s="88" t="s">
        <v>434</v>
      </c>
      <c r="X392" s="15"/>
      <c r="Y392" s="16"/>
      <c r="Z392" s="13"/>
      <c r="AA392" s="88" t="s">
        <v>434</v>
      </c>
      <c r="AB392" s="15"/>
      <c r="AC392" s="16"/>
      <c r="AD392" s="17" t="s">
        <v>448</v>
      </c>
      <c r="AE392" s="18"/>
    </row>
    <row r="393" spans="2:31" x14ac:dyDescent="0.2">
      <c r="B393" s="220"/>
      <c r="C393" s="243"/>
      <c r="D393" s="150"/>
      <c r="E393" s="150"/>
      <c r="F393" s="158"/>
      <c r="G393" s="164"/>
      <c r="H393" s="243"/>
      <c r="I393" s="4" t="s">
        <v>18</v>
      </c>
      <c r="J393" s="222">
        <v>44411</v>
      </c>
      <c r="K393" s="224" t="s">
        <v>402</v>
      </c>
      <c r="L393" s="226">
        <v>29.7</v>
      </c>
      <c r="M393" s="228">
        <v>0.6</v>
      </c>
      <c r="N393" s="5">
        <v>29.8</v>
      </c>
      <c r="O393" s="7">
        <v>0</v>
      </c>
      <c r="P393" s="8" t="s">
        <v>438</v>
      </c>
      <c r="Q393" s="8" t="s">
        <v>397</v>
      </c>
      <c r="R393" s="230" t="s">
        <v>452</v>
      </c>
      <c r="S393" s="19">
        <v>11.5</v>
      </c>
      <c r="T393" s="11">
        <v>3</v>
      </c>
      <c r="U393" s="12">
        <v>2.5</v>
      </c>
      <c r="V393" s="13" t="s">
        <v>571</v>
      </c>
      <c r="W393" s="88">
        <v>0.55000000000000004</v>
      </c>
      <c r="X393" s="15"/>
      <c r="Y393" s="16"/>
      <c r="Z393" s="13" t="s">
        <v>571</v>
      </c>
      <c r="AA393" s="88">
        <v>0.62</v>
      </c>
      <c r="AB393" s="15"/>
      <c r="AC393" s="16"/>
      <c r="AD393" s="17"/>
      <c r="AE393" s="18"/>
    </row>
    <row r="394" spans="2:31" x14ac:dyDescent="0.2">
      <c r="B394" s="220"/>
      <c r="C394" s="243"/>
      <c r="D394" s="150"/>
      <c r="E394" s="150"/>
      <c r="F394" s="158"/>
      <c r="G394" s="164"/>
      <c r="H394" s="243"/>
      <c r="I394" s="4" t="s">
        <v>268</v>
      </c>
      <c r="J394" s="223"/>
      <c r="K394" s="225"/>
      <c r="L394" s="227"/>
      <c r="M394" s="229"/>
      <c r="N394" s="5" t="s">
        <v>434</v>
      </c>
      <c r="O394" s="7" t="s">
        <v>434</v>
      </c>
      <c r="P394" s="8" t="s">
        <v>434</v>
      </c>
      <c r="Q394" s="8" t="s">
        <v>434</v>
      </c>
      <c r="R394" s="231"/>
      <c r="S394" s="19" t="s">
        <v>434</v>
      </c>
      <c r="T394" s="11" t="s">
        <v>583</v>
      </c>
      <c r="U394" s="12" t="s">
        <v>583</v>
      </c>
      <c r="V394" s="13"/>
      <c r="W394" s="88" t="s">
        <v>434</v>
      </c>
      <c r="X394" s="15"/>
      <c r="Y394" s="16"/>
      <c r="Z394" s="13"/>
      <c r="AA394" s="88" t="s">
        <v>434</v>
      </c>
      <c r="AB394" s="15"/>
      <c r="AC394" s="16"/>
      <c r="AD394" s="17" t="s">
        <v>448</v>
      </c>
      <c r="AE394" s="18"/>
    </row>
    <row r="395" spans="2:31" x14ac:dyDescent="0.2">
      <c r="B395" s="220"/>
      <c r="C395" s="243"/>
      <c r="D395" s="150"/>
      <c r="E395" s="150"/>
      <c r="F395" s="158"/>
      <c r="G395" s="164"/>
      <c r="H395" s="243"/>
      <c r="I395" s="4" t="s">
        <v>18</v>
      </c>
      <c r="J395" s="222">
        <v>44482</v>
      </c>
      <c r="K395" s="224" t="s">
        <v>395</v>
      </c>
      <c r="L395" s="226">
        <v>18.8</v>
      </c>
      <c r="M395" s="228">
        <v>1.2</v>
      </c>
      <c r="N395" s="5">
        <v>17.8</v>
      </c>
      <c r="O395" s="7">
        <v>0</v>
      </c>
      <c r="P395" s="8" t="s">
        <v>406</v>
      </c>
      <c r="Q395" s="8" t="s">
        <v>397</v>
      </c>
      <c r="R395" s="230">
        <v>0.5</v>
      </c>
      <c r="S395" s="19">
        <v>11.3</v>
      </c>
      <c r="T395" s="11">
        <v>4</v>
      </c>
      <c r="U395" s="12">
        <v>3.3</v>
      </c>
      <c r="V395" s="13" t="s">
        <v>571</v>
      </c>
      <c r="W395" s="88">
        <v>0.74</v>
      </c>
      <c r="X395" s="15"/>
      <c r="Y395" s="16"/>
      <c r="Z395" s="13" t="s">
        <v>571</v>
      </c>
      <c r="AA395" s="88">
        <v>0.83</v>
      </c>
      <c r="AB395" s="15"/>
      <c r="AC395" s="16"/>
      <c r="AD395" s="17"/>
      <c r="AE395" s="18"/>
    </row>
    <row r="396" spans="2:31" x14ac:dyDescent="0.2">
      <c r="B396" s="220"/>
      <c r="C396" s="243"/>
      <c r="D396" s="150"/>
      <c r="E396" s="150"/>
      <c r="F396" s="158"/>
      <c r="G396" s="164"/>
      <c r="H396" s="243"/>
      <c r="I396" s="4" t="s">
        <v>268</v>
      </c>
      <c r="J396" s="223"/>
      <c r="K396" s="225"/>
      <c r="L396" s="227"/>
      <c r="M396" s="229"/>
      <c r="N396" s="5" t="s">
        <v>434</v>
      </c>
      <c r="O396" s="7" t="s">
        <v>434</v>
      </c>
      <c r="P396" s="8" t="s">
        <v>434</v>
      </c>
      <c r="Q396" s="8" t="s">
        <v>434</v>
      </c>
      <c r="R396" s="231"/>
      <c r="S396" s="19" t="s">
        <v>434</v>
      </c>
      <c r="T396" s="11" t="s">
        <v>583</v>
      </c>
      <c r="U396" s="12" t="s">
        <v>583</v>
      </c>
      <c r="V396" s="13"/>
      <c r="W396" s="88" t="s">
        <v>434</v>
      </c>
      <c r="X396" s="15"/>
      <c r="Y396" s="16"/>
      <c r="Z396" s="13"/>
      <c r="AA396" s="88" t="s">
        <v>434</v>
      </c>
      <c r="AB396" s="15"/>
      <c r="AC396" s="16"/>
      <c r="AD396" s="17" t="s">
        <v>448</v>
      </c>
      <c r="AE396" s="18"/>
    </row>
    <row r="397" spans="2:31" x14ac:dyDescent="0.2">
      <c r="B397" s="220"/>
      <c r="C397" s="243"/>
      <c r="D397" s="150"/>
      <c r="E397" s="150"/>
      <c r="F397" s="158"/>
      <c r="G397" s="164"/>
      <c r="H397" s="243"/>
      <c r="I397" s="4" t="s">
        <v>18</v>
      </c>
      <c r="J397" s="222">
        <v>44509</v>
      </c>
      <c r="K397" s="224" t="s">
        <v>395</v>
      </c>
      <c r="L397" s="226">
        <v>18.5</v>
      </c>
      <c r="M397" s="228">
        <v>1</v>
      </c>
      <c r="N397" s="5">
        <v>14.8</v>
      </c>
      <c r="O397" s="7">
        <v>0</v>
      </c>
      <c r="P397" s="8" t="s">
        <v>406</v>
      </c>
      <c r="Q397" s="8" t="s">
        <v>397</v>
      </c>
      <c r="R397" s="230">
        <v>0.7</v>
      </c>
      <c r="S397" s="19">
        <v>12.9</v>
      </c>
      <c r="T397" s="11">
        <v>5</v>
      </c>
      <c r="U397" s="12">
        <v>2.5</v>
      </c>
      <c r="V397" s="13" t="s">
        <v>571</v>
      </c>
      <c r="W397" s="88">
        <v>0.88</v>
      </c>
      <c r="X397" s="15"/>
      <c r="Y397" s="16"/>
      <c r="Z397" s="13" t="s">
        <v>571</v>
      </c>
      <c r="AA397" s="88">
        <v>0.73</v>
      </c>
      <c r="AB397" s="15"/>
      <c r="AC397" s="16"/>
      <c r="AD397" s="17"/>
      <c r="AE397" s="18"/>
    </row>
    <row r="398" spans="2:31" x14ac:dyDescent="0.2">
      <c r="B398" s="220"/>
      <c r="C398" s="243"/>
      <c r="D398" s="150"/>
      <c r="E398" s="150"/>
      <c r="F398" s="158"/>
      <c r="G398" s="164"/>
      <c r="H398" s="243"/>
      <c r="I398" s="4" t="s">
        <v>268</v>
      </c>
      <c r="J398" s="223"/>
      <c r="K398" s="225"/>
      <c r="L398" s="227"/>
      <c r="M398" s="229"/>
      <c r="N398" s="5" t="s">
        <v>434</v>
      </c>
      <c r="O398" s="7" t="s">
        <v>434</v>
      </c>
      <c r="P398" s="8" t="s">
        <v>434</v>
      </c>
      <c r="Q398" s="8" t="s">
        <v>434</v>
      </c>
      <c r="R398" s="231"/>
      <c r="S398" s="19" t="s">
        <v>434</v>
      </c>
      <c r="T398" s="11" t="s">
        <v>583</v>
      </c>
      <c r="U398" s="12" t="s">
        <v>583</v>
      </c>
      <c r="V398" s="13"/>
      <c r="W398" s="88" t="s">
        <v>434</v>
      </c>
      <c r="X398" s="15"/>
      <c r="Y398" s="16"/>
      <c r="Z398" s="13"/>
      <c r="AA398" s="88" t="s">
        <v>434</v>
      </c>
      <c r="AB398" s="15"/>
      <c r="AC398" s="16"/>
      <c r="AD398" s="17" t="s">
        <v>448</v>
      </c>
      <c r="AE398" s="18"/>
    </row>
    <row r="399" spans="2:31" x14ac:dyDescent="0.2">
      <c r="B399" s="220"/>
      <c r="C399" s="243"/>
      <c r="D399" s="150"/>
      <c r="E399" s="150"/>
      <c r="F399" s="158"/>
      <c r="G399" s="164"/>
      <c r="H399" s="243"/>
      <c r="I399" s="4" t="s">
        <v>18</v>
      </c>
      <c r="J399" s="222">
        <v>44533</v>
      </c>
      <c r="K399" s="224" t="s">
        <v>398</v>
      </c>
      <c r="L399" s="226">
        <v>13.1</v>
      </c>
      <c r="M399" s="228">
        <v>2.4</v>
      </c>
      <c r="N399" s="5">
        <v>10.5</v>
      </c>
      <c r="O399" s="7">
        <v>0.5</v>
      </c>
      <c r="P399" s="8" t="s">
        <v>438</v>
      </c>
      <c r="Q399" s="8" t="s">
        <v>397</v>
      </c>
      <c r="R399" s="230">
        <v>0.2</v>
      </c>
      <c r="S399" s="19">
        <v>12.5</v>
      </c>
      <c r="T399" s="11">
        <v>14</v>
      </c>
      <c r="U399" s="12">
        <v>18</v>
      </c>
      <c r="V399" s="13" t="s">
        <v>571</v>
      </c>
      <c r="W399" s="88">
        <v>0.86</v>
      </c>
      <c r="X399" s="15"/>
      <c r="Y399" s="16"/>
      <c r="Z399" s="13" t="s">
        <v>571</v>
      </c>
      <c r="AA399" s="88">
        <v>0.85</v>
      </c>
      <c r="AB399" s="15"/>
      <c r="AC399" s="16"/>
      <c r="AD399" s="17"/>
      <c r="AE399" s="18"/>
    </row>
    <row r="400" spans="2:31" x14ac:dyDescent="0.2">
      <c r="B400" s="220"/>
      <c r="C400" s="243"/>
      <c r="D400" s="150"/>
      <c r="E400" s="150"/>
      <c r="F400" s="158"/>
      <c r="G400" s="164"/>
      <c r="H400" s="243"/>
      <c r="I400" s="4" t="s">
        <v>268</v>
      </c>
      <c r="J400" s="223"/>
      <c r="K400" s="225"/>
      <c r="L400" s="227"/>
      <c r="M400" s="229"/>
      <c r="N400" s="5">
        <v>10.3</v>
      </c>
      <c r="O400" s="7">
        <v>1.4</v>
      </c>
      <c r="P400" s="8" t="s">
        <v>434</v>
      </c>
      <c r="Q400" s="8" t="s">
        <v>397</v>
      </c>
      <c r="R400" s="231"/>
      <c r="S400" s="19">
        <v>9.61</v>
      </c>
      <c r="T400" s="11">
        <v>16</v>
      </c>
      <c r="U400" s="12">
        <v>19</v>
      </c>
      <c r="V400" s="13" t="s">
        <v>571</v>
      </c>
      <c r="W400" s="88">
        <v>0.91</v>
      </c>
      <c r="X400" s="15"/>
      <c r="Y400" s="16"/>
      <c r="Z400" s="13" t="s">
        <v>571</v>
      </c>
      <c r="AA400" s="88">
        <v>0.82</v>
      </c>
      <c r="AB400" s="15"/>
      <c r="AC400" s="16"/>
      <c r="AD400" s="17"/>
      <c r="AE400" s="18"/>
    </row>
    <row r="401" spans="2:31" x14ac:dyDescent="0.2">
      <c r="B401" s="220"/>
      <c r="C401" s="243">
        <v>155</v>
      </c>
      <c r="D401" s="150" t="s">
        <v>266</v>
      </c>
      <c r="E401" s="150" t="s">
        <v>302</v>
      </c>
      <c r="F401" s="158"/>
      <c r="G401" s="164"/>
      <c r="H401" s="243" t="s">
        <v>111</v>
      </c>
      <c r="I401" s="4" t="s">
        <v>18</v>
      </c>
      <c r="J401" s="222">
        <v>44347</v>
      </c>
      <c r="K401" s="224" t="s">
        <v>402</v>
      </c>
      <c r="L401" s="226">
        <v>23.8</v>
      </c>
      <c r="M401" s="228">
        <v>0.62</v>
      </c>
      <c r="N401" s="5">
        <v>22.7</v>
      </c>
      <c r="O401" s="7">
        <v>0</v>
      </c>
      <c r="P401" s="8" t="s">
        <v>540</v>
      </c>
      <c r="Q401" s="8" t="s">
        <v>397</v>
      </c>
      <c r="R401" s="230">
        <v>0.5</v>
      </c>
      <c r="S401" s="19">
        <v>6.64</v>
      </c>
      <c r="T401" s="11">
        <v>10</v>
      </c>
      <c r="U401" s="12">
        <v>6.4</v>
      </c>
      <c r="V401" s="13" t="s">
        <v>571</v>
      </c>
      <c r="W401" s="88">
        <v>0.68</v>
      </c>
      <c r="X401" s="15"/>
      <c r="Y401" s="16"/>
      <c r="Z401" s="13" t="s">
        <v>571</v>
      </c>
      <c r="AA401" s="88">
        <v>0.83</v>
      </c>
      <c r="AB401" s="15"/>
      <c r="AC401" s="16"/>
      <c r="AD401" s="17"/>
      <c r="AE401" s="18"/>
    </row>
    <row r="402" spans="2:31" x14ac:dyDescent="0.2">
      <c r="B402" s="220"/>
      <c r="C402" s="243"/>
      <c r="D402" s="150"/>
      <c r="E402" s="150"/>
      <c r="F402" s="158"/>
      <c r="G402" s="164"/>
      <c r="H402" s="243"/>
      <c r="I402" s="4" t="s">
        <v>268</v>
      </c>
      <c r="J402" s="223"/>
      <c r="K402" s="225"/>
      <c r="L402" s="227"/>
      <c r="M402" s="229"/>
      <c r="N402" s="5" t="s">
        <v>434</v>
      </c>
      <c r="O402" s="7" t="s">
        <v>434</v>
      </c>
      <c r="P402" s="8" t="s">
        <v>434</v>
      </c>
      <c r="Q402" s="8" t="s">
        <v>434</v>
      </c>
      <c r="R402" s="231"/>
      <c r="S402" s="19" t="s">
        <v>434</v>
      </c>
      <c r="T402" s="11" t="s">
        <v>583</v>
      </c>
      <c r="U402" s="12" t="s">
        <v>583</v>
      </c>
      <c r="V402" s="13"/>
      <c r="W402" s="88" t="s">
        <v>434</v>
      </c>
      <c r="X402" s="15"/>
      <c r="Y402" s="16"/>
      <c r="Z402" s="13"/>
      <c r="AA402" s="88" t="s">
        <v>434</v>
      </c>
      <c r="AB402" s="15"/>
      <c r="AC402" s="16"/>
      <c r="AD402" s="17" t="s">
        <v>448</v>
      </c>
      <c r="AE402" s="18"/>
    </row>
    <row r="403" spans="2:31" x14ac:dyDescent="0.2">
      <c r="B403" s="220"/>
      <c r="C403" s="243"/>
      <c r="D403" s="150"/>
      <c r="E403" s="150"/>
      <c r="F403" s="158"/>
      <c r="G403" s="164"/>
      <c r="H403" s="243"/>
      <c r="I403" s="4" t="s">
        <v>18</v>
      </c>
      <c r="J403" s="222">
        <v>44359</v>
      </c>
      <c r="K403" s="224" t="s">
        <v>402</v>
      </c>
      <c r="L403" s="226">
        <v>24.1</v>
      </c>
      <c r="M403" s="228">
        <v>0.6</v>
      </c>
      <c r="N403" s="5">
        <v>26.3</v>
      </c>
      <c r="O403" s="7">
        <v>0</v>
      </c>
      <c r="P403" s="8" t="s">
        <v>438</v>
      </c>
      <c r="Q403" s="8" t="s">
        <v>397</v>
      </c>
      <c r="R403" s="230">
        <v>0.5</v>
      </c>
      <c r="S403" s="19">
        <v>6.32</v>
      </c>
      <c r="T403" s="11">
        <v>7</v>
      </c>
      <c r="U403" s="12">
        <v>4.9000000000000004</v>
      </c>
      <c r="V403" s="13" t="s">
        <v>571</v>
      </c>
      <c r="W403" s="88">
        <v>0.74</v>
      </c>
      <c r="X403" s="15"/>
      <c r="Y403" s="16"/>
      <c r="Z403" s="13" t="s">
        <v>571</v>
      </c>
      <c r="AA403" s="88">
        <v>0.82</v>
      </c>
      <c r="AB403" s="15"/>
      <c r="AC403" s="16"/>
      <c r="AD403" s="17"/>
      <c r="AE403" s="18"/>
    </row>
    <row r="404" spans="2:31" x14ac:dyDescent="0.2">
      <c r="B404" s="220"/>
      <c r="C404" s="243"/>
      <c r="D404" s="150"/>
      <c r="E404" s="150"/>
      <c r="F404" s="158"/>
      <c r="G404" s="164"/>
      <c r="H404" s="243"/>
      <c r="I404" s="4" t="s">
        <v>268</v>
      </c>
      <c r="J404" s="223"/>
      <c r="K404" s="225"/>
      <c r="L404" s="227"/>
      <c r="M404" s="229"/>
      <c r="N404" s="5" t="s">
        <v>434</v>
      </c>
      <c r="O404" s="7" t="s">
        <v>434</v>
      </c>
      <c r="P404" s="8" t="s">
        <v>434</v>
      </c>
      <c r="Q404" s="8" t="s">
        <v>434</v>
      </c>
      <c r="R404" s="231"/>
      <c r="S404" s="19" t="s">
        <v>434</v>
      </c>
      <c r="T404" s="11" t="s">
        <v>583</v>
      </c>
      <c r="U404" s="12" t="s">
        <v>583</v>
      </c>
      <c r="V404" s="13"/>
      <c r="W404" s="88" t="s">
        <v>434</v>
      </c>
      <c r="X404" s="15"/>
      <c r="Y404" s="16"/>
      <c r="Z404" s="13"/>
      <c r="AA404" s="88" t="s">
        <v>434</v>
      </c>
      <c r="AB404" s="15"/>
      <c r="AC404" s="16"/>
      <c r="AD404" s="17" t="s">
        <v>448</v>
      </c>
      <c r="AE404" s="18"/>
    </row>
    <row r="405" spans="2:31" x14ac:dyDescent="0.2">
      <c r="B405" s="220"/>
      <c r="C405" s="243"/>
      <c r="D405" s="150"/>
      <c r="E405" s="150"/>
      <c r="F405" s="158"/>
      <c r="G405" s="164"/>
      <c r="H405" s="243"/>
      <c r="I405" s="4" t="s">
        <v>18</v>
      </c>
      <c r="J405" s="222">
        <v>44411</v>
      </c>
      <c r="K405" s="224" t="s">
        <v>402</v>
      </c>
      <c r="L405" s="226">
        <v>30.4</v>
      </c>
      <c r="M405" s="228">
        <v>0.5</v>
      </c>
      <c r="N405" s="5">
        <v>29.8</v>
      </c>
      <c r="O405" s="7">
        <v>0</v>
      </c>
      <c r="P405" s="8" t="s">
        <v>401</v>
      </c>
      <c r="Q405" s="8" t="s">
        <v>397</v>
      </c>
      <c r="R405" s="230" t="s">
        <v>447</v>
      </c>
      <c r="S405" s="19">
        <v>6.61</v>
      </c>
      <c r="T405" s="11">
        <v>5</v>
      </c>
      <c r="U405" s="12">
        <v>3.1</v>
      </c>
      <c r="V405" s="13" t="s">
        <v>571</v>
      </c>
      <c r="W405" s="88">
        <v>0.88</v>
      </c>
      <c r="X405" s="15"/>
      <c r="Y405" s="16"/>
      <c r="Z405" s="13" t="s">
        <v>571</v>
      </c>
      <c r="AA405" s="88">
        <v>0.83</v>
      </c>
      <c r="AB405" s="15"/>
      <c r="AC405" s="16"/>
      <c r="AD405" s="17"/>
      <c r="AE405" s="18"/>
    </row>
    <row r="406" spans="2:31" x14ac:dyDescent="0.2">
      <c r="B406" s="220"/>
      <c r="C406" s="243"/>
      <c r="D406" s="150"/>
      <c r="E406" s="150"/>
      <c r="F406" s="158"/>
      <c r="G406" s="164"/>
      <c r="H406" s="243"/>
      <c r="I406" s="4" t="s">
        <v>268</v>
      </c>
      <c r="J406" s="223"/>
      <c r="K406" s="225"/>
      <c r="L406" s="227"/>
      <c r="M406" s="229"/>
      <c r="N406" s="5" t="s">
        <v>434</v>
      </c>
      <c r="O406" s="7" t="s">
        <v>434</v>
      </c>
      <c r="P406" s="8" t="s">
        <v>434</v>
      </c>
      <c r="Q406" s="8" t="s">
        <v>434</v>
      </c>
      <c r="R406" s="231"/>
      <c r="S406" s="19" t="s">
        <v>434</v>
      </c>
      <c r="T406" s="11" t="s">
        <v>583</v>
      </c>
      <c r="U406" s="12" t="s">
        <v>583</v>
      </c>
      <c r="V406" s="13"/>
      <c r="W406" s="88" t="s">
        <v>434</v>
      </c>
      <c r="X406" s="15"/>
      <c r="Y406" s="16"/>
      <c r="Z406" s="13"/>
      <c r="AA406" s="88" t="s">
        <v>434</v>
      </c>
      <c r="AB406" s="15"/>
      <c r="AC406" s="16"/>
      <c r="AD406" s="17" t="s">
        <v>448</v>
      </c>
      <c r="AE406" s="18"/>
    </row>
    <row r="407" spans="2:31" x14ac:dyDescent="0.2">
      <c r="B407" s="220"/>
      <c r="C407" s="243"/>
      <c r="D407" s="150"/>
      <c r="E407" s="150"/>
      <c r="F407" s="158"/>
      <c r="G407" s="164"/>
      <c r="H407" s="243"/>
      <c r="I407" s="4" t="s">
        <v>18</v>
      </c>
      <c r="J407" s="222">
        <v>44481</v>
      </c>
      <c r="K407" s="224" t="s">
        <v>395</v>
      </c>
      <c r="L407" s="226">
        <v>17.7</v>
      </c>
      <c r="M407" s="228">
        <v>0.7</v>
      </c>
      <c r="N407" s="5">
        <v>20.100000000000001</v>
      </c>
      <c r="O407" s="7">
        <v>0</v>
      </c>
      <c r="P407" s="8" t="s">
        <v>401</v>
      </c>
      <c r="Q407" s="8" t="s">
        <v>397</v>
      </c>
      <c r="R407" s="230">
        <v>0.1</v>
      </c>
      <c r="S407" s="19">
        <v>6.28</v>
      </c>
      <c r="T407" s="11">
        <v>24</v>
      </c>
      <c r="U407" s="12">
        <v>13</v>
      </c>
      <c r="V407" s="13" t="s">
        <v>571</v>
      </c>
      <c r="W407" s="88">
        <v>0.81</v>
      </c>
      <c r="X407" s="15"/>
      <c r="Y407" s="16"/>
      <c r="Z407" s="13" t="s">
        <v>571</v>
      </c>
      <c r="AA407" s="88">
        <v>0.85</v>
      </c>
      <c r="AB407" s="15"/>
      <c r="AC407" s="16"/>
      <c r="AD407" s="17"/>
      <c r="AE407" s="18"/>
    </row>
    <row r="408" spans="2:31" x14ac:dyDescent="0.2">
      <c r="B408" s="220"/>
      <c r="C408" s="243"/>
      <c r="D408" s="150"/>
      <c r="E408" s="150"/>
      <c r="F408" s="158"/>
      <c r="G408" s="164"/>
      <c r="H408" s="243"/>
      <c r="I408" s="4" t="s">
        <v>268</v>
      </c>
      <c r="J408" s="223"/>
      <c r="K408" s="225"/>
      <c r="L408" s="227"/>
      <c r="M408" s="229"/>
      <c r="N408" s="5" t="s">
        <v>434</v>
      </c>
      <c r="O408" s="7" t="s">
        <v>434</v>
      </c>
      <c r="P408" s="8" t="s">
        <v>434</v>
      </c>
      <c r="Q408" s="8" t="s">
        <v>434</v>
      </c>
      <c r="R408" s="231"/>
      <c r="S408" s="19" t="s">
        <v>434</v>
      </c>
      <c r="T408" s="11" t="s">
        <v>583</v>
      </c>
      <c r="U408" s="12" t="s">
        <v>583</v>
      </c>
      <c r="V408" s="13"/>
      <c r="W408" s="88" t="s">
        <v>434</v>
      </c>
      <c r="X408" s="15"/>
      <c r="Y408" s="16"/>
      <c r="Z408" s="13"/>
      <c r="AA408" s="88" t="s">
        <v>434</v>
      </c>
      <c r="AB408" s="15"/>
      <c r="AC408" s="16"/>
      <c r="AD408" s="17" t="s">
        <v>448</v>
      </c>
      <c r="AE408" s="18"/>
    </row>
    <row r="409" spans="2:31" x14ac:dyDescent="0.2">
      <c r="B409" s="220"/>
      <c r="C409" s="243"/>
      <c r="D409" s="150"/>
      <c r="E409" s="150"/>
      <c r="F409" s="158"/>
      <c r="G409" s="164"/>
      <c r="H409" s="243"/>
      <c r="I409" s="4" t="s">
        <v>18</v>
      </c>
      <c r="J409" s="222">
        <v>44509</v>
      </c>
      <c r="K409" s="224" t="s">
        <v>398</v>
      </c>
      <c r="L409" s="226">
        <v>18.7</v>
      </c>
      <c r="M409" s="228">
        <v>0.7</v>
      </c>
      <c r="N409" s="5">
        <v>15.1</v>
      </c>
      <c r="O409" s="7">
        <v>0</v>
      </c>
      <c r="P409" s="8" t="s">
        <v>401</v>
      </c>
      <c r="Q409" s="8" t="s">
        <v>397</v>
      </c>
      <c r="R409" s="230">
        <v>0.2</v>
      </c>
      <c r="S409" s="19">
        <v>6.85</v>
      </c>
      <c r="T409" s="11">
        <v>9</v>
      </c>
      <c r="U409" s="12">
        <v>5.6</v>
      </c>
      <c r="V409" s="13" t="s">
        <v>571</v>
      </c>
      <c r="W409" s="88">
        <v>0.81</v>
      </c>
      <c r="X409" s="15"/>
      <c r="Y409" s="16"/>
      <c r="Z409" s="13" t="s">
        <v>571</v>
      </c>
      <c r="AA409" s="88">
        <v>0.68</v>
      </c>
      <c r="AB409" s="15"/>
      <c r="AC409" s="16"/>
      <c r="AD409" s="17"/>
      <c r="AE409" s="18"/>
    </row>
    <row r="410" spans="2:31" x14ac:dyDescent="0.2">
      <c r="B410" s="220"/>
      <c r="C410" s="243"/>
      <c r="D410" s="150"/>
      <c r="E410" s="150"/>
      <c r="F410" s="158"/>
      <c r="G410" s="164"/>
      <c r="H410" s="243"/>
      <c r="I410" s="4" t="s">
        <v>268</v>
      </c>
      <c r="J410" s="223"/>
      <c r="K410" s="225"/>
      <c r="L410" s="227"/>
      <c r="M410" s="229"/>
      <c r="N410" s="5" t="s">
        <v>434</v>
      </c>
      <c r="O410" s="7" t="s">
        <v>434</v>
      </c>
      <c r="P410" s="8" t="s">
        <v>434</v>
      </c>
      <c r="Q410" s="8" t="s">
        <v>434</v>
      </c>
      <c r="R410" s="231"/>
      <c r="S410" s="19" t="s">
        <v>434</v>
      </c>
      <c r="T410" s="11" t="s">
        <v>583</v>
      </c>
      <c r="U410" s="12" t="s">
        <v>583</v>
      </c>
      <c r="V410" s="13"/>
      <c r="W410" s="88" t="s">
        <v>434</v>
      </c>
      <c r="X410" s="15"/>
      <c r="Y410" s="16"/>
      <c r="Z410" s="13"/>
      <c r="AA410" s="88" t="s">
        <v>434</v>
      </c>
      <c r="AB410" s="15"/>
      <c r="AC410" s="16"/>
      <c r="AD410" s="17" t="s">
        <v>448</v>
      </c>
      <c r="AE410" s="18"/>
    </row>
    <row r="411" spans="2:31" x14ac:dyDescent="0.2">
      <c r="B411" s="220"/>
      <c r="C411" s="243"/>
      <c r="D411" s="150"/>
      <c r="E411" s="150"/>
      <c r="F411" s="158"/>
      <c r="G411" s="164"/>
      <c r="H411" s="243"/>
      <c r="I411" s="4" t="s">
        <v>18</v>
      </c>
      <c r="J411" s="222">
        <v>44533</v>
      </c>
      <c r="K411" s="224" t="s">
        <v>402</v>
      </c>
      <c r="L411" s="226">
        <v>11.2</v>
      </c>
      <c r="M411" s="228">
        <v>1.1000000000000001</v>
      </c>
      <c r="N411" s="5">
        <v>8.8000000000000007</v>
      </c>
      <c r="O411" s="7">
        <v>0</v>
      </c>
      <c r="P411" s="8" t="s">
        <v>401</v>
      </c>
      <c r="Q411" s="8" t="s">
        <v>397</v>
      </c>
      <c r="R411" s="230">
        <v>0.3</v>
      </c>
      <c r="S411" s="19">
        <v>6.74</v>
      </c>
      <c r="T411" s="11">
        <v>12</v>
      </c>
      <c r="U411" s="12">
        <v>9.8000000000000007</v>
      </c>
      <c r="V411" s="13" t="s">
        <v>571</v>
      </c>
      <c r="W411" s="88">
        <v>0.66</v>
      </c>
      <c r="X411" s="15"/>
      <c r="Y411" s="16"/>
      <c r="Z411" s="13" t="s">
        <v>571</v>
      </c>
      <c r="AA411" s="88">
        <v>0.81</v>
      </c>
      <c r="AB411" s="15"/>
      <c r="AC411" s="16"/>
      <c r="AD411" s="17"/>
      <c r="AE411" s="18"/>
    </row>
    <row r="412" spans="2:31" x14ac:dyDescent="0.2">
      <c r="B412" s="221"/>
      <c r="C412" s="233"/>
      <c r="D412" s="151"/>
      <c r="E412" s="151"/>
      <c r="F412" s="159"/>
      <c r="G412" s="165"/>
      <c r="H412" s="233"/>
      <c r="I412" s="21" t="s">
        <v>268</v>
      </c>
      <c r="J412" s="264"/>
      <c r="K412" s="265"/>
      <c r="L412" s="266"/>
      <c r="M412" s="267"/>
      <c r="N412" s="22" t="s">
        <v>434</v>
      </c>
      <c r="O412" s="24" t="s">
        <v>434</v>
      </c>
      <c r="P412" s="25" t="s">
        <v>434</v>
      </c>
      <c r="Q412" s="25" t="s">
        <v>434</v>
      </c>
      <c r="R412" s="268"/>
      <c r="S412" s="27" t="s">
        <v>434</v>
      </c>
      <c r="T412" s="28" t="s">
        <v>583</v>
      </c>
      <c r="U412" s="29" t="s">
        <v>583</v>
      </c>
      <c r="V412" s="30"/>
      <c r="W412" s="89" t="s">
        <v>434</v>
      </c>
      <c r="X412" s="32"/>
      <c r="Y412" s="33"/>
      <c r="Z412" s="30"/>
      <c r="AA412" s="89" t="s">
        <v>434</v>
      </c>
      <c r="AB412" s="32"/>
      <c r="AC412" s="33"/>
      <c r="AD412" s="34" t="s">
        <v>448</v>
      </c>
      <c r="AE412" s="18"/>
    </row>
    <row r="413" spans="2:31" x14ac:dyDescent="0.2">
      <c r="B413" s="219" t="s">
        <v>42</v>
      </c>
      <c r="C413" s="245">
        <v>156</v>
      </c>
      <c r="D413" s="152" t="s">
        <v>266</v>
      </c>
      <c r="E413" s="152" t="s">
        <v>303</v>
      </c>
      <c r="F413" s="167"/>
      <c r="G413" s="169"/>
      <c r="H413" s="245" t="s">
        <v>111</v>
      </c>
      <c r="I413" s="54" t="s">
        <v>18</v>
      </c>
      <c r="J413" s="259">
        <v>44341</v>
      </c>
      <c r="K413" s="260" t="s">
        <v>402</v>
      </c>
      <c r="L413" s="261">
        <v>24.5</v>
      </c>
      <c r="M413" s="262">
        <v>0.71</v>
      </c>
      <c r="N413" s="101">
        <v>23.5</v>
      </c>
      <c r="O413" s="103">
        <v>0</v>
      </c>
      <c r="P413" s="104" t="s">
        <v>540</v>
      </c>
      <c r="Q413" s="104" t="s">
        <v>397</v>
      </c>
      <c r="R413" s="263">
        <v>0.3</v>
      </c>
      <c r="S413" s="114">
        <v>9.2200000000000006</v>
      </c>
      <c r="T413" s="107">
        <v>8</v>
      </c>
      <c r="U413" s="108">
        <v>9.5</v>
      </c>
      <c r="V413" s="109" t="s">
        <v>571</v>
      </c>
      <c r="W413" s="110">
        <v>0.87</v>
      </c>
      <c r="X413" s="111"/>
      <c r="Y413" s="112"/>
      <c r="Z413" s="109" t="s">
        <v>571</v>
      </c>
      <c r="AA413" s="110">
        <v>0.83</v>
      </c>
      <c r="AB413" s="111"/>
      <c r="AC413" s="112"/>
      <c r="AD413" s="113"/>
      <c r="AE413" s="18"/>
    </row>
    <row r="414" spans="2:31" x14ac:dyDescent="0.2">
      <c r="B414" s="220"/>
      <c r="C414" s="243"/>
      <c r="D414" s="150"/>
      <c r="E414" s="150"/>
      <c r="F414" s="158"/>
      <c r="G414" s="164"/>
      <c r="H414" s="243"/>
      <c r="I414" s="4" t="s">
        <v>268</v>
      </c>
      <c r="J414" s="223"/>
      <c r="K414" s="225"/>
      <c r="L414" s="227"/>
      <c r="M414" s="229"/>
      <c r="N414" s="5" t="s">
        <v>434</v>
      </c>
      <c r="O414" s="7" t="s">
        <v>434</v>
      </c>
      <c r="P414" s="8" t="s">
        <v>434</v>
      </c>
      <c r="Q414" s="8" t="s">
        <v>434</v>
      </c>
      <c r="R414" s="231"/>
      <c r="S414" s="19" t="s">
        <v>434</v>
      </c>
      <c r="T414" s="11" t="s">
        <v>583</v>
      </c>
      <c r="U414" s="12" t="s">
        <v>583</v>
      </c>
      <c r="V414" s="13"/>
      <c r="W414" s="88" t="s">
        <v>434</v>
      </c>
      <c r="X414" s="15"/>
      <c r="Y414" s="16"/>
      <c r="Z414" s="13"/>
      <c r="AA414" s="88" t="s">
        <v>434</v>
      </c>
      <c r="AB414" s="15"/>
      <c r="AC414" s="16"/>
      <c r="AD414" s="17" t="s">
        <v>448</v>
      </c>
      <c r="AE414" s="18"/>
    </row>
    <row r="415" spans="2:31" x14ac:dyDescent="0.2">
      <c r="B415" s="220"/>
      <c r="C415" s="243"/>
      <c r="D415" s="150"/>
      <c r="E415" s="150"/>
      <c r="F415" s="158"/>
      <c r="G415" s="164"/>
      <c r="H415" s="243"/>
      <c r="I415" s="4" t="s">
        <v>18</v>
      </c>
      <c r="J415" s="222">
        <v>44359</v>
      </c>
      <c r="K415" s="224" t="s">
        <v>402</v>
      </c>
      <c r="L415" s="226">
        <v>24.8</v>
      </c>
      <c r="M415" s="228">
        <v>0.6</v>
      </c>
      <c r="N415" s="5">
        <v>25.6</v>
      </c>
      <c r="O415" s="7">
        <v>0</v>
      </c>
      <c r="P415" s="8" t="s">
        <v>401</v>
      </c>
      <c r="Q415" s="8" t="s">
        <v>397</v>
      </c>
      <c r="R415" s="230">
        <v>0.3</v>
      </c>
      <c r="S415" s="19">
        <v>10</v>
      </c>
      <c r="T415" s="11">
        <v>19</v>
      </c>
      <c r="U415" s="12">
        <v>18</v>
      </c>
      <c r="V415" s="13" t="s">
        <v>571</v>
      </c>
      <c r="W415" s="88">
        <v>0.81</v>
      </c>
      <c r="X415" s="15"/>
      <c r="Y415" s="16"/>
      <c r="Z415" s="13" t="s">
        <v>571</v>
      </c>
      <c r="AA415" s="88">
        <v>0.79</v>
      </c>
      <c r="AB415" s="15"/>
      <c r="AC415" s="16"/>
      <c r="AD415" s="17"/>
      <c r="AE415" s="18"/>
    </row>
    <row r="416" spans="2:31" x14ac:dyDescent="0.2">
      <c r="B416" s="220"/>
      <c r="C416" s="243"/>
      <c r="D416" s="150"/>
      <c r="E416" s="150"/>
      <c r="F416" s="158"/>
      <c r="G416" s="164"/>
      <c r="H416" s="243"/>
      <c r="I416" s="4" t="s">
        <v>268</v>
      </c>
      <c r="J416" s="223"/>
      <c r="K416" s="225"/>
      <c r="L416" s="227"/>
      <c r="M416" s="229"/>
      <c r="N416" s="5" t="s">
        <v>434</v>
      </c>
      <c r="O416" s="7" t="s">
        <v>434</v>
      </c>
      <c r="P416" s="8" t="s">
        <v>434</v>
      </c>
      <c r="Q416" s="8" t="s">
        <v>434</v>
      </c>
      <c r="R416" s="231"/>
      <c r="S416" s="19" t="s">
        <v>434</v>
      </c>
      <c r="T416" s="11" t="s">
        <v>583</v>
      </c>
      <c r="U416" s="12" t="s">
        <v>583</v>
      </c>
      <c r="V416" s="13"/>
      <c r="W416" s="88" t="s">
        <v>434</v>
      </c>
      <c r="X416" s="15"/>
      <c r="Y416" s="16"/>
      <c r="Z416" s="13"/>
      <c r="AA416" s="88" t="s">
        <v>434</v>
      </c>
      <c r="AB416" s="15"/>
      <c r="AC416" s="16"/>
      <c r="AD416" s="17" t="s">
        <v>448</v>
      </c>
      <c r="AE416" s="18"/>
    </row>
    <row r="417" spans="2:31" x14ac:dyDescent="0.2">
      <c r="B417" s="220"/>
      <c r="C417" s="243"/>
      <c r="D417" s="150"/>
      <c r="E417" s="150"/>
      <c r="F417" s="158"/>
      <c r="G417" s="164"/>
      <c r="H417" s="243"/>
      <c r="I417" s="4" t="s">
        <v>18</v>
      </c>
      <c r="J417" s="222">
        <v>44411</v>
      </c>
      <c r="K417" s="224" t="s">
        <v>402</v>
      </c>
      <c r="L417" s="226">
        <v>33.4</v>
      </c>
      <c r="M417" s="228">
        <v>0.7</v>
      </c>
      <c r="N417" s="5">
        <v>31.6</v>
      </c>
      <c r="O417" s="7">
        <v>0</v>
      </c>
      <c r="P417" s="8" t="s">
        <v>401</v>
      </c>
      <c r="Q417" s="8" t="s">
        <v>397</v>
      </c>
      <c r="R417" s="230" t="s">
        <v>484</v>
      </c>
      <c r="S417" s="19">
        <v>9.77</v>
      </c>
      <c r="T417" s="11">
        <v>15</v>
      </c>
      <c r="U417" s="12">
        <v>13</v>
      </c>
      <c r="V417" s="13" t="s">
        <v>571</v>
      </c>
      <c r="W417" s="88">
        <v>0.51</v>
      </c>
      <c r="X417" s="15"/>
      <c r="Y417" s="16"/>
      <c r="Z417" s="13" t="s">
        <v>571</v>
      </c>
      <c r="AA417" s="88">
        <v>0.63</v>
      </c>
      <c r="AB417" s="15"/>
      <c r="AC417" s="16"/>
      <c r="AD417" s="17"/>
      <c r="AE417" s="18"/>
    </row>
    <row r="418" spans="2:31" x14ac:dyDescent="0.2">
      <c r="B418" s="220"/>
      <c r="C418" s="243"/>
      <c r="D418" s="150"/>
      <c r="E418" s="150"/>
      <c r="F418" s="158"/>
      <c r="G418" s="164"/>
      <c r="H418" s="243"/>
      <c r="I418" s="4" t="s">
        <v>268</v>
      </c>
      <c r="J418" s="223"/>
      <c r="K418" s="225"/>
      <c r="L418" s="227"/>
      <c r="M418" s="229"/>
      <c r="N418" s="5" t="s">
        <v>434</v>
      </c>
      <c r="O418" s="7" t="s">
        <v>434</v>
      </c>
      <c r="P418" s="8" t="s">
        <v>434</v>
      </c>
      <c r="Q418" s="8" t="s">
        <v>434</v>
      </c>
      <c r="R418" s="231"/>
      <c r="S418" s="19" t="s">
        <v>434</v>
      </c>
      <c r="T418" s="11" t="s">
        <v>583</v>
      </c>
      <c r="U418" s="12" t="s">
        <v>583</v>
      </c>
      <c r="V418" s="13"/>
      <c r="W418" s="88" t="s">
        <v>434</v>
      </c>
      <c r="X418" s="15"/>
      <c r="Y418" s="16"/>
      <c r="Z418" s="13"/>
      <c r="AA418" s="88" t="s">
        <v>434</v>
      </c>
      <c r="AB418" s="15"/>
      <c r="AC418" s="16"/>
      <c r="AD418" s="17" t="s">
        <v>448</v>
      </c>
      <c r="AE418" s="18"/>
    </row>
    <row r="419" spans="2:31" x14ac:dyDescent="0.2">
      <c r="B419" s="220"/>
      <c r="C419" s="243"/>
      <c r="D419" s="150"/>
      <c r="E419" s="150"/>
      <c r="F419" s="158"/>
      <c r="G419" s="164"/>
      <c r="H419" s="243"/>
      <c r="I419" s="4" t="s">
        <v>18</v>
      </c>
      <c r="J419" s="222">
        <v>44481</v>
      </c>
      <c r="K419" s="224" t="s">
        <v>395</v>
      </c>
      <c r="L419" s="226">
        <v>19.600000000000001</v>
      </c>
      <c r="M419" s="228">
        <v>1</v>
      </c>
      <c r="N419" s="5">
        <v>21.2</v>
      </c>
      <c r="O419" s="7">
        <v>0</v>
      </c>
      <c r="P419" s="8" t="s">
        <v>401</v>
      </c>
      <c r="Q419" s="8" t="s">
        <v>397</v>
      </c>
      <c r="R419" s="230">
        <v>0.2</v>
      </c>
      <c r="S419" s="19">
        <v>12.9</v>
      </c>
      <c r="T419" s="11">
        <v>15</v>
      </c>
      <c r="U419" s="12">
        <v>19</v>
      </c>
      <c r="V419" s="13" t="s">
        <v>571</v>
      </c>
      <c r="W419" s="88">
        <v>0.99</v>
      </c>
      <c r="X419" s="15"/>
      <c r="Y419" s="16"/>
      <c r="Z419" s="13" t="s">
        <v>571</v>
      </c>
      <c r="AA419" s="88">
        <v>0.94</v>
      </c>
      <c r="AB419" s="15"/>
      <c r="AC419" s="16"/>
      <c r="AD419" s="17"/>
      <c r="AE419" s="18"/>
    </row>
    <row r="420" spans="2:31" x14ac:dyDescent="0.2">
      <c r="B420" s="220"/>
      <c r="C420" s="243"/>
      <c r="D420" s="150"/>
      <c r="E420" s="150"/>
      <c r="F420" s="158"/>
      <c r="G420" s="164"/>
      <c r="H420" s="243"/>
      <c r="I420" s="4" t="s">
        <v>268</v>
      </c>
      <c r="J420" s="223"/>
      <c r="K420" s="225"/>
      <c r="L420" s="227"/>
      <c r="M420" s="229"/>
      <c r="N420" s="5" t="s">
        <v>434</v>
      </c>
      <c r="O420" s="7" t="s">
        <v>434</v>
      </c>
      <c r="P420" s="8" t="s">
        <v>434</v>
      </c>
      <c r="Q420" s="8" t="s">
        <v>434</v>
      </c>
      <c r="R420" s="231"/>
      <c r="S420" s="19" t="s">
        <v>434</v>
      </c>
      <c r="T420" s="11" t="s">
        <v>583</v>
      </c>
      <c r="U420" s="12" t="s">
        <v>583</v>
      </c>
      <c r="V420" s="13"/>
      <c r="W420" s="88" t="s">
        <v>434</v>
      </c>
      <c r="X420" s="15"/>
      <c r="Y420" s="16"/>
      <c r="Z420" s="13"/>
      <c r="AA420" s="88" t="s">
        <v>434</v>
      </c>
      <c r="AB420" s="15"/>
      <c r="AC420" s="16"/>
      <c r="AD420" s="17" t="s">
        <v>448</v>
      </c>
      <c r="AE420" s="18"/>
    </row>
    <row r="421" spans="2:31" x14ac:dyDescent="0.2">
      <c r="B421" s="220"/>
      <c r="C421" s="243"/>
      <c r="D421" s="150"/>
      <c r="E421" s="150"/>
      <c r="F421" s="158"/>
      <c r="G421" s="164"/>
      <c r="H421" s="243"/>
      <c r="I421" s="4" t="s">
        <v>18</v>
      </c>
      <c r="J421" s="222">
        <v>44509</v>
      </c>
      <c r="K421" s="224" t="s">
        <v>395</v>
      </c>
      <c r="L421" s="226">
        <v>19</v>
      </c>
      <c r="M421" s="228">
        <v>0.8</v>
      </c>
      <c r="N421" s="5">
        <v>17.5</v>
      </c>
      <c r="O421" s="7">
        <v>0</v>
      </c>
      <c r="P421" s="8" t="s">
        <v>401</v>
      </c>
      <c r="Q421" s="8" t="s">
        <v>397</v>
      </c>
      <c r="R421" s="230">
        <v>0.3</v>
      </c>
      <c r="S421" s="19">
        <v>13.7</v>
      </c>
      <c r="T421" s="11">
        <v>14</v>
      </c>
      <c r="U421" s="12">
        <v>13</v>
      </c>
      <c r="V421" s="13" t="s">
        <v>571</v>
      </c>
      <c r="W421" s="88">
        <v>0.87</v>
      </c>
      <c r="X421" s="15"/>
      <c r="Y421" s="16"/>
      <c r="Z421" s="13" t="s">
        <v>571</v>
      </c>
      <c r="AA421" s="88">
        <v>0.84</v>
      </c>
      <c r="AB421" s="15"/>
      <c r="AC421" s="16"/>
      <c r="AD421" s="17"/>
      <c r="AE421" s="18"/>
    </row>
    <row r="422" spans="2:31" x14ac:dyDescent="0.2">
      <c r="B422" s="220"/>
      <c r="C422" s="243"/>
      <c r="D422" s="150"/>
      <c r="E422" s="150"/>
      <c r="F422" s="158"/>
      <c r="G422" s="164"/>
      <c r="H422" s="243"/>
      <c r="I422" s="4" t="s">
        <v>268</v>
      </c>
      <c r="J422" s="223"/>
      <c r="K422" s="225"/>
      <c r="L422" s="227"/>
      <c r="M422" s="229"/>
      <c r="N422" s="5" t="s">
        <v>434</v>
      </c>
      <c r="O422" s="7" t="s">
        <v>434</v>
      </c>
      <c r="P422" s="8" t="s">
        <v>434</v>
      </c>
      <c r="Q422" s="8" t="s">
        <v>434</v>
      </c>
      <c r="R422" s="231"/>
      <c r="S422" s="19" t="s">
        <v>434</v>
      </c>
      <c r="T422" s="11" t="s">
        <v>583</v>
      </c>
      <c r="U422" s="12" t="s">
        <v>583</v>
      </c>
      <c r="V422" s="13"/>
      <c r="W422" s="88" t="s">
        <v>434</v>
      </c>
      <c r="X422" s="15"/>
      <c r="Y422" s="16"/>
      <c r="Z422" s="13"/>
      <c r="AA422" s="88" t="s">
        <v>434</v>
      </c>
      <c r="AB422" s="15"/>
      <c r="AC422" s="16"/>
      <c r="AD422" s="17" t="s">
        <v>448</v>
      </c>
      <c r="AE422" s="18"/>
    </row>
    <row r="423" spans="2:31" x14ac:dyDescent="0.2">
      <c r="B423" s="220"/>
      <c r="C423" s="243"/>
      <c r="D423" s="150"/>
      <c r="E423" s="150"/>
      <c r="F423" s="158"/>
      <c r="G423" s="164"/>
      <c r="H423" s="243"/>
      <c r="I423" s="4" t="s">
        <v>18</v>
      </c>
      <c r="J423" s="222">
        <v>44533</v>
      </c>
      <c r="K423" s="224" t="s">
        <v>402</v>
      </c>
      <c r="L423" s="226">
        <v>8.3000000000000007</v>
      </c>
      <c r="M423" s="228">
        <v>1</v>
      </c>
      <c r="N423" s="5">
        <v>10.199999999999999</v>
      </c>
      <c r="O423" s="7">
        <v>0</v>
      </c>
      <c r="P423" s="8" t="s">
        <v>401</v>
      </c>
      <c r="Q423" s="8" t="s">
        <v>397</v>
      </c>
      <c r="R423" s="230">
        <v>0.3</v>
      </c>
      <c r="S423" s="19">
        <v>12.4</v>
      </c>
      <c r="T423" s="11">
        <v>14</v>
      </c>
      <c r="U423" s="12">
        <v>15</v>
      </c>
      <c r="V423" s="13" t="s">
        <v>571</v>
      </c>
      <c r="W423" s="88">
        <v>0.76</v>
      </c>
      <c r="X423" s="15"/>
      <c r="Y423" s="16"/>
      <c r="Z423" s="13" t="s">
        <v>571</v>
      </c>
      <c r="AA423" s="88">
        <v>0.78</v>
      </c>
      <c r="AB423" s="15"/>
      <c r="AC423" s="16"/>
      <c r="AD423" s="17"/>
      <c r="AE423" s="18"/>
    </row>
    <row r="424" spans="2:31" x14ac:dyDescent="0.2">
      <c r="B424" s="220"/>
      <c r="C424" s="243"/>
      <c r="D424" s="150"/>
      <c r="E424" s="150"/>
      <c r="F424" s="158"/>
      <c r="G424" s="164"/>
      <c r="H424" s="243"/>
      <c r="I424" s="4" t="s">
        <v>268</v>
      </c>
      <c r="J424" s="223"/>
      <c r="K424" s="225"/>
      <c r="L424" s="227"/>
      <c r="M424" s="229"/>
      <c r="N424" s="5" t="s">
        <v>434</v>
      </c>
      <c r="O424" s="7" t="s">
        <v>434</v>
      </c>
      <c r="P424" s="8" t="s">
        <v>434</v>
      </c>
      <c r="Q424" s="8" t="s">
        <v>434</v>
      </c>
      <c r="R424" s="231"/>
      <c r="S424" s="19" t="s">
        <v>434</v>
      </c>
      <c r="T424" s="11" t="s">
        <v>583</v>
      </c>
      <c r="U424" s="12" t="s">
        <v>583</v>
      </c>
      <c r="V424" s="13"/>
      <c r="W424" s="88" t="s">
        <v>434</v>
      </c>
      <c r="X424" s="15"/>
      <c r="Y424" s="16"/>
      <c r="Z424" s="13"/>
      <c r="AA424" s="88" t="s">
        <v>434</v>
      </c>
      <c r="AB424" s="15"/>
      <c r="AC424" s="16"/>
      <c r="AD424" s="17" t="s">
        <v>448</v>
      </c>
      <c r="AE424" s="18"/>
    </row>
    <row r="425" spans="2:31" x14ac:dyDescent="0.2">
      <c r="B425" s="220"/>
      <c r="C425" s="243">
        <v>157</v>
      </c>
      <c r="D425" s="240" t="s">
        <v>304</v>
      </c>
      <c r="E425" s="241"/>
      <c r="F425" s="158"/>
      <c r="G425" s="164"/>
      <c r="H425" s="243" t="s">
        <v>130</v>
      </c>
      <c r="I425" s="4" t="s">
        <v>18</v>
      </c>
      <c r="J425" s="222">
        <v>44340</v>
      </c>
      <c r="K425" s="224" t="s">
        <v>402</v>
      </c>
      <c r="L425" s="226">
        <v>24.6</v>
      </c>
      <c r="M425" s="228">
        <v>12.9</v>
      </c>
      <c r="N425" s="5">
        <v>19.5</v>
      </c>
      <c r="O425" s="7">
        <v>0.5</v>
      </c>
      <c r="P425" s="8" t="s">
        <v>407</v>
      </c>
      <c r="Q425" s="8" t="s">
        <v>397</v>
      </c>
      <c r="R425" s="230">
        <v>0.8</v>
      </c>
      <c r="S425" s="19">
        <v>8.17</v>
      </c>
      <c r="T425" s="11">
        <v>4</v>
      </c>
      <c r="U425" s="12">
        <v>4.3</v>
      </c>
      <c r="V425" s="13" t="s">
        <v>571</v>
      </c>
      <c r="W425" s="88">
        <v>0.92</v>
      </c>
      <c r="X425" s="15"/>
      <c r="Y425" s="16"/>
      <c r="Z425" s="13" t="s">
        <v>571</v>
      </c>
      <c r="AA425" s="88">
        <v>0.93</v>
      </c>
      <c r="AB425" s="15"/>
      <c r="AC425" s="16"/>
      <c r="AD425" s="17"/>
      <c r="AE425" s="18"/>
    </row>
    <row r="426" spans="2:31" x14ac:dyDescent="0.2">
      <c r="B426" s="220"/>
      <c r="C426" s="243"/>
      <c r="D426" s="240"/>
      <c r="E426" s="241"/>
      <c r="F426" s="158"/>
      <c r="G426" s="164"/>
      <c r="H426" s="243"/>
      <c r="I426" s="4" t="s">
        <v>268</v>
      </c>
      <c r="J426" s="223"/>
      <c r="K426" s="225"/>
      <c r="L426" s="227"/>
      <c r="M426" s="229"/>
      <c r="N426" s="5">
        <v>16.100000000000001</v>
      </c>
      <c r="O426" s="7">
        <v>11.9</v>
      </c>
      <c r="P426" s="8" t="s">
        <v>434</v>
      </c>
      <c r="Q426" s="8" t="s">
        <v>397</v>
      </c>
      <c r="R426" s="231"/>
      <c r="S426" s="19">
        <v>9.14</v>
      </c>
      <c r="T426" s="11">
        <v>4</v>
      </c>
      <c r="U426" s="12">
        <v>5.2</v>
      </c>
      <c r="V426" s="13" t="s">
        <v>571</v>
      </c>
      <c r="W426" s="88">
        <v>0.77</v>
      </c>
      <c r="X426" s="15"/>
      <c r="Y426" s="16"/>
      <c r="Z426" s="13" t="s">
        <v>571</v>
      </c>
      <c r="AA426" s="88">
        <v>0.68</v>
      </c>
      <c r="AB426" s="15"/>
      <c r="AC426" s="16"/>
      <c r="AD426" s="17"/>
      <c r="AE426" s="18"/>
    </row>
    <row r="427" spans="2:31" x14ac:dyDescent="0.2">
      <c r="B427" s="220"/>
      <c r="C427" s="243"/>
      <c r="D427" s="240"/>
      <c r="E427" s="241"/>
      <c r="F427" s="158"/>
      <c r="G427" s="164"/>
      <c r="H427" s="243"/>
      <c r="I427" s="4" t="s">
        <v>18</v>
      </c>
      <c r="J427" s="222">
        <v>44377</v>
      </c>
      <c r="K427" s="224" t="s">
        <v>398</v>
      </c>
      <c r="L427" s="226">
        <v>17.8</v>
      </c>
      <c r="M427" s="228">
        <v>7.8</v>
      </c>
      <c r="N427" s="5">
        <v>23.1</v>
      </c>
      <c r="O427" s="7">
        <v>0.5</v>
      </c>
      <c r="P427" s="8" t="s">
        <v>401</v>
      </c>
      <c r="Q427" s="8" t="s">
        <v>397</v>
      </c>
      <c r="R427" s="230">
        <v>0.5</v>
      </c>
      <c r="S427" s="19">
        <v>8.91</v>
      </c>
      <c r="T427" s="11">
        <v>4</v>
      </c>
      <c r="U427" s="12">
        <v>9.6999999999999993</v>
      </c>
      <c r="V427" s="13" t="s">
        <v>571</v>
      </c>
      <c r="W427" s="88">
        <v>0.82</v>
      </c>
      <c r="X427" s="15"/>
      <c r="Y427" s="16"/>
      <c r="Z427" s="13" t="s">
        <v>571</v>
      </c>
      <c r="AA427" s="88">
        <v>0.9</v>
      </c>
      <c r="AB427" s="15"/>
      <c r="AC427" s="16"/>
      <c r="AD427" s="17"/>
      <c r="AE427" s="18"/>
    </row>
    <row r="428" spans="2:31" x14ac:dyDescent="0.2">
      <c r="B428" s="220"/>
      <c r="C428" s="243"/>
      <c r="D428" s="240"/>
      <c r="E428" s="241"/>
      <c r="F428" s="158"/>
      <c r="G428" s="164"/>
      <c r="H428" s="243"/>
      <c r="I428" s="4" t="s">
        <v>268</v>
      </c>
      <c r="J428" s="223"/>
      <c r="K428" s="225"/>
      <c r="L428" s="227"/>
      <c r="M428" s="229"/>
      <c r="N428" s="5">
        <v>20.2</v>
      </c>
      <c r="O428" s="7">
        <v>6.8</v>
      </c>
      <c r="P428" s="8" t="s">
        <v>434</v>
      </c>
      <c r="Q428" s="8" t="s">
        <v>397</v>
      </c>
      <c r="R428" s="231"/>
      <c r="S428" s="19">
        <v>8.74</v>
      </c>
      <c r="T428" s="11">
        <v>20</v>
      </c>
      <c r="U428" s="12">
        <v>7.4</v>
      </c>
      <c r="V428" s="13" t="s">
        <v>571</v>
      </c>
      <c r="W428" s="88">
        <v>0.48</v>
      </c>
      <c r="X428" s="15"/>
      <c r="Y428" s="16"/>
      <c r="Z428" s="13" t="s">
        <v>571</v>
      </c>
      <c r="AA428" s="88">
        <v>0.62</v>
      </c>
      <c r="AB428" s="15"/>
      <c r="AC428" s="16"/>
      <c r="AD428" s="17"/>
      <c r="AE428" s="18"/>
    </row>
    <row r="429" spans="2:31" x14ac:dyDescent="0.2">
      <c r="B429" s="220"/>
      <c r="C429" s="243"/>
      <c r="D429" s="240"/>
      <c r="E429" s="241"/>
      <c r="F429" s="158"/>
      <c r="G429" s="164"/>
      <c r="H429" s="243"/>
      <c r="I429" s="4" t="s">
        <v>18</v>
      </c>
      <c r="J429" s="222">
        <v>44412</v>
      </c>
      <c r="K429" s="224" t="s">
        <v>398</v>
      </c>
      <c r="L429" s="226">
        <v>33</v>
      </c>
      <c r="M429" s="228">
        <v>9.8000000000000007</v>
      </c>
      <c r="N429" s="5">
        <v>29.2</v>
      </c>
      <c r="O429" s="7">
        <v>0.5</v>
      </c>
      <c r="P429" s="8" t="s">
        <v>407</v>
      </c>
      <c r="Q429" s="8" t="s">
        <v>397</v>
      </c>
      <c r="R429" s="230">
        <v>1.3</v>
      </c>
      <c r="S429" s="19">
        <v>9.2100000000000009</v>
      </c>
      <c r="T429" s="11">
        <v>5</v>
      </c>
      <c r="U429" s="12">
        <v>7</v>
      </c>
      <c r="V429" s="13" t="s">
        <v>571</v>
      </c>
      <c r="W429" s="88">
        <v>0.71</v>
      </c>
      <c r="X429" s="15"/>
      <c r="Y429" s="16"/>
      <c r="Z429" s="13" t="s">
        <v>571</v>
      </c>
      <c r="AA429" s="88">
        <v>0.62</v>
      </c>
      <c r="AB429" s="15"/>
      <c r="AC429" s="16"/>
      <c r="AD429" s="17"/>
      <c r="AE429" s="18"/>
    </row>
    <row r="430" spans="2:31" x14ac:dyDescent="0.2">
      <c r="B430" s="220"/>
      <c r="C430" s="243"/>
      <c r="D430" s="240"/>
      <c r="E430" s="241"/>
      <c r="F430" s="158"/>
      <c r="G430" s="164"/>
      <c r="H430" s="243"/>
      <c r="I430" s="4" t="s">
        <v>268</v>
      </c>
      <c r="J430" s="223"/>
      <c r="K430" s="225"/>
      <c r="L430" s="227"/>
      <c r="M430" s="229"/>
      <c r="N430" s="5">
        <v>19.899999999999999</v>
      </c>
      <c r="O430" s="7">
        <v>8.8000000000000007</v>
      </c>
      <c r="P430" s="8" t="s">
        <v>434</v>
      </c>
      <c r="Q430" s="8" t="s">
        <v>397</v>
      </c>
      <c r="R430" s="231"/>
      <c r="S430" s="19">
        <v>11.7</v>
      </c>
      <c r="T430" s="11">
        <v>9</v>
      </c>
      <c r="U430" s="12">
        <v>7.8</v>
      </c>
      <c r="V430" s="13" t="s">
        <v>571</v>
      </c>
      <c r="W430" s="88">
        <v>0.88</v>
      </c>
      <c r="X430" s="15"/>
      <c r="Y430" s="16"/>
      <c r="Z430" s="13" t="s">
        <v>571</v>
      </c>
      <c r="AA430" s="88">
        <v>0.89</v>
      </c>
      <c r="AB430" s="15"/>
      <c r="AC430" s="16"/>
      <c r="AD430" s="17"/>
      <c r="AE430" s="18"/>
    </row>
    <row r="431" spans="2:31" x14ac:dyDescent="0.2">
      <c r="B431" s="220"/>
      <c r="C431" s="243"/>
      <c r="D431" s="240"/>
      <c r="E431" s="241"/>
      <c r="F431" s="158"/>
      <c r="G431" s="164"/>
      <c r="H431" s="243"/>
      <c r="I431" s="4" t="s">
        <v>18</v>
      </c>
      <c r="J431" s="222">
        <v>44477</v>
      </c>
      <c r="K431" s="224" t="s">
        <v>402</v>
      </c>
      <c r="L431" s="226">
        <v>21.2</v>
      </c>
      <c r="M431" s="228">
        <v>11.8</v>
      </c>
      <c r="N431" s="5">
        <v>19.399999999999999</v>
      </c>
      <c r="O431" s="7">
        <v>0.5</v>
      </c>
      <c r="P431" s="8" t="s">
        <v>460</v>
      </c>
      <c r="Q431" s="8" t="s">
        <v>397</v>
      </c>
      <c r="R431" s="230">
        <v>1.2</v>
      </c>
      <c r="S431" s="19">
        <v>8.17</v>
      </c>
      <c r="T431" s="11">
        <v>4</v>
      </c>
      <c r="U431" s="12">
        <v>5.2</v>
      </c>
      <c r="V431" s="13" t="s">
        <v>571</v>
      </c>
      <c r="W431" s="88">
        <v>0.79</v>
      </c>
      <c r="X431" s="15"/>
      <c r="Y431" s="16"/>
      <c r="Z431" s="13" t="s">
        <v>571</v>
      </c>
      <c r="AA431" s="88">
        <v>0.78</v>
      </c>
      <c r="AB431" s="15"/>
      <c r="AC431" s="16"/>
      <c r="AD431" s="17"/>
      <c r="AE431" s="18"/>
    </row>
    <row r="432" spans="2:31" x14ac:dyDescent="0.2">
      <c r="B432" s="220"/>
      <c r="C432" s="243"/>
      <c r="D432" s="240"/>
      <c r="E432" s="241"/>
      <c r="F432" s="158"/>
      <c r="G432" s="164"/>
      <c r="H432" s="243"/>
      <c r="I432" s="4" t="s">
        <v>268</v>
      </c>
      <c r="J432" s="223"/>
      <c r="K432" s="225"/>
      <c r="L432" s="227"/>
      <c r="M432" s="229"/>
      <c r="N432" s="5">
        <v>17.5</v>
      </c>
      <c r="O432" s="7">
        <v>10.8</v>
      </c>
      <c r="P432" s="8" t="s">
        <v>434</v>
      </c>
      <c r="Q432" s="8" t="s">
        <v>397</v>
      </c>
      <c r="R432" s="231"/>
      <c r="S432" s="19">
        <v>8.3800000000000008</v>
      </c>
      <c r="T432" s="11">
        <v>5</v>
      </c>
      <c r="U432" s="12">
        <v>5.3</v>
      </c>
      <c r="V432" s="13" t="s">
        <v>571</v>
      </c>
      <c r="W432" s="88">
        <v>0.9</v>
      </c>
      <c r="X432" s="15"/>
      <c r="Y432" s="16"/>
      <c r="Z432" s="13" t="s">
        <v>571</v>
      </c>
      <c r="AA432" s="88">
        <v>0.84</v>
      </c>
      <c r="AB432" s="15"/>
      <c r="AC432" s="16"/>
      <c r="AD432" s="17"/>
      <c r="AE432" s="18"/>
    </row>
    <row r="433" spans="2:31" x14ac:dyDescent="0.2">
      <c r="B433" s="220"/>
      <c r="C433" s="243"/>
      <c r="D433" s="240"/>
      <c r="E433" s="241"/>
      <c r="F433" s="158"/>
      <c r="G433" s="164"/>
      <c r="H433" s="243"/>
      <c r="I433" s="4" t="s">
        <v>18</v>
      </c>
      <c r="J433" s="222">
        <v>44510</v>
      </c>
      <c r="K433" s="224" t="s">
        <v>402</v>
      </c>
      <c r="L433" s="226">
        <v>12.6</v>
      </c>
      <c r="M433" s="228">
        <v>11.9</v>
      </c>
      <c r="N433" s="5">
        <v>13</v>
      </c>
      <c r="O433" s="7">
        <v>0.5</v>
      </c>
      <c r="P433" s="8" t="s">
        <v>407</v>
      </c>
      <c r="Q433" s="8" t="s">
        <v>397</v>
      </c>
      <c r="R433" s="230">
        <v>1.5</v>
      </c>
      <c r="S433" s="19">
        <v>8.27</v>
      </c>
      <c r="T433" s="11">
        <v>3</v>
      </c>
      <c r="U433" s="12">
        <v>3.1</v>
      </c>
      <c r="V433" s="13" t="s">
        <v>571</v>
      </c>
      <c r="W433" s="88">
        <v>0.68</v>
      </c>
      <c r="X433" s="15"/>
      <c r="Y433" s="16"/>
      <c r="Z433" s="13" t="s">
        <v>571</v>
      </c>
      <c r="AA433" s="88">
        <v>0.69</v>
      </c>
      <c r="AB433" s="15"/>
      <c r="AC433" s="16"/>
      <c r="AD433" s="17"/>
      <c r="AE433" s="18"/>
    </row>
    <row r="434" spans="2:31" x14ac:dyDescent="0.2">
      <c r="B434" s="220"/>
      <c r="C434" s="243"/>
      <c r="D434" s="240"/>
      <c r="E434" s="241"/>
      <c r="F434" s="158"/>
      <c r="G434" s="164"/>
      <c r="H434" s="243"/>
      <c r="I434" s="4" t="s">
        <v>268</v>
      </c>
      <c r="J434" s="223"/>
      <c r="K434" s="225"/>
      <c r="L434" s="227"/>
      <c r="M434" s="229"/>
      <c r="N434" s="5">
        <v>12.8</v>
      </c>
      <c r="O434" s="7">
        <v>10.9</v>
      </c>
      <c r="P434" s="8" t="s">
        <v>434</v>
      </c>
      <c r="Q434" s="8" t="s">
        <v>397</v>
      </c>
      <c r="R434" s="231"/>
      <c r="S434" s="19">
        <v>8.5</v>
      </c>
      <c r="T434" s="11">
        <v>3</v>
      </c>
      <c r="U434" s="12">
        <v>2.9</v>
      </c>
      <c r="V434" s="13" t="s">
        <v>571</v>
      </c>
      <c r="W434" s="88">
        <v>0.59</v>
      </c>
      <c r="X434" s="15"/>
      <c r="Y434" s="16"/>
      <c r="Z434" s="13" t="s">
        <v>571</v>
      </c>
      <c r="AA434" s="88">
        <v>0.69</v>
      </c>
      <c r="AB434" s="15"/>
      <c r="AC434" s="16"/>
      <c r="AD434" s="17"/>
      <c r="AE434" s="18"/>
    </row>
    <row r="435" spans="2:31" x14ac:dyDescent="0.2">
      <c r="B435" s="220"/>
      <c r="C435" s="243"/>
      <c r="D435" s="240"/>
      <c r="E435" s="241"/>
      <c r="F435" s="158"/>
      <c r="G435" s="164"/>
      <c r="H435" s="243"/>
      <c r="I435" s="4" t="s">
        <v>18</v>
      </c>
      <c r="J435" s="222">
        <v>44544</v>
      </c>
      <c r="K435" s="224" t="s">
        <v>402</v>
      </c>
      <c r="L435" s="226">
        <v>16.5</v>
      </c>
      <c r="M435" s="228">
        <v>8.6999999999999993</v>
      </c>
      <c r="N435" s="5">
        <v>5.7</v>
      </c>
      <c r="O435" s="7">
        <v>0.5</v>
      </c>
      <c r="P435" s="8" t="s">
        <v>407</v>
      </c>
      <c r="Q435" s="8" t="s">
        <v>397</v>
      </c>
      <c r="R435" s="230">
        <v>0.7</v>
      </c>
      <c r="S435" s="19">
        <v>8.18</v>
      </c>
      <c r="T435" s="11">
        <v>10</v>
      </c>
      <c r="U435" s="12">
        <v>12</v>
      </c>
      <c r="V435" s="13" t="s">
        <v>571</v>
      </c>
      <c r="W435" s="88">
        <v>0.7</v>
      </c>
      <c r="X435" s="15"/>
      <c r="Y435" s="16"/>
      <c r="Z435" s="13" t="s">
        <v>571</v>
      </c>
      <c r="AA435" s="88">
        <v>0.7</v>
      </c>
      <c r="AB435" s="15"/>
      <c r="AC435" s="16"/>
      <c r="AD435" s="17"/>
      <c r="AE435" s="18"/>
    </row>
    <row r="436" spans="2:31" x14ac:dyDescent="0.2">
      <c r="B436" s="220"/>
      <c r="C436" s="243"/>
      <c r="D436" s="240"/>
      <c r="E436" s="241"/>
      <c r="F436" s="158"/>
      <c r="G436" s="164"/>
      <c r="H436" s="243"/>
      <c r="I436" s="4" t="s">
        <v>268</v>
      </c>
      <c r="J436" s="223"/>
      <c r="K436" s="225"/>
      <c r="L436" s="227"/>
      <c r="M436" s="229"/>
      <c r="N436" s="5">
        <v>5.8</v>
      </c>
      <c r="O436" s="7">
        <v>7.7</v>
      </c>
      <c r="P436" s="8" t="s">
        <v>434</v>
      </c>
      <c r="Q436" s="8" t="s">
        <v>397</v>
      </c>
      <c r="R436" s="231"/>
      <c r="S436" s="19">
        <v>8.25</v>
      </c>
      <c r="T436" s="11">
        <v>12</v>
      </c>
      <c r="U436" s="12">
        <v>14</v>
      </c>
      <c r="V436" s="13" t="s">
        <v>571</v>
      </c>
      <c r="W436" s="88">
        <v>0.9</v>
      </c>
      <c r="X436" s="15"/>
      <c r="Y436" s="16"/>
      <c r="Z436" s="13" t="s">
        <v>571</v>
      </c>
      <c r="AA436" s="88">
        <v>0.78</v>
      </c>
      <c r="AB436" s="15"/>
      <c r="AC436" s="16"/>
      <c r="AD436" s="17"/>
      <c r="AE436" s="18"/>
    </row>
    <row r="437" spans="2:31" x14ac:dyDescent="0.2">
      <c r="B437" s="220"/>
      <c r="C437" s="243">
        <v>158</v>
      </c>
      <c r="D437" s="240" t="s">
        <v>305</v>
      </c>
      <c r="E437" s="241"/>
      <c r="F437" s="158"/>
      <c r="G437" s="164"/>
      <c r="H437" s="243" t="s">
        <v>111</v>
      </c>
      <c r="I437" s="4" t="s">
        <v>18</v>
      </c>
      <c r="J437" s="222">
        <v>44341</v>
      </c>
      <c r="K437" s="224" t="s">
        <v>402</v>
      </c>
      <c r="L437" s="226">
        <v>23.5</v>
      </c>
      <c r="M437" s="228">
        <v>48.5</v>
      </c>
      <c r="N437" s="5">
        <v>19.7</v>
      </c>
      <c r="O437" s="7">
        <v>0.5</v>
      </c>
      <c r="P437" s="8" t="s">
        <v>407</v>
      </c>
      <c r="Q437" s="8" t="s">
        <v>397</v>
      </c>
      <c r="R437" s="230">
        <v>0.7</v>
      </c>
      <c r="S437" s="19">
        <v>4.83</v>
      </c>
      <c r="T437" s="11">
        <v>4</v>
      </c>
      <c r="U437" s="12">
        <v>4.0999999999999996</v>
      </c>
      <c r="V437" s="13" t="s">
        <v>571</v>
      </c>
      <c r="W437" s="88">
        <v>0.69</v>
      </c>
      <c r="X437" s="15"/>
      <c r="Y437" s="16"/>
      <c r="Z437" s="13" t="s">
        <v>571</v>
      </c>
      <c r="AA437" s="88">
        <v>0.76</v>
      </c>
      <c r="AB437" s="15"/>
      <c r="AC437" s="16"/>
      <c r="AD437" s="17"/>
      <c r="AE437" s="18"/>
    </row>
    <row r="438" spans="2:31" x14ac:dyDescent="0.2">
      <c r="B438" s="220"/>
      <c r="C438" s="243"/>
      <c r="D438" s="240"/>
      <c r="E438" s="241"/>
      <c r="F438" s="158"/>
      <c r="G438" s="164"/>
      <c r="H438" s="243"/>
      <c r="I438" s="4" t="s">
        <v>268</v>
      </c>
      <c r="J438" s="223"/>
      <c r="K438" s="225"/>
      <c r="L438" s="227"/>
      <c r="M438" s="229"/>
      <c r="N438" s="5">
        <v>16.8</v>
      </c>
      <c r="O438" s="7">
        <v>47.5</v>
      </c>
      <c r="P438" s="8" t="s">
        <v>434</v>
      </c>
      <c r="Q438" s="8" t="s">
        <v>397</v>
      </c>
      <c r="R438" s="231"/>
      <c r="S438" s="19">
        <v>5.2</v>
      </c>
      <c r="T438" s="11">
        <v>5</v>
      </c>
      <c r="U438" s="12">
        <v>3.1</v>
      </c>
      <c r="V438" s="13" t="s">
        <v>571</v>
      </c>
      <c r="W438" s="88">
        <v>0.56999999999999995</v>
      </c>
      <c r="X438" s="15"/>
      <c r="Y438" s="16"/>
      <c r="Z438" s="13" t="s">
        <v>571</v>
      </c>
      <c r="AA438" s="88">
        <v>0.67</v>
      </c>
      <c r="AB438" s="15"/>
      <c r="AC438" s="16"/>
      <c r="AD438" s="17"/>
      <c r="AE438" s="18"/>
    </row>
    <row r="439" spans="2:31" x14ac:dyDescent="0.2">
      <c r="B439" s="220"/>
      <c r="C439" s="243"/>
      <c r="D439" s="240"/>
      <c r="E439" s="241"/>
      <c r="F439" s="158"/>
      <c r="G439" s="164"/>
      <c r="H439" s="243"/>
      <c r="I439" s="4" t="s">
        <v>18</v>
      </c>
      <c r="J439" s="222">
        <v>44364</v>
      </c>
      <c r="K439" s="224" t="s">
        <v>398</v>
      </c>
      <c r="L439" s="226">
        <v>20</v>
      </c>
      <c r="M439" s="228">
        <v>36.299999999999997</v>
      </c>
      <c r="N439" s="5">
        <v>22.6</v>
      </c>
      <c r="O439" s="7">
        <v>0.5</v>
      </c>
      <c r="P439" s="8" t="s">
        <v>407</v>
      </c>
      <c r="Q439" s="8" t="s">
        <v>397</v>
      </c>
      <c r="R439" s="230">
        <v>3.5</v>
      </c>
      <c r="S439" s="19">
        <v>5.34</v>
      </c>
      <c r="T439" s="11">
        <v>1</v>
      </c>
      <c r="U439" s="12">
        <v>1.9</v>
      </c>
      <c r="V439" s="13" t="s">
        <v>571</v>
      </c>
      <c r="W439" s="88">
        <v>0.56999999999999995</v>
      </c>
      <c r="X439" s="15"/>
      <c r="Y439" s="16"/>
      <c r="Z439" s="13" t="s">
        <v>571</v>
      </c>
      <c r="AA439" s="88">
        <v>0.71</v>
      </c>
      <c r="AB439" s="15"/>
      <c r="AC439" s="16"/>
      <c r="AD439" s="17"/>
      <c r="AE439" s="18"/>
    </row>
    <row r="440" spans="2:31" x14ac:dyDescent="0.2">
      <c r="B440" s="220"/>
      <c r="C440" s="243"/>
      <c r="D440" s="240"/>
      <c r="E440" s="241"/>
      <c r="F440" s="158"/>
      <c r="G440" s="164"/>
      <c r="H440" s="243"/>
      <c r="I440" s="4" t="s">
        <v>268</v>
      </c>
      <c r="J440" s="223"/>
      <c r="K440" s="225"/>
      <c r="L440" s="227"/>
      <c r="M440" s="229"/>
      <c r="N440" s="5">
        <v>10.199999999999999</v>
      </c>
      <c r="O440" s="7">
        <v>35.299999999999997</v>
      </c>
      <c r="P440" s="8" t="s">
        <v>434</v>
      </c>
      <c r="Q440" s="8" t="s">
        <v>397</v>
      </c>
      <c r="R440" s="231"/>
      <c r="S440" s="19">
        <v>5.12</v>
      </c>
      <c r="T440" s="11">
        <v>1</v>
      </c>
      <c r="U440" s="12">
        <v>1.4</v>
      </c>
      <c r="V440" s="13" t="s">
        <v>571</v>
      </c>
      <c r="W440" s="88">
        <v>0.8</v>
      </c>
      <c r="X440" s="15"/>
      <c r="Y440" s="16"/>
      <c r="Z440" s="13" t="s">
        <v>571</v>
      </c>
      <c r="AA440" s="88">
        <v>0.79</v>
      </c>
      <c r="AB440" s="15"/>
      <c r="AC440" s="16"/>
      <c r="AD440" s="17"/>
      <c r="AE440" s="18"/>
    </row>
    <row r="441" spans="2:31" x14ac:dyDescent="0.2">
      <c r="B441" s="220"/>
      <c r="C441" s="243"/>
      <c r="D441" s="240"/>
      <c r="E441" s="241"/>
      <c r="F441" s="158"/>
      <c r="G441" s="164"/>
      <c r="H441" s="243"/>
      <c r="I441" s="4" t="s">
        <v>18</v>
      </c>
      <c r="J441" s="222">
        <v>44393</v>
      </c>
      <c r="K441" s="224" t="s">
        <v>402</v>
      </c>
      <c r="L441" s="226">
        <v>28.6</v>
      </c>
      <c r="M441" s="228">
        <v>29.5</v>
      </c>
      <c r="N441" s="5">
        <v>27.2</v>
      </c>
      <c r="O441" s="7">
        <v>0.5</v>
      </c>
      <c r="P441" s="8" t="s">
        <v>407</v>
      </c>
      <c r="Q441" s="8" t="s">
        <v>397</v>
      </c>
      <c r="R441" s="230">
        <v>1.5</v>
      </c>
      <c r="S441" s="19">
        <v>5.43</v>
      </c>
      <c r="T441" s="11">
        <v>1</v>
      </c>
      <c r="U441" s="12">
        <v>1.5</v>
      </c>
      <c r="V441" s="13" t="s">
        <v>571</v>
      </c>
      <c r="W441" s="88">
        <v>0.56000000000000005</v>
      </c>
      <c r="X441" s="15"/>
      <c r="Y441" s="16"/>
      <c r="Z441" s="13" t="s">
        <v>571</v>
      </c>
      <c r="AA441" s="88">
        <v>0.54</v>
      </c>
      <c r="AB441" s="15"/>
      <c r="AC441" s="16"/>
      <c r="AD441" s="17"/>
      <c r="AE441" s="18"/>
    </row>
    <row r="442" spans="2:31" x14ac:dyDescent="0.2">
      <c r="B442" s="220"/>
      <c r="C442" s="243"/>
      <c r="D442" s="240"/>
      <c r="E442" s="241"/>
      <c r="F442" s="158"/>
      <c r="G442" s="164"/>
      <c r="H442" s="243"/>
      <c r="I442" s="4" t="s">
        <v>268</v>
      </c>
      <c r="J442" s="223"/>
      <c r="K442" s="225"/>
      <c r="L442" s="227"/>
      <c r="M442" s="229"/>
      <c r="N442" s="5">
        <v>9.4</v>
      </c>
      <c r="O442" s="7">
        <v>28.5</v>
      </c>
      <c r="P442" s="8" t="s">
        <v>434</v>
      </c>
      <c r="Q442" s="8" t="s">
        <v>397</v>
      </c>
      <c r="R442" s="231"/>
      <c r="S442" s="19">
        <v>5.47</v>
      </c>
      <c r="T442" s="11">
        <v>1</v>
      </c>
      <c r="U442" s="12">
        <v>0.6</v>
      </c>
      <c r="V442" s="13" t="s">
        <v>571</v>
      </c>
      <c r="W442" s="88">
        <v>0.68</v>
      </c>
      <c r="X442" s="15"/>
      <c r="Y442" s="16"/>
      <c r="Z442" s="13" t="s">
        <v>571</v>
      </c>
      <c r="AA442" s="88">
        <v>0.94</v>
      </c>
      <c r="AB442" s="15"/>
      <c r="AC442" s="16"/>
      <c r="AD442" s="17"/>
      <c r="AE442" s="18"/>
    </row>
    <row r="443" spans="2:31" x14ac:dyDescent="0.2">
      <c r="B443" s="220"/>
      <c r="C443" s="243"/>
      <c r="D443" s="240"/>
      <c r="E443" s="241"/>
      <c r="F443" s="158"/>
      <c r="G443" s="164"/>
      <c r="H443" s="243"/>
      <c r="I443" s="4" t="s">
        <v>18</v>
      </c>
      <c r="J443" s="222">
        <v>44434</v>
      </c>
      <c r="K443" s="224" t="s">
        <v>398</v>
      </c>
      <c r="L443" s="226">
        <v>26.9</v>
      </c>
      <c r="M443" s="228">
        <v>36</v>
      </c>
      <c r="N443" s="5">
        <v>21.9</v>
      </c>
      <c r="O443" s="7">
        <v>0.5</v>
      </c>
      <c r="P443" s="8" t="s">
        <v>407</v>
      </c>
      <c r="Q443" s="8" t="s">
        <v>397</v>
      </c>
      <c r="R443" s="230">
        <v>1</v>
      </c>
      <c r="S443" s="19">
        <v>4.4800000000000004</v>
      </c>
      <c r="T443" s="11">
        <v>3</v>
      </c>
      <c r="U443" s="12">
        <v>2.6</v>
      </c>
      <c r="V443" s="13" t="s">
        <v>571</v>
      </c>
      <c r="W443" s="88">
        <v>0.65</v>
      </c>
      <c r="X443" s="15"/>
      <c r="Y443" s="16"/>
      <c r="Z443" s="13" t="s">
        <v>571</v>
      </c>
      <c r="AA443" s="88">
        <v>0.42</v>
      </c>
      <c r="AB443" s="15"/>
      <c r="AC443" s="16"/>
      <c r="AD443" s="17"/>
      <c r="AE443" s="18"/>
    </row>
    <row r="444" spans="2:31" x14ac:dyDescent="0.2">
      <c r="B444" s="220"/>
      <c r="C444" s="243"/>
      <c r="D444" s="240"/>
      <c r="E444" s="241"/>
      <c r="F444" s="158"/>
      <c r="G444" s="164"/>
      <c r="H444" s="243"/>
      <c r="I444" s="4" t="s">
        <v>268</v>
      </c>
      <c r="J444" s="223"/>
      <c r="K444" s="225"/>
      <c r="L444" s="227"/>
      <c r="M444" s="229"/>
      <c r="N444" s="5">
        <v>9.5</v>
      </c>
      <c r="O444" s="7">
        <v>35</v>
      </c>
      <c r="P444" s="8" t="s">
        <v>434</v>
      </c>
      <c r="Q444" s="8" t="s">
        <v>397</v>
      </c>
      <c r="R444" s="231"/>
      <c r="S444" s="19">
        <v>5.92</v>
      </c>
      <c r="T444" s="11">
        <v>1</v>
      </c>
      <c r="U444" s="12">
        <v>1.5</v>
      </c>
      <c r="V444" s="13" t="s">
        <v>571</v>
      </c>
      <c r="W444" s="88">
        <v>0.74</v>
      </c>
      <c r="X444" s="15"/>
      <c r="Y444" s="16"/>
      <c r="Z444" s="13" t="s">
        <v>571</v>
      </c>
      <c r="AA444" s="88">
        <v>0.77</v>
      </c>
      <c r="AB444" s="15"/>
      <c r="AC444" s="16"/>
      <c r="AD444" s="17"/>
      <c r="AE444" s="18"/>
    </row>
    <row r="445" spans="2:31" x14ac:dyDescent="0.2">
      <c r="B445" s="220"/>
      <c r="C445" s="243"/>
      <c r="D445" s="240"/>
      <c r="E445" s="241"/>
      <c r="F445" s="158"/>
      <c r="G445" s="164"/>
      <c r="H445" s="243"/>
      <c r="I445" s="4" t="s">
        <v>18</v>
      </c>
      <c r="J445" s="222">
        <v>44455</v>
      </c>
      <c r="K445" s="224" t="s">
        <v>395</v>
      </c>
      <c r="L445" s="226">
        <v>19.3</v>
      </c>
      <c r="M445" s="228">
        <v>28.5</v>
      </c>
      <c r="N445" s="5">
        <v>18.399999999999999</v>
      </c>
      <c r="O445" s="7">
        <v>0.5</v>
      </c>
      <c r="P445" s="8" t="s">
        <v>407</v>
      </c>
      <c r="Q445" s="8" t="s">
        <v>397</v>
      </c>
      <c r="R445" s="230">
        <v>1.5</v>
      </c>
      <c r="S445" s="19">
        <v>4.7300000000000004</v>
      </c>
      <c r="T445" s="11">
        <v>1</v>
      </c>
      <c r="U445" s="12">
        <v>1</v>
      </c>
      <c r="V445" s="13" t="s">
        <v>571</v>
      </c>
      <c r="W445" s="88">
        <v>0.64</v>
      </c>
      <c r="X445" s="15"/>
      <c r="Y445" s="16"/>
      <c r="Z445" s="13" t="s">
        <v>571</v>
      </c>
      <c r="AA445" s="88">
        <v>0.8</v>
      </c>
      <c r="AB445" s="15"/>
      <c r="AC445" s="16"/>
      <c r="AD445" s="17"/>
      <c r="AE445" s="18"/>
    </row>
    <row r="446" spans="2:31" x14ac:dyDescent="0.2">
      <c r="B446" s="220"/>
      <c r="C446" s="243"/>
      <c r="D446" s="240"/>
      <c r="E446" s="241"/>
      <c r="F446" s="158"/>
      <c r="G446" s="164"/>
      <c r="H446" s="243"/>
      <c r="I446" s="4" t="s">
        <v>268</v>
      </c>
      <c r="J446" s="223"/>
      <c r="K446" s="225"/>
      <c r="L446" s="227"/>
      <c r="M446" s="229"/>
      <c r="N446" s="5">
        <v>15.2</v>
      </c>
      <c r="O446" s="7">
        <v>27.5</v>
      </c>
      <c r="P446" s="8" t="s">
        <v>434</v>
      </c>
      <c r="Q446" s="8" t="s">
        <v>397</v>
      </c>
      <c r="R446" s="231"/>
      <c r="S446" s="19">
        <v>4.8600000000000003</v>
      </c>
      <c r="T446" s="11">
        <v>3</v>
      </c>
      <c r="U446" s="12">
        <v>1.3</v>
      </c>
      <c r="V446" s="13" t="s">
        <v>571</v>
      </c>
      <c r="W446" s="88">
        <v>0.69</v>
      </c>
      <c r="X446" s="15"/>
      <c r="Y446" s="16"/>
      <c r="Z446" s="13" t="s">
        <v>571</v>
      </c>
      <c r="AA446" s="88">
        <v>0.78</v>
      </c>
      <c r="AB446" s="15"/>
      <c r="AC446" s="16"/>
      <c r="AD446" s="17"/>
      <c r="AE446" s="18"/>
    </row>
    <row r="447" spans="2:31" x14ac:dyDescent="0.2">
      <c r="B447" s="220"/>
      <c r="C447" s="243"/>
      <c r="D447" s="240"/>
      <c r="E447" s="241"/>
      <c r="F447" s="158"/>
      <c r="G447" s="164"/>
      <c r="H447" s="243"/>
      <c r="I447" s="4" t="s">
        <v>18</v>
      </c>
      <c r="J447" s="222">
        <v>44490</v>
      </c>
      <c r="K447" s="224" t="s">
        <v>402</v>
      </c>
      <c r="L447" s="226">
        <v>15.3</v>
      </c>
      <c r="M447" s="228">
        <v>34.299999999999997</v>
      </c>
      <c r="N447" s="5">
        <v>14.5</v>
      </c>
      <c r="O447" s="7">
        <v>0.5</v>
      </c>
      <c r="P447" s="8" t="s">
        <v>407</v>
      </c>
      <c r="Q447" s="8" t="s">
        <v>397</v>
      </c>
      <c r="R447" s="230">
        <v>2.5</v>
      </c>
      <c r="S447" s="19">
        <v>4.7699999999999996</v>
      </c>
      <c r="T447" s="11">
        <v>1</v>
      </c>
      <c r="U447" s="12">
        <v>1.4</v>
      </c>
      <c r="V447" s="13" t="s">
        <v>571</v>
      </c>
      <c r="W447" s="88">
        <v>0.85</v>
      </c>
      <c r="X447" s="15"/>
      <c r="Y447" s="16"/>
      <c r="Z447" s="13" t="s">
        <v>571</v>
      </c>
      <c r="AA447" s="88">
        <v>0.76</v>
      </c>
      <c r="AB447" s="15"/>
      <c r="AC447" s="16"/>
      <c r="AD447" s="17"/>
      <c r="AE447" s="18"/>
    </row>
    <row r="448" spans="2:31" x14ac:dyDescent="0.2">
      <c r="B448" s="220"/>
      <c r="C448" s="243"/>
      <c r="D448" s="240"/>
      <c r="E448" s="241"/>
      <c r="F448" s="158"/>
      <c r="G448" s="164"/>
      <c r="H448" s="243"/>
      <c r="I448" s="4" t="s">
        <v>268</v>
      </c>
      <c r="J448" s="223"/>
      <c r="K448" s="225"/>
      <c r="L448" s="227"/>
      <c r="M448" s="229"/>
      <c r="N448" s="5">
        <v>8.5</v>
      </c>
      <c r="O448" s="7">
        <v>33.299999999999997</v>
      </c>
      <c r="P448" s="8" t="s">
        <v>434</v>
      </c>
      <c r="Q448" s="8" t="s">
        <v>397</v>
      </c>
      <c r="R448" s="231"/>
      <c r="S448" s="19">
        <v>7.11</v>
      </c>
      <c r="T448" s="11">
        <v>2</v>
      </c>
      <c r="U448" s="12">
        <v>1.6</v>
      </c>
      <c r="V448" s="13" t="s">
        <v>571</v>
      </c>
      <c r="W448" s="88">
        <v>0.92</v>
      </c>
      <c r="X448" s="15"/>
      <c r="Y448" s="16"/>
      <c r="Z448" s="13" t="s">
        <v>571</v>
      </c>
      <c r="AA448" s="88">
        <v>0.85</v>
      </c>
      <c r="AB448" s="15"/>
      <c r="AC448" s="16"/>
      <c r="AD448" s="17"/>
      <c r="AE448" s="18"/>
    </row>
    <row r="449" spans="2:31" x14ac:dyDescent="0.2">
      <c r="B449" s="220"/>
      <c r="C449" s="243"/>
      <c r="D449" s="240"/>
      <c r="E449" s="241"/>
      <c r="F449" s="158"/>
      <c r="G449" s="164"/>
      <c r="H449" s="243"/>
      <c r="I449" s="4" t="s">
        <v>18</v>
      </c>
      <c r="J449" s="222">
        <v>44526</v>
      </c>
      <c r="K449" s="224" t="s">
        <v>402</v>
      </c>
      <c r="L449" s="226">
        <v>10.1</v>
      </c>
      <c r="M449" s="228">
        <v>10.3</v>
      </c>
      <c r="N449" s="5">
        <v>10.199999999999999</v>
      </c>
      <c r="O449" s="7">
        <v>0.5</v>
      </c>
      <c r="P449" s="8" t="s">
        <v>407</v>
      </c>
      <c r="Q449" s="8" t="s">
        <v>397</v>
      </c>
      <c r="R449" s="230">
        <v>3.5</v>
      </c>
      <c r="S449" s="19">
        <v>4.83</v>
      </c>
      <c r="T449" s="11">
        <v>1</v>
      </c>
      <c r="U449" s="12">
        <v>1.3</v>
      </c>
      <c r="V449" s="13" t="s">
        <v>571</v>
      </c>
      <c r="W449" s="88">
        <v>0.9</v>
      </c>
      <c r="X449" s="15"/>
      <c r="Y449" s="16"/>
      <c r="Z449" s="13" t="s">
        <v>571</v>
      </c>
      <c r="AA449" s="88">
        <v>0.98</v>
      </c>
      <c r="AB449" s="15"/>
      <c r="AC449" s="16"/>
      <c r="AD449" s="17"/>
      <c r="AE449" s="18"/>
    </row>
    <row r="450" spans="2:31" x14ac:dyDescent="0.2">
      <c r="B450" s="220"/>
      <c r="C450" s="243"/>
      <c r="D450" s="240"/>
      <c r="E450" s="241"/>
      <c r="F450" s="158"/>
      <c r="G450" s="164"/>
      <c r="H450" s="243"/>
      <c r="I450" s="4" t="s">
        <v>268</v>
      </c>
      <c r="J450" s="223"/>
      <c r="K450" s="225"/>
      <c r="L450" s="227"/>
      <c r="M450" s="229"/>
      <c r="N450" s="5">
        <v>10.4</v>
      </c>
      <c r="O450" s="7">
        <v>9.3000000000000007</v>
      </c>
      <c r="P450" s="8" t="s">
        <v>434</v>
      </c>
      <c r="Q450" s="8" t="s">
        <v>397</v>
      </c>
      <c r="R450" s="231"/>
      <c r="S450" s="19">
        <v>4.91</v>
      </c>
      <c r="T450" s="11">
        <v>1</v>
      </c>
      <c r="U450" s="12">
        <v>1.3</v>
      </c>
      <c r="V450" s="13" t="s">
        <v>571</v>
      </c>
      <c r="W450" s="88">
        <v>0.79</v>
      </c>
      <c r="X450" s="15"/>
      <c r="Y450" s="16"/>
      <c r="Z450" s="13" t="s">
        <v>571</v>
      </c>
      <c r="AA450" s="88">
        <v>0.73</v>
      </c>
      <c r="AB450" s="15"/>
      <c r="AC450" s="16"/>
      <c r="AD450" s="17"/>
      <c r="AE450" s="18"/>
    </row>
    <row r="451" spans="2:31" x14ac:dyDescent="0.2">
      <c r="B451" s="220"/>
      <c r="C451" s="243"/>
      <c r="D451" s="240"/>
      <c r="E451" s="241"/>
      <c r="F451" s="158"/>
      <c r="G451" s="164"/>
      <c r="H451" s="243"/>
      <c r="I451" s="4" t="s">
        <v>18</v>
      </c>
      <c r="J451" s="222">
        <v>44547</v>
      </c>
      <c r="K451" s="224" t="s">
        <v>395</v>
      </c>
      <c r="L451" s="226">
        <v>9.3000000000000007</v>
      </c>
      <c r="M451" s="228">
        <v>9.4</v>
      </c>
      <c r="N451" s="5">
        <v>7.5</v>
      </c>
      <c r="O451" s="7">
        <v>0.5</v>
      </c>
      <c r="P451" s="8" t="s">
        <v>407</v>
      </c>
      <c r="Q451" s="8" t="s">
        <v>397</v>
      </c>
      <c r="R451" s="230">
        <v>1.5</v>
      </c>
      <c r="S451" s="19">
        <v>4.5599999999999996</v>
      </c>
      <c r="T451" s="11">
        <v>3</v>
      </c>
      <c r="U451" s="12">
        <v>3.3</v>
      </c>
      <c r="V451" s="13" t="s">
        <v>571</v>
      </c>
      <c r="W451" s="88">
        <v>0.63</v>
      </c>
      <c r="X451" s="15"/>
      <c r="Y451" s="16"/>
      <c r="Z451" s="13" t="s">
        <v>571</v>
      </c>
      <c r="AA451" s="88">
        <v>0.72</v>
      </c>
      <c r="AB451" s="15"/>
      <c r="AC451" s="16"/>
      <c r="AD451" s="17"/>
      <c r="AE451" s="18"/>
    </row>
    <row r="452" spans="2:31" x14ac:dyDescent="0.2">
      <c r="B452" s="220"/>
      <c r="C452" s="243"/>
      <c r="D452" s="240"/>
      <c r="E452" s="241"/>
      <c r="F452" s="158"/>
      <c r="G452" s="164"/>
      <c r="H452" s="243"/>
      <c r="I452" s="4" t="s">
        <v>268</v>
      </c>
      <c r="J452" s="223"/>
      <c r="K452" s="225"/>
      <c r="L452" s="227"/>
      <c r="M452" s="229"/>
      <c r="N452" s="5">
        <v>7.5</v>
      </c>
      <c r="O452" s="7">
        <v>8.4</v>
      </c>
      <c r="P452" s="8" t="s">
        <v>434</v>
      </c>
      <c r="Q452" s="8" t="s">
        <v>397</v>
      </c>
      <c r="R452" s="231"/>
      <c r="S452" s="19">
        <v>4.67</v>
      </c>
      <c r="T452" s="11">
        <v>3</v>
      </c>
      <c r="U452" s="12">
        <v>2.7</v>
      </c>
      <c r="V452" s="13" t="s">
        <v>571</v>
      </c>
      <c r="W452" s="88">
        <v>0.8</v>
      </c>
      <c r="X452" s="15"/>
      <c r="Y452" s="16"/>
      <c r="Z452" s="13" t="s">
        <v>571</v>
      </c>
      <c r="AA452" s="88">
        <v>0.82</v>
      </c>
      <c r="AB452" s="15"/>
      <c r="AC452" s="16"/>
      <c r="AD452" s="17"/>
      <c r="AE452" s="18"/>
    </row>
    <row r="453" spans="2:31" x14ac:dyDescent="0.2">
      <c r="B453" s="220"/>
      <c r="C453" s="243"/>
      <c r="D453" s="240"/>
      <c r="E453" s="241"/>
      <c r="F453" s="158"/>
      <c r="G453" s="164"/>
      <c r="H453" s="243"/>
      <c r="I453" s="4" t="s">
        <v>18</v>
      </c>
      <c r="J453" s="222">
        <v>44580</v>
      </c>
      <c r="K453" s="224" t="s">
        <v>402</v>
      </c>
      <c r="L453" s="226">
        <v>5.4</v>
      </c>
      <c r="M453" s="228">
        <v>12.2</v>
      </c>
      <c r="N453" s="5">
        <v>3.4</v>
      </c>
      <c r="O453" s="7">
        <v>0.5</v>
      </c>
      <c r="P453" s="8" t="s">
        <v>407</v>
      </c>
      <c r="Q453" s="8" t="s">
        <v>397</v>
      </c>
      <c r="R453" s="230">
        <v>2.5</v>
      </c>
      <c r="S453" s="19">
        <v>4.91</v>
      </c>
      <c r="T453" s="11">
        <v>1</v>
      </c>
      <c r="U453" s="12">
        <v>1.8</v>
      </c>
      <c r="V453" s="13" t="s">
        <v>571</v>
      </c>
      <c r="W453" s="88">
        <v>0.67</v>
      </c>
      <c r="X453" s="15"/>
      <c r="Y453" s="16"/>
      <c r="Z453" s="13" t="s">
        <v>571</v>
      </c>
      <c r="AA453" s="88">
        <v>0.69</v>
      </c>
      <c r="AB453" s="15"/>
      <c r="AC453" s="16"/>
      <c r="AD453" s="17"/>
      <c r="AE453" s="18"/>
    </row>
    <row r="454" spans="2:31" x14ac:dyDescent="0.2">
      <c r="B454" s="220"/>
      <c r="C454" s="243"/>
      <c r="D454" s="240"/>
      <c r="E454" s="241"/>
      <c r="F454" s="158"/>
      <c r="G454" s="164"/>
      <c r="H454" s="243"/>
      <c r="I454" s="4" t="s">
        <v>268</v>
      </c>
      <c r="J454" s="223"/>
      <c r="K454" s="225"/>
      <c r="L454" s="227"/>
      <c r="M454" s="229"/>
      <c r="N454" s="5">
        <v>3.5</v>
      </c>
      <c r="O454" s="7">
        <v>11.2</v>
      </c>
      <c r="P454" s="8" t="s">
        <v>434</v>
      </c>
      <c r="Q454" s="8" t="s">
        <v>397</v>
      </c>
      <c r="R454" s="231"/>
      <c r="S454" s="19">
        <v>4.96</v>
      </c>
      <c r="T454" s="11">
        <v>2</v>
      </c>
      <c r="U454" s="12">
        <v>1.7</v>
      </c>
      <c r="V454" s="13" t="s">
        <v>571</v>
      </c>
      <c r="W454" s="88">
        <v>0.65</v>
      </c>
      <c r="X454" s="15"/>
      <c r="Y454" s="16"/>
      <c r="Z454" s="13" t="s">
        <v>571</v>
      </c>
      <c r="AA454" s="88">
        <v>0.64</v>
      </c>
      <c r="AB454" s="15"/>
      <c r="AC454" s="16"/>
      <c r="AD454" s="17"/>
      <c r="AE454" s="18"/>
    </row>
    <row r="455" spans="2:31" x14ac:dyDescent="0.2">
      <c r="B455" s="220"/>
      <c r="C455" s="243"/>
      <c r="D455" s="240"/>
      <c r="E455" s="241"/>
      <c r="F455" s="158"/>
      <c r="G455" s="164"/>
      <c r="H455" s="243"/>
      <c r="I455" s="4" t="s">
        <v>18</v>
      </c>
      <c r="J455" s="222">
        <v>44609</v>
      </c>
      <c r="K455" s="224" t="s">
        <v>398</v>
      </c>
      <c r="L455" s="226">
        <v>5.9</v>
      </c>
      <c r="M455" s="228">
        <v>11.3</v>
      </c>
      <c r="N455" s="5">
        <v>3.1</v>
      </c>
      <c r="O455" s="7">
        <v>0.5</v>
      </c>
      <c r="P455" s="8" t="s">
        <v>407</v>
      </c>
      <c r="Q455" s="8" t="s">
        <v>397</v>
      </c>
      <c r="R455" s="230">
        <v>4</v>
      </c>
      <c r="S455" s="19">
        <v>5.09</v>
      </c>
      <c r="T455" s="11" t="s">
        <v>572</v>
      </c>
      <c r="U455" s="12">
        <v>0.8</v>
      </c>
      <c r="V455" s="13" t="s">
        <v>571</v>
      </c>
      <c r="W455" s="88">
        <v>0.94</v>
      </c>
      <c r="X455" s="15"/>
      <c r="Y455" s="16"/>
      <c r="Z455" s="13" t="s">
        <v>571</v>
      </c>
      <c r="AA455" s="88">
        <v>0.82</v>
      </c>
      <c r="AB455" s="15"/>
      <c r="AC455" s="16"/>
      <c r="AD455" s="17"/>
      <c r="AE455" s="18"/>
    </row>
    <row r="456" spans="2:31" x14ac:dyDescent="0.2">
      <c r="B456" s="220"/>
      <c r="C456" s="243"/>
      <c r="D456" s="240"/>
      <c r="E456" s="241"/>
      <c r="F456" s="158"/>
      <c r="G456" s="164"/>
      <c r="H456" s="243"/>
      <c r="I456" s="4" t="s">
        <v>268</v>
      </c>
      <c r="J456" s="223"/>
      <c r="K456" s="225"/>
      <c r="L456" s="227"/>
      <c r="M456" s="229"/>
      <c r="N456" s="5">
        <v>3.2</v>
      </c>
      <c r="O456" s="7">
        <v>10.3</v>
      </c>
      <c r="P456" s="8" t="s">
        <v>434</v>
      </c>
      <c r="Q456" s="8" t="s">
        <v>397</v>
      </c>
      <c r="R456" s="231"/>
      <c r="S456" s="19">
        <v>5.1100000000000003</v>
      </c>
      <c r="T456" s="11" t="s">
        <v>572</v>
      </c>
      <c r="U456" s="12">
        <v>0.9</v>
      </c>
      <c r="V456" s="13" t="s">
        <v>571</v>
      </c>
      <c r="W456" s="88">
        <v>0.72</v>
      </c>
      <c r="X456" s="15"/>
      <c r="Y456" s="16"/>
      <c r="Z456" s="13" t="s">
        <v>571</v>
      </c>
      <c r="AA456" s="88">
        <v>0.87</v>
      </c>
      <c r="AB456" s="15"/>
      <c r="AC456" s="16"/>
      <c r="AD456" s="17"/>
      <c r="AE456" s="18"/>
    </row>
    <row r="457" spans="2:31" x14ac:dyDescent="0.2">
      <c r="B457" s="220"/>
      <c r="C457" s="243">
        <v>159</v>
      </c>
      <c r="D457" s="150" t="s">
        <v>266</v>
      </c>
      <c r="E457" s="150" t="s">
        <v>306</v>
      </c>
      <c r="F457" s="158"/>
      <c r="G457" s="164"/>
      <c r="H457" s="243" t="s">
        <v>111</v>
      </c>
      <c r="I457" s="4" t="s">
        <v>18</v>
      </c>
      <c r="J457" s="222">
        <v>44341</v>
      </c>
      <c r="K457" s="224" t="s">
        <v>402</v>
      </c>
      <c r="L457" s="226">
        <v>25.4</v>
      </c>
      <c r="M457" s="228">
        <v>1.1200000000000001</v>
      </c>
      <c r="N457" s="5">
        <v>24.5</v>
      </c>
      <c r="O457" s="7">
        <v>0</v>
      </c>
      <c r="P457" s="8" t="s">
        <v>540</v>
      </c>
      <c r="Q457" s="8" t="s">
        <v>397</v>
      </c>
      <c r="R457" s="230">
        <v>0.6</v>
      </c>
      <c r="S457" s="19">
        <v>33.299999999999997</v>
      </c>
      <c r="T457" s="11">
        <v>7</v>
      </c>
      <c r="U457" s="12">
        <v>2.4</v>
      </c>
      <c r="V457" s="13" t="s">
        <v>571</v>
      </c>
      <c r="W457" s="88">
        <v>0.66</v>
      </c>
      <c r="X457" s="15"/>
      <c r="Y457" s="16"/>
      <c r="Z457" s="13" t="s">
        <v>571</v>
      </c>
      <c r="AA457" s="88">
        <v>0.77</v>
      </c>
      <c r="AB457" s="15"/>
      <c r="AC457" s="16"/>
      <c r="AD457" s="17"/>
      <c r="AE457" s="18"/>
    </row>
    <row r="458" spans="2:31" x14ac:dyDescent="0.2">
      <c r="B458" s="220"/>
      <c r="C458" s="243"/>
      <c r="D458" s="150"/>
      <c r="E458" s="150"/>
      <c r="F458" s="158"/>
      <c r="G458" s="164"/>
      <c r="H458" s="243"/>
      <c r="I458" s="4" t="s">
        <v>268</v>
      </c>
      <c r="J458" s="223"/>
      <c r="K458" s="225"/>
      <c r="L458" s="227"/>
      <c r="M458" s="229"/>
      <c r="N458" s="5" t="s">
        <v>434</v>
      </c>
      <c r="O458" s="7" t="s">
        <v>434</v>
      </c>
      <c r="P458" s="8" t="s">
        <v>434</v>
      </c>
      <c r="Q458" s="8" t="s">
        <v>434</v>
      </c>
      <c r="R458" s="231"/>
      <c r="S458" s="19" t="s">
        <v>434</v>
      </c>
      <c r="T458" s="11" t="s">
        <v>583</v>
      </c>
      <c r="U458" s="12" t="s">
        <v>583</v>
      </c>
      <c r="V458" s="13"/>
      <c r="W458" s="88" t="s">
        <v>434</v>
      </c>
      <c r="X458" s="15"/>
      <c r="Y458" s="16"/>
      <c r="Z458" s="13"/>
      <c r="AA458" s="88" t="s">
        <v>434</v>
      </c>
      <c r="AB458" s="15"/>
      <c r="AC458" s="16"/>
      <c r="AD458" s="17" t="s">
        <v>448</v>
      </c>
      <c r="AE458" s="18"/>
    </row>
    <row r="459" spans="2:31" x14ac:dyDescent="0.2">
      <c r="B459" s="220"/>
      <c r="C459" s="243"/>
      <c r="D459" s="150"/>
      <c r="E459" s="150"/>
      <c r="F459" s="158"/>
      <c r="G459" s="164"/>
      <c r="H459" s="243"/>
      <c r="I459" s="4" t="s">
        <v>18</v>
      </c>
      <c r="J459" s="222">
        <v>44359</v>
      </c>
      <c r="K459" s="224" t="s">
        <v>402</v>
      </c>
      <c r="L459" s="226">
        <v>21.7</v>
      </c>
      <c r="M459" s="228">
        <v>1.4</v>
      </c>
      <c r="N459" s="5">
        <v>25.7</v>
      </c>
      <c r="O459" s="7">
        <v>0</v>
      </c>
      <c r="P459" s="8" t="s">
        <v>401</v>
      </c>
      <c r="Q459" s="8" t="s">
        <v>397</v>
      </c>
      <c r="R459" s="230">
        <v>0.7</v>
      </c>
      <c r="S459" s="19">
        <v>33.9</v>
      </c>
      <c r="T459" s="11">
        <v>2</v>
      </c>
      <c r="U459" s="12">
        <v>6.3</v>
      </c>
      <c r="V459" s="13" t="s">
        <v>571</v>
      </c>
      <c r="W459" s="88">
        <v>0.95</v>
      </c>
      <c r="X459" s="15"/>
      <c r="Y459" s="16"/>
      <c r="Z459" s="13" t="s">
        <v>571</v>
      </c>
      <c r="AA459" s="88">
        <v>0.8</v>
      </c>
      <c r="AB459" s="15"/>
      <c r="AC459" s="16"/>
      <c r="AD459" s="17"/>
      <c r="AE459" s="18"/>
    </row>
    <row r="460" spans="2:31" x14ac:dyDescent="0.2">
      <c r="B460" s="220"/>
      <c r="C460" s="243"/>
      <c r="D460" s="150"/>
      <c r="E460" s="150"/>
      <c r="F460" s="158"/>
      <c r="G460" s="164"/>
      <c r="H460" s="243"/>
      <c r="I460" s="4" t="s">
        <v>268</v>
      </c>
      <c r="J460" s="223"/>
      <c r="K460" s="225"/>
      <c r="L460" s="227"/>
      <c r="M460" s="229"/>
      <c r="N460" s="5" t="s">
        <v>434</v>
      </c>
      <c r="O460" s="7" t="s">
        <v>434</v>
      </c>
      <c r="P460" s="8" t="s">
        <v>434</v>
      </c>
      <c r="Q460" s="8" t="s">
        <v>434</v>
      </c>
      <c r="R460" s="231"/>
      <c r="S460" s="19" t="s">
        <v>434</v>
      </c>
      <c r="T460" s="11" t="s">
        <v>583</v>
      </c>
      <c r="U460" s="12" t="s">
        <v>583</v>
      </c>
      <c r="V460" s="13"/>
      <c r="W460" s="88" t="s">
        <v>434</v>
      </c>
      <c r="X460" s="15"/>
      <c r="Y460" s="16"/>
      <c r="Z460" s="13"/>
      <c r="AA460" s="88" t="s">
        <v>434</v>
      </c>
      <c r="AB460" s="15"/>
      <c r="AC460" s="16"/>
      <c r="AD460" s="17" t="s">
        <v>448</v>
      </c>
      <c r="AE460" s="18"/>
    </row>
    <row r="461" spans="2:31" x14ac:dyDescent="0.2">
      <c r="B461" s="220"/>
      <c r="C461" s="243"/>
      <c r="D461" s="150"/>
      <c r="E461" s="150"/>
      <c r="F461" s="158"/>
      <c r="G461" s="164"/>
      <c r="H461" s="243"/>
      <c r="I461" s="4" t="s">
        <v>18</v>
      </c>
      <c r="J461" s="222">
        <v>44411</v>
      </c>
      <c r="K461" s="224" t="s">
        <v>402</v>
      </c>
      <c r="L461" s="226">
        <v>29.7</v>
      </c>
      <c r="M461" s="228">
        <v>1.3</v>
      </c>
      <c r="N461" s="5">
        <v>28.9</v>
      </c>
      <c r="O461" s="7">
        <v>0</v>
      </c>
      <c r="P461" s="8" t="s">
        <v>406</v>
      </c>
      <c r="Q461" s="8" t="s">
        <v>397</v>
      </c>
      <c r="R461" s="230" t="s">
        <v>506</v>
      </c>
      <c r="S461" s="19">
        <v>32</v>
      </c>
      <c r="T461" s="11">
        <v>6</v>
      </c>
      <c r="U461" s="12">
        <v>5.7</v>
      </c>
      <c r="V461" s="13" t="s">
        <v>571</v>
      </c>
      <c r="W461" s="88">
        <v>0.75</v>
      </c>
      <c r="X461" s="15"/>
      <c r="Y461" s="16"/>
      <c r="Z461" s="13" t="s">
        <v>571</v>
      </c>
      <c r="AA461" s="88">
        <v>0.73</v>
      </c>
      <c r="AB461" s="15"/>
      <c r="AC461" s="16"/>
      <c r="AD461" s="17"/>
      <c r="AE461" s="18"/>
    </row>
    <row r="462" spans="2:31" x14ac:dyDescent="0.2">
      <c r="B462" s="220"/>
      <c r="C462" s="243"/>
      <c r="D462" s="150"/>
      <c r="E462" s="150"/>
      <c r="F462" s="158"/>
      <c r="G462" s="164"/>
      <c r="H462" s="243"/>
      <c r="I462" s="4" t="s">
        <v>268</v>
      </c>
      <c r="J462" s="223"/>
      <c r="K462" s="225"/>
      <c r="L462" s="227"/>
      <c r="M462" s="229"/>
      <c r="N462" s="5" t="s">
        <v>434</v>
      </c>
      <c r="O462" s="7" t="s">
        <v>434</v>
      </c>
      <c r="P462" s="8" t="s">
        <v>434</v>
      </c>
      <c r="Q462" s="8" t="s">
        <v>434</v>
      </c>
      <c r="R462" s="231"/>
      <c r="S462" s="19" t="s">
        <v>434</v>
      </c>
      <c r="T462" s="11" t="s">
        <v>583</v>
      </c>
      <c r="U462" s="12" t="s">
        <v>583</v>
      </c>
      <c r="V462" s="13"/>
      <c r="W462" s="88" t="s">
        <v>434</v>
      </c>
      <c r="X462" s="15"/>
      <c r="Y462" s="16"/>
      <c r="Z462" s="13"/>
      <c r="AA462" s="88" t="s">
        <v>434</v>
      </c>
      <c r="AB462" s="15"/>
      <c r="AC462" s="16"/>
      <c r="AD462" s="17" t="s">
        <v>448</v>
      </c>
      <c r="AE462" s="18"/>
    </row>
    <row r="463" spans="2:31" x14ac:dyDescent="0.2">
      <c r="B463" s="220"/>
      <c r="C463" s="243"/>
      <c r="D463" s="150"/>
      <c r="E463" s="150"/>
      <c r="F463" s="158"/>
      <c r="G463" s="164"/>
      <c r="H463" s="243"/>
      <c r="I463" s="4" t="s">
        <v>18</v>
      </c>
      <c r="J463" s="222">
        <v>44481</v>
      </c>
      <c r="K463" s="224" t="s">
        <v>395</v>
      </c>
      <c r="L463" s="226">
        <v>17.8</v>
      </c>
      <c r="M463" s="228">
        <v>1.1000000000000001</v>
      </c>
      <c r="N463" s="5">
        <v>19.2</v>
      </c>
      <c r="O463" s="7">
        <v>0</v>
      </c>
      <c r="P463" s="8" t="s">
        <v>406</v>
      </c>
      <c r="Q463" s="8" t="s">
        <v>397</v>
      </c>
      <c r="R463" s="230">
        <v>0.2</v>
      </c>
      <c r="S463" s="19">
        <v>35</v>
      </c>
      <c r="T463" s="11">
        <v>11</v>
      </c>
      <c r="U463" s="12">
        <v>13</v>
      </c>
      <c r="V463" s="13" t="s">
        <v>571</v>
      </c>
      <c r="W463" s="88">
        <v>0.81</v>
      </c>
      <c r="X463" s="15"/>
      <c r="Y463" s="16"/>
      <c r="Z463" s="13" t="s">
        <v>571</v>
      </c>
      <c r="AA463" s="88">
        <v>0.8</v>
      </c>
      <c r="AB463" s="15"/>
      <c r="AC463" s="16"/>
      <c r="AD463" s="17"/>
      <c r="AE463" s="18"/>
    </row>
    <row r="464" spans="2:31" x14ac:dyDescent="0.2">
      <c r="B464" s="220"/>
      <c r="C464" s="243"/>
      <c r="D464" s="150"/>
      <c r="E464" s="150"/>
      <c r="F464" s="158"/>
      <c r="G464" s="164"/>
      <c r="H464" s="243"/>
      <c r="I464" s="4" t="s">
        <v>268</v>
      </c>
      <c r="J464" s="223"/>
      <c r="K464" s="225"/>
      <c r="L464" s="227"/>
      <c r="M464" s="229"/>
      <c r="N464" s="5" t="s">
        <v>434</v>
      </c>
      <c r="O464" s="7" t="s">
        <v>434</v>
      </c>
      <c r="P464" s="8" t="s">
        <v>434</v>
      </c>
      <c r="Q464" s="8" t="s">
        <v>434</v>
      </c>
      <c r="R464" s="231"/>
      <c r="S464" s="19" t="s">
        <v>434</v>
      </c>
      <c r="T464" s="11" t="s">
        <v>583</v>
      </c>
      <c r="U464" s="12" t="s">
        <v>583</v>
      </c>
      <c r="V464" s="13"/>
      <c r="W464" s="88" t="s">
        <v>434</v>
      </c>
      <c r="X464" s="15"/>
      <c r="Y464" s="16"/>
      <c r="Z464" s="13"/>
      <c r="AA464" s="88" t="s">
        <v>434</v>
      </c>
      <c r="AB464" s="15"/>
      <c r="AC464" s="16"/>
      <c r="AD464" s="17" t="s">
        <v>448</v>
      </c>
      <c r="AE464" s="18"/>
    </row>
    <row r="465" spans="2:31" x14ac:dyDescent="0.2">
      <c r="B465" s="220"/>
      <c r="C465" s="243"/>
      <c r="D465" s="150"/>
      <c r="E465" s="150"/>
      <c r="F465" s="158"/>
      <c r="G465" s="164"/>
      <c r="H465" s="243"/>
      <c r="I465" s="4" t="s">
        <v>18</v>
      </c>
      <c r="J465" s="222">
        <v>44509</v>
      </c>
      <c r="K465" s="224" t="s">
        <v>395</v>
      </c>
      <c r="L465" s="226">
        <v>19.5</v>
      </c>
      <c r="M465" s="228">
        <v>1.2</v>
      </c>
      <c r="N465" s="5">
        <v>16.8</v>
      </c>
      <c r="O465" s="7">
        <v>0</v>
      </c>
      <c r="P465" s="8" t="s">
        <v>406</v>
      </c>
      <c r="Q465" s="8" t="s">
        <v>397</v>
      </c>
      <c r="R465" s="230">
        <v>0.7</v>
      </c>
      <c r="S465" s="19">
        <v>37.6</v>
      </c>
      <c r="T465" s="11">
        <v>9</v>
      </c>
      <c r="U465" s="12">
        <v>15</v>
      </c>
      <c r="V465" s="13" t="s">
        <v>571</v>
      </c>
      <c r="W465" s="88">
        <v>0.86</v>
      </c>
      <c r="X465" s="15"/>
      <c r="Y465" s="16"/>
      <c r="Z465" s="13" t="s">
        <v>571</v>
      </c>
      <c r="AA465" s="88">
        <v>0.57999999999999996</v>
      </c>
      <c r="AB465" s="15"/>
      <c r="AC465" s="16"/>
      <c r="AD465" s="17"/>
      <c r="AE465" s="18"/>
    </row>
    <row r="466" spans="2:31" x14ac:dyDescent="0.2">
      <c r="B466" s="220"/>
      <c r="C466" s="243"/>
      <c r="D466" s="150"/>
      <c r="E466" s="150"/>
      <c r="F466" s="158"/>
      <c r="G466" s="164"/>
      <c r="H466" s="243"/>
      <c r="I466" s="4" t="s">
        <v>268</v>
      </c>
      <c r="J466" s="223"/>
      <c r="K466" s="225"/>
      <c r="L466" s="227"/>
      <c r="M466" s="229"/>
      <c r="N466" s="5" t="s">
        <v>434</v>
      </c>
      <c r="O466" s="7" t="s">
        <v>434</v>
      </c>
      <c r="P466" s="8" t="s">
        <v>434</v>
      </c>
      <c r="Q466" s="8" t="s">
        <v>434</v>
      </c>
      <c r="R466" s="231"/>
      <c r="S466" s="19" t="s">
        <v>434</v>
      </c>
      <c r="T466" s="11" t="s">
        <v>583</v>
      </c>
      <c r="U466" s="12" t="s">
        <v>583</v>
      </c>
      <c r="V466" s="13"/>
      <c r="W466" s="88" t="s">
        <v>434</v>
      </c>
      <c r="X466" s="15"/>
      <c r="Y466" s="16"/>
      <c r="Z466" s="13"/>
      <c r="AA466" s="88" t="s">
        <v>434</v>
      </c>
      <c r="AB466" s="15"/>
      <c r="AC466" s="16"/>
      <c r="AD466" s="17" t="s">
        <v>448</v>
      </c>
      <c r="AE466" s="18"/>
    </row>
    <row r="467" spans="2:31" x14ac:dyDescent="0.2">
      <c r="B467" s="220"/>
      <c r="C467" s="243"/>
      <c r="D467" s="150"/>
      <c r="E467" s="150"/>
      <c r="F467" s="158"/>
      <c r="G467" s="164"/>
      <c r="H467" s="243"/>
      <c r="I467" s="4" t="s">
        <v>18</v>
      </c>
      <c r="J467" s="222">
        <v>44533</v>
      </c>
      <c r="K467" s="224" t="s">
        <v>402</v>
      </c>
      <c r="L467" s="226">
        <v>11.2</v>
      </c>
      <c r="M467" s="228">
        <v>1.3</v>
      </c>
      <c r="N467" s="5">
        <v>10.5</v>
      </c>
      <c r="O467" s="7">
        <v>0</v>
      </c>
      <c r="P467" s="8" t="s">
        <v>406</v>
      </c>
      <c r="Q467" s="8" t="s">
        <v>397</v>
      </c>
      <c r="R467" s="230">
        <v>0.1</v>
      </c>
      <c r="S467" s="19">
        <v>33.5</v>
      </c>
      <c r="T467" s="11">
        <v>12</v>
      </c>
      <c r="U467" s="12">
        <v>9.8000000000000007</v>
      </c>
      <c r="V467" s="13" t="s">
        <v>571</v>
      </c>
      <c r="W467" s="88">
        <v>0.81</v>
      </c>
      <c r="X467" s="15"/>
      <c r="Y467" s="16"/>
      <c r="Z467" s="13" t="s">
        <v>571</v>
      </c>
      <c r="AA467" s="88">
        <v>0.67</v>
      </c>
      <c r="AB467" s="15"/>
      <c r="AC467" s="16"/>
      <c r="AD467" s="17"/>
      <c r="AE467" s="18"/>
    </row>
    <row r="468" spans="2:31" x14ac:dyDescent="0.2">
      <c r="B468" s="221"/>
      <c r="C468" s="233"/>
      <c r="D468" s="151"/>
      <c r="E468" s="151"/>
      <c r="F468" s="159"/>
      <c r="G468" s="165"/>
      <c r="H468" s="233"/>
      <c r="I468" s="21" t="s">
        <v>268</v>
      </c>
      <c r="J468" s="264"/>
      <c r="K468" s="265"/>
      <c r="L468" s="266"/>
      <c r="M468" s="267"/>
      <c r="N468" s="22" t="s">
        <v>434</v>
      </c>
      <c r="O468" s="24" t="s">
        <v>434</v>
      </c>
      <c r="P468" s="25" t="s">
        <v>434</v>
      </c>
      <c r="Q468" s="25" t="s">
        <v>434</v>
      </c>
      <c r="R468" s="268"/>
      <c r="S468" s="27" t="s">
        <v>434</v>
      </c>
      <c r="T468" s="28" t="s">
        <v>583</v>
      </c>
      <c r="U468" s="29" t="s">
        <v>583</v>
      </c>
      <c r="V468" s="30"/>
      <c r="W468" s="89" t="s">
        <v>434</v>
      </c>
      <c r="X468" s="32"/>
      <c r="Y468" s="33"/>
      <c r="Z468" s="30"/>
      <c r="AA468" s="89" t="s">
        <v>434</v>
      </c>
      <c r="AB468" s="32"/>
      <c r="AC468" s="33"/>
      <c r="AD468" s="34" t="s">
        <v>448</v>
      </c>
      <c r="AE468" s="18"/>
    </row>
    <row r="469" spans="2:31" x14ac:dyDescent="0.2">
      <c r="B469" s="220" t="s">
        <v>42</v>
      </c>
      <c r="C469" s="244">
        <v>160</v>
      </c>
      <c r="D469" s="149" t="s">
        <v>307</v>
      </c>
      <c r="E469" s="149" t="s">
        <v>308</v>
      </c>
      <c r="F469" s="157"/>
      <c r="G469" s="163"/>
      <c r="H469" s="244" t="s">
        <v>122</v>
      </c>
      <c r="I469" s="78" t="s">
        <v>18</v>
      </c>
      <c r="J469" s="271">
        <v>44343</v>
      </c>
      <c r="K469" s="272" t="s">
        <v>395</v>
      </c>
      <c r="L469" s="273">
        <v>20</v>
      </c>
      <c r="M469" s="269">
        <v>1.1299999999999999</v>
      </c>
      <c r="N469" s="79">
        <v>18.3</v>
      </c>
      <c r="O469" s="81">
        <v>0</v>
      </c>
      <c r="P469" s="90" t="s">
        <v>547</v>
      </c>
      <c r="Q469" s="90" t="s">
        <v>397</v>
      </c>
      <c r="R469" s="270">
        <v>0.7</v>
      </c>
      <c r="S469" s="92">
        <v>7.35</v>
      </c>
      <c r="T469" s="93">
        <v>4</v>
      </c>
      <c r="U469" s="94">
        <v>2.2999999999999998</v>
      </c>
      <c r="V469" s="95" t="s">
        <v>571</v>
      </c>
      <c r="W469" s="96">
        <v>0.73</v>
      </c>
      <c r="X469" s="97"/>
      <c r="Y469" s="98"/>
      <c r="Z469" s="95" t="s">
        <v>571</v>
      </c>
      <c r="AA469" s="96">
        <v>0.79</v>
      </c>
      <c r="AB469" s="97"/>
      <c r="AC469" s="98"/>
      <c r="AD469" s="99"/>
      <c r="AE469" s="18"/>
    </row>
    <row r="470" spans="2:31" x14ac:dyDescent="0.2">
      <c r="B470" s="220"/>
      <c r="C470" s="232"/>
      <c r="D470" s="242"/>
      <c r="E470" s="242"/>
      <c r="F470" s="158"/>
      <c r="G470" s="164"/>
      <c r="H470" s="232"/>
      <c r="I470" s="55" t="s">
        <v>268</v>
      </c>
      <c r="J470" s="223"/>
      <c r="K470" s="225"/>
      <c r="L470" s="227"/>
      <c r="M470" s="229"/>
      <c r="N470" s="5" t="s">
        <v>434</v>
      </c>
      <c r="O470" s="7" t="s">
        <v>434</v>
      </c>
      <c r="P470" s="8" t="s">
        <v>434</v>
      </c>
      <c r="Q470" s="8" t="s">
        <v>434</v>
      </c>
      <c r="R470" s="231"/>
      <c r="S470" s="19" t="s">
        <v>434</v>
      </c>
      <c r="T470" s="11" t="s">
        <v>583</v>
      </c>
      <c r="U470" s="12" t="s">
        <v>583</v>
      </c>
      <c r="V470" s="13"/>
      <c r="W470" s="88" t="s">
        <v>434</v>
      </c>
      <c r="X470" s="15"/>
      <c r="Y470" s="16"/>
      <c r="Z470" s="13"/>
      <c r="AA470" s="88" t="s">
        <v>434</v>
      </c>
      <c r="AB470" s="15"/>
      <c r="AC470" s="16"/>
      <c r="AD470" s="17" t="s">
        <v>448</v>
      </c>
      <c r="AE470" s="18"/>
    </row>
    <row r="471" spans="2:31" x14ac:dyDescent="0.2">
      <c r="B471" s="220"/>
      <c r="C471" s="232"/>
      <c r="D471" s="242"/>
      <c r="E471" s="242"/>
      <c r="F471" s="158"/>
      <c r="G471" s="164"/>
      <c r="H471" s="232"/>
      <c r="I471" s="55" t="s">
        <v>18</v>
      </c>
      <c r="J471" s="222">
        <v>44366</v>
      </c>
      <c r="K471" s="224" t="s">
        <v>395</v>
      </c>
      <c r="L471" s="226">
        <v>20.3</v>
      </c>
      <c r="M471" s="228">
        <v>4</v>
      </c>
      <c r="N471" s="5">
        <v>21.3</v>
      </c>
      <c r="O471" s="7">
        <v>0.5</v>
      </c>
      <c r="P471" s="8" t="s">
        <v>407</v>
      </c>
      <c r="Q471" s="8" t="s">
        <v>397</v>
      </c>
      <c r="R471" s="230">
        <v>1.5</v>
      </c>
      <c r="S471" s="19">
        <v>7.65</v>
      </c>
      <c r="T471" s="11" t="s">
        <v>582</v>
      </c>
      <c r="U471" s="12">
        <v>0.9</v>
      </c>
      <c r="V471" s="13" t="s">
        <v>571</v>
      </c>
      <c r="W471" s="88">
        <v>0.93</v>
      </c>
      <c r="X471" s="15"/>
      <c r="Y471" s="16"/>
      <c r="Z471" s="13" t="s">
        <v>571</v>
      </c>
      <c r="AA471" s="88">
        <v>0.95</v>
      </c>
      <c r="AB471" s="15"/>
      <c r="AC471" s="16"/>
      <c r="AD471" s="17"/>
      <c r="AE471" s="18"/>
    </row>
    <row r="472" spans="2:31" x14ac:dyDescent="0.2">
      <c r="B472" s="220"/>
      <c r="C472" s="232"/>
      <c r="D472" s="242"/>
      <c r="E472" s="242"/>
      <c r="F472" s="158"/>
      <c r="G472" s="164"/>
      <c r="H472" s="232"/>
      <c r="I472" s="55" t="s">
        <v>268</v>
      </c>
      <c r="J472" s="223"/>
      <c r="K472" s="225"/>
      <c r="L472" s="227"/>
      <c r="M472" s="229"/>
      <c r="N472" s="5">
        <v>20</v>
      </c>
      <c r="O472" s="7">
        <v>3</v>
      </c>
      <c r="P472" s="8" t="s">
        <v>434</v>
      </c>
      <c r="Q472" s="8" t="s">
        <v>451</v>
      </c>
      <c r="R472" s="231"/>
      <c r="S472" s="19">
        <v>7.28</v>
      </c>
      <c r="T472" s="11">
        <v>1</v>
      </c>
      <c r="U472" s="12">
        <v>1</v>
      </c>
      <c r="V472" s="13" t="s">
        <v>571</v>
      </c>
      <c r="W472" s="88">
        <v>0.81</v>
      </c>
      <c r="X472" s="15"/>
      <c r="Y472" s="16"/>
      <c r="Z472" s="13" t="s">
        <v>571</v>
      </c>
      <c r="AA472" s="88">
        <v>0.82</v>
      </c>
      <c r="AB472" s="15"/>
      <c r="AC472" s="16"/>
      <c r="AD472" s="17"/>
      <c r="AE472" s="18"/>
    </row>
    <row r="473" spans="2:31" x14ac:dyDescent="0.2">
      <c r="B473" s="220"/>
      <c r="C473" s="232"/>
      <c r="D473" s="242"/>
      <c r="E473" s="242"/>
      <c r="F473" s="158"/>
      <c r="G473" s="164"/>
      <c r="H473" s="232"/>
      <c r="I473" s="55" t="s">
        <v>18</v>
      </c>
      <c r="J473" s="222">
        <v>44416</v>
      </c>
      <c r="K473" s="224" t="s">
        <v>395</v>
      </c>
      <c r="L473" s="226">
        <v>26.4</v>
      </c>
      <c r="M473" s="228">
        <v>4.5</v>
      </c>
      <c r="N473" s="5">
        <v>26.4</v>
      </c>
      <c r="O473" s="7">
        <v>0.5</v>
      </c>
      <c r="P473" s="8" t="s">
        <v>407</v>
      </c>
      <c r="Q473" s="8" t="s">
        <v>397</v>
      </c>
      <c r="R473" s="230">
        <v>2.1</v>
      </c>
      <c r="S473" s="19">
        <v>12.7</v>
      </c>
      <c r="T473" s="11">
        <v>2</v>
      </c>
      <c r="U473" s="12">
        <v>1.5</v>
      </c>
      <c r="V473" s="13" t="s">
        <v>571</v>
      </c>
      <c r="W473" s="88">
        <v>0.73</v>
      </c>
      <c r="X473" s="15"/>
      <c r="Y473" s="16"/>
      <c r="Z473" s="13" t="s">
        <v>571</v>
      </c>
      <c r="AA473" s="88">
        <v>0.73</v>
      </c>
      <c r="AB473" s="15"/>
      <c r="AC473" s="16"/>
      <c r="AD473" s="17"/>
      <c r="AE473" s="18"/>
    </row>
    <row r="474" spans="2:31" x14ac:dyDescent="0.2">
      <c r="B474" s="220"/>
      <c r="C474" s="232"/>
      <c r="D474" s="242"/>
      <c r="E474" s="242"/>
      <c r="F474" s="158"/>
      <c r="G474" s="164"/>
      <c r="H474" s="232"/>
      <c r="I474" s="55" t="s">
        <v>268</v>
      </c>
      <c r="J474" s="223"/>
      <c r="K474" s="225"/>
      <c r="L474" s="227"/>
      <c r="M474" s="229"/>
      <c r="N474" s="5">
        <v>19.8</v>
      </c>
      <c r="O474" s="7">
        <v>3.5</v>
      </c>
      <c r="P474" s="8" t="s">
        <v>434</v>
      </c>
      <c r="Q474" s="8" t="s">
        <v>397</v>
      </c>
      <c r="R474" s="231"/>
      <c r="S474" s="19">
        <v>13.5</v>
      </c>
      <c r="T474" s="11">
        <v>10</v>
      </c>
      <c r="U474" s="12">
        <v>8.3000000000000007</v>
      </c>
      <c r="V474" s="13" t="s">
        <v>571</v>
      </c>
      <c r="W474" s="88">
        <v>0.74</v>
      </c>
      <c r="X474" s="15"/>
      <c r="Y474" s="16"/>
      <c r="Z474" s="13" t="s">
        <v>571</v>
      </c>
      <c r="AA474" s="88">
        <v>0.75</v>
      </c>
      <c r="AB474" s="15"/>
      <c r="AC474" s="16"/>
      <c r="AD474" s="17"/>
      <c r="AE474" s="18"/>
    </row>
    <row r="475" spans="2:31" x14ac:dyDescent="0.2">
      <c r="B475" s="220"/>
      <c r="C475" s="232"/>
      <c r="D475" s="242"/>
      <c r="E475" s="242"/>
      <c r="F475" s="158"/>
      <c r="G475" s="164"/>
      <c r="H475" s="232"/>
      <c r="I475" s="55" t="s">
        <v>18</v>
      </c>
      <c r="J475" s="222">
        <v>44482</v>
      </c>
      <c r="K475" s="224" t="s">
        <v>395</v>
      </c>
      <c r="L475" s="226">
        <v>18.8</v>
      </c>
      <c r="M475" s="228">
        <v>1.2</v>
      </c>
      <c r="N475" s="5">
        <v>18.899999999999999</v>
      </c>
      <c r="O475" s="7">
        <v>0</v>
      </c>
      <c r="P475" s="8" t="s">
        <v>406</v>
      </c>
      <c r="Q475" s="8" t="s">
        <v>397</v>
      </c>
      <c r="R475" s="230">
        <v>0.3</v>
      </c>
      <c r="S475" s="19">
        <v>8.82</v>
      </c>
      <c r="T475" s="11">
        <v>4</v>
      </c>
      <c r="U475" s="12">
        <v>3.2</v>
      </c>
      <c r="V475" s="13" t="s">
        <v>571</v>
      </c>
      <c r="W475" s="88">
        <v>0.56000000000000005</v>
      </c>
      <c r="X475" s="15"/>
      <c r="Y475" s="16"/>
      <c r="Z475" s="13" t="s">
        <v>571</v>
      </c>
      <c r="AA475" s="88">
        <v>0.69</v>
      </c>
      <c r="AB475" s="15"/>
      <c r="AC475" s="16"/>
      <c r="AD475" s="17"/>
      <c r="AE475" s="18"/>
    </row>
    <row r="476" spans="2:31" x14ac:dyDescent="0.2">
      <c r="B476" s="220"/>
      <c r="C476" s="232"/>
      <c r="D476" s="242"/>
      <c r="E476" s="242"/>
      <c r="F476" s="158"/>
      <c r="G476" s="164"/>
      <c r="H476" s="232"/>
      <c r="I476" s="55" t="s">
        <v>268</v>
      </c>
      <c r="J476" s="223"/>
      <c r="K476" s="225"/>
      <c r="L476" s="227"/>
      <c r="M476" s="229"/>
      <c r="N476" s="5" t="s">
        <v>434</v>
      </c>
      <c r="O476" s="7" t="s">
        <v>434</v>
      </c>
      <c r="P476" s="8" t="s">
        <v>434</v>
      </c>
      <c r="Q476" s="8" t="s">
        <v>434</v>
      </c>
      <c r="R476" s="231"/>
      <c r="S476" s="19" t="s">
        <v>434</v>
      </c>
      <c r="T476" s="11" t="s">
        <v>583</v>
      </c>
      <c r="U476" s="12" t="s">
        <v>583</v>
      </c>
      <c r="V476" s="13"/>
      <c r="W476" s="88" t="s">
        <v>434</v>
      </c>
      <c r="X476" s="15"/>
      <c r="Y476" s="16"/>
      <c r="Z476" s="13"/>
      <c r="AA476" s="88" t="s">
        <v>434</v>
      </c>
      <c r="AB476" s="15"/>
      <c r="AC476" s="16"/>
      <c r="AD476" s="17" t="s">
        <v>448</v>
      </c>
      <c r="AE476" s="18"/>
    </row>
    <row r="477" spans="2:31" x14ac:dyDescent="0.2">
      <c r="B477" s="220"/>
      <c r="C477" s="232"/>
      <c r="D477" s="242"/>
      <c r="E477" s="242"/>
      <c r="F477" s="158"/>
      <c r="G477" s="164"/>
      <c r="H477" s="232"/>
      <c r="I477" s="55" t="s">
        <v>18</v>
      </c>
      <c r="J477" s="222">
        <v>44515</v>
      </c>
      <c r="K477" s="224" t="s">
        <v>402</v>
      </c>
      <c r="L477" s="226">
        <v>19.600000000000001</v>
      </c>
      <c r="M477" s="228">
        <v>0.3</v>
      </c>
      <c r="N477" s="5">
        <v>13.5</v>
      </c>
      <c r="O477" s="7">
        <v>0</v>
      </c>
      <c r="P477" s="8" t="s">
        <v>407</v>
      </c>
      <c r="Q477" s="8" t="s">
        <v>397</v>
      </c>
      <c r="R477" s="230" t="s">
        <v>453</v>
      </c>
      <c r="S477" s="19">
        <v>8.61</v>
      </c>
      <c r="T477" s="11">
        <v>2</v>
      </c>
      <c r="U477" s="12">
        <v>1</v>
      </c>
      <c r="V477" s="13" t="s">
        <v>571</v>
      </c>
      <c r="W477" s="88">
        <v>0.71</v>
      </c>
      <c r="X477" s="15"/>
      <c r="Y477" s="16"/>
      <c r="Z477" s="13" t="s">
        <v>571</v>
      </c>
      <c r="AA477" s="88">
        <v>0.75</v>
      </c>
      <c r="AB477" s="15"/>
      <c r="AC477" s="16"/>
      <c r="AD477" s="17"/>
      <c r="AE477" s="18"/>
    </row>
    <row r="478" spans="2:31" x14ac:dyDescent="0.2">
      <c r="B478" s="220"/>
      <c r="C478" s="232"/>
      <c r="D478" s="242"/>
      <c r="E478" s="242"/>
      <c r="F478" s="158"/>
      <c r="G478" s="164"/>
      <c r="H478" s="232"/>
      <c r="I478" s="55" t="s">
        <v>268</v>
      </c>
      <c r="J478" s="223"/>
      <c r="K478" s="225"/>
      <c r="L478" s="227"/>
      <c r="M478" s="229"/>
      <c r="N478" s="5" t="s">
        <v>434</v>
      </c>
      <c r="O478" s="7" t="s">
        <v>434</v>
      </c>
      <c r="P478" s="8" t="s">
        <v>434</v>
      </c>
      <c r="Q478" s="8" t="s">
        <v>434</v>
      </c>
      <c r="R478" s="231"/>
      <c r="S478" s="19" t="s">
        <v>434</v>
      </c>
      <c r="T478" s="11" t="s">
        <v>583</v>
      </c>
      <c r="U478" s="12" t="s">
        <v>583</v>
      </c>
      <c r="V478" s="13"/>
      <c r="W478" s="88" t="s">
        <v>434</v>
      </c>
      <c r="X478" s="15"/>
      <c r="Y478" s="16"/>
      <c r="Z478" s="13"/>
      <c r="AA478" s="88" t="s">
        <v>434</v>
      </c>
      <c r="AB478" s="15"/>
      <c r="AC478" s="16"/>
      <c r="AD478" s="17" t="s">
        <v>448</v>
      </c>
      <c r="AE478" s="18"/>
    </row>
    <row r="479" spans="2:31" x14ac:dyDescent="0.2">
      <c r="B479" s="220"/>
      <c r="C479" s="232"/>
      <c r="D479" s="242"/>
      <c r="E479" s="242"/>
      <c r="F479" s="158"/>
      <c r="G479" s="164"/>
      <c r="H479" s="232"/>
      <c r="I479" s="55" t="s">
        <v>18</v>
      </c>
      <c r="J479" s="222">
        <v>44557</v>
      </c>
      <c r="K479" s="224" t="s">
        <v>402</v>
      </c>
      <c r="L479" s="226">
        <v>8.5</v>
      </c>
      <c r="M479" s="228">
        <v>1.2</v>
      </c>
      <c r="N479" s="5">
        <v>0.8</v>
      </c>
      <c r="O479" s="7">
        <v>0</v>
      </c>
      <c r="P479" s="8" t="s">
        <v>401</v>
      </c>
      <c r="Q479" s="8" t="s">
        <v>397</v>
      </c>
      <c r="R479" s="230">
        <v>0.8</v>
      </c>
      <c r="S479" s="19">
        <v>9.75</v>
      </c>
      <c r="T479" s="11">
        <v>5</v>
      </c>
      <c r="U479" s="12">
        <v>1.9</v>
      </c>
      <c r="V479" s="13" t="s">
        <v>571</v>
      </c>
      <c r="W479" s="88">
        <v>0.88</v>
      </c>
      <c r="X479" s="15"/>
      <c r="Y479" s="16"/>
      <c r="Z479" s="13" t="s">
        <v>571</v>
      </c>
      <c r="AA479" s="88">
        <v>0.86</v>
      </c>
      <c r="AB479" s="15"/>
      <c r="AC479" s="16"/>
      <c r="AD479" s="17"/>
      <c r="AE479" s="18"/>
    </row>
    <row r="480" spans="2:31" x14ac:dyDescent="0.2">
      <c r="B480" s="220"/>
      <c r="C480" s="232"/>
      <c r="D480" s="242"/>
      <c r="E480" s="242"/>
      <c r="F480" s="158"/>
      <c r="G480" s="164"/>
      <c r="H480" s="232"/>
      <c r="I480" s="55" t="s">
        <v>268</v>
      </c>
      <c r="J480" s="223"/>
      <c r="K480" s="225"/>
      <c r="L480" s="227"/>
      <c r="M480" s="229"/>
      <c r="N480" s="5" t="s">
        <v>434</v>
      </c>
      <c r="O480" s="7" t="s">
        <v>434</v>
      </c>
      <c r="P480" s="8" t="s">
        <v>434</v>
      </c>
      <c r="Q480" s="8" t="s">
        <v>434</v>
      </c>
      <c r="R480" s="231"/>
      <c r="S480" s="19" t="s">
        <v>434</v>
      </c>
      <c r="T480" s="11" t="s">
        <v>583</v>
      </c>
      <c r="U480" s="12" t="s">
        <v>583</v>
      </c>
      <c r="V480" s="13"/>
      <c r="W480" s="88" t="s">
        <v>434</v>
      </c>
      <c r="X480" s="15"/>
      <c r="Y480" s="16"/>
      <c r="Z480" s="13"/>
      <c r="AA480" s="88" t="s">
        <v>434</v>
      </c>
      <c r="AB480" s="15"/>
      <c r="AC480" s="16"/>
      <c r="AD480" s="17" t="s">
        <v>448</v>
      </c>
      <c r="AE480" s="18"/>
    </row>
    <row r="481" spans="2:31" x14ac:dyDescent="0.2">
      <c r="B481" s="220"/>
      <c r="C481" s="232">
        <v>161</v>
      </c>
      <c r="D481" s="240" t="s">
        <v>309</v>
      </c>
      <c r="E481" s="241"/>
      <c r="F481" s="158"/>
      <c r="G481" s="164"/>
      <c r="H481" s="232" t="s">
        <v>122</v>
      </c>
      <c r="I481" s="55" t="s">
        <v>18</v>
      </c>
      <c r="J481" s="222">
        <v>44343</v>
      </c>
      <c r="K481" s="224" t="s">
        <v>398</v>
      </c>
      <c r="L481" s="226">
        <v>22</v>
      </c>
      <c r="M481" s="228">
        <v>34.299999999999997</v>
      </c>
      <c r="N481" s="5">
        <v>18.2</v>
      </c>
      <c r="O481" s="7">
        <v>0.5</v>
      </c>
      <c r="P481" s="8" t="s">
        <v>401</v>
      </c>
      <c r="Q481" s="8" t="s">
        <v>397</v>
      </c>
      <c r="R481" s="230">
        <v>0.4</v>
      </c>
      <c r="S481" s="19">
        <v>7.71</v>
      </c>
      <c r="T481" s="11">
        <v>11</v>
      </c>
      <c r="U481" s="12">
        <v>8.6999999999999993</v>
      </c>
      <c r="V481" s="13" t="s">
        <v>571</v>
      </c>
      <c r="W481" s="88">
        <v>0.76</v>
      </c>
      <c r="X481" s="15"/>
      <c r="Y481" s="16"/>
      <c r="Z481" s="13" t="s">
        <v>571</v>
      </c>
      <c r="AA481" s="88">
        <v>0.73</v>
      </c>
      <c r="AB481" s="15"/>
      <c r="AC481" s="16"/>
      <c r="AD481" s="17"/>
      <c r="AE481" s="18"/>
    </row>
    <row r="482" spans="2:31" x14ac:dyDescent="0.2">
      <c r="B482" s="220"/>
      <c r="C482" s="232"/>
      <c r="D482" s="240"/>
      <c r="E482" s="241"/>
      <c r="F482" s="158"/>
      <c r="G482" s="164"/>
      <c r="H482" s="232"/>
      <c r="I482" s="55" t="s">
        <v>268</v>
      </c>
      <c r="J482" s="223"/>
      <c r="K482" s="225"/>
      <c r="L482" s="227"/>
      <c r="M482" s="229"/>
      <c r="N482" s="5">
        <v>14.8</v>
      </c>
      <c r="O482" s="7">
        <v>33.299999999999997</v>
      </c>
      <c r="P482" s="8" t="s">
        <v>434</v>
      </c>
      <c r="Q482" s="8" t="s">
        <v>397</v>
      </c>
      <c r="R482" s="231"/>
      <c r="S482" s="19">
        <v>8.2799999999999994</v>
      </c>
      <c r="T482" s="11">
        <v>6</v>
      </c>
      <c r="U482" s="12">
        <v>5.3</v>
      </c>
      <c r="V482" s="13" t="s">
        <v>571</v>
      </c>
      <c r="W482" s="88">
        <v>0.77</v>
      </c>
      <c r="X482" s="15"/>
      <c r="Y482" s="16"/>
      <c r="Z482" s="13" t="s">
        <v>571</v>
      </c>
      <c r="AA482" s="88">
        <v>0.79</v>
      </c>
      <c r="AB482" s="15"/>
      <c r="AC482" s="16"/>
      <c r="AD482" s="17"/>
      <c r="AE482" s="18"/>
    </row>
    <row r="483" spans="2:31" x14ac:dyDescent="0.2">
      <c r="B483" s="220"/>
      <c r="C483" s="232"/>
      <c r="D483" s="240"/>
      <c r="E483" s="241"/>
      <c r="F483" s="158"/>
      <c r="G483" s="164"/>
      <c r="H483" s="232"/>
      <c r="I483" s="55" t="s">
        <v>18</v>
      </c>
      <c r="J483" s="222">
        <v>44364</v>
      </c>
      <c r="K483" s="224" t="s">
        <v>402</v>
      </c>
      <c r="L483" s="226">
        <v>22</v>
      </c>
      <c r="M483" s="228">
        <v>47.5</v>
      </c>
      <c r="N483" s="5">
        <v>22.4</v>
      </c>
      <c r="O483" s="7">
        <v>0.5</v>
      </c>
      <c r="P483" s="8" t="s">
        <v>407</v>
      </c>
      <c r="Q483" s="8" t="s">
        <v>397</v>
      </c>
      <c r="R483" s="230">
        <v>1.5</v>
      </c>
      <c r="S483" s="19">
        <v>7.91</v>
      </c>
      <c r="T483" s="11">
        <v>1</v>
      </c>
      <c r="U483" s="12">
        <v>3</v>
      </c>
      <c r="V483" s="13" t="s">
        <v>571</v>
      </c>
      <c r="W483" s="88">
        <v>0.6</v>
      </c>
      <c r="X483" s="15"/>
      <c r="Y483" s="16"/>
      <c r="Z483" s="13" t="s">
        <v>571</v>
      </c>
      <c r="AA483" s="88">
        <v>0.65</v>
      </c>
      <c r="AB483" s="15"/>
      <c r="AC483" s="16"/>
      <c r="AD483" s="17"/>
      <c r="AE483" s="18"/>
    </row>
    <row r="484" spans="2:31" x14ac:dyDescent="0.2">
      <c r="B484" s="220"/>
      <c r="C484" s="232"/>
      <c r="D484" s="240"/>
      <c r="E484" s="241"/>
      <c r="F484" s="158"/>
      <c r="G484" s="164"/>
      <c r="H484" s="232"/>
      <c r="I484" s="55" t="s">
        <v>268</v>
      </c>
      <c r="J484" s="223"/>
      <c r="K484" s="225"/>
      <c r="L484" s="227"/>
      <c r="M484" s="229"/>
      <c r="N484" s="5">
        <v>15.1</v>
      </c>
      <c r="O484" s="7">
        <v>46.5</v>
      </c>
      <c r="P484" s="8" t="s">
        <v>434</v>
      </c>
      <c r="Q484" s="8" t="s">
        <v>397</v>
      </c>
      <c r="R484" s="231"/>
      <c r="S484" s="19">
        <v>8.25</v>
      </c>
      <c r="T484" s="11">
        <v>3</v>
      </c>
      <c r="U484" s="12">
        <v>2.2000000000000002</v>
      </c>
      <c r="V484" s="13" t="s">
        <v>571</v>
      </c>
      <c r="W484" s="88">
        <v>0.72</v>
      </c>
      <c r="X484" s="15"/>
      <c r="Y484" s="16"/>
      <c r="Z484" s="13" t="s">
        <v>571</v>
      </c>
      <c r="AA484" s="88">
        <v>0.51</v>
      </c>
      <c r="AB484" s="15"/>
      <c r="AC484" s="16"/>
      <c r="AD484" s="17"/>
      <c r="AE484" s="18"/>
    </row>
    <row r="485" spans="2:31" x14ac:dyDescent="0.2">
      <c r="B485" s="220"/>
      <c r="C485" s="232"/>
      <c r="D485" s="240"/>
      <c r="E485" s="241"/>
      <c r="F485" s="158"/>
      <c r="G485" s="164"/>
      <c r="H485" s="232"/>
      <c r="I485" s="55" t="s">
        <v>18</v>
      </c>
      <c r="J485" s="222">
        <v>44434</v>
      </c>
      <c r="K485" s="224" t="s">
        <v>402</v>
      </c>
      <c r="L485" s="226">
        <v>32.4</v>
      </c>
      <c r="M485" s="228">
        <v>30.4</v>
      </c>
      <c r="N485" s="5">
        <v>28.3</v>
      </c>
      <c r="O485" s="7">
        <v>0.5</v>
      </c>
      <c r="P485" s="8" t="s">
        <v>407</v>
      </c>
      <c r="Q485" s="8" t="s">
        <v>397</v>
      </c>
      <c r="R485" s="230">
        <v>1.2</v>
      </c>
      <c r="S485" s="19">
        <v>7.93</v>
      </c>
      <c r="T485" s="11">
        <v>2</v>
      </c>
      <c r="U485" s="12">
        <v>2.2999999999999998</v>
      </c>
      <c r="V485" s="13" t="s">
        <v>571</v>
      </c>
      <c r="W485" s="88">
        <v>0.56999999999999995</v>
      </c>
      <c r="X485" s="15"/>
      <c r="Y485" s="16"/>
      <c r="Z485" s="13" t="s">
        <v>571</v>
      </c>
      <c r="AA485" s="88">
        <v>0.72</v>
      </c>
      <c r="AB485" s="15"/>
      <c r="AC485" s="16"/>
      <c r="AD485" s="17"/>
      <c r="AE485" s="18"/>
    </row>
    <row r="486" spans="2:31" x14ac:dyDescent="0.2">
      <c r="B486" s="220"/>
      <c r="C486" s="232"/>
      <c r="D486" s="240"/>
      <c r="E486" s="241"/>
      <c r="F486" s="158"/>
      <c r="G486" s="164"/>
      <c r="H486" s="232"/>
      <c r="I486" s="55" t="s">
        <v>268</v>
      </c>
      <c r="J486" s="223"/>
      <c r="K486" s="225"/>
      <c r="L486" s="227"/>
      <c r="M486" s="229"/>
      <c r="N486" s="5">
        <v>10.3</v>
      </c>
      <c r="O486" s="7">
        <v>29.4</v>
      </c>
      <c r="P486" s="8" t="s">
        <v>434</v>
      </c>
      <c r="Q486" s="8" t="s">
        <v>397</v>
      </c>
      <c r="R486" s="231"/>
      <c r="S486" s="19">
        <v>9.2100000000000009</v>
      </c>
      <c r="T486" s="11">
        <v>1</v>
      </c>
      <c r="U486" s="12">
        <v>1.6</v>
      </c>
      <c r="V486" s="13" t="s">
        <v>571</v>
      </c>
      <c r="W486" s="88">
        <v>0.91</v>
      </c>
      <c r="X486" s="15"/>
      <c r="Y486" s="16"/>
      <c r="Z486" s="13" t="s">
        <v>571</v>
      </c>
      <c r="AA486" s="88">
        <v>0.8</v>
      </c>
      <c r="AB486" s="15"/>
      <c r="AC486" s="16"/>
      <c r="AD486" s="17"/>
      <c r="AE486" s="18"/>
    </row>
    <row r="487" spans="2:31" x14ac:dyDescent="0.2">
      <c r="B487" s="220"/>
      <c r="C487" s="232"/>
      <c r="D487" s="240"/>
      <c r="E487" s="241"/>
      <c r="F487" s="158"/>
      <c r="G487" s="164"/>
      <c r="H487" s="232"/>
      <c r="I487" s="55" t="s">
        <v>18</v>
      </c>
      <c r="J487" s="222">
        <v>44490</v>
      </c>
      <c r="K487" s="224" t="s">
        <v>402</v>
      </c>
      <c r="L487" s="226">
        <v>20.399999999999999</v>
      </c>
      <c r="M487" s="228">
        <v>53</v>
      </c>
      <c r="N487" s="5">
        <v>15.3</v>
      </c>
      <c r="O487" s="7">
        <v>0.5</v>
      </c>
      <c r="P487" s="8" t="s">
        <v>407</v>
      </c>
      <c r="Q487" s="8" t="s">
        <v>397</v>
      </c>
      <c r="R487" s="230">
        <v>2.5</v>
      </c>
      <c r="S487" s="19">
        <v>7.35</v>
      </c>
      <c r="T487" s="11">
        <v>1</v>
      </c>
      <c r="U487" s="12">
        <v>1.7</v>
      </c>
      <c r="V487" s="13" t="s">
        <v>571</v>
      </c>
      <c r="W487" s="88">
        <v>0.85</v>
      </c>
      <c r="X487" s="15"/>
      <c r="Y487" s="16"/>
      <c r="Z487" s="13" t="s">
        <v>571</v>
      </c>
      <c r="AA487" s="88">
        <v>0.92</v>
      </c>
      <c r="AB487" s="15"/>
      <c r="AC487" s="16"/>
      <c r="AD487" s="17"/>
      <c r="AE487" s="18"/>
    </row>
    <row r="488" spans="2:31" x14ac:dyDescent="0.2">
      <c r="B488" s="220"/>
      <c r="C488" s="232"/>
      <c r="D488" s="240"/>
      <c r="E488" s="241"/>
      <c r="F488" s="158"/>
      <c r="G488" s="164"/>
      <c r="H488" s="232"/>
      <c r="I488" s="55" t="s">
        <v>268</v>
      </c>
      <c r="J488" s="223"/>
      <c r="K488" s="225"/>
      <c r="L488" s="227"/>
      <c r="M488" s="229"/>
      <c r="N488" s="5">
        <v>8.6999999999999993</v>
      </c>
      <c r="O488" s="7">
        <v>52</v>
      </c>
      <c r="P488" s="8" t="s">
        <v>434</v>
      </c>
      <c r="Q488" s="8" t="s">
        <v>397</v>
      </c>
      <c r="R488" s="231"/>
      <c r="S488" s="19">
        <v>8.73</v>
      </c>
      <c r="T488" s="11">
        <v>1</v>
      </c>
      <c r="U488" s="12">
        <v>1</v>
      </c>
      <c r="V488" s="13" t="s">
        <v>571</v>
      </c>
      <c r="W488" s="88">
        <v>0.68</v>
      </c>
      <c r="X488" s="15"/>
      <c r="Y488" s="16"/>
      <c r="Z488" s="13" t="s">
        <v>571</v>
      </c>
      <c r="AA488" s="88">
        <v>0.95</v>
      </c>
      <c r="AB488" s="15"/>
      <c r="AC488" s="16"/>
      <c r="AD488" s="17"/>
      <c r="AE488" s="18"/>
    </row>
    <row r="489" spans="2:31" x14ac:dyDescent="0.2">
      <c r="B489" s="220"/>
      <c r="C489" s="232"/>
      <c r="D489" s="240"/>
      <c r="E489" s="241"/>
      <c r="F489" s="158"/>
      <c r="G489" s="164"/>
      <c r="H489" s="232"/>
      <c r="I489" s="55" t="s">
        <v>18</v>
      </c>
      <c r="J489" s="222">
        <v>44526</v>
      </c>
      <c r="K489" s="224" t="s">
        <v>402</v>
      </c>
      <c r="L489" s="226">
        <v>10.5</v>
      </c>
      <c r="M489" s="228">
        <v>55.8</v>
      </c>
      <c r="N489" s="5">
        <v>10</v>
      </c>
      <c r="O489" s="7">
        <v>0.5</v>
      </c>
      <c r="P489" s="8" t="s">
        <v>407</v>
      </c>
      <c r="Q489" s="8" t="s">
        <v>397</v>
      </c>
      <c r="R489" s="230">
        <v>3</v>
      </c>
      <c r="S489" s="19">
        <v>7.49</v>
      </c>
      <c r="T489" s="11">
        <v>1</v>
      </c>
      <c r="U489" s="12">
        <v>1.9</v>
      </c>
      <c r="V489" s="13" t="s">
        <v>571</v>
      </c>
      <c r="W489" s="88">
        <v>0.67</v>
      </c>
      <c r="X489" s="15"/>
      <c r="Y489" s="16"/>
      <c r="Z489" s="13" t="s">
        <v>571</v>
      </c>
      <c r="AA489" s="88">
        <v>0.76</v>
      </c>
      <c r="AB489" s="15"/>
      <c r="AC489" s="16"/>
      <c r="AD489" s="17"/>
      <c r="AE489" s="18"/>
    </row>
    <row r="490" spans="2:31" x14ac:dyDescent="0.2">
      <c r="B490" s="220"/>
      <c r="C490" s="232"/>
      <c r="D490" s="240"/>
      <c r="E490" s="241"/>
      <c r="F490" s="158"/>
      <c r="G490" s="164"/>
      <c r="H490" s="232"/>
      <c r="I490" s="55" t="s">
        <v>268</v>
      </c>
      <c r="J490" s="223"/>
      <c r="K490" s="225"/>
      <c r="L490" s="227"/>
      <c r="M490" s="229"/>
      <c r="N490" s="5">
        <v>7.3</v>
      </c>
      <c r="O490" s="7">
        <v>54.8</v>
      </c>
      <c r="P490" s="8" t="s">
        <v>434</v>
      </c>
      <c r="Q490" s="8" t="s">
        <v>451</v>
      </c>
      <c r="R490" s="231"/>
      <c r="S490" s="19">
        <v>8.77</v>
      </c>
      <c r="T490" s="11">
        <v>2</v>
      </c>
      <c r="U490" s="12">
        <v>1.8</v>
      </c>
      <c r="V490" s="13" t="s">
        <v>571</v>
      </c>
      <c r="W490" s="88">
        <v>0.83</v>
      </c>
      <c r="X490" s="15"/>
      <c r="Y490" s="16"/>
      <c r="Z490" s="13" t="s">
        <v>571</v>
      </c>
      <c r="AA490" s="88">
        <v>0.71</v>
      </c>
      <c r="AB490" s="15"/>
      <c r="AC490" s="16"/>
      <c r="AD490" s="17"/>
      <c r="AE490" s="18"/>
    </row>
    <row r="491" spans="2:31" x14ac:dyDescent="0.2">
      <c r="B491" s="220"/>
      <c r="C491" s="232"/>
      <c r="D491" s="240"/>
      <c r="E491" s="241"/>
      <c r="F491" s="158"/>
      <c r="G491" s="164"/>
      <c r="H491" s="232"/>
      <c r="I491" s="55" t="s">
        <v>18</v>
      </c>
      <c r="J491" s="222">
        <v>44547</v>
      </c>
      <c r="K491" s="224" t="s">
        <v>398</v>
      </c>
      <c r="L491" s="226">
        <v>12.1</v>
      </c>
      <c r="M491" s="228">
        <v>48.7</v>
      </c>
      <c r="N491" s="5">
        <v>7.8</v>
      </c>
      <c r="O491" s="7">
        <v>0.5</v>
      </c>
      <c r="P491" s="8" t="s">
        <v>407</v>
      </c>
      <c r="Q491" s="8" t="s">
        <v>397</v>
      </c>
      <c r="R491" s="230">
        <v>2.8</v>
      </c>
      <c r="S491" s="19">
        <v>7.59</v>
      </c>
      <c r="T491" s="11">
        <v>1</v>
      </c>
      <c r="U491" s="12">
        <v>1.8</v>
      </c>
      <c r="V491" s="13" t="s">
        <v>571</v>
      </c>
      <c r="W491" s="88">
        <v>0.82</v>
      </c>
      <c r="X491" s="15"/>
      <c r="Y491" s="16"/>
      <c r="Z491" s="13" t="s">
        <v>571</v>
      </c>
      <c r="AA491" s="88">
        <v>0.73</v>
      </c>
      <c r="AB491" s="15"/>
      <c r="AC491" s="16"/>
      <c r="AD491" s="17"/>
      <c r="AE491" s="18"/>
    </row>
    <row r="492" spans="2:31" x14ac:dyDescent="0.2">
      <c r="B492" s="220"/>
      <c r="C492" s="232"/>
      <c r="D492" s="240"/>
      <c r="E492" s="241"/>
      <c r="F492" s="158"/>
      <c r="G492" s="164"/>
      <c r="H492" s="232"/>
      <c r="I492" s="55" t="s">
        <v>268</v>
      </c>
      <c r="J492" s="223"/>
      <c r="K492" s="225"/>
      <c r="L492" s="227"/>
      <c r="M492" s="229"/>
      <c r="N492" s="5">
        <v>7.7</v>
      </c>
      <c r="O492" s="7">
        <v>47.7</v>
      </c>
      <c r="P492" s="8" t="s">
        <v>434</v>
      </c>
      <c r="Q492" s="8" t="s">
        <v>397</v>
      </c>
      <c r="R492" s="231"/>
      <c r="S492" s="19">
        <v>7.5</v>
      </c>
      <c r="T492" s="11">
        <v>2</v>
      </c>
      <c r="U492" s="12">
        <v>1.8</v>
      </c>
      <c r="V492" s="13" t="s">
        <v>571</v>
      </c>
      <c r="W492" s="88">
        <v>0.71</v>
      </c>
      <c r="X492" s="15"/>
      <c r="Y492" s="16"/>
      <c r="Z492" s="13" t="s">
        <v>571</v>
      </c>
      <c r="AA492" s="88">
        <v>0.72</v>
      </c>
      <c r="AB492" s="15"/>
      <c r="AC492" s="16"/>
      <c r="AD492" s="17"/>
      <c r="AE492" s="18"/>
    </row>
    <row r="493" spans="2:31" x14ac:dyDescent="0.2">
      <c r="B493" s="220"/>
      <c r="C493" s="232">
        <v>162</v>
      </c>
      <c r="D493" s="242" t="s">
        <v>307</v>
      </c>
      <c r="E493" s="242" t="s">
        <v>310</v>
      </c>
      <c r="F493" s="158"/>
      <c r="G493" s="164"/>
      <c r="H493" s="232" t="s">
        <v>122</v>
      </c>
      <c r="I493" s="55" t="s">
        <v>18</v>
      </c>
      <c r="J493" s="222">
        <v>44343</v>
      </c>
      <c r="K493" s="224" t="s">
        <v>395</v>
      </c>
      <c r="L493" s="226">
        <v>20.6</v>
      </c>
      <c r="M493" s="228">
        <v>0.99</v>
      </c>
      <c r="N493" s="5">
        <v>18.8</v>
      </c>
      <c r="O493" s="7">
        <v>0</v>
      </c>
      <c r="P493" s="8" t="s">
        <v>407</v>
      </c>
      <c r="Q493" s="8" t="s">
        <v>397</v>
      </c>
      <c r="R493" s="230">
        <v>0.4</v>
      </c>
      <c r="S493" s="19">
        <v>43</v>
      </c>
      <c r="T493" s="11">
        <v>11</v>
      </c>
      <c r="U493" s="12">
        <v>1.1000000000000001</v>
      </c>
      <c r="V493" s="13" t="s">
        <v>571</v>
      </c>
      <c r="W493" s="88">
        <v>0.82</v>
      </c>
      <c r="X493" s="15"/>
      <c r="Y493" s="16"/>
      <c r="Z493" s="13" t="s">
        <v>571</v>
      </c>
      <c r="AA493" s="88">
        <v>0.87</v>
      </c>
      <c r="AB493" s="15"/>
      <c r="AC493" s="16"/>
      <c r="AD493" s="17"/>
      <c r="AE493" s="18"/>
    </row>
    <row r="494" spans="2:31" x14ac:dyDescent="0.2">
      <c r="B494" s="220"/>
      <c r="C494" s="232"/>
      <c r="D494" s="242"/>
      <c r="E494" s="242"/>
      <c r="F494" s="158"/>
      <c r="G494" s="164"/>
      <c r="H494" s="232"/>
      <c r="I494" s="55" t="s">
        <v>268</v>
      </c>
      <c r="J494" s="223"/>
      <c r="K494" s="225"/>
      <c r="L494" s="227"/>
      <c r="M494" s="229"/>
      <c r="N494" s="5" t="s">
        <v>434</v>
      </c>
      <c r="O494" s="7" t="s">
        <v>434</v>
      </c>
      <c r="P494" s="8" t="s">
        <v>434</v>
      </c>
      <c r="Q494" s="8" t="s">
        <v>434</v>
      </c>
      <c r="R494" s="231"/>
      <c r="S494" s="19" t="s">
        <v>434</v>
      </c>
      <c r="T494" s="11" t="s">
        <v>583</v>
      </c>
      <c r="U494" s="12" t="s">
        <v>583</v>
      </c>
      <c r="V494" s="13"/>
      <c r="W494" s="88" t="s">
        <v>434</v>
      </c>
      <c r="X494" s="15"/>
      <c r="Y494" s="16"/>
      <c r="Z494" s="13"/>
      <c r="AA494" s="88" t="s">
        <v>434</v>
      </c>
      <c r="AB494" s="15"/>
      <c r="AC494" s="16"/>
      <c r="AD494" s="17" t="s">
        <v>448</v>
      </c>
      <c r="AE494" s="18"/>
    </row>
    <row r="495" spans="2:31" x14ac:dyDescent="0.2">
      <c r="B495" s="220"/>
      <c r="C495" s="232"/>
      <c r="D495" s="242"/>
      <c r="E495" s="242"/>
      <c r="F495" s="158"/>
      <c r="G495" s="164"/>
      <c r="H495" s="232"/>
      <c r="I495" s="55" t="s">
        <v>18</v>
      </c>
      <c r="J495" s="222">
        <v>44366</v>
      </c>
      <c r="K495" s="224" t="s">
        <v>395</v>
      </c>
      <c r="L495" s="226">
        <v>22.4</v>
      </c>
      <c r="M495" s="228">
        <v>0.6</v>
      </c>
      <c r="N495" s="5">
        <v>22.7</v>
      </c>
      <c r="O495" s="7">
        <v>0</v>
      </c>
      <c r="P495" s="8" t="s">
        <v>401</v>
      </c>
      <c r="Q495" s="8" t="s">
        <v>397</v>
      </c>
      <c r="R495" s="230" t="s">
        <v>452</v>
      </c>
      <c r="S495" s="19">
        <v>44.2</v>
      </c>
      <c r="T495" s="11">
        <v>4</v>
      </c>
      <c r="U495" s="12">
        <v>1.9</v>
      </c>
      <c r="V495" s="13" t="s">
        <v>571</v>
      </c>
      <c r="W495" s="88">
        <v>0.75</v>
      </c>
      <c r="X495" s="15"/>
      <c r="Y495" s="16"/>
      <c r="Z495" s="13" t="s">
        <v>571</v>
      </c>
      <c r="AA495" s="88">
        <v>0.73</v>
      </c>
      <c r="AB495" s="15"/>
      <c r="AC495" s="16"/>
      <c r="AD495" s="17"/>
      <c r="AE495" s="18"/>
    </row>
    <row r="496" spans="2:31" x14ac:dyDescent="0.2">
      <c r="B496" s="220"/>
      <c r="C496" s="232"/>
      <c r="D496" s="242"/>
      <c r="E496" s="242"/>
      <c r="F496" s="158"/>
      <c r="G496" s="164"/>
      <c r="H496" s="232"/>
      <c r="I496" s="55" t="s">
        <v>268</v>
      </c>
      <c r="J496" s="223"/>
      <c r="K496" s="225"/>
      <c r="L496" s="227"/>
      <c r="M496" s="229"/>
      <c r="N496" s="5" t="s">
        <v>434</v>
      </c>
      <c r="O496" s="7" t="s">
        <v>434</v>
      </c>
      <c r="P496" s="8" t="s">
        <v>434</v>
      </c>
      <c r="Q496" s="8" t="s">
        <v>434</v>
      </c>
      <c r="R496" s="231"/>
      <c r="S496" s="19" t="s">
        <v>434</v>
      </c>
      <c r="T496" s="11" t="s">
        <v>583</v>
      </c>
      <c r="U496" s="12" t="s">
        <v>583</v>
      </c>
      <c r="V496" s="13"/>
      <c r="W496" s="88" t="s">
        <v>434</v>
      </c>
      <c r="X496" s="15"/>
      <c r="Y496" s="16"/>
      <c r="Z496" s="13"/>
      <c r="AA496" s="88" t="s">
        <v>434</v>
      </c>
      <c r="AB496" s="15"/>
      <c r="AC496" s="16"/>
      <c r="AD496" s="17" t="s">
        <v>448</v>
      </c>
      <c r="AE496" s="18"/>
    </row>
    <row r="497" spans="2:31" x14ac:dyDescent="0.2">
      <c r="B497" s="220"/>
      <c r="C497" s="232"/>
      <c r="D497" s="242"/>
      <c r="E497" s="242"/>
      <c r="F497" s="158"/>
      <c r="G497" s="164"/>
      <c r="H497" s="232"/>
      <c r="I497" s="55" t="s">
        <v>18</v>
      </c>
      <c r="J497" s="222">
        <v>44416</v>
      </c>
      <c r="K497" s="224" t="s">
        <v>395</v>
      </c>
      <c r="L497" s="226">
        <v>26.9</v>
      </c>
      <c r="M497" s="228">
        <v>0.6</v>
      </c>
      <c r="N497" s="5">
        <v>25.8</v>
      </c>
      <c r="O497" s="7">
        <v>0</v>
      </c>
      <c r="P497" s="8" t="s">
        <v>401</v>
      </c>
      <c r="Q497" s="8" t="s">
        <v>397</v>
      </c>
      <c r="R497" s="230" t="s">
        <v>452</v>
      </c>
      <c r="S497" s="19">
        <v>49.8</v>
      </c>
      <c r="T497" s="11">
        <v>3</v>
      </c>
      <c r="U497" s="12">
        <v>2.2999999999999998</v>
      </c>
      <c r="V497" s="13" t="s">
        <v>571</v>
      </c>
      <c r="W497" s="88">
        <v>0.79</v>
      </c>
      <c r="X497" s="15"/>
      <c r="Y497" s="16"/>
      <c r="Z497" s="13" t="s">
        <v>571</v>
      </c>
      <c r="AA497" s="88">
        <v>0.76</v>
      </c>
      <c r="AB497" s="15"/>
      <c r="AC497" s="16"/>
      <c r="AD497" s="17"/>
      <c r="AE497" s="18"/>
    </row>
    <row r="498" spans="2:31" x14ac:dyDescent="0.2">
      <c r="B498" s="220"/>
      <c r="C498" s="232"/>
      <c r="D498" s="242"/>
      <c r="E498" s="242"/>
      <c r="F498" s="158"/>
      <c r="G498" s="164"/>
      <c r="H498" s="232"/>
      <c r="I498" s="55" t="s">
        <v>268</v>
      </c>
      <c r="J498" s="223"/>
      <c r="K498" s="225"/>
      <c r="L498" s="227"/>
      <c r="M498" s="229"/>
      <c r="N498" s="5" t="s">
        <v>434</v>
      </c>
      <c r="O498" s="7" t="s">
        <v>434</v>
      </c>
      <c r="P498" s="8" t="s">
        <v>434</v>
      </c>
      <c r="Q498" s="8" t="s">
        <v>434</v>
      </c>
      <c r="R498" s="231"/>
      <c r="S498" s="19" t="s">
        <v>434</v>
      </c>
      <c r="T498" s="11" t="s">
        <v>583</v>
      </c>
      <c r="U498" s="12" t="s">
        <v>583</v>
      </c>
      <c r="V498" s="13"/>
      <c r="W498" s="88" t="s">
        <v>434</v>
      </c>
      <c r="X498" s="15"/>
      <c r="Y498" s="16"/>
      <c r="Z498" s="13"/>
      <c r="AA498" s="88" t="s">
        <v>434</v>
      </c>
      <c r="AB498" s="15"/>
      <c r="AC498" s="16"/>
      <c r="AD498" s="17" t="s">
        <v>448</v>
      </c>
      <c r="AE498" s="18"/>
    </row>
    <row r="499" spans="2:31" x14ac:dyDescent="0.2">
      <c r="B499" s="220"/>
      <c r="C499" s="232"/>
      <c r="D499" s="242"/>
      <c r="E499" s="242"/>
      <c r="F499" s="158"/>
      <c r="G499" s="164"/>
      <c r="H499" s="232"/>
      <c r="I499" s="55" t="s">
        <v>18</v>
      </c>
      <c r="J499" s="222">
        <v>44482</v>
      </c>
      <c r="K499" s="224" t="s">
        <v>395</v>
      </c>
      <c r="L499" s="226">
        <v>19.8</v>
      </c>
      <c r="M499" s="228">
        <v>1</v>
      </c>
      <c r="N499" s="5">
        <v>20.3</v>
      </c>
      <c r="O499" s="7">
        <v>0</v>
      </c>
      <c r="P499" s="8" t="s">
        <v>401</v>
      </c>
      <c r="Q499" s="8" t="s">
        <v>397</v>
      </c>
      <c r="R499" s="230" t="s">
        <v>461</v>
      </c>
      <c r="S499" s="19">
        <v>46.6</v>
      </c>
      <c r="T499" s="11">
        <v>7</v>
      </c>
      <c r="U499" s="12">
        <v>3.4</v>
      </c>
      <c r="V499" s="13" t="s">
        <v>571</v>
      </c>
      <c r="W499" s="88">
        <v>0.63</v>
      </c>
      <c r="X499" s="15"/>
      <c r="Y499" s="16"/>
      <c r="Z499" s="13" t="s">
        <v>571</v>
      </c>
      <c r="AA499" s="88">
        <v>0.83</v>
      </c>
      <c r="AB499" s="15"/>
      <c r="AC499" s="16"/>
      <c r="AD499" s="17"/>
      <c r="AE499" s="18"/>
    </row>
    <row r="500" spans="2:31" x14ac:dyDescent="0.2">
      <c r="B500" s="220"/>
      <c r="C500" s="232"/>
      <c r="D500" s="242"/>
      <c r="E500" s="242"/>
      <c r="F500" s="158"/>
      <c r="G500" s="164"/>
      <c r="H500" s="232"/>
      <c r="I500" s="55" t="s">
        <v>268</v>
      </c>
      <c r="J500" s="223"/>
      <c r="K500" s="225"/>
      <c r="L500" s="227"/>
      <c r="M500" s="229"/>
      <c r="N500" s="5" t="s">
        <v>434</v>
      </c>
      <c r="O500" s="7" t="s">
        <v>434</v>
      </c>
      <c r="P500" s="8" t="s">
        <v>434</v>
      </c>
      <c r="Q500" s="8" t="s">
        <v>434</v>
      </c>
      <c r="R500" s="231"/>
      <c r="S500" s="19" t="s">
        <v>434</v>
      </c>
      <c r="T500" s="11" t="s">
        <v>583</v>
      </c>
      <c r="U500" s="12" t="s">
        <v>583</v>
      </c>
      <c r="V500" s="13"/>
      <c r="W500" s="88" t="s">
        <v>434</v>
      </c>
      <c r="X500" s="15"/>
      <c r="Y500" s="16"/>
      <c r="Z500" s="13"/>
      <c r="AA500" s="88" t="s">
        <v>434</v>
      </c>
      <c r="AB500" s="15"/>
      <c r="AC500" s="16"/>
      <c r="AD500" s="17" t="s">
        <v>448</v>
      </c>
      <c r="AE500" s="18"/>
    </row>
    <row r="501" spans="2:31" x14ac:dyDescent="0.2">
      <c r="B501" s="220"/>
      <c r="C501" s="232"/>
      <c r="D501" s="242"/>
      <c r="E501" s="242"/>
      <c r="F501" s="158"/>
      <c r="G501" s="164"/>
      <c r="H501" s="232"/>
      <c r="I501" s="55" t="s">
        <v>18</v>
      </c>
      <c r="J501" s="222">
        <v>44515</v>
      </c>
      <c r="K501" s="224" t="s">
        <v>402</v>
      </c>
      <c r="L501" s="226">
        <v>12.7</v>
      </c>
      <c r="M501" s="228">
        <v>1.2</v>
      </c>
      <c r="N501" s="5">
        <v>14.5</v>
      </c>
      <c r="O501" s="7">
        <v>0</v>
      </c>
      <c r="P501" s="8" t="s">
        <v>401</v>
      </c>
      <c r="Q501" s="8" t="s">
        <v>397</v>
      </c>
      <c r="R501" s="230">
        <v>0.9</v>
      </c>
      <c r="S501" s="19">
        <v>50.6</v>
      </c>
      <c r="T501" s="11">
        <v>6</v>
      </c>
      <c r="U501" s="12">
        <v>7.1</v>
      </c>
      <c r="V501" s="13" t="s">
        <v>571</v>
      </c>
      <c r="W501" s="88">
        <v>0.69</v>
      </c>
      <c r="X501" s="15"/>
      <c r="Y501" s="16"/>
      <c r="Z501" s="13" t="s">
        <v>571</v>
      </c>
      <c r="AA501" s="88">
        <v>0.73</v>
      </c>
      <c r="AB501" s="15"/>
      <c r="AC501" s="16"/>
      <c r="AD501" s="17"/>
      <c r="AE501" s="18"/>
    </row>
    <row r="502" spans="2:31" x14ac:dyDescent="0.2">
      <c r="B502" s="220"/>
      <c r="C502" s="232"/>
      <c r="D502" s="242"/>
      <c r="E502" s="242"/>
      <c r="F502" s="158"/>
      <c r="G502" s="164"/>
      <c r="H502" s="232"/>
      <c r="I502" s="55" t="s">
        <v>268</v>
      </c>
      <c r="J502" s="223"/>
      <c r="K502" s="225"/>
      <c r="L502" s="227"/>
      <c r="M502" s="229"/>
      <c r="N502" s="5" t="s">
        <v>434</v>
      </c>
      <c r="O502" s="7" t="s">
        <v>434</v>
      </c>
      <c r="P502" s="8" t="s">
        <v>434</v>
      </c>
      <c r="Q502" s="8" t="s">
        <v>434</v>
      </c>
      <c r="R502" s="231"/>
      <c r="S502" s="19" t="s">
        <v>434</v>
      </c>
      <c r="T502" s="11" t="s">
        <v>583</v>
      </c>
      <c r="U502" s="12" t="s">
        <v>583</v>
      </c>
      <c r="V502" s="13"/>
      <c r="W502" s="88" t="s">
        <v>434</v>
      </c>
      <c r="X502" s="15"/>
      <c r="Y502" s="16"/>
      <c r="Z502" s="13"/>
      <c r="AA502" s="88" t="s">
        <v>434</v>
      </c>
      <c r="AB502" s="15"/>
      <c r="AC502" s="16"/>
      <c r="AD502" s="17" t="s">
        <v>448</v>
      </c>
      <c r="AE502" s="18"/>
    </row>
    <row r="503" spans="2:31" x14ac:dyDescent="0.2">
      <c r="B503" s="220"/>
      <c r="C503" s="232"/>
      <c r="D503" s="242"/>
      <c r="E503" s="242"/>
      <c r="F503" s="158"/>
      <c r="G503" s="164"/>
      <c r="H503" s="232"/>
      <c r="I503" s="55" t="s">
        <v>18</v>
      </c>
      <c r="J503" s="222">
        <v>44557</v>
      </c>
      <c r="K503" s="224" t="s">
        <v>402</v>
      </c>
      <c r="L503" s="226">
        <v>4.5999999999999996</v>
      </c>
      <c r="M503" s="228">
        <v>1.2</v>
      </c>
      <c r="N503" s="5">
        <v>6.7</v>
      </c>
      <c r="O503" s="7">
        <v>0</v>
      </c>
      <c r="P503" s="8" t="s">
        <v>401</v>
      </c>
      <c r="Q503" s="8" t="s">
        <v>397</v>
      </c>
      <c r="R503" s="230">
        <v>0.5</v>
      </c>
      <c r="S503" s="19">
        <v>47.4</v>
      </c>
      <c r="T503" s="11">
        <v>7</v>
      </c>
      <c r="U503" s="12">
        <v>6.4</v>
      </c>
      <c r="V503" s="13" t="s">
        <v>571</v>
      </c>
      <c r="W503" s="88">
        <v>0.75</v>
      </c>
      <c r="X503" s="15"/>
      <c r="Y503" s="16"/>
      <c r="Z503" s="13" t="s">
        <v>571</v>
      </c>
      <c r="AA503" s="88">
        <v>0.89</v>
      </c>
      <c r="AB503" s="15"/>
      <c r="AC503" s="16"/>
      <c r="AD503" s="17"/>
      <c r="AE503" s="18"/>
    </row>
    <row r="504" spans="2:31" x14ac:dyDescent="0.2">
      <c r="B504" s="220"/>
      <c r="C504" s="232"/>
      <c r="D504" s="242"/>
      <c r="E504" s="242"/>
      <c r="F504" s="158"/>
      <c r="G504" s="164"/>
      <c r="H504" s="232"/>
      <c r="I504" s="55" t="s">
        <v>268</v>
      </c>
      <c r="J504" s="223"/>
      <c r="K504" s="225"/>
      <c r="L504" s="227"/>
      <c r="M504" s="229"/>
      <c r="N504" s="5" t="s">
        <v>434</v>
      </c>
      <c r="O504" s="7" t="s">
        <v>434</v>
      </c>
      <c r="P504" s="8" t="s">
        <v>434</v>
      </c>
      <c r="Q504" s="8" t="s">
        <v>434</v>
      </c>
      <c r="R504" s="231"/>
      <c r="S504" s="19" t="s">
        <v>434</v>
      </c>
      <c r="T504" s="11" t="s">
        <v>583</v>
      </c>
      <c r="U504" s="12" t="s">
        <v>583</v>
      </c>
      <c r="V504" s="13"/>
      <c r="W504" s="88" t="s">
        <v>434</v>
      </c>
      <c r="X504" s="15"/>
      <c r="Y504" s="16"/>
      <c r="Z504" s="13"/>
      <c r="AA504" s="88" t="s">
        <v>434</v>
      </c>
      <c r="AB504" s="15"/>
      <c r="AC504" s="16"/>
      <c r="AD504" s="17" t="s">
        <v>448</v>
      </c>
      <c r="AE504" s="18"/>
    </row>
    <row r="505" spans="2:31" x14ac:dyDescent="0.2">
      <c r="B505" s="220"/>
      <c r="C505" s="232">
        <v>163</v>
      </c>
      <c r="D505" s="240" t="s">
        <v>311</v>
      </c>
      <c r="E505" s="241"/>
      <c r="F505" s="158"/>
      <c r="G505" s="164"/>
      <c r="H505" s="232" t="s">
        <v>122</v>
      </c>
      <c r="I505" s="55" t="s">
        <v>18</v>
      </c>
      <c r="J505" s="222">
        <v>44342</v>
      </c>
      <c r="K505" s="224" t="s">
        <v>402</v>
      </c>
      <c r="L505" s="226">
        <v>20.399999999999999</v>
      </c>
      <c r="M505" s="228">
        <v>20.5</v>
      </c>
      <c r="N505" s="5">
        <v>20.5</v>
      </c>
      <c r="O505" s="7">
        <v>0.5</v>
      </c>
      <c r="P505" s="8" t="s">
        <v>548</v>
      </c>
      <c r="Q505" s="8" t="s">
        <v>397</v>
      </c>
      <c r="R505" s="230">
        <v>1.2</v>
      </c>
      <c r="S505" s="19">
        <v>10.9</v>
      </c>
      <c r="T505" s="11">
        <v>3</v>
      </c>
      <c r="U505" s="12">
        <v>3.3</v>
      </c>
      <c r="V505" s="13" t="s">
        <v>571</v>
      </c>
      <c r="W505" s="88">
        <v>0.83</v>
      </c>
      <c r="X505" s="15"/>
      <c r="Y505" s="16"/>
      <c r="Z505" s="13" t="s">
        <v>571</v>
      </c>
      <c r="AA505" s="88">
        <v>0.79</v>
      </c>
      <c r="AB505" s="15"/>
      <c r="AC505" s="16"/>
      <c r="AD505" s="17"/>
      <c r="AE505" s="18"/>
    </row>
    <row r="506" spans="2:31" x14ac:dyDescent="0.2">
      <c r="B506" s="220"/>
      <c r="C506" s="232"/>
      <c r="D506" s="240"/>
      <c r="E506" s="241"/>
      <c r="F506" s="158"/>
      <c r="G506" s="164"/>
      <c r="H506" s="232"/>
      <c r="I506" s="55" t="s">
        <v>268</v>
      </c>
      <c r="J506" s="223"/>
      <c r="K506" s="225"/>
      <c r="L506" s="227"/>
      <c r="M506" s="229"/>
      <c r="N506" s="5">
        <v>17.8</v>
      </c>
      <c r="O506" s="7">
        <v>19.5</v>
      </c>
      <c r="P506" s="8" t="s">
        <v>434</v>
      </c>
      <c r="Q506" s="8" t="s">
        <v>397</v>
      </c>
      <c r="R506" s="231"/>
      <c r="S506" s="19">
        <v>11.2</v>
      </c>
      <c r="T506" s="11">
        <v>5</v>
      </c>
      <c r="U506" s="12">
        <v>4.0999999999999996</v>
      </c>
      <c r="V506" s="13" t="s">
        <v>571</v>
      </c>
      <c r="W506" s="88">
        <v>0.7</v>
      </c>
      <c r="X506" s="15"/>
      <c r="Y506" s="16"/>
      <c r="Z506" s="13" t="s">
        <v>571</v>
      </c>
      <c r="AA506" s="88">
        <v>0.83</v>
      </c>
      <c r="AB506" s="15"/>
      <c r="AC506" s="16"/>
      <c r="AD506" s="17"/>
      <c r="AE506" s="18"/>
    </row>
    <row r="507" spans="2:31" x14ac:dyDescent="0.2">
      <c r="B507" s="220"/>
      <c r="C507" s="232"/>
      <c r="D507" s="240"/>
      <c r="E507" s="241"/>
      <c r="F507" s="158"/>
      <c r="G507" s="164"/>
      <c r="H507" s="232"/>
      <c r="I507" s="55" t="s">
        <v>18</v>
      </c>
      <c r="J507" s="222">
        <v>44377</v>
      </c>
      <c r="K507" s="224" t="s">
        <v>402</v>
      </c>
      <c r="L507" s="226">
        <v>21.6</v>
      </c>
      <c r="M507" s="228">
        <v>20.3</v>
      </c>
      <c r="N507" s="5">
        <v>24.8</v>
      </c>
      <c r="O507" s="7">
        <v>0.5</v>
      </c>
      <c r="P507" s="8" t="s">
        <v>407</v>
      </c>
      <c r="Q507" s="8" t="s">
        <v>397</v>
      </c>
      <c r="R507" s="230">
        <v>2.5</v>
      </c>
      <c r="S507" s="19">
        <v>11.5</v>
      </c>
      <c r="T507" s="11">
        <v>1</v>
      </c>
      <c r="U507" s="12">
        <v>1.6</v>
      </c>
      <c r="V507" s="13" t="s">
        <v>571</v>
      </c>
      <c r="W507" s="88">
        <v>0.67</v>
      </c>
      <c r="X507" s="15"/>
      <c r="Y507" s="16"/>
      <c r="Z507" s="13" t="s">
        <v>571</v>
      </c>
      <c r="AA507" s="88">
        <v>0.79</v>
      </c>
      <c r="AB507" s="15"/>
      <c r="AC507" s="16"/>
      <c r="AD507" s="17"/>
      <c r="AE507" s="18"/>
    </row>
    <row r="508" spans="2:31" x14ac:dyDescent="0.2">
      <c r="B508" s="220"/>
      <c r="C508" s="232"/>
      <c r="D508" s="240"/>
      <c r="E508" s="241"/>
      <c r="F508" s="158"/>
      <c r="G508" s="164"/>
      <c r="H508" s="232"/>
      <c r="I508" s="55" t="s">
        <v>268</v>
      </c>
      <c r="J508" s="223"/>
      <c r="K508" s="225"/>
      <c r="L508" s="227"/>
      <c r="M508" s="229"/>
      <c r="N508" s="5">
        <v>11.3</v>
      </c>
      <c r="O508" s="7">
        <v>19.3</v>
      </c>
      <c r="P508" s="8" t="s">
        <v>434</v>
      </c>
      <c r="Q508" s="8" t="s">
        <v>451</v>
      </c>
      <c r="R508" s="231"/>
      <c r="S508" s="19">
        <v>17.100000000000001</v>
      </c>
      <c r="T508" s="11">
        <v>8</v>
      </c>
      <c r="U508" s="12">
        <v>12</v>
      </c>
      <c r="V508" s="13" t="s">
        <v>571</v>
      </c>
      <c r="W508" s="88">
        <v>0.78</v>
      </c>
      <c r="X508" s="15"/>
      <c r="Y508" s="16"/>
      <c r="Z508" s="13" t="s">
        <v>571</v>
      </c>
      <c r="AA508" s="88">
        <v>0.72</v>
      </c>
      <c r="AB508" s="15"/>
      <c r="AC508" s="16"/>
      <c r="AD508" s="17"/>
      <c r="AE508" s="18"/>
    </row>
    <row r="509" spans="2:31" x14ac:dyDescent="0.2">
      <c r="B509" s="220"/>
      <c r="C509" s="232"/>
      <c r="D509" s="240"/>
      <c r="E509" s="241"/>
      <c r="F509" s="158"/>
      <c r="G509" s="164"/>
      <c r="H509" s="232"/>
      <c r="I509" s="55" t="s">
        <v>18</v>
      </c>
      <c r="J509" s="222">
        <v>44427</v>
      </c>
      <c r="K509" s="224" t="s">
        <v>402</v>
      </c>
      <c r="L509" s="226">
        <v>25.7</v>
      </c>
      <c r="M509" s="228">
        <v>21.2</v>
      </c>
      <c r="N509" s="5">
        <v>24.1</v>
      </c>
      <c r="O509" s="7">
        <v>0.5</v>
      </c>
      <c r="P509" s="8" t="s">
        <v>407</v>
      </c>
      <c r="Q509" s="8" t="s">
        <v>397</v>
      </c>
      <c r="R509" s="230">
        <v>2</v>
      </c>
      <c r="S509" s="19">
        <v>9.85</v>
      </c>
      <c r="T509" s="11">
        <v>2</v>
      </c>
      <c r="U509" s="12">
        <v>1.9</v>
      </c>
      <c r="V509" s="13" t="s">
        <v>571</v>
      </c>
      <c r="W509" s="88">
        <v>0.65</v>
      </c>
      <c r="X509" s="15"/>
      <c r="Y509" s="16"/>
      <c r="Z509" s="13" t="s">
        <v>571</v>
      </c>
      <c r="AA509" s="88">
        <v>0.77</v>
      </c>
      <c r="AB509" s="15"/>
      <c r="AC509" s="16"/>
      <c r="AD509" s="17"/>
      <c r="AE509" s="18"/>
    </row>
    <row r="510" spans="2:31" x14ac:dyDescent="0.2">
      <c r="B510" s="220"/>
      <c r="C510" s="232"/>
      <c r="D510" s="240"/>
      <c r="E510" s="241"/>
      <c r="F510" s="158"/>
      <c r="G510" s="164"/>
      <c r="H510" s="232"/>
      <c r="I510" s="55" t="s">
        <v>268</v>
      </c>
      <c r="J510" s="223"/>
      <c r="K510" s="225"/>
      <c r="L510" s="227"/>
      <c r="M510" s="229"/>
      <c r="N510" s="5">
        <v>18.2</v>
      </c>
      <c r="O510" s="7">
        <v>20.2</v>
      </c>
      <c r="P510" s="8" t="s">
        <v>434</v>
      </c>
      <c r="Q510" s="8" t="s">
        <v>397</v>
      </c>
      <c r="R510" s="231"/>
      <c r="S510" s="19">
        <v>11.2</v>
      </c>
      <c r="T510" s="11">
        <v>10</v>
      </c>
      <c r="U510" s="12">
        <v>8.1999999999999993</v>
      </c>
      <c r="V510" s="13" t="s">
        <v>571</v>
      </c>
      <c r="W510" s="88">
        <v>0.78</v>
      </c>
      <c r="X510" s="15"/>
      <c r="Y510" s="16"/>
      <c r="Z510" s="13" t="s">
        <v>571</v>
      </c>
      <c r="AA510" s="88">
        <v>0.76</v>
      </c>
      <c r="AB510" s="15"/>
      <c r="AC510" s="16"/>
      <c r="AD510" s="17"/>
      <c r="AE510" s="18"/>
    </row>
    <row r="511" spans="2:31" x14ac:dyDescent="0.2">
      <c r="B511" s="220"/>
      <c r="C511" s="232"/>
      <c r="D511" s="240"/>
      <c r="E511" s="241"/>
      <c r="F511" s="158"/>
      <c r="G511" s="164"/>
      <c r="H511" s="232"/>
      <c r="I511" s="55" t="s">
        <v>18</v>
      </c>
      <c r="J511" s="222">
        <v>44484</v>
      </c>
      <c r="K511" s="224" t="s">
        <v>402</v>
      </c>
      <c r="L511" s="226">
        <v>21.9</v>
      </c>
      <c r="M511" s="228">
        <v>21</v>
      </c>
      <c r="N511" s="5">
        <v>19.7</v>
      </c>
      <c r="O511" s="7">
        <v>0.5</v>
      </c>
      <c r="P511" s="8" t="s">
        <v>407</v>
      </c>
      <c r="Q511" s="8" t="s">
        <v>397</v>
      </c>
      <c r="R511" s="230">
        <v>2.2999999999999998</v>
      </c>
      <c r="S511" s="19">
        <v>10.6</v>
      </c>
      <c r="T511" s="11">
        <v>6</v>
      </c>
      <c r="U511" s="12">
        <v>4.4000000000000004</v>
      </c>
      <c r="V511" s="13" t="s">
        <v>571</v>
      </c>
      <c r="W511" s="88">
        <v>0.86</v>
      </c>
      <c r="X511" s="15"/>
      <c r="Y511" s="16"/>
      <c r="Z511" s="13" t="s">
        <v>571</v>
      </c>
      <c r="AA511" s="88">
        <v>0.89</v>
      </c>
      <c r="AB511" s="15"/>
      <c r="AC511" s="16"/>
      <c r="AD511" s="17"/>
      <c r="AE511" s="18"/>
    </row>
    <row r="512" spans="2:31" x14ac:dyDescent="0.2">
      <c r="B512" s="220"/>
      <c r="C512" s="232"/>
      <c r="D512" s="240"/>
      <c r="E512" s="241"/>
      <c r="F512" s="158"/>
      <c r="G512" s="164"/>
      <c r="H512" s="232"/>
      <c r="I512" s="55" t="s">
        <v>268</v>
      </c>
      <c r="J512" s="223"/>
      <c r="K512" s="225"/>
      <c r="L512" s="227"/>
      <c r="M512" s="229"/>
      <c r="N512" s="5">
        <v>17.600000000000001</v>
      </c>
      <c r="O512" s="7">
        <v>20</v>
      </c>
      <c r="P512" s="8" t="s">
        <v>434</v>
      </c>
      <c r="Q512" s="8" t="s">
        <v>397</v>
      </c>
      <c r="R512" s="231"/>
      <c r="S512" s="19">
        <v>10.5</v>
      </c>
      <c r="T512" s="11">
        <v>6</v>
      </c>
      <c r="U512" s="12">
        <v>3.9</v>
      </c>
      <c r="V512" s="13" t="s">
        <v>571</v>
      </c>
      <c r="W512" s="88">
        <v>0.72</v>
      </c>
      <c r="X512" s="15"/>
      <c r="Y512" s="16"/>
      <c r="Z512" s="13" t="s">
        <v>571</v>
      </c>
      <c r="AA512" s="88">
        <v>0.8</v>
      </c>
      <c r="AB512" s="15"/>
      <c r="AC512" s="16"/>
      <c r="AD512" s="17"/>
      <c r="AE512" s="18"/>
    </row>
    <row r="513" spans="2:31" x14ac:dyDescent="0.2">
      <c r="B513" s="220"/>
      <c r="C513" s="232"/>
      <c r="D513" s="240"/>
      <c r="E513" s="241"/>
      <c r="F513" s="158"/>
      <c r="G513" s="164"/>
      <c r="H513" s="232"/>
      <c r="I513" s="55" t="s">
        <v>18</v>
      </c>
      <c r="J513" s="222">
        <v>44519</v>
      </c>
      <c r="K513" s="224" t="s">
        <v>402</v>
      </c>
      <c r="L513" s="226">
        <v>14.4</v>
      </c>
      <c r="M513" s="228">
        <v>14.2</v>
      </c>
      <c r="N513" s="5">
        <v>11.6</v>
      </c>
      <c r="O513" s="7">
        <v>0.5</v>
      </c>
      <c r="P513" s="8" t="s">
        <v>407</v>
      </c>
      <c r="Q513" s="8" t="s">
        <v>397</v>
      </c>
      <c r="R513" s="230">
        <v>2</v>
      </c>
      <c r="S513" s="19">
        <v>11.6</v>
      </c>
      <c r="T513" s="11">
        <v>2</v>
      </c>
      <c r="U513" s="12">
        <v>1.5</v>
      </c>
      <c r="V513" s="13" t="s">
        <v>571</v>
      </c>
      <c r="W513" s="88">
        <v>0.77</v>
      </c>
      <c r="X513" s="15"/>
      <c r="Y513" s="16"/>
      <c r="Z513" s="13" t="s">
        <v>571</v>
      </c>
      <c r="AA513" s="88">
        <v>0.64</v>
      </c>
      <c r="AB513" s="15"/>
      <c r="AC513" s="16"/>
      <c r="AD513" s="17"/>
      <c r="AE513" s="18"/>
    </row>
    <row r="514" spans="2:31" x14ac:dyDescent="0.2">
      <c r="B514" s="220"/>
      <c r="C514" s="232"/>
      <c r="D514" s="240"/>
      <c r="E514" s="241"/>
      <c r="F514" s="158"/>
      <c r="G514" s="164"/>
      <c r="H514" s="232"/>
      <c r="I514" s="55" t="s">
        <v>268</v>
      </c>
      <c r="J514" s="223"/>
      <c r="K514" s="225"/>
      <c r="L514" s="227"/>
      <c r="M514" s="229"/>
      <c r="N514" s="5">
        <v>11</v>
      </c>
      <c r="O514" s="7">
        <v>13.2</v>
      </c>
      <c r="P514" s="8" t="s">
        <v>434</v>
      </c>
      <c r="Q514" s="8" t="s">
        <v>397</v>
      </c>
      <c r="R514" s="231"/>
      <c r="S514" s="19">
        <v>11.2</v>
      </c>
      <c r="T514" s="11">
        <v>4</v>
      </c>
      <c r="U514" s="12">
        <v>1.8</v>
      </c>
      <c r="V514" s="13" t="s">
        <v>571</v>
      </c>
      <c r="W514" s="88">
        <v>0.64</v>
      </c>
      <c r="X514" s="15"/>
      <c r="Y514" s="16"/>
      <c r="Z514" s="13" t="s">
        <v>571</v>
      </c>
      <c r="AA514" s="88">
        <v>0.8</v>
      </c>
      <c r="AB514" s="15"/>
      <c r="AC514" s="16"/>
      <c r="AD514" s="17"/>
      <c r="AE514" s="18"/>
    </row>
    <row r="515" spans="2:31" x14ac:dyDescent="0.2">
      <c r="B515" s="220"/>
      <c r="C515" s="232"/>
      <c r="D515" s="240"/>
      <c r="E515" s="241"/>
      <c r="F515" s="158"/>
      <c r="G515" s="164"/>
      <c r="H515" s="232"/>
      <c r="I515" s="55" t="s">
        <v>18</v>
      </c>
      <c r="J515" s="222">
        <v>44543</v>
      </c>
      <c r="K515" s="224" t="s">
        <v>402</v>
      </c>
      <c r="L515" s="226">
        <v>13.8</v>
      </c>
      <c r="M515" s="228">
        <v>12.8</v>
      </c>
      <c r="N515" s="5">
        <v>8.5</v>
      </c>
      <c r="O515" s="7">
        <v>0.5</v>
      </c>
      <c r="P515" s="8" t="s">
        <v>407</v>
      </c>
      <c r="Q515" s="8" t="s">
        <v>397</v>
      </c>
      <c r="R515" s="230">
        <v>2</v>
      </c>
      <c r="S515" s="19">
        <v>10.7</v>
      </c>
      <c r="T515" s="11">
        <v>3</v>
      </c>
      <c r="U515" s="12">
        <v>1.2</v>
      </c>
      <c r="V515" s="13" t="s">
        <v>571</v>
      </c>
      <c r="W515" s="88">
        <v>0.73</v>
      </c>
      <c r="X515" s="15"/>
      <c r="Y515" s="16"/>
      <c r="Z515" s="13" t="s">
        <v>571</v>
      </c>
      <c r="AA515" s="88">
        <v>0.82</v>
      </c>
      <c r="AB515" s="15"/>
      <c r="AC515" s="16"/>
      <c r="AD515" s="17"/>
      <c r="AE515" s="18"/>
    </row>
    <row r="516" spans="2:31" x14ac:dyDescent="0.2">
      <c r="B516" s="220"/>
      <c r="C516" s="232"/>
      <c r="D516" s="240"/>
      <c r="E516" s="241"/>
      <c r="F516" s="158"/>
      <c r="G516" s="164"/>
      <c r="H516" s="232"/>
      <c r="I516" s="55" t="s">
        <v>268</v>
      </c>
      <c r="J516" s="223"/>
      <c r="K516" s="225"/>
      <c r="L516" s="227"/>
      <c r="M516" s="229"/>
      <c r="N516" s="5">
        <v>8.9</v>
      </c>
      <c r="O516" s="7">
        <v>11.8</v>
      </c>
      <c r="P516" s="8" t="s">
        <v>434</v>
      </c>
      <c r="Q516" s="8" t="s">
        <v>397</v>
      </c>
      <c r="R516" s="231"/>
      <c r="S516" s="19">
        <v>10.7</v>
      </c>
      <c r="T516" s="11">
        <v>3</v>
      </c>
      <c r="U516" s="12">
        <v>1.1000000000000001</v>
      </c>
      <c r="V516" s="13" t="s">
        <v>571</v>
      </c>
      <c r="W516" s="88">
        <v>0.61</v>
      </c>
      <c r="X516" s="15"/>
      <c r="Y516" s="16"/>
      <c r="Z516" s="13" t="s">
        <v>571</v>
      </c>
      <c r="AA516" s="88">
        <v>0.67</v>
      </c>
      <c r="AB516" s="15"/>
      <c r="AC516" s="16"/>
      <c r="AD516" s="17"/>
      <c r="AE516" s="18"/>
    </row>
    <row r="517" spans="2:31" x14ac:dyDescent="0.2">
      <c r="B517" s="220"/>
      <c r="C517" s="232">
        <v>164</v>
      </c>
      <c r="D517" s="234" t="s">
        <v>312</v>
      </c>
      <c r="E517" s="235"/>
      <c r="F517" s="158"/>
      <c r="G517" s="164"/>
      <c r="H517" s="232" t="s">
        <v>122</v>
      </c>
      <c r="I517" s="55" t="s">
        <v>313</v>
      </c>
      <c r="J517" s="222">
        <v>44342</v>
      </c>
      <c r="K517" s="224" t="s">
        <v>402</v>
      </c>
      <c r="L517" s="226">
        <v>24.2</v>
      </c>
      <c r="M517" s="228">
        <v>33.700000000000003</v>
      </c>
      <c r="N517" s="5">
        <v>19.399999999999999</v>
      </c>
      <c r="O517" s="7">
        <v>0.5</v>
      </c>
      <c r="P517" s="8" t="s">
        <v>401</v>
      </c>
      <c r="Q517" s="8" t="s">
        <v>397</v>
      </c>
      <c r="R517" s="230">
        <v>1</v>
      </c>
      <c r="S517" s="19">
        <v>6.95</v>
      </c>
      <c r="T517" s="11">
        <v>1</v>
      </c>
      <c r="U517" s="12">
        <v>1.6</v>
      </c>
      <c r="V517" s="13" t="s">
        <v>571</v>
      </c>
      <c r="W517" s="88">
        <v>0.81</v>
      </c>
      <c r="X517" s="15"/>
      <c r="Y517" s="16"/>
      <c r="Z517" s="13" t="s">
        <v>571</v>
      </c>
      <c r="AA517" s="88">
        <v>0.72</v>
      </c>
      <c r="AB517" s="15"/>
      <c r="AC517" s="16"/>
      <c r="AD517" s="17"/>
      <c r="AE517" s="18"/>
    </row>
    <row r="518" spans="2:31" x14ac:dyDescent="0.2">
      <c r="B518" s="220"/>
      <c r="C518" s="232"/>
      <c r="D518" s="234"/>
      <c r="E518" s="235"/>
      <c r="F518" s="158"/>
      <c r="G518" s="164"/>
      <c r="H518" s="232"/>
      <c r="I518" s="55" t="s">
        <v>25</v>
      </c>
      <c r="J518" s="223"/>
      <c r="K518" s="225"/>
      <c r="L518" s="227"/>
      <c r="M518" s="229"/>
      <c r="N518" s="5">
        <v>16.600000000000001</v>
      </c>
      <c r="O518" s="7">
        <v>32.700000000000003</v>
      </c>
      <c r="P518" s="8" t="s">
        <v>434</v>
      </c>
      <c r="Q518" s="8" t="s">
        <v>397</v>
      </c>
      <c r="R518" s="231"/>
      <c r="S518" s="19">
        <v>7.37</v>
      </c>
      <c r="T518" s="11">
        <v>4</v>
      </c>
      <c r="U518" s="12">
        <v>3.5</v>
      </c>
      <c r="V518" s="13" t="s">
        <v>571</v>
      </c>
      <c r="W518" s="88">
        <v>0.81</v>
      </c>
      <c r="X518" s="15"/>
      <c r="Y518" s="16"/>
      <c r="Z518" s="13" t="s">
        <v>571</v>
      </c>
      <c r="AA518" s="88">
        <v>0.9</v>
      </c>
      <c r="AB518" s="15"/>
      <c r="AC518" s="16"/>
      <c r="AD518" s="17"/>
      <c r="AE518" s="18"/>
    </row>
    <row r="519" spans="2:31" x14ac:dyDescent="0.2">
      <c r="B519" s="220"/>
      <c r="C519" s="232"/>
      <c r="D519" s="234"/>
      <c r="E519" s="235"/>
      <c r="F519" s="158"/>
      <c r="G519" s="164"/>
      <c r="H519" s="232"/>
      <c r="I519" s="55" t="s">
        <v>313</v>
      </c>
      <c r="J519" s="222">
        <v>44365</v>
      </c>
      <c r="K519" s="224" t="s">
        <v>402</v>
      </c>
      <c r="L519" s="226">
        <v>22.9</v>
      </c>
      <c r="M519" s="228">
        <v>33.799999999999997</v>
      </c>
      <c r="N519" s="5">
        <v>22.7</v>
      </c>
      <c r="O519" s="7">
        <v>0.5</v>
      </c>
      <c r="P519" s="8" t="s">
        <v>407</v>
      </c>
      <c r="Q519" s="8" t="s">
        <v>397</v>
      </c>
      <c r="R519" s="230">
        <v>2</v>
      </c>
      <c r="S519" s="19">
        <v>7.35</v>
      </c>
      <c r="T519" s="11">
        <v>2</v>
      </c>
      <c r="U519" s="12">
        <v>2.7</v>
      </c>
      <c r="V519" s="13" t="s">
        <v>571</v>
      </c>
      <c r="W519" s="88">
        <v>0.66</v>
      </c>
      <c r="X519" s="15"/>
      <c r="Y519" s="16"/>
      <c r="Z519" s="13" t="s">
        <v>571</v>
      </c>
      <c r="AA519" s="88">
        <v>0.67</v>
      </c>
      <c r="AB519" s="15"/>
      <c r="AC519" s="16"/>
      <c r="AD519" s="17"/>
      <c r="AE519" s="18"/>
    </row>
    <row r="520" spans="2:31" x14ac:dyDescent="0.2">
      <c r="B520" s="220"/>
      <c r="C520" s="232"/>
      <c r="D520" s="234"/>
      <c r="E520" s="235"/>
      <c r="F520" s="158"/>
      <c r="G520" s="164"/>
      <c r="H520" s="232"/>
      <c r="I520" s="55" t="s">
        <v>25</v>
      </c>
      <c r="J520" s="223"/>
      <c r="K520" s="225"/>
      <c r="L520" s="227"/>
      <c r="M520" s="229"/>
      <c r="N520" s="5">
        <v>15.2</v>
      </c>
      <c r="O520" s="7">
        <v>32.799999999999997</v>
      </c>
      <c r="P520" s="8" t="s">
        <v>434</v>
      </c>
      <c r="Q520" s="8" t="s">
        <v>397</v>
      </c>
      <c r="R520" s="231"/>
      <c r="S520" s="19">
        <v>7.28</v>
      </c>
      <c r="T520" s="11">
        <v>2</v>
      </c>
      <c r="U520" s="12">
        <v>1.6</v>
      </c>
      <c r="V520" s="13" t="s">
        <v>571</v>
      </c>
      <c r="W520" s="88">
        <v>0.71</v>
      </c>
      <c r="X520" s="15"/>
      <c r="Y520" s="16"/>
      <c r="Z520" s="13" t="s">
        <v>571</v>
      </c>
      <c r="AA520" s="88">
        <v>0.88</v>
      </c>
      <c r="AB520" s="15"/>
      <c r="AC520" s="16"/>
      <c r="AD520" s="17"/>
      <c r="AE520" s="18"/>
    </row>
    <row r="521" spans="2:31" x14ac:dyDescent="0.2">
      <c r="B521" s="220"/>
      <c r="C521" s="232"/>
      <c r="D521" s="234"/>
      <c r="E521" s="235"/>
      <c r="F521" s="158"/>
      <c r="G521" s="164"/>
      <c r="H521" s="232"/>
      <c r="I521" s="55" t="s">
        <v>313</v>
      </c>
      <c r="J521" s="222">
        <v>44427</v>
      </c>
      <c r="K521" s="224" t="s">
        <v>402</v>
      </c>
      <c r="L521" s="226">
        <v>26.4</v>
      </c>
      <c r="M521" s="228">
        <v>33.9</v>
      </c>
      <c r="N521" s="5">
        <v>23.7</v>
      </c>
      <c r="O521" s="7">
        <v>0.5</v>
      </c>
      <c r="P521" s="8" t="s">
        <v>407</v>
      </c>
      <c r="Q521" s="8" t="s">
        <v>397</v>
      </c>
      <c r="R521" s="230">
        <v>0.8</v>
      </c>
      <c r="S521" s="19">
        <v>5.73</v>
      </c>
      <c r="T521" s="11">
        <v>5</v>
      </c>
      <c r="U521" s="12">
        <v>2.9</v>
      </c>
      <c r="V521" s="13" t="s">
        <v>571</v>
      </c>
      <c r="W521" s="88">
        <v>0.66</v>
      </c>
      <c r="X521" s="15"/>
      <c r="Y521" s="16"/>
      <c r="Z521" s="13" t="s">
        <v>571</v>
      </c>
      <c r="AA521" s="88">
        <v>0.9</v>
      </c>
      <c r="AB521" s="15"/>
      <c r="AC521" s="16"/>
      <c r="AD521" s="17"/>
      <c r="AE521" s="18"/>
    </row>
    <row r="522" spans="2:31" x14ac:dyDescent="0.2">
      <c r="B522" s="220"/>
      <c r="C522" s="232"/>
      <c r="D522" s="234"/>
      <c r="E522" s="235"/>
      <c r="F522" s="158"/>
      <c r="G522" s="164"/>
      <c r="H522" s="232"/>
      <c r="I522" s="55" t="s">
        <v>25</v>
      </c>
      <c r="J522" s="223"/>
      <c r="K522" s="225"/>
      <c r="L522" s="227"/>
      <c r="M522" s="229"/>
      <c r="N522" s="5">
        <v>11.8</v>
      </c>
      <c r="O522" s="7">
        <v>32.9</v>
      </c>
      <c r="P522" s="8" t="s">
        <v>434</v>
      </c>
      <c r="Q522" s="8" t="s">
        <v>451</v>
      </c>
      <c r="R522" s="231"/>
      <c r="S522" s="19">
        <v>13.5</v>
      </c>
      <c r="T522" s="11">
        <v>9</v>
      </c>
      <c r="U522" s="12">
        <v>7.1</v>
      </c>
      <c r="V522" s="13" t="s">
        <v>571</v>
      </c>
      <c r="W522" s="88">
        <v>0.79</v>
      </c>
      <c r="X522" s="15"/>
      <c r="Y522" s="16"/>
      <c r="Z522" s="13" t="s">
        <v>571</v>
      </c>
      <c r="AA522" s="88">
        <v>0.94</v>
      </c>
      <c r="AB522" s="15"/>
      <c r="AC522" s="16"/>
      <c r="AD522" s="17"/>
      <c r="AE522" s="18"/>
    </row>
    <row r="523" spans="2:31" x14ac:dyDescent="0.2">
      <c r="B523" s="220"/>
      <c r="C523" s="232"/>
      <c r="D523" s="234"/>
      <c r="E523" s="235"/>
      <c r="F523" s="158"/>
      <c r="G523" s="164"/>
      <c r="H523" s="232"/>
      <c r="I523" s="55" t="s">
        <v>313</v>
      </c>
      <c r="J523" s="222">
        <v>44484</v>
      </c>
      <c r="K523" s="224" t="s">
        <v>402</v>
      </c>
      <c r="L523" s="226">
        <v>19.8</v>
      </c>
      <c r="M523" s="228">
        <v>34</v>
      </c>
      <c r="N523" s="5">
        <v>20</v>
      </c>
      <c r="O523" s="7">
        <v>0.5</v>
      </c>
      <c r="P523" s="8" t="s">
        <v>407</v>
      </c>
      <c r="Q523" s="8" t="s">
        <v>397</v>
      </c>
      <c r="R523" s="230">
        <v>2.5</v>
      </c>
      <c r="S523" s="19">
        <v>6.59</v>
      </c>
      <c r="T523" s="11">
        <v>2</v>
      </c>
      <c r="U523" s="12">
        <v>2.1</v>
      </c>
      <c r="V523" s="13" t="s">
        <v>571</v>
      </c>
      <c r="W523" s="88">
        <v>0.59</v>
      </c>
      <c r="X523" s="15"/>
      <c r="Y523" s="16"/>
      <c r="Z523" s="13" t="s">
        <v>571</v>
      </c>
      <c r="AA523" s="88">
        <v>0.8</v>
      </c>
      <c r="AB523" s="15"/>
      <c r="AC523" s="16"/>
      <c r="AD523" s="17"/>
      <c r="AE523" s="18"/>
    </row>
    <row r="524" spans="2:31" x14ac:dyDescent="0.2">
      <c r="B524" s="220"/>
      <c r="C524" s="232"/>
      <c r="D524" s="234"/>
      <c r="E524" s="235"/>
      <c r="F524" s="158"/>
      <c r="G524" s="164"/>
      <c r="H524" s="232"/>
      <c r="I524" s="55" t="s">
        <v>25</v>
      </c>
      <c r="J524" s="223"/>
      <c r="K524" s="225"/>
      <c r="L524" s="227"/>
      <c r="M524" s="229"/>
      <c r="N524" s="5">
        <v>13.4</v>
      </c>
      <c r="O524" s="7">
        <v>33</v>
      </c>
      <c r="P524" s="8" t="s">
        <v>434</v>
      </c>
      <c r="Q524" s="8" t="s">
        <v>451</v>
      </c>
      <c r="R524" s="231"/>
      <c r="S524" s="19">
        <v>11.3</v>
      </c>
      <c r="T524" s="11">
        <v>5</v>
      </c>
      <c r="U524" s="12">
        <v>6.2</v>
      </c>
      <c r="V524" s="13" t="s">
        <v>571</v>
      </c>
      <c r="W524" s="88">
        <v>0.79</v>
      </c>
      <c r="X524" s="15"/>
      <c r="Y524" s="16"/>
      <c r="Z524" s="13" t="s">
        <v>571</v>
      </c>
      <c r="AA524" s="88">
        <v>0.78</v>
      </c>
      <c r="AB524" s="15"/>
      <c r="AC524" s="16"/>
      <c r="AD524" s="17"/>
      <c r="AE524" s="18"/>
    </row>
    <row r="525" spans="2:31" x14ac:dyDescent="0.2">
      <c r="B525" s="220"/>
      <c r="C525" s="232"/>
      <c r="D525" s="234"/>
      <c r="E525" s="235"/>
      <c r="F525" s="158"/>
      <c r="G525" s="164"/>
      <c r="H525" s="232"/>
      <c r="I525" s="55" t="s">
        <v>313</v>
      </c>
      <c r="J525" s="222">
        <v>44519</v>
      </c>
      <c r="K525" s="224" t="s">
        <v>398</v>
      </c>
      <c r="L525" s="226">
        <v>17.100000000000001</v>
      </c>
      <c r="M525" s="228">
        <v>32.1</v>
      </c>
      <c r="N525" s="5">
        <v>13.4</v>
      </c>
      <c r="O525" s="7">
        <v>0.5</v>
      </c>
      <c r="P525" s="8" t="s">
        <v>407</v>
      </c>
      <c r="Q525" s="8" t="s">
        <v>397</v>
      </c>
      <c r="R525" s="230">
        <v>1.5</v>
      </c>
      <c r="S525" s="19">
        <v>7.2</v>
      </c>
      <c r="T525" s="11">
        <v>2</v>
      </c>
      <c r="U525" s="12">
        <v>3.6</v>
      </c>
      <c r="V525" s="13" t="s">
        <v>571</v>
      </c>
      <c r="W525" s="88">
        <v>0.56000000000000005</v>
      </c>
      <c r="X525" s="15"/>
      <c r="Y525" s="16"/>
      <c r="Z525" s="13" t="s">
        <v>571</v>
      </c>
      <c r="AA525" s="88">
        <v>0.73</v>
      </c>
      <c r="AB525" s="15"/>
      <c r="AC525" s="16"/>
      <c r="AD525" s="17"/>
      <c r="AE525" s="18"/>
    </row>
    <row r="526" spans="2:31" x14ac:dyDescent="0.2">
      <c r="B526" s="220"/>
      <c r="C526" s="232"/>
      <c r="D526" s="234"/>
      <c r="E526" s="235"/>
      <c r="F526" s="158"/>
      <c r="G526" s="164"/>
      <c r="H526" s="232"/>
      <c r="I526" s="55" t="s">
        <v>25</v>
      </c>
      <c r="J526" s="223"/>
      <c r="K526" s="225"/>
      <c r="L526" s="227"/>
      <c r="M526" s="229"/>
      <c r="N526" s="5">
        <v>10.1</v>
      </c>
      <c r="O526" s="7">
        <v>31.1</v>
      </c>
      <c r="P526" s="8" t="s">
        <v>434</v>
      </c>
      <c r="Q526" s="8" t="s">
        <v>451</v>
      </c>
      <c r="R526" s="231"/>
      <c r="S526" s="19">
        <v>15.6</v>
      </c>
      <c r="T526" s="11">
        <v>22</v>
      </c>
      <c r="U526" s="12">
        <v>19</v>
      </c>
      <c r="V526" s="13" t="s">
        <v>571</v>
      </c>
      <c r="W526" s="88">
        <v>0.86</v>
      </c>
      <c r="X526" s="15"/>
      <c r="Y526" s="16"/>
      <c r="Z526" s="13" t="s">
        <v>571</v>
      </c>
      <c r="AA526" s="88">
        <v>0.82</v>
      </c>
      <c r="AB526" s="15"/>
      <c r="AC526" s="16"/>
      <c r="AD526" s="17"/>
      <c r="AE526" s="18"/>
    </row>
    <row r="527" spans="2:31" x14ac:dyDescent="0.2">
      <c r="B527" s="220"/>
      <c r="C527" s="232"/>
      <c r="D527" s="234"/>
      <c r="E527" s="235"/>
      <c r="F527" s="158"/>
      <c r="G527" s="164"/>
      <c r="H527" s="232"/>
      <c r="I527" s="55" t="s">
        <v>313</v>
      </c>
      <c r="J527" s="222">
        <v>44543</v>
      </c>
      <c r="K527" s="224" t="s">
        <v>402</v>
      </c>
      <c r="L527" s="226">
        <v>14.2</v>
      </c>
      <c r="M527" s="228">
        <v>32.299999999999997</v>
      </c>
      <c r="N527" s="5">
        <v>9</v>
      </c>
      <c r="O527" s="7">
        <v>0.5</v>
      </c>
      <c r="P527" s="8" t="s">
        <v>407</v>
      </c>
      <c r="Q527" s="8" t="s">
        <v>397</v>
      </c>
      <c r="R527" s="230">
        <v>1.5</v>
      </c>
      <c r="S527" s="19">
        <v>6.79</v>
      </c>
      <c r="T527" s="11">
        <v>2</v>
      </c>
      <c r="U527" s="12">
        <v>3.1</v>
      </c>
      <c r="V527" s="13" t="s">
        <v>571</v>
      </c>
      <c r="W527" s="88">
        <v>0.83</v>
      </c>
      <c r="X527" s="15"/>
      <c r="Y527" s="16"/>
      <c r="Z527" s="13" t="s">
        <v>571</v>
      </c>
      <c r="AA527" s="88">
        <v>0.96</v>
      </c>
      <c r="AB527" s="15"/>
      <c r="AC527" s="16"/>
      <c r="AD527" s="17"/>
      <c r="AE527" s="18"/>
    </row>
    <row r="528" spans="2:31" x14ac:dyDescent="0.2">
      <c r="B528" s="221"/>
      <c r="C528" s="233"/>
      <c r="D528" s="236"/>
      <c r="E528" s="237"/>
      <c r="F528" s="238"/>
      <c r="G528" s="239"/>
      <c r="H528" s="233"/>
      <c r="I528" s="21" t="s">
        <v>25</v>
      </c>
      <c r="J528" s="264"/>
      <c r="K528" s="265"/>
      <c r="L528" s="266"/>
      <c r="M528" s="267"/>
      <c r="N528" s="22">
        <v>8.5</v>
      </c>
      <c r="O528" s="24">
        <v>31.3</v>
      </c>
      <c r="P528" s="25" t="s">
        <v>434</v>
      </c>
      <c r="Q528" s="25" t="s">
        <v>397</v>
      </c>
      <c r="R528" s="268"/>
      <c r="S528" s="27">
        <v>6.88</v>
      </c>
      <c r="T528" s="28">
        <v>4</v>
      </c>
      <c r="U528" s="29">
        <v>3.7</v>
      </c>
      <c r="V528" s="30" t="s">
        <v>571</v>
      </c>
      <c r="W528" s="89">
        <v>0.75</v>
      </c>
      <c r="X528" s="32"/>
      <c r="Y528" s="33"/>
      <c r="Z528" s="30" t="s">
        <v>571</v>
      </c>
      <c r="AA528" s="89">
        <v>0.69</v>
      </c>
      <c r="AB528" s="32"/>
      <c r="AC528" s="33"/>
      <c r="AD528" s="34"/>
      <c r="AE528" s="18"/>
    </row>
  </sheetData>
  <mergeCells count="1578">
    <mergeCell ref="J495:J496"/>
    <mergeCell ref="L329:L330"/>
    <mergeCell ref="M329:M330"/>
    <mergeCell ref="R329:R330"/>
    <mergeCell ref="J341:J342"/>
    <mergeCell ref="J519:J520"/>
    <mergeCell ref="K519:K520"/>
    <mergeCell ref="L519:L520"/>
    <mergeCell ref="M519:M520"/>
    <mergeCell ref="R519:R520"/>
    <mergeCell ref="J439:J440"/>
    <mergeCell ref="K439:K440"/>
    <mergeCell ref="L439:L440"/>
    <mergeCell ref="M439:M440"/>
    <mergeCell ref="R439:R440"/>
    <mergeCell ref="J459:J460"/>
    <mergeCell ref="K459:K460"/>
    <mergeCell ref="L459:L460"/>
    <mergeCell ref="M459:M460"/>
    <mergeCell ref="R459:R460"/>
    <mergeCell ref="J371:J372"/>
    <mergeCell ref="K371:K372"/>
    <mergeCell ref="L371:L372"/>
    <mergeCell ref="M371:M372"/>
    <mergeCell ref="R371:R372"/>
    <mergeCell ref="J391:J392"/>
    <mergeCell ref="K391:K392"/>
    <mergeCell ref="L391:L392"/>
    <mergeCell ref="M391:M392"/>
    <mergeCell ref="R391:R392"/>
    <mergeCell ref="R517:R518"/>
    <mergeCell ref="L437:L438"/>
    <mergeCell ref="J393:J394"/>
    <mergeCell ref="K393:K394"/>
    <mergeCell ref="J389:J390"/>
    <mergeCell ref="K389:K390"/>
    <mergeCell ref="L389:L390"/>
    <mergeCell ref="M389:M390"/>
    <mergeCell ref="R389:R390"/>
    <mergeCell ref="M393:M394"/>
    <mergeCell ref="R393:R394"/>
    <mergeCell ref="L397:L398"/>
    <mergeCell ref="M397:M398"/>
    <mergeCell ref="R397:R398"/>
    <mergeCell ref="J397:J398"/>
    <mergeCell ref="K397:K398"/>
    <mergeCell ref="J379:J380"/>
    <mergeCell ref="K379:K380"/>
    <mergeCell ref="L379:L380"/>
    <mergeCell ref="M379:M380"/>
    <mergeCell ref="R379:R380"/>
    <mergeCell ref="J395:J396"/>
    <mergeCell ref="K395:K396"/>
    <mergeCell ref="L395:L396"/>
    <mergeCell ref="M395:M396"/>
    <mergeCell ref="R395:R396"/>
    <mergeCell ref="J383:J384"/>
    <mergeCell ref="K383:K384"/>
    <mergeCell ref="L383:L384"/>
    <mergeCell ref="M383:M384"/>
    <mergeCell ref="R383:R384"/>
    <mergeCell ref="K261:K262"/>
    <mergeCell ref="L261:L262"/>
    <mergeCell ref="M261:M262"/>
    <mergeCell ref="K323:K324"/>
    <mergeCell ref="L323:L324"/>
    <mergeCell ref="M323:M324"/>
    <mergeCell ref="R323:R324"/>
    <mergeCell ref="R309:R310"/>
    <mergeCell ref="J321:J322"/>
    <mergeCell ref="K321:K322"/>
    <mergeCell ref="L321:L322"/>
    <mergeCell ref="M321:M322"/>
    <mergeCell ref="R321:R322"/>
    <mergeCell ref="K317:K318"/>
    <mergeCell ref="L317:L318"/>
    <mergeCell ref="M317:M318"/>
    <mergeCell ref="R317:R318"/>
    <mergeCell ref="J287:J288"/>
    <mergeCell ref="K287:K288"/>
    <mergeCell ref="L287:L288"/>
    <mergeCell ref="M287:M288"/>
    <mergeCell ref="R287:R288"/>
    <mergeCell ref="K291:K292"/>
    <mergeCell ref="L291:L292"/>
    <mergeCell ref="M291:M292"/>
    <mergeCell ref="R291:R292"/>
    <mergeCell ref="J283:J284"/>
    <mergeCell ref="K283:K284"/>
    <mergeCell ref="L283:L284"/>
    <mergeCell ref="M283:M284"/>
    <mergeCell ref="R283:R284"/>
    <mergeCell ref="J289:J290"/>
    <mergeCell ref="R193:R194"/>
    <mergeCell ref="J205:J206"/>
    <mergeCell ref="K205:K206"/>
    <mergeCell ref="L205:L206"/>
    <mergeCell ref="M205:M206"/>
    <mergeCell ref="R205:R206"/>
    <mergeCell ref="M253:M254"/>
    <mergeCell ref="R253:R254"/>
    <mergeCell ref="M203:M204"/>
    <mergeCell ref="R203:R204"/>
    <mergeCell ref="J209:J210"/>
    <mergeCell ref="K209:K210"/>
    <mergeCell ref="L209:L210"/>
    <mergeCell ref="M209:M210"/>
    <mergeCell ref="R209:R210"/>
    <mergeCell ref="J207:J208"/>
    <mergeCell ref="K207:K208"/>
    <mergeCell ref="L207:L208"/>
    <mergeCell ref="M207:M208"/>
    <mergeCell ref="R207:R208"/>
    <mergeCell ref="J211:J212"/>
    <mergeCell ref="K211:K212"/>
    <mergeCell ref="L211:L212"/>
    <mergeCell ref="J201:J202"/>
    <mergeCell ref="J237:J238"/>
    <mergeCell ref="M245:M246"/>
    <mergeCell ref="R245:R246"/>
    <mergeCell ref="L235:L236"/>
    <mergeCell ref="M235:M236"/>
    <mergeCell ref="R235:R236"/>
    <mergeCell ref="J239:J240"/>
    <mergeCell ref="J223:J224"/>
    <mergeCell ref="J25:J26"/>
    <mergeCell ref="K25:K26"/>
    <mergeCell ref="L25:L26"/>
    <mergeCell ref="M25:M26"/>
    <mergeCell ref="R25:R26"/>
    <mergeCell ref="J37:J38"/>
    <mergeCell ref="K37:K38"/>
    <mergeCell ref="L37:L38"/>
    <mergeCell ref="M37:M38"/>
    <mergeCell ref="R37:R38"/>
    <mergeCell ref="J33:J34"/>
    <mergeCell ref="K33:K34"/>
    <mergeCell ref="R135:R136"/>
    <mergeCell ref="J147:J148"/>
    <mergeCell ref="K147:K148"/>
    <mergeCell ref="L147:L148"/>
    <mergeCell ref="M147:M148"/>
    <mergeCell ref="R147:R148"/>
    <mergeCell ref="R75:R76"/>
    <mergeCell ref="J87:J88"/>
    <mergeCell ref="K87:K88"/>
    <mergeCell ref="L87:L88"/>
    <mergeCell ref="M87:M88"/>
    <mergeCell ref="R87:R88"/>
    <mergeCell ref="J99:J100"/>
    <mergeCell ref="K99:K100"/>
    <mergeCell ref="L99:L100"/>
    <mergeCell ref="M99:M100"/>
    <mergeCell ref="R99:R100"/>
    <mergeCell ref="R109:R110"/>
    <mergeCell ref="J121:J122"/>
    <mergeCell ref="K121:K122"/>
    <mergeCell ref="K495:K496"/>
    <mergeCell ref="L495:L496"/>
    <mergeCell ref="M495:M496"/>
    <mergeCell ref="R495:R496"/>
    <mergeCell ref="R413:R414"/>
    <mergeCell ref="J425:J426"/>
    <mergeCell ref="K425:K426"/>
    <mergeCell ref="L425:L426"/>
    <mergeCell ref="M425:M426"/>
    <mergeCell ref="R425:R426"/>
    <mergeCell ref="J437:J438"/>
    <mergeCell ref="K437:K438"/>
    <mergeCell ref="J7:J8"/>
    <mergeCell ref="K7:K8"/>
    <mergeCell ref="L7:L8"/>
    <mergeCell ref="M7:M8"/>
    <mergeCell ref="R7:R8"/>
    <mergeCell ref="J19:J20"/>
    <mergeCell ref="K19:K20"/>
    <mergeCell ref="L19:L20"/>
    <mergeCell ref="M19:M20"/>
    <mergeCell ref="R19:R20"/>
    <mergeCell ref="J31:J32"/>
    <mergeCell ref="K31:K32"/>
    <mergeCell ref="L31:L32"/>
    <mergeCell ref="M31:M32"/>
    <mergeCell ref="R31:R32"/>
    <mergeCell ref="J43:J44"/>
    <mergeCell ref="K43:K44"/>
    <mergeCell ref="L43:L44"/>
    <mergeCell ref="M43:M44"/>
    <mergeCell ref="L393:L394"/>
    <mergeCell ref="J493:J494"/>
    <mergeCell ref="K493:K494"/>
    <mergeCell ref="L493:L494"/>
    <mergeCell ref="M493:M494"/>
    <mergeCell ref="R493:R494"/>
    <mergeCell ref="J483:J484"/>
    <mergeCell ref="K483:K484"/>
    <mergeCell ref="L483:L484"/>
    <mergeCell ref="M483:M484"/>
    <mergeCell ref="R483:R484"/>
    <mergeCell ref="J159:J160"/>
    <mergeCell ref="K159:K160"/>
    <mergeCell ref="L159:L160"/>
    <mergeCell ref="M159:M160"/>
    <mergeCell ref="R159:R160"/>
    <mergeCell ref="L121:L122"/>
    <mergeCell ref="M121:M122"/>
    <mergeCell ref="R121:R122"/>
    <mergeCell ref="J317:J318"/>
    <mergeCell ref="J133:J134"/>
    <mergeCell ref="K133:K134"/>
    <mergeCell ref="L133:L134"/>
    <mergeCell ref="M133:M134"/>
    <mergeCell ref="J357:J358"/>
    <mergeCell ref="K357:K358"/>
    <mergeCell ref="L357:L358"/>
    <mergeCell ref="M357:M358"/>
    <mergeCell ref="R357:R358"/>
    <mergeCell ref="L263:L264"/>
    <mergeCell ref="M263:M264"/>
    <mergeCell ref="R263:R264"/>
    <mergeCell ref="R171:R172"/>
    <mergeCell ref="L365:L366"/>
    <mergeCell ref="M365:M366"/>
    <mergeCell ref="R365:R366"/>
    <mergeCell ref="J381:J382"/>
    <mergeCell ref="K381:K382"/>
    <mergeCell ref="L381:L382"/>
    <mergeCell ref="M381:M382"/>
    <mergeCell ref="R381:R382"/>
    <mergeCell ref="J367:J368"/>
    <mergeCell ref="K367:K368"/>
    <mergeCell ref="L367:L368"/>
    <mergeCell ref="M367:M368"/>
    <mergeCell ref="R367:R368"/>
    <mergeCell ref="J373:J374"/>
    <mergeCell ref="K373:K374"/>
    <mergeCell ref="L373:L374"/>
    <mergeCell ref="M373:M374"/>
    <mergeCell ref="R373:R374"/>
    <mergeCell ref="J375:J376"/>
    <mergeCell ref="K375:K376"/>
    <mergeCell ref="L375:L376"/>
    <mergeCell ref="M375:M376"/>
    <mergeCell ref="J377:J378"/>
    <mergeCell ref="K377:K378"/>
    <mergeCell ref="J369:J370"/>
    <mergeCell ref="K369:K370"/>
    <mergeCell ref="L369:L370"/>
    <mergeCell ref="M369:M370"/>
    <mergeCell ref="R369:R370"/>
    <mergeCell ref="R375:R376"/>
    <mergeCell ref="R377:R378"/>
    <mergeCell ref="J365:J366"/>
    <mergeCell ref="K289:K290"/>
    <mergeCell ref="L289:L290"/>
    <mergeCell ref="M289:M290"/>
    <mergeCell ref="R289:R290"/>
    <mergeCell ref="J291:J292"/>
    <mergeCell ref="R285:R286"/>
    <mergeCell ref="R169:R170"/>
    <mergeCell ref="J153:J154"/>
    <mergeCell ref="K153:K154"/>
    <mergeCell ref="L153:L154"/>
    <mergeCell ref="M153:M154"/>
    <mergeCell ref="R153:R154"/>
    <mergeCell ref="J165:J166"/>
    <mergeCell ref="K165:K166"/>
    <mergeCell ref="L165:L166"/>
    <mergeCell ref="M165:M166"/>
    <mergeCell ref="R165:R166"/>
    <mergeCell ref="J275:J276"/>
    <mergeCell ref="K275:K276"/>
    <mergeCell ref="L275:L276"/>
    <mergeCell ref="M275:M276"/>
    <mergeCell ref="R275:R276"/>
    <mergeCell ref="J183:J184"/>
    <mergeCell ref="K183:K184"/>
    <mergeCell ref="L183:L184"/>
    <mergeCell ref="M183:M184"/>
    <mergeCell ref="R183:R184"/>
    <mergeCell ref="J195:J196"/>
    <mergeCell ref="K195:K196"/>
    <mergeCell ref="L195:L196"/>
    <mergeCell ref="M195:M196"/>
    <mergeCell ref="R195:R196"/>
    <mergeCell ref="J261:J262"/>
    <mergeCell ref="J193:J194"/>
    <mergeCell ref="K193:K194"/>
    <mergeCell ref="L193:L194"/>
    <mergeCell ref="M193:M194"/>
    <mergeCell ref="J41:J42"/>
    <mergeCell ref="K41:K42"/>
    <mergeCell ref="L41:L42"/>
    <mergeCell ref="M41:M42"/>
    <mergeCell ref="R41:R42"/>
    <mergeCell ref="J61:J62"/>
    <mergeCell ref="K61:K62"/>
    <mergeCell ref="L61:L62"/>
    <mergeCell ref="M61:M62"/>
    <mergeCell ref="R61:R62"/>
    <mergeCell ref="K97:K98"/>
    <mergeCell ref="L97:L98"/>
    <mergeCell ref="J81:J82"/>
    <mergeCell ref="K81:K82"/>
    <mergeCell ref="L81:L82"/>
    <mergeCell ref="M81:M82"/>
    <mergeCell ref="R81:R82"/>
    <mergeCell ref="J93:J94"/>
    <mergeCell ref="K93:K94"/>
    <mergeCell ref="L93:L94"/>
    <mergeCell ref="M93:M94"/>
    <mergeCell ref="R43:R44"/>
    <mergeCell ref="M83:M84"/>
    <mergeCell ref="R83:R84"/>
    <mergeCell ref="J89:J90"/>
    <mergeCell ref="K89:K90"/>
    <mergeCell ref="J63:J64"/>
    <mergeCell ref="K63:K64"/>
    <mergeCell ref="L63:L64"/>
    <mergeCell ref="R49:R50"/>
    <mergeCell ref="J219:J220"/>
    <mergeCell ref="K219:K220"/>
    <mergeCell ref="L219:L220"/>
    <mergeCell ref="M219:M220"/>
    <mergeCell ref="R219:R220"/>
    <mergeCell ref="J221:J222"/>
    <mergeCell ref="K221:K222"/>
    <mergeCell ref="L221:L222"/>
    <mergeCell ref="M221:M222"/>
    <mergeCell ref="R221:R222"/>
    <mergeCell ref="J73:J74"/>
    <mergeCell ref="K73:K74"/>
    <mergeCell ref="L73:L74"/>
    <mergeCell ref="M73:M74"/>
    <mergeCell ref="R73:R74"/>
    <mergeCell ref="J85:J86"/>
    <mergeCell ref="K85:K86"/>
    <mergeCell ref="L85:L86"/>
    <mergeCell ref="M85:M86"/>
    <mergeCell ref="R85:R86"/>
    <mergeCell ref="J97:J98"/>
    <mergeCell ref="R133:R134"/>
    <mergeCell ref="J111:J112"/>
    <mergeCell ref="M123:M124"/>
    <mergeCell ref="R123:R124"/>
    <mergeCell ref="L115:L116"/>
    <mergeCell ref="R157:R158"/>
    <mergeCell ref="J169:J170"/>
    <mergeCell ref="K169:K170"/>
    <mergeCell ref="L169:L170"/>
    <mergeCell ref="M169:M170"/>
    <mergeCell ref="J461:J462"/>
    <mergeCell ref="K461:K462"/>
    <mergeCell ref="L461:L462"/>
    <mergeCell ref="M461:M462"/>
    <mergeCell ref="R461:R462"/>
    <mergeCell ref="J473:J474"/>
    <mergeCell ref="K473:K474"/>
    <mergeCell ref="L473:L474"/>
    <mergeCell ref="M473:M474"/>
    <mergeCell ref="R473:R474"/>
    <mergeCell ref="J445:J446"/>
    <mergeCell ref="K445:K446"/>
    <mergeCell ref="L445:L446"/>
    <mergeCell ref="M445:M446"/>
    <mergeCell ref="R445:R446"/>
    <mergeCell ref="J457:J458"/>
    <mergeCell ref="K457:K458"/>
    <mergeCell ref="L457:L458"/>
    <mergeCell ref="M457:M458"/>
    <mergeCell ref="R457:R458"/>
    <mergeCell ref="J469:J470"/>
    <mergeCell ref="K469:K470"/>
    <mergeCell ref="L469:L470"/>
    <mergeCell ref="J449:J450"/>
    <mergeCell ref="K449:K450"/>
    <mergeCell ref="L449:L450"/>
    <mergeCell ref="M449:M450"/>
    <mergeCell ref="R449:R450"/>
    <mergeCell ref="J465:J466"/>
    <mergeCell ref="K465:K466"/>
    <mergeCell ref="L465:L466"/>
    <mergeCell ref="K451:K452"/>
    <mergeCell ref="J9:J10"/>
    <mergeCell ref="K9:K10"/>
    <mergeCell ref="L9:L10"/>
    <mergeCell ref="M9:M10"/>
    <mergeCell ref="R9:R10"/>
    <mergeCell ref="J21:J22"/>
    <mergeCell ref="K21:K22"/>
    <mergeCell ref="L21:L22"/>
    <mergeCell ref="M21:M22"/>
    <mergeCell ref="R21:R22"/>
    <mergeCell ref="L259:L260"/>
    <mergeCell ref="M259:M260"/>
    <mergeCell ref="R259:R260"/>
    <mergeCell ref="J249:J250"/>
    <mergeCell ref="K249:K250"/>
    <mergeCell ref="L249:L250"/>
    <mergeCell ref="M249:M250"/>
    <mergeCell ref="R249:R250"/>
    <mergeCell ref="J241:J242"/>
    <mergeCell ref="K241:K242"/>
    <mergeCell ref="L241:L242"/>
    <mergeCell ref="K111:K112"/>
    <mergeCell ref="L111:L112"/>
    <mergeCell ref="M111:M112"/>
    <mergeCell ref="J253:J254"/>
    <mergeCell ref="K253:K254"/>
    <mergeCell ref="L253:L254"/>
    <mergeCell ref="J245:J246"/>
    <mergeCell ref="K245:K246"/>
    <mergeCell ref="L245:L246"/>
    <mergeCell ref="J527:J528"/>
    <mergeCell ref="K527:K528"/>
    <mergeCell ref="L527:L528"/>
    <mergeCell ref="M527:M528"/>
    <mergeCell ref="R527:R528"/>
    <mergeCell ref="J57:J58"/>
    <mergeCell ref="K57:K58"/>
    <mergeCell ref="L57:L58"/>
    <mergeCell ref="M57:M58"/>
    <mergeCell ref="R57:R58"/>
    <mergeCell ref="J233:J234"/>
    <mergeCell ref="K233:K234"/>
    <mergeCell ref="L233:L234"/>
    <mergeCell ref="M233:M234"/>
    <mergeCell ref="R233:R234"/>
    <mergeCell ref="J385:J386"/>
    <mergeCell ref="K385:K386"/>
    <mergeCell ref="L385:L386"/>
    <mergeCell ref="M385:M386"/>
    <mergeCell ref="R385:R386"/>
    <mergeCell ref="J453:J454"/>
    <mergeCell ref="K453:K454"/>
    <mergeCell ref="L453:L454"/>
    <mergeCell ref="M453:M454"/>
    <mergeCell ref="R231:R232"/>
    <mergeCell ref="J247:J248"/>
    <mergeCell ref="K247:K248"/>
    <mergeCell ref="L247:L248"/>
    <mergeCell ref="M247:M248"/>
    <mergeCell ref="R247:R248"/>
    <mergeCell ref="J259:J260"/>
    <mergeCell ref="K259:K260"/>
    <mergeCell ref="J525:J526"/>
    <mergeCell ref="K525:K526"/>
    <mergeCell ref="L525:L526"/>
    <mergeCell ref="M525:M526"/>
    <mergeCell ref="R525:R526"/>
    <mergeCell ref="J15:J16"/>
    <mergeCell ref="K15:K16"/>
    <mergeCell ref="L15:L16"/>
    <mergeCell ref="M15:M16"/>
    <mergeCell ref="R15:R16"/>
    <mergeCell ref="J27:J28"/>
    <mergeCell ref="K27:K28"/>
    <mergeCell ref="L27:L28"/>
    <mergeCell ref="M27:M28"/>
    <mergeCell ref="R27:R28"/>
    <mergeCell ref="J39:J40"/>
    <mergeCell ref="K39:K40"/>
    <mergeCell ref="L39:L40"/>
    <mergeCell ref="M39:M40"/>
    <mergeCell ref="R39:R40"/>
    <mergeCell ref="J55:J56"/>
    <mergeCell ref="K55:K56"/>
    <mergeCell ref="L55:L56"/>
    <mergeCell ref="M55:M56"/>
    <mergeCell ref="J501:J502"/>
    <mergeCell ref="K501:K502"/>
    <mergeCell ref="L501:L502"/>
    <mergeCell ref="L377:L378"/>
    <mergeCell ref="M377:M378"/>
    <mergeCell ref="M501:M502"/>
    <mergeCell ref="R501:R502"/>
    <mergeCell ref="J513:J514"/>
    <mergeCell ref="K513:K514"/>
    <mergeCell ref="L513:L514"/>
    <mergeCell ref="M513:M514"/>
    <mergeCell ref="R513:R514"/>
    <mergeCell ref="J503:J504"/>
    <mergeCell ref="K503:K504"/>
    <mergeCell ref="L503:L504"/>
    <mergeCell ref="M503:M504"/>
    <mergeCell ref="R503:R504"/>
    <mergeCell ref="J509:J510"/>
    <mergeCell ref="K509:K510"/>
    <mergeCell ref="L509:L510"/>
    <mergeCell ref="M509:M510"/>
    <mergeCell ref="R509:R510"/>
    <mergeCell ref="J507:J508"/>
    <mergeCell ref="K507:K508"/>
    <mergeCell ref="L507:L508"/>
    <mergeCell ref="M507:M508"/>
    <mergeCell ref="J505:J506"/>
    <mergeCell ref="K505:K506"/>
    <mergeCell ref="L505:L506"/>
    <mergeCell ref="M505:M506"/>
    <mergeCell ref="R505:R506"/>
    <mergeCell ref="R507:R508"/>
    <mergeCell ref="J489:J490"/>
    <mergeCell ref="K489:K490"/>
    <mergeCell ref="L489:L490"/>
    <mergeCell ref="M489:M490"/>
    <mergeCell ref="R489:R490"/>
    <mergeCell ref="J479:J480"/>
    <mergeCell ref="K479:K480"/>
    <mergeCell ref="L479:L480"/>
    <mergeCell ref="M479:M480"/>
    <mergeCell ref="R479:R480"/>
    <mergeCell ref="J485:J486"/>
    <mergeCell ref="K485:K486"/>
    <mergeCell ref="L485:L486"/>
    <mergeCell ref="M485:M486"/>
    <mergeCell ref="R485:R486"/>
    <mergeCell ref="J481:J482"/>
    <mergeCell ref="K481:K482"/>
    <mergeCell ref="L481:L482"/>
    <mergeCell ref="M481:M482"/>
    <mergeCell ref="J487:J488"/>
    <mergeCell ref="K487:K488"/>
    <mergeCell ref="L487:L488"/>
    <mergeCell ref="M487:M488"/>
    <mergeCell ref="R487:R488"/>
    <mergeCell ref="R481:R482"/>
    <mergeCell ref="R453:R454"/>
    <mergeCell ref="J421:J422"/>
    <mergeCell ref="K421:K422"/>
    <mergeCell ref="L421:L422"/>
    <mergeCell ref="M421:M422"/>
    <mergeCell ref="R421:R422"/>
    <mergeCell ref="J433:J434"/>
    <mergeCell ref="K433:K434"/>
    <mergeCell ref="L433:L434"/>
    <mergeCell ref="M433:M434"/>
    <mergeCell ref="R433:R434"/>
    <mergeCell ref="J423:J424"/>
    <mergeCell ref="K423:K424"/>
    <mergeCell ref="L423:L424"/>
    <mergeCell ref="M423:M424"/>
    <mergeCell ref="R423:R424"/>
    <mergeCell ref="J429:J430"/>
    <mergeCell ref="K429:K430"/>
    <mergeCell ref="L429:L430"/>
    <mergeCell ref="M429:M430"/>
    <mergeCell ref="R429:R430"/>
    <mergeCell ref="R443:R444"/>
    <mergeCell ref="J427:J428"/>
    <mergeCell ref="K427:K428"/>
    <mergeCell ref="L427:L428"/>
    <mergeCell ref="M427:M428"/>
    <mergeCell ref="R427:R428"/>
    <mergeCell ref="R437:R438"/>
    <mergeCell ref="M437:M438"/>
    <mergeCell ref="J431:J432"/>
    <mergeCell ref="K431:K432"/>
    <mergeCell ref="L431:L432"/>
    <mergeCell ref="J409:J410"/>
    <mergeCell ref="K409:K410"/>
    <mergeCell ref="L409:L410"/>
    <mergeCell ref="M409:M410"/>
    <mergeCell ref="R409:R410"/>
    <mergeCell ref="J399:J400"/>
    <mergeCell ref="K399:K400"/>
    <mergeCell ref="L399:L400"/>
    <mergeCell ref="M399:M400"/>
    <mergeCell ref="R399:R400"/>
    <mergeCell ref="M401:M402"/>
    <mergeCell ref="R401:R402"/>
    <mergeCell ref="J403:J404"/>
    <mergeCell ref="K403:K404"/>
    <mergeCell ref="L403:L404"/>
    <mergeCell ref="M403:M404"/>
    <mergeCell ref="R403:R404"/>
    <mergeCell ref="J407:J408"/>
    <mergeCell ref="K407:K408"/>
    <mergeCell ref="L407:L408"/>
    <mergeCell ref="M407:M408"/>
    <mergeCell ref="R407:R408"/>
    <mergeCell ref="J401:J402"/>
    <mergeCell ref="K401:K402"/>
    <mergeCell ref="L401:L402"/>
    <mergeCell ref="J405:J406"/>
    <mergeCell ref="K405:K406"/>
    <mergeCell ref="L405:L406"/>
    <mergeCell ref="M405:M406"/>
    <mergeCell ref="R405:R406"/>
    <mergeCell ref="K341:K342"/>
    <mergeCell ref="L341:L342"/>
    <mergeCell ref="M341:M342"/>
    <mergeCell ref="R341:R342"/>
    <mergeCell ref="J353:J354"/>
    <mergeCell ref="K353:K354"/>
    <mergeCell ref="L353:L354"/>
    <mergeCell ref="M353:M354"/>
    <mergeCell ref="R353:R354"/>
    <mergeCell ref="J343:J344"/>
    <mergeCell ref="K343:K344"/>
    <mergeCell ref="L343:L344"/>
    <mergeCell ref="M343:M344"/>
    <mergeCell ref="R343:R344"/>
    <mergeCell ref="J349:J350"/>
    <mergeCell ref="K349:K350"/>
    <mergeCell ref="L349:L350"/>
    <mergeCell ref="M349:M350"/>
    <mergeCell ref="R349:R350"/>
    <mergeCell ref="J345:J346"/>
    <mergeCell ref="K345:K346"/>
    <mergeCell ref="L345:L346"/>
    <mergeCell ref="M345:M346"/>
    <mergeCell ref="J347:J348"/>
    <mergeCell ref="K347:K348"/>
    <mergeCell ref="L347:L348"/>
    <mergeCell ref="M347:M348"/>
    <mergeCell ref="R347:R348"/>
    <mergeCell ref="R345:R346"/>
    <mergeCell ref="J351:J352"/>
    <mergeCell ref="K351:K352"/>
    <mergeCell ref="L351:L352"/>
    <mergeCell ref="J319:J320"/>
    <mergeCell ref="K319:K320"/>
    <mergeCell ref="L319:L320"/>
    <mergeCell ref="M319:M320"/>
    <mergeCell ref="R319:R320"/>
    <mergeCell ref="J325:J326"/>
    <mergeCell ref="K325:K326"/>
    <mergeCell ref="L325:L326"/>
    <mergeCell ref="M325:M326"/>
    <mergeCell ref="R325:R326"/>
    <mergeCell ref="J327:J328"/>
    <mergeCell ref="K327:K328"/>
    <mergeCell ref="L327:L328"/>
    <mergeCell ref="M327:M328"/>
    <mergeCell ref="R327:R328"/>
    <mergeCell ref="J339:J340"/>
    <mergeCell ref="K339:K340"/>
    <mergeCell ref="L339:L340"/>
    <mergeCell ref="M339:M340"/>
    <mergeCell ref="R339:R340"/>
    <mergeCell ref="J331:J332"/>
    <mergeCell ref="K331:K332"/>
    <mergeCell ref="L331:L332"/>
    <mergeCell ref="M331:M332"/>
    <mergeCell ref="R331:R332"/>
    <mergeCell ref="J337:J338"/>
    <mergeCell ref="K337:K338"/>
    <mergeCell ref="L337:L338"/>
    <mergeCell ref="M337:M338"/>
    <mergeCell ref="R337:R338"/>
    <mergeCell ref="J335:J336"/>
    <mergeCell ref="K335:K336"/>
    <mergeCell ref="J293:J294"/>
    <mergeCell ref="K293:K294"/>
    <mergeCell ref="L293:L294"/>
    <mergeCell ref="M293:M294"/>
    <mergeCell ref="R293:R294"/>
    <mergeCell ref="J305:J306"/>
    <mergeCell ref="K305:K306"/>
    <mergeCell ref="L305:L306"/>
    <mergeCell ref="M305:M306"/>
    <mergeCell ref="R305:R306"/>
    <mergeCell ref="J295:J296"/>
    <mergeCell ref="K295:K296"/>
    <mergeCell ref="L295:L296"/>
    <mergeCell ref="M295:M296"/>
    <mergeCell ref="R295:R296"/>
    <mergeCell ref="J301:J302"/>
    <mergeCell ref="K301:K302"/>
    <mergeCell ref="L301:L302"/>
    <mergeCell ref="M301:M302"/>
    <mergeCell ref="R301:R302"/>
    <mergeCell ref="J299:J300"/>
    <mergeCell ref="K299:K300"/>
    <mergeCell ref="L299:L300"/>
    <mergeCell ref="M299:M300"/>
    <mergeCell ref="R299:R300"/>
    <mergeCell ref="J297:J298"/>
    <mergeCell ref="K297:K298"/>
    <mergeCell ref="L297:L298"/>
    <mergeCell ref="M297:M298"/>
    <mergeCell ref="R297:R298"/>
    <mergeCell ref="J269:J270"/>
    <mergeCell ref="K269:K270"/>
    <mergeCell ref="L269:L270"/>
    <mergeCell ref="M269:M270"/>
    <mergeCell ref="R269:R270"/>
    <mergeCell ref="J281:J282"/>
    <mergeCell ref="K281:K282"/>
    <mergeCell ref="L281:L282"/>
    <mergeCell ref="M281:M282"/>
    <mergeCell ref="R281:R282"/>
    <mergeCell ref="J271:J272"/>
    <mergeCell ref="K271:K272"/>
    <mergeCell ref="L271:L272"/>
    <mergeCell ref="M271:M272"/>
    <mergeCell ref="R271:R272"/>
    <mergeCell ref="J277:J278"/>
    <mergeCell ref="K277:K278"/>
    <mergeCell ref="L277:L278"/>
    <mergeCell ref="M277:M278"/>
    <mergeCell ref="R277:R278"/>
    <mergeCell ref="J273:J274"/>
    <mergeCell ref="K273:K274"/>
    <mergeCell ref="L273:L274"/>
    <mergeCell ref="M273:M274"/>
    <mergeCell ref="J279:J280"/>
    <mergeCell ref="K279:K280"/>
    <mergeCell ref="L279:L280"/>
    <mergeCell ref="M279:M280"/>
    <mergeCell ref="R279:R280"/>
    <mergeCell ref="J177:J178"/>
    <mergeCell ref="K177:K178"/>
    <mergeCell ref="L177:L178"/>
    <mergeCell ref="M177:M178"/>
    <mergeCell ref="R177:R178"/>
    <mergeCell ref="J189:J190"/>
    <mergeCell ref="K189:K190"/>
    <mergeCell ref="L189:L190"/>
    <mergeCell ref="M189:M190"/>
    <mergeCell ref="R189:R190"/>
    <mergeCell ref="J179:J180"/>
    <mergeCell ref="K179:K180"/>
    <mergeCell ref="L179:L180"/>
    <mergeCell ref="M179:M180"/>
    <mergeCell ref="R179:R180"/>
    <mergeCell ref="J185:J186"/>
    <mergeCell ref="K185:K186"/>
    <mergeCell ref="L185:L186"/>
    <mergeCell ref="M185:M186"/>
    <mergeCell ref="R185:R186"/>
    <mergeCell ref="J181:J182"/>
    <mergeCell ref="K181:K182"/>
    <mergeCell ref="L181:L182"/>
    <mergeCell ref="M181:M182"/>
    <mergeCell ref="J187:J188"/>
    <mergeCell ref="K187:K188"/>
    <mergeCell ref="L187:L188"/>
    <mergeCell ref="M187:M188"/>
    <mergeCell ref="R187:R188"/>
    <mergeCell ref="R181:R182"/>
    <mergeCell ref="K155:K156"/>
    <mergeCell ref="L155:L156"/>
    <mergeCell ref="M155:M156"/>
    <mergeCell ref="R155:R156"/>
    <mergeCell ref="J161:J162"/>
    <mergeCell ref="K161:K162"/>
    <mergeCell ref="L161:L162"/>
    <mergeCell ref="M161:M162"/>
    <mergeCell ref="R161:R162"/>
    <mergeCell ref="J129:J130"/>
    <mergeCell ref="K129:K130"/>
    <mergeCell ref="L129:L130"/>
    <mergeCell ref="M129:M130"/>
    <mergeCell ref="R129:R130"/>
    <mergeCell ref="J141:J142"/>
    <mergeCell ref="K141:K142"/>
    <mergeCell ref="L141:L142"/>
    <mergeCell ref="M141:M142"/>
    <mergeCell ref="R141:R142"/>
    <mergeCell ref="J131:J132"/>
    <mergeCell ref="K131:K132"/>
    <mergeCell ref="L131:L132"/>
    <mergeCell ref="M131:M132"/>
    <mergeCell ref="R131:R132"/>
    <mergeCell ref="J137:J138"/>
    <mergeCell ref="K137:K138"/>
    <mergeCell ref="L137:L138"/>
    <mergeCell ref="M137:M138"/>
    <mergeCell ref="R137:R138"/>
    <mergeCell ref="J135:J136"/>
    <mergeCell ref="K135:K136"/>
    <mergeCell ref="L135:L136"/>
    <mergeCell ref="M135:M136"/>
    <mergeCell ref="J105:J106"/>
    <mergeCell ref="K105:K106"/>
    <mergeCell ref="L105:L106"/>
    <mergeCell ref="M105:M106"/>
    <mergeCell ref="R105:R106"/>
    <mergeCell ref="J117:J118"/>
    <mergeCell ref="K117:K118"/>
    <mergeCell ref="L117:L118"/>
    <mergeCell ref="M117:M118"/>
    <mergeCell ref="R117:R118"/>
    <mergeCell ref="J107:J108"/>
    <mergeCell ref="K107:K108"/>
    <mergeCell ref="L107:L108"/>
    <mergeCell ref="M107:M108"/>
    <mergeCell ref="R107:R108"/>
    <mergeCell ref="J113:J114"/>
    <mergeCell ref="K113:K114"/>
    <mergeCell ref="L113:L114"/>
    <mergeCell ref="M113:M114"/>
    <mergeCell ref="R113:R114"/>
    <mergeCell ref="J109:J110"/>
    <mergeCell ref="K109:K110"/>
    <mergeCell ref="L109:L110"/>
    <mergeCell ref="M109:M110"/>
    <mergeCell ref="J115:J116"/>
    <mergeCell ref="K115:K116"/>
    <mergeCell ref="M115:M116"/>
    <mergeCell ref="J127:J128"/>
    <mergeCell ref="K127:K128"/>
    <mergeCell ref="L127:L128"/>
    <mergeCell ref="M127:M128"/>
    <mergeCell ref="L89:L90"/>
    <mergeCell ref="M89:M90"/>
    <mergeCell ref="R89:R90"/>
    <mergeCell ref="J53:J54"/>
    <mergeCell ref="K53:K54"/>
    <mergeCell ref="L53:L54"/>
    <mergeCell ref="M53:M54"/>
    <mergeCell ref="R53:R54"/>
    <mergeCell ref="J69:J70"/>
    <mergeCell ref="K69:K70"/>
    <mergeCell ref="L69:L70"/>
    <mergeCell ref="M69:M70"/>
    <mergeCell ref="R69:R70"/>
    <mergeCell ref="R55:R56"/>
    <mergeCell ref="J65:J66"/>
    <mergeCell ref="K65:K66"/>
    <mergeCell ref="L65:L66"/>
    <mergeCell ref="M65:M66"/>
    <mergeCell ref="R65:R66"/>
    <mergeCell ref="M63:M64"/>
    <mergeCell ref="R63:R64"/>
    <mergeCell ref="J67:J68"/>
    <mergeCell ref="K67:K68"/>
    <mergeCell ref="L67:L68"/>
    <mergeCell ref="M67:M68"/>
    <mergeCell ref="R67:R68"/>
    <mergeCell ref="J79:J80"/>
    <mergeCell ref="K79:K80"/>
    <mergeCell ref="L79:L80"/>
    <mergeCell ref="M79:M80"/>
    <mergeCell ref="R79:R80"/>
    <mergeCell ref="J71:J72"/>
    <mergeCell ref="R127:R128"/>
    <mergeCell ref="J119:J120"/>
    <mergeCell ref="K119:K120"/>
    <mergeCell ref="L119:L120"/>
    <mergeCell ref="M119:M120"/>
    <mergeCell ref="R119:R120"/>
    <mergeCell ref="R111:R112"/>
    <mergeCell ref="L33:L34"/>
    <mergeCell ref="M33:M34"/>
    <mergeCell ref="R33:R34"/>
    <mergeCell ref="J29:J30"/>
    <mergeCell ref="K29:K30"/>
    <mergeCell ref="L29:L30"/>
    <mergeCell ref="M29:M30"/>
    <mergeCell ref="R29:R30"/>
    <mergeCell ref="J511:J512"/>
    <mergeCell ref="K511:K512"/>
    <mergeCell ref="L511:L512"/>
    <mergeCell ref="M511:M512"/>
    <mergeCell ref="R511:R512"/>
    <mergeCell ref="J499:J500"/>
    <mergeCell ref="K499:K500"/>
    <mergeCell ref="L499:L500"/>
    <mergeCell ref="M499:M500"/>
    <mergeCell ref="R499:R500"/>
    <mergeCell ref="J491:J492"/>
    <mergeCell ref="K491:K492"/>
    <mergeCell ref="L491:L492"/>
    <mergeCell ref="M491:M492"/>
    <mergeCell ref="R491:R492"/>
    <mergeCell ref="J497:J498"/>
    <mergeCell ref="K497:K498"/>
    <mergeCell ref="J523:J524"/>
    <mergeCell ref="K523:K524"/>
    <mergeCell ref="L523:L524"/>
    <mergeCell ref="M523:M524"/>
    <mergeCell ref="R523:R524"/>
    <mergeCell ref="J515:J516"/>
    <mergeCell ref="K515:K516"/>
    <mergeCell ref="L515:L516"/>
    <mergeCell ref="M515:M516"/>
    <mergeCell ref="R515:R516"/>
    <mergeCell ref="J521:J522"/>
    <mergeCell ref="K521:K522"/>
    <mergeCell ref="L521:L522"/>
    <mergeCell ref="M521:M522"/>
    <mergeCell ref="R521:R522"/>
    <mergeCell ref="J517:J518"/>
    <mergeCell ref="K517:K518"/>
    <mergeCell ref="L517:L518"/>
    <mergeCell ref="M517:M518"/>
    <mergeCell ref="L497:L498"/>
    <mergeCell ref="M497:M498"/>
    <mergeCell ref="R497:R498"/>
    <mergeCell ref="J463:J464"/>
    <mergeCell ref="K463:K464"/>
    <mergeCell ref="L463:L464"/>
    <mergeCell ref="M463:M464"/>
    <mergeCell ref="R463:R464"/>
    <mergeCell ref="J475:J476"/>
    <mergeCell ref="K475:K476"/>
    <mergeCell ref="L475:L476"/>
    <mergeCell ref="M475:M476"/>
    <mergeCell ref="R475:R476"/>
    <mergeCell ref="J467:J468"/>
    <mergeCell ref="K467:K468"/>
    <mergeCell ref="L467:L468"/>
    <mergeCell ref="M467:M468"/>
    <mergeCell ref="R467:R468"/>
    <mergeCell ref="M469:M470"/>
    <mergeCell ref="R469:R470"/>
    <mergeCell ref="J471:J472"/>
    <mergeCell ref="K471:K472"/>
    <mergeCell ref="L471:L472"/>
    <mergeCell ref="M471:M472"/>
    <mergeCell ref="R471:R472"/>
    <mergeCell ref="M465:M466"/>
    <mergeCell ref="R465:R466"/>
    <mergeCell ref="J477:J478"/>
    <mergeCell ref="K477:K478"/>
    <mergeCell ref="L477:L478"/>
    <mergeCell ref="M477:M478"/>
    <mergeCell ref="R477:R478"/>
    <mergeCell ref="L447:L448"/>
    <mergeCell ref="M447:M448"/>
    <mergeCell ref="R447:R448"/>
    <mergeCell ref="J435:J436"/>
    <mergeCell ref="K435:K436"/>
    <mergeCell ref="L435:L436"/>
    <mergeCell ref="M435:M436"/>
    <mergeCell ref="R435:R436"/>
    <mergeCell ref="J441:J442"/>
    <mergeCell ref="K441:K442"/>
    <mergeCell ref="L441:L442"/>
    <mergeCell ref="M441:M442"/>
    <mergeCell ref="R441:R442"/>
    <mergeCell ref="J443:J444"/>
    <mergeCell ref="K443:K444"/>
    <mergeCell ref="L443:L444"/>
    <mergeCell ref="M443:M444"/>
    <mergeCell ref="J451:J452"/>
    <mergeCell ref="J419:J420"/>
    <mergeCell ref="K419:K420"/>
    <mergeCell ref="L419:L420"/>
    <mergeCell ref="M419:M420"/>
    <mergeCell ref="R419:R420"/>
    <mergeCell ref="J411:J412"/>
    <mergeCell ref="K411:K412"/>
    <mergeCell ref="L411:L412"/>
    <mergeCell ref="M411:M412"/>
    <mergeCell ref="R411:R412"/>
    <mergeCell ref="J417:J418"/>
    <mergeCell ref="K417:K418"/>
    <mergeCell ref="L417:L418"/>
    <mergeCell ref="M417:M418"/>
    <mergeCell ref="R417:R418"/>
    <mergeCell ref="J413:J414"/>
    <mergeCell ref="K413:K414"/>
    <mergeCell ref="L413:L414"/>
    <mergeCell ref="M413:M414"/>
    <mergeCell ref="L415:L416"/>
    <mergeCell ref="M415:M416"/>
    <mergeCell ref="R415:R416"/>
    <mergeCell ref="J415:J416"/>
    <mergeCell ref="K415:K416"/>
    <mergeCell ref="L451:L452"/>
    <mergeCell ref="M451:M452"/>
    <mergeCell ref="R451:R452"/>
    <mergeCell ref="M431:M432"/>
    <mergeCell ref="R431:R432"/>
    <mergeCell ref="J447:J448"/>
    <mergeCell ref="K447:K448"/>
    <mergeCell ref="M351:M352"/>
    <mergeCell ref="R351:R352"/>
    <mergeCell ref="J363:J364"/>
    <mergeCell ref="K363:K364"/>
    <mergeCell ref="L363:L364"/>
    <mergeCell ref="M363:M364"/>
    <mergeCell ref="R363:R364"/>
    <mergeCell ref="J355:J356"/>
    <mergeCell ref="K355:K356"/>
    <mergeCell ref="L355:L356"/>
    <mergeCell ref="M355:M356"/>
    <mergeCell ref="R355:R356"/>
    <mergeCell ref="J361:J362"/>
    <mergeCell ref="K361:K362"/>
    <mergeCell ref="L361:L362"/>
    <mergeCell ref="M361:M362"/>
    <mergeCell ref="R361:R362"/>
    <mergeCell ref="K365:K366"/>
    <mergeCell ref="J359:J360"/>
    <mergeCell ref="K359:K360"/>
    <mergeCell ref="L359:L360"/>
    <mergeCell ref="M359:M360"/>
    <mergeCell ref="R359:R360"/>
    <mergeCell ref="L335:L336"/>
    <mergeCell ref="M335:M336"/>
    <mergeCell ref="R333:R334"/>
    <mergeCell ref="J333:J334"/>
    <mergeCell ref="K333:K334"/>
    <mergeCell ref="L333:L334"/>
    <mergeCell ref="M333:M334"/>
    <mergeCell ref="R335:R336"/>
    <mergeCell ref="J329:J330"/>
    <mergeCell ref="K329:K330"/>
    <mergeCell ref="J303:J304"/>
    <mergeCell ref="K303:K304"/>
    <mergeCell ref="L303:L304"/>
    <mergeCell ref="M303:M304"/>
    <mergeCell ref="R303:R304"/>
    <mergeCell ref="J315:J316"/>
    <mergeCell ref="K315:K316"/>
    <mergeCell ref="L315:L316"/>
    <mergeCell ref="M315:M316"/>
    <mergeCell ref="R315:R316"/>
    <mergeCell ref="J307:J308"/>
    <mergeCell ref="K307:K308"/>
    <mergeCell ref="L307:L308"/>
    <mergeCell ref="M307:M308"/>
    <mergeCell ref="R307:R308"/>
    <mergeCell ref="J313:J314"/>
    <mergeCell ref="K313:K314"/>
    <mergeCell ref="L313:L314"/>
    <mergeCell ref="M313:M314"/>
    <mergeCell ref="R313:R314"/>
    <mergeCell ref="J309:J310"/>
    <mergeCell ref="K309:K310"/>
    <mergeCell ref="L309:L310"/>
    <mergeCell ref="M309:M310"/>
    <mergeCell ref="J311:J312"/>
    <mergeCell ref="K311:K312"/>
    <mergeCell ref="L311:L312"/>
    <mergeCell ref="M311:M312"/>
    <mergeCell ref="R311:R312"/>
    <mergeCell ref="J323:J324"/>
    <mergeCell ref="K255:K256"/>
    <mergeCell ref="L255:L256"/>
    <mergeCell ref="M255:M256"/>
    <mergeCell ref="R255:R256"/>
    <mergeCell ref="J267:J268"/>
    <mergeCell ref="K267:K268"/>
    <mergeCell ref="L267:L268"/>
    <mergeCell ref="M267:M268"/>
    <mergeCell ref="R267:R268"/>
    <mergeCell ref="J265:J266"/>
    <mergeCell ref="K265:K266"/>
    <mergeCell ref="L265:L266"/>
    <mergeCell ref="M265:M266"/>
    <mergeCell ref="R265:R266"/>
    <mergeCell ref="R273:R274"/>
    <mergeCell ref="J285:J286"/>
    <mergeCell ref="K285:K286"/>
    <mergeCell ref="L285:L286"/>
    <mergeCell ref="M285:M286"/>
    <mergeCell ref="R261:R262"/>
    <mergeCell ref="J257:J258"/>
    <mergeCell ref="K257:K258"/>
    <mergeCell ref="L257:L258"/>
    <mergeCell ref="M257:M258"/>
    <mergeCell ref="R257:R258"/>
    <mergeCell ref="J255:J256"/>
    <mergeCell ref="J263:J264"/>
    <mergeCell ref="K263:K264"/>
    <mergeCell ref="J225:J226"/>
    <mergeCell ref="K225:K226"/>
    <mergeCell ref="L225:L226"/>
    <mergeCell ref="M225:M226"/>
    <mergeCell ref="R225:R226"/>
    <mergeCell ref="J243:J244"/>
    <mergeCell ref="K243:K244"/>
    <mergeCell ref="L243:L244"/>
    <mergeCell ref="M243:M244"/>
    <mergeCell ref="R243:R244"/>
    <mergeCell ref="J227:J228"/>
    <mergeCell ref="K227:K228"/>
    <mergeCell ref="L227:L228"/>
    <mergeCell ref="M227:M228"/>
    <mergeCell ref="R227:R228"/>
    <mergeCell ref="J229:J230"/>
    <mergeCell ref="K229:K230"/>
    <mergeCell ref="L229:L230"/>
    <mergeCell ref="M229:M230"/>
    <mergeCell ref="R229:R230"/>
    <mergeCell ref="J231:J232"/>
    <mergeCell ref="K231:K232"/>
    <mergeCell ref="L231:L232"/>
    <mergeCell ref="M231:M232"/>
    <mergeCell ref="M241:M242"/>
    <mergeCell ref="R241:R242"/>
    <mergeCell ref="J235:J236"/>
    <mergeCell ref="K235:K236"/>
    <mergeCell ref="K223:K224"/>
    <mergeCell ref="L223:L224"/>
    <mergeCell ref="M223:M224"/>
    <mergeCell ref="R223:R224"/>
    <mergeCell ref="K239:K240"/>
    <mergeCell ref="L239:L240"/>
    <mergeCell ref="M239:M240"/>
    <mergeCell ref="R239:R240"/>
    <mergeCell ref="K237:K238"/>
    <mergeCell ref="L237:L238"/>
    <mergeCell ref="M237:M238"/>
    <mergeCell ref="R237:R238"/>
    <mergeCell ref="J215:J216"/>
    <mergeCell ref="K215:K216"/>
    <mergeCell ref="L215:L216"/>
    <mergeCell ref="M215:M216"/>
    <mergeCell ref="R215:R216"/>
    <mergeCell ref="J217:J218"/>
    <mergeCell ref="K217:K218"/>
    <mergeCell ref="L217:L218"/>
    <mergeCell ref="M217:M218"/>
    <mergeCell ref="R217:R218"/>
    <mergeCell ref="J199:J200"/>
    <mergeCell ref="K199:K200"/>
    <mergeCell ref="L199:L200"/>
    <mergeCell ref="M199:M200"/>
    <mergeCell ref="R199:R200"/>
    <mergeCell ref="K201:K202"/>
    <mergeCell ref="L201:L202"/>
    <mergeCell ref="M201:M202"/>
    <mergeCell ref="R201:R202"/>
    <mergeCell ref="J213:J214"/>
    <mergeCell ref="K213:K214"/>
    <mergeCell ref="L213:L214"/>
    <mergeCell ref="M213:M214"/>
    <mergeCell ref="R213:R214"/>
    <mergeCell ref="J203:J204"/>
    <mergeCell ref="K203:K204"/>
    <mergeCell ref="L203:L204"/>
    <mergeCell ref="M211:M212"/>
    <mergeCell ref="R211:R212"/>
    <mergeCell ref="J191:J192"/>
    <mergeCell ref="K191:K192"/>
    <mergeCell ref="L191:L192"/>
    <mergeCell ref="M191:M192"/>
    <mergeCell ref="R191:R192"/>
    <mergeCell ref="J197:J198"/>
    <mergeCell ref="K197:K198"/>
    <mergeCell ref="L197:L198"/>
    <mergeCell ref="M197:M198"/>
    <mergeCell ref="R197:R198"/>
    <mergeCell ref="J163:J164"/>
    <mergeCell ref="K163:K164"/>
    <mergeCell ref="L163:L164"/>
    <mergeCell ref="M163:M164"/>
    <mergeCell ref="R163:R164"/>
    <mergeCell ref="J175:J176"/>
    <mergeCell ref="K175:K176"/>
    <mergeCell ref="L175:L176"/>
    <mergeCell ref="M175:M176"/>
    <mergeCell ref="R175:R176"/>
    <mergeCell ref="J167:J168"/>
    <mergeCell ref="K167:K168"/>
    <mergeCell ref="L167:L168"/>
    <mergeCell ref="M167:M168"/>
    <mergeCell ref="R167:R168"/>
    <mergeCell ref="J173:J174"/>
    <mergeCell ref="K173:K174"/>
    <mergeCell ref="L173:L174"/>
    <mergeCell ref="M173:M174"/>
    <mergeCell ref="R173:R174"/>
    <mergeCell ref="J171:J172"/>
    <mergeCell ref="K171:K172"/>
    <mergeCell ref="L171:L172"/>
    <mergeCell ref="M171:M172"/>
    <mergeCell ref="J139:J140"/>
    <mergeCell ref="K139:K140"/>
    <mergeCell ref="L139:L140"/>
    <mergeCell ref="M139:M140"/>
    <mergeCell ref="R139:R140"/>
    <mergeCell ref="J151:J152"/>
    <mergeCell ref="K151:K152"/>
    <mergeCell ref="L151:L152"/>
    <mergeCell ref="M151:M152"/>
    <mergeCell ref="R151:R152"/>
    <mergeCell ref="J143:J144"/>
    <mergeCell ref="K143:K144"/>
    <mergeCell ref="L143:L144"/>
    <mergeCell ref="M143:M144"/>
    <mergeCell ref="R143:R144"/>
    <mergeCell ref="J149:J150"/>
    <mergeCell ref="K149:K150"/>
    <mergeCell ref="L149:L150"/>
    <mergeCell ref="M149:M150"/>
    <mergeCell ref="R149:R150"/>
    <mergeCell ref="J145:J146"/>
    <mergeCell ref="K145:K146"/>
    <mergeCell ref="L145:L146"/>
    <mergeCell ref="M145:M146"/>
    <mergeCell ref="J155:J156"/>
    <mergeCell ref="R145:R146"/>
    <mergeCell ref="J157:J158"/>
    <mergeCell ref="K157:K158"/>
    <mergeCell ref="L157:L158"/>
    <mergeCell ref="M157:M158"/>
    <mergeCell ref="J125:J126"/>
    <mergeCell ref="K125:K126"/>
    <mergeCell ref="L125:L126"/>
    <mergeCell ref="M125:M126"/>
    <mergeCell ref="R125:R126"/>
    <mergeCell ref="J91:J92"/>
    <mergeCell ref="K91:K92"/>
    <mergeCell ref="L91:L92"/>
    <mergeCell ref="M91:M92"/>
    <mergeCell ref="R91:R92"/>
    <mergeCell ref="J103:J104"/>
    <mergeCell ref="K103:K104"/>
    <mergeCell ref="L103:L104"/>
    <mergeCell ref="M103:M104"/>
    <mergeCell ref="R103:R104"/>
    <mergeCell ref="J95:J96"/>
    <mergeCell ref="K95:K96"/>
    <mergeCell ref="L95:L96"/>
    <mergeCell ref="M95:M96"/>
    <mergeCell ref="R95:R96"/>
    <mergeCell ref="J101:J102"/>
    <mergeCell ref="K101:K102"/>
    <mergeCell ref="L101:L102"/>
    <mergeCell ref="M101:M102"/>
    <mergeCell ref="R101:R102"/>
    <mergeCell ref="M97:M98"/>
    <mergeCell ref="R97:R98"/>
    <mergeCell ref="R93:R94"/>
    <mergeCell ref="R115:R116"/>
    <mergeCell ref="J123:J124"/>
    <mergeCell ref="K123:K124"/>
    <mergeCell ref="L123:L124"/>
    <mergeCell ref="K71:K72"/>
    <mergeCell ref="L71:L72"/>
    <mergeCell ref="M71:M72"/>
    <mergeCell ref="R71:R72"/>
    <mergeCell ref="J77:J78"/>
    <mergeCell ref="K77:K78"/>
    <mergeCell ref="L77:L78"/>
    <mergeCell ref="M77:M78"/>
    <mergeCell ref="R77:R78"/>
    <mergeCell ref="J75:J76"/>
    <mergeCell ref="K75:K76"/>
    <mergeCell ref="L75:L76"/>
    <mergeCell ref="M75:M76"/>
    <mergeCell ref="J83:J84"/>
    <mergeCell ref="K83:K84"/>
    <mergeCell ref="L83:L84"/>
    <mergeCell ref="J35:J36"/>
    <mergeCell ref="K35:K36"/>
    <mergeCell ref="L35:L36"/>
    <mergeCell ref="M35:M36"/>
    <mergeCell ref="R35:R36"/>
    <mergeCell ref="J51:J52"/>
    <mergeCell ref="K51:K52"/>
    <mergeCell ref="L51:L52"/>
    <mergeCell ref="M51:M52"/>
    <mergeCell ref="R51:R52"/>
    <mergeCell ref="J45:J46"/>
    <mergeCell ref="K45:K46"/>
    <mergeCell ref="L45:L46"/>
    <mergeCell ref="M45:M46"/>
    <mergeCell ref="R45:R46"/>
    <mergeCell ref="J47:J48"/>
    <mergeCell ref="K47:K48"/>
    <mergeCell ref="L47:L48"/>
    <mergeCell ref="M47:M48"/>
    <mergeCell ref="R47:R48"/>
    <mergeCell ref="J49:J50"/>
    <mergeCell ref="K49:K50"/>
    <mergeCell ref="L49:L50"/>
    <mergeCell ref="M49:M50"/>
    <mergeCell ref="J59:J60"/>
    <mergeCell ref="K59:K60"/>
    <mergeCell ref="L59:L60"/>
    <mergeCell ref="M59:M60"/>
    <mergeCell ref="R59:R60"/>
    <mergeCell ref="K11:K12"/>
    <mergeCell ref="L11:L12"/>
    <mergeCell ref="M11:M12"/>
    <mergeCell ref="R11:R12"/>
    <mergeCell ref="J23:J24"/>
    <mergeCell ref="K23:K24"/>
    <mergeCell ref="L23:L24"/>
    <mergeCell ref="M23:M24"/>
    <mergeCell ref="R23:R24"/>
    <mergeCell ref="J13:J14"/>
    <mergeCell ref="K13:K14"/>
    <mergeCell ref="L13:L14"/>
    <mergeCell ref="M13:M14"/>
    <mergeCell ref="R13:R14"/>
    <mergeCell ref="J17:J18"/>
    <mergeCell ref="K17:K18"/>
    <mergeCell ref="L17:L18"/>
    <mergeCell ref="M17:M18"/>
    <mergeCell ref="R17:R18"/>
    <mergeCell ref="M1:M4"/>
    <mergeCell ref="N1:AD1"/>
    <mergeCell ref="N2:U2"/>
    <mergeCell ref="N3:N4"/>
    <mergeCell ref="O3:O4"/>
    <mergeCell ref="R3:R4"/>
    <mergeCell ref="S3:S4"/>
    <mergeCell ref="T3:T4"/>
    <mergeCell ref="U3:U4"/>
    <mergeCell ref="AD2:AD4"/>
    <mergeCell ref="P3:P4"/>
    <mergeCell ref="Q3:Q4"/>
    <mergeCell ref="V2:AC2"/>
    <mergeCell ref="V3:AC3"/>
    <mergeCell ref="V4:Y4"/>
    <mergeCell ref="Z4:AC4"/>
    <mergeCell ref="J5:J6"/>
    <mergeCell ref="K5:K6"/>
    <mergeCell ref="L5:L6"/>
    <mergeCell ref="M5:M6"/>
    <mergeCell ref="R5:R6"/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G29:G40"/>
    <mergeCell ref="H29:H40"/>
    <mergeCell ref="C41:C60"/>
    <mergeCell ref="D41:E60"/>
    <mergeCell ref="F41:F60"/>
    <mergeCell ref="G41:G60"/>
    <mergeCell ref="H41:H60"/>
    <mergeCell ref="G5:G16"/>
    <mergeCell ref="H5:H16"/>
    <mergeCell ref="C17:C28"/>
    <mergeCell ref="D17:D28"/>
    <mergeCell ref="E17:E28"/>
    <mergeCell ref="F17:F28"/>
    <mergeCell ref="G17:G28"/>
    <mergeCell ref="H17:H28"/>
    <mergeCell ref="C5:C16"/>
    <mergeCell ref="D5:D16"/>
    <mergeCell ref="E5:E16"/>
    <mergeCell ref="F5:F16"/>
    <mergeCell ref="C29:C40"/>
    <mergeCell ref="D29:E40"/>
    <mergeCell ref="F29:F40"/>
    <mergeCell ref="J11:J12"/>
    <mergeCell ref="G85:G96"/>
    <mergeCell ref="H85:H96"/>
    <mergeCell ref="C97:C108"/>
    <mergeCell ref="D97:D108"/>
    <mergeCell ref="E97:E108"/>
    <mergeCell ref="F97:F108"/>
    <mergeCell ref="G97:G108"/>
    <mergeCell ref="H97:H108"/>
    <mergeCell ref="G61:G72"/>
    <mergeCell ref="H61:H72"/>
    <mergeCell ref="C73:C84"/>
    <mergeCell ref="D73:E84"/>
    <mergeCell ref="F73:F84"/>
    <mergeCell ref="G73:G84"/>
    <mergeCell ref="H73:H84"/>
    <mergeCell ref="C61:C72"/>
    <mergeCell ref="D61:D72"/>
    <mergeCell ref="E61:E72"/>
    <mergeCell ref="F61:F72"/>
    <mergeCell ref="C85:C96"/>
    <mergeCell ref="D85:D96"/>
    <mergeCell ref="E85:E96"/>
    <mergeCell ref="F85:F96"/>
    <mergeCell ref="C121:C132"/>
    <mergeCell ref="D121:E132"/>
    <mergeCell ref="F121:F132"/>
    <mergeCell ref="G121:G132"/>
    <mergeCell ref="H121:H132"/>
    <mergeCell ref="C109:C120"/>
    <mergeCell ref="D109:E120"/>
    <mergeCell ref="F109:F120"/>
    <mergeCell ref="G109:G120"/>
    <mergeCell ref="H109:H120"/>
    <mergeCell ref="H133:H144"/>
    <mergeCell ref="C145:C156"/>
    <mergeCell ref="D145:D156"/>
    <mergeCell ref="E145:E156"/>
    <mergeCell ref="F145:F156"/>
    <mergeCell ref="G145:G156"/>
    <mergeCell ref="H145:H156"/>
    <mergeCell ref="C133:C144"/>
    <mergeCell ref="D133:D144"/>
    <mergeCell ref="E133:E144"/>
    <mergeCell ref="F133:F144"/>
    <mergeCell ref="G133:G144"/>
    <mergeCell ref="H157:H168"/>
    <mergeCell ref="C169:C180"/>
    <mergeCell ref="D169:D180"/>
    <mergeCell ref="E169:E180"/>
    <mergeCell ref="F169:F180"/>
    <mergeCell ref="G169:G180"/>
    <mergeCell ref="H169:H180"/>
    <mergeCell ref="C157:C168"/>
    <mergeCell ref="D157:D168"/>
    <mergeCell ref="E157:E168"/>
    <mergeCell ref="F157:F168"/>
    <mergeCell ref="G157:G168"/>
    <mergeCell ref="H181:H192"/>
    <mergeCell ref="C193:C204"/>
    <mergeCell ref="D193:D204"/>
    <mergeCell ref="E193:E204"/>
    <mergeCell ref="F193:F204"/>
    <mergeCell ref="G193:G204"/>
    <mergeCell ref="H193:H204"/>
    <mergeCell ref="C181:C192"/>
    <mergeCell ref="D181:D192"/>
    <mergeCell ref="E181:E192"/>
    <mergeCell ref="F181:F192"/>
    <mergeCell ref="G181:G192"/>
    <mergeCell ref="H205:H216"/>
    <mergeCell ref="C217:C236"/>
    <mergeCell ref="D217:E236"/>
    <mergeCell ref="F217:F236"/>
    <mergeCell ref="G217:G236"/>
    <mergeCell ref="H217:H236"/>
    <mergeCell ref="C205:C216"/>
    <mergeCell ref="D205:D216"/>
    <mergeCell ref="E205:E216"/>
    <mergeCell ref="F205:F216"/>
    <mergeCell ref="G205:G216"/>
    <mergeCell ref="H237:H248"/>
    <mergeCell ref="C249:C260"/>
    <mergeCell ref="D249:D260"/>
    <mergeCell ref="E249:E260"/>
    <mergeCell ref="F249:F260"/>
    <mergeCell ref="G249:G260"/>
    <mergeCell ref="H249:H260"/>
    <mergeCell ref="C237:C248"/>
    <mergeCell ref="D237:D248"/>
    <mergeCell ref="E237:E248"/>
    <mergeCell ref="F237:F248"/>
    <mergeCell ref="G237:G248"/>
    <mergeCell ref="C285:C296"/>
    <mergeCell ref="D285:E296"/>
    <mergeCell ref="F285:F296"/>
    <mergeCell ref="G285:G296"/>
    <mergeCell ref="H285:H296"/>
    <mergeCell ref="H261:H272"/>
    <mergeCell ref="C273:C284"/>
    <mergeCell ref="D273:D284"/>
    <mergeCell ref="E273:E284"/>
    <mergeCell ref="F273:F284"/>
    <mergeCell ref="G273:G284"/>
    <mergeCell ref="H273:H284"/>
    <mergeCell ref="C261:C272"/>
    <mergeCell ref="D261:D272"/>
    <mergeCell ref="E261:E272"/>
    <mergeCell ref="F261:F272"/>
    <mergeCell ref="G261:G272"/>
    <mergeCell ref="H297:H308"/>
    <mergeCell ref="C309:C320"/>
    <mergeCell ref="D309:D320"/>
    <mergeCell ref="E309:E320"/>
    <mergeCell ref="F309:F320"/>
    <mergeCell ref="G309:G320"/>
    <mergeCell ref="H309:H320"/>
    <mergeCell ref="C297:C308"/>
    <mergeCell ref="D297:D308"/>
    <mergeCell ref="E297:E308"/>
    <mergeCell ref="F297:F308"/>
    <mergeCell ref="G297:G308"/>
    <mergeCell ref="H321:H332"/>
    <mergeCell ref="C333:C344"/>
    <mergeCell ref="D333:E344"/>
    <mergeCell ref="F333:F344"/>
    <mergeCell ref="G333:G344"/>
    <mergeCell ref="H333:H344"/>
    <mergeCell ref="C321:C332"/>
    <mergeCell ref="D321:D332"/>
    <mergeCell ref="E321:E332"/>
    <mergeCell ref="F321:F332"/>
    <mergeCell ref="G321:G332"/>
    <mergeCell ref="C369:C388"/>
    <mergeCell ref="D369:E388"/>
    <mergeCell ref="F369:F388"/>
    <mergeCell ref="G369:G388"/>
    <mergeCell ref="H369:H388"/>
    <mergeCell ref="H345:H356"/>
    <mergeCell ref="C357:C368"/>
    <mergeCell ref="D357:D368"/>
    <mergeCell ref="E357:E368"/>
    <mergeCell ref="F357:F368"/>
    <mergeCell ref="G357:G368"/>
    <mergeCell ref="H357:H368"/>
    <mergeCell ref="C345:C356"/>
    <mergeCell ref="D345:D356"/>
    <mergeCell ref="E345:E356"/>
    <mergeCell ref="F345:F356"/>
    <mergeCell ref="G345:G356"/>
    <mergeCell ref="H389:H400"/>
    <mergeCell ref="C401:C412"/>
    <mergeCell ref="D401:D412"/>
    <mergeCell ref="E401:E412"/>
    <mergeCell ref="F401:F412"/>
    <mergeCell ref="G401:G412"/>
    <mergeCell ref="H401:H412"/>
    <mergeCell ref="C389:C400"/>
    <mergeCell ref="D389:D400"/>
    <mergeCell ref="E389:E400"/>
    <mergeCell ref="F389:F400"/>
    <mergeCell ref="G389:G400"/>
    <mergeCell ref="C437:C456"/>
    <mergeCell ref="D437:E456"/>
    <mergeCell ref="F437:F456"/>
    <mergeCell ref="G437:G456"/>
    <mergeCell ref="H437:H456"/>
    <mergeCell ref="H413:H424"/>
    <mergeCell ref="C425:C436"/>
    <mergeCell ref="D425:E436"/>
    <mergeCell ref="F425:F436"/>
    <mergeCell ref="G425:G436"/>
    <mergeCell ref="H425:H436"/>
    <mergeCell ref="C413:C424"/>
    <mergeCell ref="D413:D424"/>
    <mergeCell ref="E413:E424"/>
    <mergeCell ref="F413:F424"/>
    <mergeCell ref="G413:G424"/>
    <mergeCell ref="C505:C516"/>
    <mergeCell ref="D505:E516"/>
    <mergeCell ref="F505:F516"/>
    <mergeCell ref="G505:G516"/>
    <mergeCell ref="H505:H516"/>
    <mergeCell ref="C493:C504"/>
    <mergeCell ref="D493:D504"/>
    <mergeCell ref="E493:E504"/>
    <mergeCell ref="F493:F504"/>
    <mergeCell ref="G493:G504"/>
    <mergeCell ref="C481:C492"/>
    <mergeCell ref="D481:E492"/>
    <mergeCell ref="F481:F492"/>
    <mergeCell ref="G481:G492"/>
    <mergeCell ref="H481:H492"/>
    <mergeCell ref="H457:H468"/>
    <mergeCell ref="C469:C480"/>
    <mergeCell ref="D469:D480"/>
    <mergeCell ref="E469:E480"/>
    <mergeCell ref="F469:F480"/>
    <mergeCell ref="G469:G480"/>
    <mergeCell ref="H469:H480"/>
    <mergeCell ref="C457:C468"/>
    <mergeCell ref="D457:D468"/>
    <mergeCell ref="E457:E468"/>
    <mergeCell ref="F457:F468"/>
    <mergeCell ref="G457:G468"/>
    <mergeCell ref="B5:B40"/>
    <mergeCell ref="B41:B84"/>
    <mergeCell ref="B85:B132"/>
    <mergeCell ref="B133:B180"/>
    <mergeCell ref="B237:B284"/>
    <mergeCell ref="B285:B332"/>
    <mergeCell ref="B333:B368"/>
    <mergeCell ref="B369:B412"/>
    <mergeCell ref="B413:B468"/>
    <mergeCell ref="B469:B528"/>
    <mergeCell ref="B181:B236"/>
    <mergeCell ref="J251:J252"/>
    <mergeCell ref="K251:K252"/>
    <mergeCell ref="L251:L252"/>
    <mergeCell ref="M251:M252"/>
    <mergeCell ref="R251:R252"/>
    <mergeCell ref="J387:J388"/>
    <mergeCell ref="K387:K388"/>
    <mergeCell ref="L387:L388"/>
    <mergeCell ref="M387:M388"/>
    <mergeCell ref="R387:R388"/>
    <mergeCell ref="J455:J456"/>
    <mergeCell ref="K455:K456"/>
    <mergeCell ref="L455:L456"/>
    <mergeCell ref="M455:M456"/>
    <mergeCell ref="R455:R456"/>
    <mergeCell ref="C517:C528"/>
    <mergeCell ref="D517:E528"/>
    <mergeCell ref="F517:F528"/>
    <mergeCell ref="G517:G528"/>
    <mergeCell ref="H517:H528"/>
    <mergeCell ref="H493:H504"/>
  </mergeCells>
  <phoneticPr fontId="3"/>
  <conditionalFormatting sqref="W5:W528 Y5:Y528 AC5:AC528 AA5:AA528">
    <cfRule type="cellIs" dxfId="182" priority="2" stopIfTrue="1" operator="greaterThanOrEqual">
      <formula>10</formula>
    </cfRule>
    <cfRule type="cellIs" dxfId="181" priority="3" stopIfTrue="1" operator="greaterThanOrEqual">
      <formula>1</formula>
    </cfRule>
    <cfRule type="cellIs" dxfId="180" priority="4" stopIfTrue="1" operator="greaterThanOrEqual">
      <formula>0.1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9" fitToHeight="0" orientation="landscape" r:id="rId1"/>
  <headerFooter scaleWithDoc="0">
    <oddHeader>&amp;C&amp;18表4.3.1.2(1) 福島県 &amp;A &amp;P/&amp;N</oddHeader>
  </headerFooter>
  <rowBreaks count="10" manualBreakCount="10">
    <brk id="40" min="1" max="29" man="1"/>
    <brk id="84" min="1" max="29" man="1"/>
    <brk id="132" min="1" max="29" man="1"/>
    <brk id="180" min="1" max="29" man="1"/>
    <brk id="236" min="1" max="29" man="1"/>
    <brk id="284" min="1" max="29" man="1"/>
    <brk id="332" min="1" max="29" man="1"/>
    <brk id="368" min="1" max="29" man="1"/>
    <brk id="412" min="1" max="29" man="1"/>
    <brk id="468" min="1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2893CC3-0706-466D-A589-6102A1DDE590}">
            <xm:f>NOT(ISERROR(SEARCH("-",W5)))</xm:f>
            <xm:f>"-"</xm:f>
            <x14:dxf>
              <numFmt numFmtId="187" formatCode="@_ "/>
            </x14:dxf>
          </x14:cfRule>
          <xm:sqref>W5:W528 Y5:Y528 AC5:AC528 AA5:AA528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M266"/>
  <sheetViews>
    <sheetView view="pageBreakPreview" zoomScaleNormal="100" zoomScaleSheetLayoutView="100" workbookViewId="0">
      <pane xSplit="9" ySplit="4" topLeftCell="Q5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4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bestFit="1" customWidth="1"/>
    <col min="4" max="4" width="20.54296875" style="35" customWidth="1"/>
    <col min="5" max="5" width="13.54296875" style="35" customWidth="1"/>
    <col min="6" max="6" width="10.453125" style="35" hidden="1" customWidth="1"/>
    <col min="7" max="7" width="0" style="35" hidden="1" customWidth="1"/>
    <col min="8" max="8" width="13.36328125" style="35" customWidth="1"/>
    <col min="9" max="9" width="5.1796875" style="35" hidden="1" customWidth="1"/>
    <col min="10" max="10" width="8.6328125" style="127" customWidth="1"/>
    <col min="11" max="11" width="4.453125" style="35" bestFit="1" customWidth="1"/>
    <col min="12" max="12" width="5.453125" style="35" customWidth="1"/>
    <col min="13" max="13" width="6" style="35" bestFit="1" customWidth="1"/>
    <col min="14" max="14" width="5.453125" style="35" customWidth="1"/>
    <col min="15" max="15" width="6" style="35" bestFit="1" customWidth="1"/>
    <col min="16" max="16" width="10.81640625" style="35" customWidth="1"/>
    <col min="17" max="17" width="9.81640625" style="35" customWidth="1"/>
    <col min="18" max="25" width="5.453125" style="35" customWidth="1"/>
    <col min="26" max="26" width="6" style="35" bestFit="1" customWidth="1"/>
    <col min="27" max="27" width="6.453125" style="35" bestFit="1" customWidth="1"/>
    <col min="28" max="28" width="10.6328125" style="35" customWidth="1"/>
    <col min="29" max="29" width="5.453125" style="36" customWidth="1"/>
    <col min="30" max="30" width="6.81640625" style="36" customWidth="1"/>
    <col min="31" max="31" width="3" style="37" bestFit="1" customWidth="1"/>
    <col min="32" max="32" width="5.453125" style="45" customWidth="1"/>
    <col min="33" max="33" width="5.453125" style="36" customWidth="1"/>
    <col min="34" max="34" width="8.36328125" style="36" customWidth="1"/>
    <col min="35" max="35" width="3" style="37" bestFit="1" customWidth="1"/>
    <col min="36" max="36" width="5.453125" style="36" customWidth="1"/>
    <col min="37" max="37" width="7.453125" style="36" customWidth="1"/>
    <col min="38" max="38" width="20.81640625" style="35" customWidth="1"/>
    <col min="39" max="39" width="2.453125" style="35" customWidth="1"/>
    <col min="40" max="16384" width="8.90625" style="35"/>
  </cols>
  <sheetData>
    <row r="1" spans="1:39" s="2" customFormat="1" ht="13.5" customHeight="1" x14ac:dyDescent="0.2">
      <c r="B1" s="282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0" t="s">
        <v>19</v>
      </c>
      <c r="N1" s="198" t="s">
        <v>50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1:39" s="2" customFormat="1" ht="14.15" customHeight="1" x14ac:dyDescent="0.2">
      <c r="B2" s="282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0"/>
      <c r="N2" s="190" t="s">
        <v>41</v>
      </c>
      <c r="O2" s="191" t="s">
        <v>1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05" t="s">
        <v>21</v>
      </c>
      <c r="AD2" s="206"/>
      <c r="AE2" s="206"/>
      <c r="AF2" s="206"/>
      <c r="AG2" s="206"/>
      <c r="AH2" s="206"/>
      <c r="AI2" s="206"/>
      <c r="AJ2" s="206"/>
      <c r="AK2" s="207"/>
      <c r="AL2" s="191" t="s">
        <v>2</v>
      </c>
    </row>
    <row r="3" spans="1:39" s="2" customFormat="1" ht="14.15" customHeight="1" x14ac:dyDescent="0.2">
      <c r="B3" s="282"/>
      <c r="C3" s="191" t="s">
        <v>3</v>
      </c>
      <c r="D3" s="191" t="s">
        <v>26</v>
      </c>
      <c r="E3" s="191"/>
      <c r="F3" s="191"/>
      <c r="G3" s="191"/>
      <c r="H3" s="191" t="s">
        <v>6</v>
      </c>
      <c r="I3" s="191"/>
      <c r="J3" s="188"/>
      <c r="K3" s="189"/>
      <c r="L3" s="190"/>
      <c r="M3" s="190"/>
      <c r="N3" s="189"/>
      <c r="O3" s="199" t="s">
        <v>51</v>
      </c>
      <c r="P3" s="189" t="s">
        <v>30</v>
      </c>
      <c r="Q3" s="189" t="s">
        <v>31</v>
      </c>
      <c r="R3" s="204" t="s">
        <v>54</v>
      </c>
      <c r="S3" s="204"/>
      <c r="T3" s="204"/>
      <c r="U3" s="204"/>
      <c r="V3" s="204"/>
      <c r="W3" s="204"/>
      <c r="X3" s="204"/>
      <c r="Y3" s="204"/>
      <c r="Z3" s="199" t="s">
        <v>52</v>
      </c>
      <c r="AA3" s="201" t="s">
        <v>53</v>
      </c>
      <c r="AB3" s="203" t="s">
        <v>12</v>
      </c>
      <c r="AC3" s="175" t="s">
        <v>9</v>
      </c>
      <c r="AD3" s="176"/>
      <c r="AE3" s="176"/>
      <c r="AF3" s="176"/>
      <c r="AG3" s="176"/>
      <c r="AH3" s="176"/>
      <c r="AI3" s="176"/>
      <c r="AJ3" s="176"/>
      <c r="AK3" s="177"/>
      <c r="AL3" s="191"/>
    </row>
    <row r="4" spans="1:39" s="2" customFormat="1" ht="14.15" customHeight="1" x14ac:dyDescent="0.2">
      <c r="B4" s="282"/>
      <c r="C4" s="191"/>
      <c r="D4" s="191"/>
      <c r="E4" s="191"/>
      <c r="F4" s="191"/>
      <c r="G4" s="191"/>
      <c r="H4" s="191"/>
      <c r="I4" s="191"/>
      <c r="J4" s="188"/>
      <c r="K4" s="189"/>
      <c r="L4" s="190"/>
      <c r="M4" s="190"/>
      <c r="N4" s="189"/>
      <c r="O4" s="200"/>
      <c r="P4" s="189"/>
      <c r="Q4" s="189"/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38</v>
      </c>
      <c r="X4" s="39" t="s">
        <v>39</v>
      </c>
      <c r="Y4" s="39" t="s">
        <v>40</v>
      </c>
      <c r="Z4" s="200"/>
      <c r="AA4" s="202"/>
      <c r="AB4" s="203"/>
      <c r="AC4" s="175" t="s">
        <v>10</v>
      </c>
      <c r="AD4" s="176"/>
      <c r="AE4" s="176"/>
      <c r="AF4" s="177"/>
      <c r="AG4" s="175" t="s">
        <v>11</v>
      </c>
      <c r="AH4" s="176"/>
      <c r="AI4" s="176"/>
      <c r="AJ4" s="177"/>
      <c r="AK4" s="40" t="s">
        <v>13</v>
      </c>
      <c r="AL4" s="191"/>
    </row>
    <row r="5" spans="1:39" s="2" customFormat="1" ht="15" customHeight="1" x14ac:dyDescent="0.2">
      <c r="A5" s="53"/>
      <c r="B5" s="146" t="s">
        <v>42</v>
      </c>
      <c r="C5" s="245">
        <v>124</v>
      </c>
      <c r="D5" s="152" t="s">
        <v>266</v>
      </c>
      <c r="E5" s="152" t="s">
        <v>267</v>
      </c>
      <c r="F5" s="280"/>
      <c r="G5" s="245"/>
      <c r="H5" s="278" t="s">
        <v>61</v>
      </c>
      <c r="I5" s="279"/>
      <c r="J5" s="100">
        <v>44340</v>
      </c>
      <c r="K5" s="54" t="s">
        <v>402</v>
      </c>
      <c r="L5" s="101">
        <v>24.3</v>
      </c>
      <c r="M5" s="102">
        <v>3.5</v>
      </c>
      <c r="N5" s="102">
        <v>17.5</v>
      </c>
      <c r="O5" s="105">
        <v>10</v>
      </c>
      <c r="P5" s="104" t="s">
        <v>422</v>
      </c>
      <c r="Q5" s="104" t="s">
        <v>549</v>
      </c>
      <c r="R5" s="103">
        <v>0</v>
      </c>
      <c r="S5" s="103">
        <v>0</v>
      </c>
      <c r="T5" s="103">
        <v>0</v>
      </c>
      <c r="U5" s="103">
        <v>0</v>
      </c>
      <c r="V5" s="103">
        <v>0.2</v>
      </c>
      <c r="W5" s="103">
        <v>0.4</v>
      </c>
      <c r="X5" s="103">
        <v>38</v>
      </c>
      <c r="Y5" s="103">
        <v>61.4</v>
      </c>
      <c r="Z5" s="103">
        <v>43.9</v>
      </c>
      <c r="AA5" s="119">
        <v>2.4969999999999999</v>
      </c>
      <c r="AB5" s="120" t="s">
        <v>444</v>
      </c>
      <c r="AC5" s="109"/>
      <c r="AD5" s="121">
        <v>24</v>
      </c>
      <c r="AE5" s="111" t="s">
        <v>573</v>
      </c>
      <c r="AF5" s="112">
        <v>6.3</v>
      </c>
      <c r="AG5" s="109"/>
      <c r="AH5" s="121">
        <v>670</v>
      </c>
      <c r="AI5" s="111" t="s">
        <v>573</v>
      </c>
      <c r="AJ5" s="112">
        <v>26</v>
      </c>
      <c r="AK5" s="122">
        <v>694</v>
      </c>
      <c r="AL5" s="113"/>
      <c r="AM5" s="18"/>
    </row>
    <row r="6" spans="1:39" s="2" customFormat="1" ht="15" customHeight="1" x14ac:dyDescent="0.2">
      <c r="A6" s="53"/>
      <c r="B6" s="147"/>
      <c r="C6" s="243"/>
      <c r="D6" s="150"/>
      <c r="E6" s="150"/>
      <c r="F6" s="281"/>
      <c r="G6" s="243"/>
      <c r="H6" s="274"/>
      <c r="I6" s="275"/>
      <c r="J6" s="3">
        <v>44348</v>
      </c>
      <c r="K6" s="4" t="s">
        <v>402</v>
      </c>
      <c r="L6" s="5">
        <v>24.6</v>
      </c>
      <c r="M6" s="6">
        <v>1</v>
      </c>
      <c r="N6" s="6">
        <v>23.6</v>
      </c>
      <c r="O6" s="9">
        <v>5</v>
      </c>
      <c r="P6" s="8" t="s">
        <v>422</v>
      </c>
      <c r="Q6" s="8" t="s">
        <v>397</v>
      </c>
      <c r="R6" s="7">
        <v>0</v>
      </c>
      <c r="S6" s="7">
        <v>1.7</v>
      </c>
      <c r="T6" s="7">
        <v>1.3</v>
      </c>
      <c r="U6" s="7">
        <v>3.2</v>
      </c>
      <c r="V6" s="7">
        <v>41.6</v>
      </c>
      <c r="W6" s="7">
        <v>48</v>
      </c>
      <c r="X6" s="7">
        <v>2.2999999999999998</v>
      </c>
      <c r="Y6" s="7">
        <v>1.9</v>
      </c>
      <c r="Z6" s="7">
        <v>68.099999999999994</v>
      </c>
      <c r="AA6" s="46">
        <v>2.6190000000000002</v>
      </c>
      <c r="AB6" s="41" t="s">
        <v>410</v>
      </c>
      <c r="AC6" s="13" t="s">
        <v>571</v>
      </c>
      <c r="AD6" s="14">
        <v>6.6</v>
      </c>
      <c r="AE6" s="15"/>
      <c r="AF6" s="16"/>
      <c r="AG6" s="13"/>
      <c r="AH6" s="14">
        <v>110</v>
      </c>
      <c r="AI6" s="15" t="s">
        <v>573</v>
      </c>
      <c r="AJ6" s="16">
        <v>6.1</v>
      </c>
      <c r="AK6" s="42">
        <v>110</v>
      </c>
      <c r="AL6" s="17"/>
      <c r="AM6" s="18"/>
    </row>
    <row r="7" spans="1:39" s="2" customFormat="1" ht="15" customHeight="1" x14ac:dyDescent="0.2">
      <c r="A7" s="53"/>
      <c r="B7" s="147"/>
      <c r="C7" s="243"/>
      <c r="D7" s="150"/>
      <c r="E7" s="150"/>
      <c r="F7" s="281"/>
      <c r="G7" s="243"/>
      <c r="H7" s="274"/>
      <c r="I7" s="275"/>
      <c r="J7" s="3">
        <v>44415</v>
      </c>
      <c r="K7" s="4" t="s">
        <v>402</v>
      </c>
      <c r="L7" s="5">
        <v>31.1</v>
      </c>
      <c r="M7" s="6">
        <v>4.0999999999999996</v>
      </c>
      <c r="N7" s="6">
        <v>31.4</v>
      </c>
      <c r="O7" s="9">
        <v>5</v>
      </c>
      <c r="P7" s="8" t="s">
        <v>440</v>
      </c>
      <c r="Q7" s="8" t="s">
        <v>451</v>
      </c>
      <c r="R7" s="7">
        <v>0</v>
      </c>
      <c r="S7" s="7">
        <v>0</v>
      </c>
      <c r="T7" s="7">
        <v>0</v>
      </c>
      <c r="U7" s="7">
        <v>0</v>
      </c>
      <c r="V7" s="7">
        <v>0.1</v>
      </c>
      <c r="W7" s="7">
        <v>0.6</v>
      </c>
      <c r="X7" s="7">
        <v>31.8</v>
      </c>
      <c r="Y7" s="7">
        <v>67.5</v>
      </c>
      <c r="Z7" s="7">
        <v>25.799999999999997</v>
      </c>
      <c r="AA7" s="46">
        <v>2.5129999999999999</v>
      </c>
      <c r="AB7" s="41" t="s">
        <v>444</v>
      </c>
      <c r="AC7" s="13"/>
      <c r="AD7" s="14">
        <v>52</v>
      </c>
      <c r="AE7" s="15" t="s">
        <v>573</v>
      </c>
      <c r="AF7" s="16">
        <v>13</v>
      </c>
      <c r="AG7" s="13"/>
      <c r="AH7" s="14">
        <v>1300</v>
      </c>
      <c r="AI7" s="15" t="s">
        <v>573</v>
      </c>
      <c r="AJ7" s="16">
        <v>48</v>
      </c>
      <c r="AK7" s="42">
        <v>1352</v>
      </c>
      <c r="AL7" s="17"/>
      <c r="AM7" s="18"/>
    </row>
    <row r="8" spans="1:39" s="2" customFormat="1" ht="15" customHeight="1" x14ac:dyDescent="0.2">
      <c r="A8" s="53"/>
      <c r="B8" s="147"/>
      <c r="C8" s="243"/>
      <c r="D8" s="150"/>
      <c r="E8" s="150"/>
      <c r="F8" s="281"/>
      <c r="G8" s="243"/>
      <c r="H8" s="274"/>
      <c r="I8" s="275"/>
      <c r="J8" s="3">
        <v>44474</v>
      </c>
      <c r="K8" s="4" t="s">
        <v>398</v>
      </c>
      <c r="L8" s="5">
        <v>23.8</v>
      </c>
      <c r="M8" s="6">
        <v>3.8</v>
      </c>
      <c r="N8" s="6">
        <v>21.4</v>
      </c>
      <c r="O8" s="9">
        <v>5</v>
      </c>
      <c r="P8" s="8" t="s">
        <v>426</v>
      </c>
      <c r="Q8" s="8" t="s">
        <v>451</v>
      </c>
      <c r="R8" s="7">
        <v>0</v>
      </c>
      <c r="S8" s="7">
        <v>0</v>
      </c>
      <c r="T8" s="7">
        <v>0</v>
      </c>
      <c r="U8" s="7">
        <v>0</v>
      </c>
      <c r="V8" s="7">
        <v>0.3</v>
      </c>
      <c r="W8" s="7">
        <v>5.5</v>
      </c>
      <c r="X8" s="7">
        <v>44.4</v>
      </c>
      <c r="Y8" s="7">
        <v>49.8</v>
      </c>
      <c r="Z8" s="7">
        <v>26.400000000000006</v>
      </c>
      <c r="AA8" s="46">
        <v>2.528</v>
      </c>
      <c r="AB8" s="41" t="s">
        <v>444</v>
      </c>
      <c r="AC8" s="13"/>
      <c r="AD8" s="14">
        <v>21</v>
      </c>
      <c r="AE8" s="15" t="s">
        <v>573</v>
      </c>
      <c r="AF8" s="16">
        <v>4.8</v>
      </c>
      <c r="AG8" s="13"/>
      <c r="AH8" s="14">
        <v>670</v>
      </c>
      <c r="AI8" s="15" t="s">
        <v>573</v>
      </c>
      <c r="AJ8" s="16">
        <v>26</v>
      </c>
      <c r="AK8" s="42">
        <v>691</v>
      </c>
      <c r="AL8" s="17"/>
      <c r="AM8" s="18"/>
    </row>
    <row r="9" spans="1:39" s="2" customFormat="1" ht="15" customHeight="1" x14ac:dyDescent="0.2">
      <c r="A9" s="53"/>
      <c r="B9" s="147"/>
      <c r="C9" s="243"/>
      <c r="D9" s="150"/>
      <c r="E9" s="150"/>
      <c r="F9" s="281"/>
      <c r="G9" s="243"/>
      <c r="H9" s="274"/>
      <c r="I9" s="275"/>
      <c r="J9" s="3">
        <v>44501</v>
      </c>
      <c r="K9" s="4" t="s">
        <v>398</v>
      </c>
      <c r="L9" s="5">
        <v>17.8</v>
      </c>
      <c r="M9" s="6">
        <v>3.8</v>
      </c>
      <c r="N9" s="6">
        <v>15.1</v>
      </c>
      <c r="O9" s="9">
        <v>5</v>
      </c>
      <c r="P9" s="8" t="s">
        <v>462</v>
      </c>
      <c r="Q9" s="8" t="s">
        <v>451</v>
      </c>
      <c r="R9" s="7">
        <v>0</v>
      </c>
      <c r="S9" s="7">
        <v>0</v>
      </c>
      <c r="T9" s="7">
        <v>0</v>
      </c>
      <c r="U9" s="7">
        <v>0</v>
      </c>
      <c r="V9" s="7">
        <v>0.2</v>
      </c>
      <c r="W9" s="7">
        <v>0.5</v>
      </c>
      <c r="X9" s="7">
        <v>42</v>
      </c>
      <c r="Y9" s="7">
        <v>57.3</v>
      </c>
      <c r="Z9" s="7">
        <v>23.200000000000003</v>
      </c>
      <c r="AA9" s="46">
        <v>2.532</v>
      </c>
      <c r="AB9" s="41" t="s">
        <v>444</v>
      </c>
      <c r="AC9" s="13"/>
      <c r="AD9" s="14">
        <v>32</v>
      </c>
      <c r="AE9" s="15" t="s">
        <v>573</v>
      </c>
      <c r="AF9" s="16">
        <v>7.7</v>
      </c>
      <c r="AG9" s="13"/>
      <c r="AH9" s="14">
        <v>990</v>
      </c>
      <c r="AI9" s="15" t="s">
        <v>573</v>
      </c>
      <c r="AJ9" s="16">
        <v>43</v>
      </c>
      <c r="AK9" s="42">
        <v>1022</v>
      </c>
      <c r="AL9" s="17"/>
      <c r="AM9" s="18"/>
    </row>
    <row r="10" spans="1:39" s="2" customFormat="1" ht="15" customHeight="1" x14ac:dyDescent="0.2">
      <c r="A10" s="53"/>
      <c r="B10" s="147"/>
      <c r="C10" s="243"/>
      <c r="D10" s="150"/>
      <c r="E10" s="150"/>
      <c r="F10" s="281"/>
      <c r="G10" s="243"/>
      <c r="H10" s="274"/>
      <c r="I10" s="275"/>
      <c r="J10" s="3">
        <v>44531</v>
      </c>
      <c r="K10" s="4" t="s">
        <v>402</v>
      </c>
      <c r="L10" s="5">
        <v>15.7</v>
      </c>
      <c r="M10" s="6">
        <v>3.9</v>
      </c>
      <c r="N10" s="6">
        <v>10.8</v>
      </c>
      <c r="O10" s="9">
        <v>5</v>
      </c>
      <c r="P10" s="8" t="s">
        <v>462</v>
      </c>
      <c r="Q10" s="8" t="s">
        <v>451</v>
      </c>
      <c r="R10" s="7">
        <v>0</v>
      </c>
      <c r="S10" s="7">
        <v>0</v>
      </c>
      <c r="T10" s="7">
        <v>0</v>
      </c>
      <c r="U10" s="7">
        <v>0.1</v>
      </c>
      <c r="V10" s="7">
        <v>0.1</v>
      </c>
      <c r="W10" s="7">
        <v>0.7</v>
      </c>
      <c r="X10" s="7">
        <v>41.7</v>
      </c>
      <c r="Y10" s="7">
        <v>57.4</v>
      </c>
      <c r="Z10" s="7">
        <v>21.799999999999997</v>
      </c>
      <c r="AA10" s="46">
        <v>2.5110000000000001</v>
      </c>
      <c r="AB10" s="41" t="s">
        <v>444</v>
      </c>
      <c r="AC10" s="13"/>
      <c r="AD10" s="14">
        <v>49</v>
      </c>
      <c r="AE10" s="15" t="s">
        <v>573</v>
      </c>
      <c r="AF10" s="16">
        <v>11</v>
      </c>
      <c r="AG10" s="13"/>
      <c r="AH10" s="14">
        <v>1100</v>
      </c>
      <c r="AI10" s="15" t="s">
        <v>573</v>
      </c>
      <c r="AJ10" s="16">
        <v>49</v>
      </c>
      <c r="AK10" s="42">
        <v>1149</v>
      </c>
      <c r="AL10" s="17"/>
      <c r="AM10" s="18"/>
    </row>
    <row r="11" spans="1:39" ht="15" customHeight="1" x14ac:dyDescent="0.2">
      <c r="B11" s="147"/>
      <c r="C11" s="243">
        <v>125</v>
      </c>
      <c r="D11" s="150" t="s">
        <v>266</v>
      </c>
      <c r="E11" s="150" t="s">
        <v>269</v>
      </c>
      <c r="F11" s="158"/>
      <c r="G11" s="164"/>
      <c r="H11" s="274" t="s">
        <v>64</v>
      </c>
      <c r="I11" s="275"/>
      <c r="J11" s="3">
        <v>44340</v>
      </c>
      <c r="K11" s="4" t="s">
        <v>402</v>
      </c>
      <c r="L11" s="5">
        <v>21.1</v>
      </c>
      <c r="M11" s="6">
        <v>2.7</v>
      </c>
      <c r="N11" s="6">
        <v>20.3</v>
      </c>
      <c r="O11" s="9">
        <v>10</v>
      </c>
      <c r="P11" s="8" t="s">
        <v>441</v>
      </c>
      <c r="Q11" s="8" t="s">
        <v>414</v>
      </c>
      <c r="R11" s="7">
        <v>0</v>
      </c>
      <c r="S11" s="7">
        <v>1.3</v>
      </c>
      <c r="T11" s="7">
        <v>1.2</v>
      </c>
      <c r="U11" s="7">
        <v>1.9</v>
      </c>
      <c r="V11" s="7">
        <v>37</v>
      </c>
      <c r="W11" s="7">
        <v>28.4</v>
      </c>
      <c r="X11" s="7">
        <v>15.1</v>
      </c>
      <c r="Y11" s="7">
        <v>15.1</v>
      </c>
      <c r="Z11" s="7">
        <v>67.8</v>
      </c>
      <c r="AA11" s="46">
        <v>2.6360000000000001</v>
      </c>
      <c r="AB11" s="41" t="s">
        <v>415</v>
      </c>
      <c r="AC11" s="13"/>
      <c r="AD11" s="14">
        <v>9.4</v>
      </c>
      <c r="AE11" s="15" t="s">
        <v>573</v>
      </c>
      <c r="AF11" s="16">
        <v>2.6</v>
      </c>
      <c r="AG11" s="13"/>
      <c r="AH11" s="14">
        <v>220</v>
      </c>
      <c r="AI11" s="15" t="s">
        <v>573</v>
      </c>
      <c r="AJ11" s="16">
        <v>10</v>
      </c>
      <c r="AK11" s="42">
        <v>229.4</v>
      </c>
      <c r="AL11" s="17"/>
      <c r="AM11" s="18"/>
    </row>
    <row r="12" spans="1:39" ht="15" customHeight="1" x14ac:dyDescent="0.2">
      <c r="B12" s="147"/>
      <c r="C12" s="243"/>
      <c r="D12" s="150"/>
      <c r="E12" s="150"/>
      <c r="F12" s="158"/>
      <c r="G12" s="164"/>
      <c r="H12" s="274"/>
      <c r="I12" s="275"/>
      <c r="J12" s="3">
        <v>44348</v>
      </c>
      <c r="K12" s="4" t="s">
        <v>402</v>
      </c>
      <c r="L12" s="5">
        <v>23.7</v>
      </c>
      <c r="M12" s="6">
        <v>0.7</v>
      </c>
      <c r="N12" s="6">
        <v>22.5</v>
      </c>
      <c r="O12" s="9">
        <v>5</v>
      </c>
      <c r="P12" s="8" t="s">
        <v>421</v>
      </c>
      <c r="Q12" s="8" t="s">
        <v>414</v>
      </c>
      <c r="R12" s="7">
        <v>0</v>
      </c>
      <c r="S12" s="7">
        <v>1.4</v>
      </c>
      <c r="T12" s="7">
        <v>0.8</v>
      </c>
      <c r="U12" s="7">
        <v>2.4</v>
      </c>
      <c r="V12" s="7">
        <v>43.7</v>
      </c>
      <c r="W12" s="7">
        <v>24.4</v>
      </c>
      <c r="X12" s="7">
        <v>10.5</v>
      </c>
      <c r="Y12" s="7">
        <v>16.8</v>
      </c>
      <c r="Z12" s="7">
        <v>74.900000000000006</v>
      </c>
      <c r="AA12" s="46">
        <v>2.6230000000000002</v>
      </c>
      <c r="AB12" s="41" t="s">
        <v>444</v>
      </c>
      <c r="AC12" s="13" t="s">
        <v>571</v>
      </c>
      <c r="AD12" s="14">
        <v>6.4</v>
      </c>
      <c r="AE12" s="15"/>
      <c r="AF12" s="16"/>
      <c r="AG12" s="13"/>
      <c r="AH12" s="14">
        <v>71</v>
      </c>
      <c r="AI12" s="15" t="s">
        <v>573</v>
      </c>
      <c r="AJ12" s="16">
        <v>4.9000000000000004</v>
      </c>
      <c r="AK12" s="42">
        <v>71</v>
      </c>
      <c r="AL12" s="17"/>
      <c r="AM12" s="18"/>
    </row>
    <row r="13" spans="1:39" ht="15" customHeight="1" x14ac:dyDescent="0.2">
      <c r="B13" s="147"/>
      <c r="C13" s="243"/>
      <c r="D13" s="150"/>
      <c r="E13" s="150"/>
      <c r="F13" s="158"/>
      <c r="G13" s="164"/>
      <c r="H13" s="274"/>
      <c r="I13" s="275"/>
      <c r="J13" s="3">
        <v>44415</v>
      </c>
      <c r="K13" s="4" t="s">
        <v>402</v>
      </c>
      <c r="L13" s="5">
        <v>32.1</v>
      </c>
      <c r="M13" s="6">
        <v>2.7</v>
      </c>
      <c r="N13" s="6">
        <v>28.2</v>
      </c>
      <c r="O13" s="9">
        <v>5</v>
      </c>
      <c r="P13" s="8" t="s">
        <v>440</v>
      </c>
      <c r="Q13" s="8" t="s">
        <v>414</v>
      </c>
      <c r="R13" s="7">
        <v>3.5</v>
      </c>
      <c r="S13" s="7">
        <v>8.4</v>
      </c>
      <c r="T13" s="7">
        <v>2.5</v>
      </c>
      <c r="U13" s="7">
        <v>3.3</v>
      </c>
      <c r="V13" s="7">
        <v>21.5</v>
      </c>
      <c r="W13" s="7">
        <v>15.3</v>
      </c>
      <c r="X13" s="7">
        <v>23</v>
      </c>
      <c r="Y13" s="7">
        <v>22.5</v>
      </c>
      <c r="Z13" s="7">
        <v>55.5</v>
      </c>
      <c r="AA13" s="46">
        <v>2.6219999999999999</v>
      </c>
      <c r="AB13" s="41" t="s">
        <v>444</v>
      </c>
      <c r="AC13" s="13"/>
      <c r="AD13" s="14">
        <v>11</v>
      </c>
      <c r="AE13" s="15" t="s">
        <v>573</v>
      </c>
      <c r="AF13" s="16">
        <v>2.5</v>
      </c>
      <c r="AG13" s="13"/>
      <c r="AH13" s="14">
        <v>270</v>
      </c>
      <c r="AI13" s="15" t="s">
        <v>573</v>
      </c>
      <c r="AJ13" s="16">
        <v>9.1999999999999993</v>
      </c>
      <c r="AK13" s="42">
        <v>281</v>
      </c>
      <c r="AL13" s="17"/>
      <c r="AM13" s="18"/>
    </row>
    <row r="14" spans="1:39" ht="15" customHeight="1" x14ac:dyDescent="0.2">
      <c r="B14" s="147"/>
      <c r="C14" s="243"/>
      <c r="D14" s="150"/>
      <c r="E14" s="150"/>
      <c r="F14" s="158"/>
      <c r="G14" s="164"/>
      <c r="H14" s="274"/>
      <c r="I14" s="275"/>
      <c r="J14" s="3">
        <v>44474</v>
      </c>
      <c r="K14" s="4" t="s">
        <v>398</v>
      </c>
      <c r="L14" s="5">
        <v>22.5</v>
      </c>
      <c r="M14" s="6">
        <v>3.5</v>
      </c>
      <c r="N14" s="6">
        <v>20.8</v>
      </c>
      <c r="O14" s="9">
        <v>5</v>
      </c>
      <c r="P14" s="8" t="s">
        <v>462</v>
      </c>
      <c r="Q14" s="8" t="s">
        <v>451</v>
      </c>
      <c r="R14" s="7">
        <v>1.8</v>
      </c>
      <c r="S14" s="7">
        <v>5.0999999999999996</v>
      </c>
      <c r="T14" s="7">
        <v>1.9</v>
      </c>
      <c r="U14" s="7">
        <v>2.1</v>
      </c>
      <c r="V14" s="7">
        <v>38.799999999999997</v>
      </c>
      <c r="W14" s="7">
        <v>16.5</v>
      </c>
      <c r="X14" s="7">
        <v>12.2</v>
      </c>
      <c r="Y14" s="7">
        <v>21.6</v>
      </c>
      <c r="Z14" s="7">
        <v>65.400000000000006</v>
      </c>
      <c r="AA14" s="46">
        <v>2.6379999999999999</v>
      </c>
      <c r="AB14" s="41" t="s">
        <v>444</v>
      </c>
      <c r="AC14" s="13"/>
      <c r="AD14" s="14">
        <v>9.3000000000000007</v>
      </c>
      <c r="AE14" s="15" t="s">
        <v>573</v>
      </c>
      <c r="AF14" s="16">
        <v>2.4</v>
      </c>
      <c r="AG14" s="13"/>
      <c r="AH14" s="14">
        <v>170</v>
      </c>
      <c r="AI14" s="15" t="s">
        <v>573</v>
      </c>
      <c r="AJ14" s="16">
        <v>10</v>
      </c>
      <c r="AK14" s="42">
        <v>179.3</v>
      </c>
      <c r="AL14" s="17"/>
      <c r="AM14" s="18"/>
    </row>
    <row r="15" spans="1:39" ht="15" customHeight="1" x14ac:dyDescent="0.2">
      <c r="B15" s="147"/>
      <c r="C15" s="243"/>
      <c r="D15" s="150"/>
      <c r="E15" s="150"/>
      <c r="F15" s="158"/>
      <c r="G15" s="164"/>
      <c r="H15" s="274"/>
      <c r="I15" s="275"/>
      <c r="J15" s="3">
        <v>44501</v>
      </c>
      <c r="K15" s="4" t="s">
        <v>402</v>
      </c>
      <c r="L15" s="5">
        <v>17.8</v>
      </c>
      <c r="M15" s="6">
        <v>2.4</v>
      </c>
      <c r="N15" s="6">
        <v>14.7</v>
      </c>
      <c r="O15" s="9">
        <v>4</v>
      </c>
      <c r="P15" s="8" t="s">
        <v>440</v>
      </c>
      <c r="Q15" s="8" t="s">
        <v>414</v>
      </c>
      <c r="R15" s="7">
        <v>0</v>
      </c>
      <c r="S15" s="7">
        <v>3.5</v>
      </c>
      <c r="T15" s="7">
        <v>2.4</v>
      </c>
      <c r="U15" s="7">
        <v>2.2000000000000002</v>
      </c>
      <c r="V15" s="7">
        <v>25.7</v>
      </c>
      <c r="W15" s="7">
        <v>17.600000000000001</v>
      </c>
      <c r="X15" s="7">
        <v>23</v>
      </c>
      <c r="Y15" s="7">
        <v>25.6</v>
      </c>
      <c r="Z15" s="7">
        <v>55.5</v>
      </c>
      <c r="AA15" s="46">
        <v>2.6240000000000001</v>
      </c>
      <c r="AB15" s="41" t="s">
        <v>444</v>
      </c>
      <c r="AC15" s="13" t="s">
        <v>571</v>
      </c>
      <c r="AD15" s="14">
        <v>9.4</v>
      </c>
      <c r="AE15" s="15"/>
      <c r="AF15" s="16"/>
      <c r="AG15" s="13"/>
      <c r="AH15" s="14">
        <v>200</v>
      </c>
      <c r="AI15" s="15" t="s">
        <v>573</v>
      </c>
      <c r="AJ15" s="16">
        <v>10</v>
      </c>
      <c r="AK15" s="42">
        <v>200</v>
      </c>
      <c r="AL15" s="17"/>
      <c r="AM15" s="18"/>
    </row>
    <row r="16" spans="1:39" ht="15" customHeight="1" x14ac:dyDescent="0.2">
      <c r="B16" s="147"/>
      <c r="C16" s="243"/>
      <c r="D16" s="150"/>
      <c r="E16" s="150"/>
      <c r="F16" s="158"/>
      <c r="G16" s="164"/>
      <c r="H16" s="274"/>
      <c r="I16" s="275"/>
      <c r="J16" s="3">
        <v>44531</v>
      </c>
      <c r="K16" s="4" t="s">
        <v>402</v>
      </c>
      <c r="L16" s="5">
        <v>14.8</v>
      </c>
      <c r="M16" s="6">
        <v>3.4</v>
      </c>
      <c r="N16" s="6">
        <v>10.6</v>
      </c>
      <c r="O16" s="9">
        <v>4</v>
      </c>
      <c r="P16" s="8" t="s">
        <v>440</v>
      </c>
      <c r="Q16" s="8" t="s">
        <v>451</v>
      </c>
      <c r="R16" s="7">
        <v>0</v>
      </c>
      <c r="S16" s="7">
        <v>3.3</v>
      </c>
      <c r="T16" s="7">
        <v>1.6</v>
      </c>
      <c r="U16" s="7">
        <v>2.5</v>
      </c>
      <c r="V16" s="7">
        <v>34.799999999999997</v>
      </c>
      <c r="W16" s="7">
        <v>23.4</v>
      </c>
      <c r="X16" s="7">
        <v>18.2</v>
      </c>
      <c r="Y16" s="7">
        <v>16.2</v>
      </c>
      <c r="Z16" s="7">
        <v>64</v>
      </c>
      <c r="AA16" s="46">
        <v>2.6240000000000001</v>
      </c>
      <c r="AB16" s="41" t="s">
        <v>444</v>
      </c>
      <c r="AC16" s="13" t="s">
        <v>571</v>
      </c>
      <c r="AD16" s="14">
        <v>7.7</v>
      </c>
      <c r="AE16" s="15"/>
      <c r="AF16" s="16"/>
      <c r="AG16" s="13"/>
      <c r="AH16" s="14">
        <v>210</v>
      </c>
      <c r="AI16" s="15" t="s">
        <v>573</v>
      </c>
      <c r="AJ16" s="16">
        <v>9.3000000000000007</v>
      </c>
      <c r="AK16" s="42">
        <v>210</v>
      </c>
      <c r="AL16" s="17"/>
      <c r="AM16" s="18"/>
    </row>
    <row r="17" spans="2:39" ht="15" customHeight="1" x14ac:dyDescent="0.2">
      <c r="B17" s="147"/>
      <c r="C17" s="243">
        <v>126</v>
      </c>
      <c r="D17" s="240" t="s">
        <v>270</v>
      </c>
      <c r="E17" s="241"/>
      <c r="F17" s="158"/>
      <c r="G17" s="164"/>
      <c r="H17" s="274" t="s">
        <v>64</v>
      </c>
      <c r="I17" s="275"/>
      <c r="J17" s="3">
        <v>44340</v>
      </c>
      <c r="K17" s="4" t="s">
        <v>402</v>
      </c>
      <c r="L17" s="5">
        <v>22</v>
      </c>
      <c r="M17" s="6">
        <v>27.3</v>
      </c>
      <c r="N17" s="6">
        <v>6.6</v>
      </c>
      <c r="O17" s="9">
        <v>8</v>
      </c>
      <c r="P17" s="8" t="s">
        <v>411</v>
      </c>
      <c r="Q17" s="8" t="s">
        <v>414</v>
      </c>
      <c r="R17" s="7">
        <v>0</v>
      </c>
      <c r="S17" s="7">
        <v>0</v>
      </c>
      <c r="T17" s="7">
        <v>0</v>
      </c>
      <c r="U17" s="7">
        <v>0</v>
      </c>
      <c r="V17" s="7">
        <v>0.6</v>
      </c>
      <c r="W17" s="7">
        <v>7.7</v>
      </c>
      <c r="X17" s="7">
        <v>50</v>
      </c>
      <c r="Y17" s="7">
        <v>41.7</v>
      </c>
      <c r="Z17" s="7">
        <v>33.900000000000006</v>
      </c>
      <c r="AA17" s="46">
        <v>2.5779999999999998</v>
      </c>
      <c r="AB17" s="41" t="s">
        <v>444</v>
      </c>
      <c r="AC17" s="13"/>
      <c r="AD17" s="14">
        <v>95</v>
      </c>
      <c r="AE17" s="15" t="s">
        <v>573</v>
      </c>
      <c r="AF17" s="16">
        <v>14</v>
      </c>
      <c r="AG17" s="13"/>
      <c r="AH17" s="14">
        <v>2700</v>
      </c>
      <c r="AI17" s="15" t="s">
        <v>573</v>
      </c>
      <c r="AJ17" s="16">
        <v>60</v>
      </c>
      <c r="AK17" s="42">
        <v>2795</v>
      </c>
      <c r="AL17" s="17"/>
      <c r="AM17" s="18"/>
    </row>
    <row r="18" spans="2:39" ht="15" customHeight="1" x14ac:dyDescent="0.2">
      <c r="B18" s="147"/>
      <c r="C18" s="243"/>
      <c r="D18" s="240"/>
      <c r="E18" s="241"/>
      <c r="F18" s="158"/>
      <c r="G18" s="164"/>
      <c r="H18" s="274"/>
      <c r="I18" s="275"/>
      <c r="J18" s="3">
        <v>44361</v>
      </c>
      <c r="K18" s="4" t="s">
        <v>402</v>
      </c>
      <c r="L18" s="5">
        <v>25.1</v>
      </c>
      <c r="M18" s="6">
        <v>21</v>
      </c>
      <c r="N18" s="6">
        <v>8.1</v>
      </c>
      <c r="O18" s="9">
        <v>7</v>
      </c>
      <c r="P18" s="8" t="s">
        <v>411</v>
      </c>
      <c r="Q18" s="8" t="s">
        <v>397</v>
      </c>
      <c r="R18" s="7">
        <v>0</v>
      </c>
      <c r="S18" s="7">
        <v>0.7</v>
      </c>
      <c r="T18" s="7">
        <v>0.9</v>
      </c>
      <c r="U18" s="7">
        <v>3.2</v>
      </c>
      <c r="V18" s="7">
        <v>10</v>
      </c>
      <c r="W18" s="7">
        <v>13.3</v>
      </c>
      <c r="X18" s="7">
        <v>43</v>
      </c>
      <c r="Y18" s="7">
        <v>28.9</v>
      </c>
      <c r="Z18" s="7">
        <v>33.400000000000006</v>
      </c>
      <c r="AA18" s="46">
        <v>2.569</v>
      </c>
      <c r="AB18" s="41" t="s">
        <v>444</v>
      </c>
      <c r="AC18" s="13"/>
      <c r="AD18" s="14">
        <v>150</v>
      </c>
      <c r="AE18" s="15" t="s">
        <v>573</v>
      </c>
      <c r="AF18" s="16">
        <v>14</v>
      </c>
      <c r="AG18" s="13"/>
      <c r="AH18" s="14">
        <v>4000</v>
      </c>
      <c r="AI18" s="15" t="s">
        <v>573</v>
      </c>
      <c r="AJ18" s="16">
        <v>61</v>
      </c>
      <c r="AK18" s="42">
        <v>4150</v>
      </c>
      <c r="AL18" s="17"/>
      <c r="AM18" s="18"/>
    </row>
    <row r="19" spans="2:39" ht="15" customHeight="1" x14ac:dyDescent="0.2">
      <c r="B19" s="147"/>
      <c r="C19" s="243"/>
      <c r="D19" s="240"/>
      <c r="E19" s="241"/>
      <c r="F19" s="158"/>
      <c r="G19" s="164"/>
      <c r="H19" s="274"/>
      <c r="I19" s="275"/>
      <c r="J19" s="3">
        <v>44431</v>
      </c>
      <c r="K19" s="4" t="s">
        <v>398</v>
      </c>
      <c r="L19" s="5">
        <v>22.3</v>
      </c>
      <c r="M19" s="6">
        <v>28.7</v>
      </c>
      <c r="N19" s="6">
        <v>8.6</v>
      </c>
      <c r="O19" s="9">
        <v>5</v>
      </c>
      <c r="P19" s="8" t="s">
        <v>411</v>
      </c>
      <c r="Q19" s="8" t="s">
        <v>451</v>
      </c>
      <c r="R19" s="7">
        <v>0</v>
      </c>
      <c r="S19" s="7">
        <v>0</v>
      </c>
      <c r="T19" s="7">
        <v>0</v>
      </c>
      <c r="U19" s="7">
        <v>0.1</v>
      </c>
      <c r="V19" s="7">
        <v>0.3</v>
      </c>
      <c r="W19" s="7">
        <v>4.4000000000000004</v>
      </c>
      <c r="X19" s="7">
        <v>42</v>
      </c>
      <c r="Y19" s="7">
        <v>53.2</v>
      </c>
      <c r="Z19" s="7">
        <v>30.599999999999994</v>
      </c>
      <c r="AA19" s="46">
        <v>2.61</v>
      </c>
      <c r="AB19" s="41" t="s">
        <v>444</v>
      </c>
      <c r="AC19" s="13"/>
      <c r="AD19" s="14">
        <v>50</v>
      </c>
      <c r="AE19" s="15" t="s">
        <v>573</v>
      </c>
      <c r="AF19" s="16">
        <v>8.5</v>
      </c>
      <c r="AG19" s="13"/>
      <c r="AH19" s="14">
        <v>1600</v>
      </c>
      <c r="AI19" s="15" t="s">
        <v>573</v>
      </c>
      <c r="AJ19" s="16">
        <v>43</v>
      </c>
      <c r="AK19" s="42">
        <v>1650</v>
      </c>
      <c r="AL19" s="17"/>
      <c r="AM19" s="18"/>
    </row>
    <row r="20" spans="2:39" ht="15" customHeight="1" x14ac:dyDescent="0.2">
      <c r="B20" s="147"/>
      <c r="C20" s="243"/>
      <c r="D20" s="240"/>
      <c r="E20" s="241"/>
      <c r="F20" s="158"/>
      <c r="G20" s="164"/>
      <c r="H20" s="274"/>
      <c r="I20" s="275"/>
      <c r="J20" s="3">
        <v>44474</v>
      </c>
      <c r="K20" s="4" t="s">
        <v>398</v>
      </c>
      <c r="L20" s="5">
        <v>20.3</v>
      </c>
      <c r="M20" s="6">
        <v>22.9</v>
      </c>
      <c r="N20" s="6">
        <v>8.1</v>
      </c>
      <c r="O20" s="9">
        <v>5</v>
      </c>
      <c r="P20" s="8" t="s">
        <v>411</v>
      </c>
      <c r="Q20" s="8" t="s">
        <v>451</v>
      </c>
      <c r="R20" s="7">
        <v>0</v>
      </c>
      <c r="S20" s="7">
        <v>2.1</v>
      </c>
      <c r="T20" s="7">
        <v>2.4</v>
      </c>
      <c r="U20" s="7">
        <v>1.8</v>
      </c>
      <c r="V20" s="7">
        <v>3.2</v>
      </c>
      <c r="W20" s="7">
        <v>6.5</v>
      </c>
      <c r="X20" s="7">
        <v>39.200000000000003</v>
      </c>
      <c r="Y20" s="7">
        <v>44.8</v>
      </c>
      <c r="Z20" s="7">
        <v>32.099999999999994</v>
      </c>
      <c r="AA20" s="46">
        <v>2.6339999999999999</v>
      </c>
      <c r="AB20" s="41" t="s">
        <v>444</v>
      </c>
      <c r="AC20" s="13"/>
      <c r="AD20" s="14">
        <v>120</v>
      </c>
      <c r="AE20" s="15" t="s">
        <v>573</v>
      </c>
      <c r="AF20" s="16">
        <v>19</v>
      </c>
      <c r="AG20" s="13"/>
      <c r="AH20" s="14">
        <v>3200</v>
      </c>
      <c r="AI20" s="15" t="s">
        <v>573</v>
      </c>
      <c r="AJ20" s="16">
        <v>90</v>
      </c>
      <c r="AK20" s="42">
        <v>3320</v>
      </c>
      <c r="AL20" s="17"/>
      <c r="AM20" s="18"/>
    </row>
    <row r="21" spans="2:39" ht="15" customHeight="1" x14ac:dyDescent="0.2">
      <c r="B21" s="147"/>
      <c r="C21" s="243"/>
      <c r="D21" s="240"/>
      <c r="E21" s="241"/>
      <c r="F21" s="158"/>
      <c r="G21" s="164"/>
      <c r="H21" s="274"/>
      <c r="I21" s="275"/>
      <c r="J21" s="3">
        <v>44501</v>
      </c>
      <c r="K21" s="4" t="s">
        <v>402</v>
      </c>
      <c r="L21" s="5">
        <v>14.6</v>
      </c>
      <c r="M21" s="6">
        <v>34</v>
      </c>
      <c r="N21" s="6">
        <v>7.8</v>
      </c>
      <c r="O21" s="9">
        <v>5</v>
      </c>
      <c r="P21" s="8" t="s">
        <v>422</v>
      </c>
      <c r="Q21" s="8" t="s">
        <v>451</v>
      </c>
      <c r="R21" s="7">
        <v>0</v>
      </c>
      <c r="S21" s="7">
        <v>0</v>
      </c>
      <c r="T21" s="7">
        <v>0.1</v>
      </c>
      <c r="U21" s="7">
        <v>0.2</v>
      </c>
      <c r="V21" s="7">
        <v>3.2</v>
      </c>
      <c r="W21" s="7">
        <v>8.1</v>
      </c>
      <c r="X21" s="7">
        <v>37.200000000000003</v>
      </c>
      <c r="Y21" s="7">
        <v>51.2</v>
      </c>
      <c r="Z21" s="7">
        <v>27.5</v>
      </c>
      <c r="AA21" s="46">
        <v>2.609</v>
      </c>
      <c r="AB21" s="41" t="s">
        <v>444</v>
      </c>
      <c r="AC21" s="13"/>
      <c r="AD21" s="14">
        <v>49</v>
      </c>
      <c r="AE21" s="15" t="s">
        <v>573</v>
      </c>
      <c r="AF21" s="16">
        <v>10</v>
      </c>
      <c r="AG21" s="13"/>
      <c r="AH21" s="14">
        <v>1500</v>
      </c>
      <c r="AI21" s="15" t="s">
        <v>573</v>
      </c>
      <c r="AJ21" s="16">
        <v>51</v>
      </c>
      <c r="AK21" s="42">
        <v>1549</v>
      </c>
      <c r="AL21" s="17"/>
      <c r="AM21" s="18"/>
    </row>
    <row r="22" spans="2:39" ht="15" customHeight="1" x14ac:dyDescent="0.2">
      <c r="B22" s="147"/>
      <c r="C22" s="243"/>
      <c r="D22" s="240"/>
      <c r="E22" s="241"/>
      <c r="F22" s="158"/>
      <c r="G22" s="164"/>
      <c r="H22" s="274"/>
      <c r="I22" s="275"/>
      <c r="J22" s="3">
        <v>44531</v>
      </c>
      <c r="K22" s="4" t="s">
        <v>395</v>
      </c>
      <c r="L22" s="5">
        <v>12.8</v>
      </c>
      <c r="M22" s="6">
        <v>34</v>
      </c>
      <c r="N22" s="6">
        <v>7.9</v>
      </c>
      <c r="O22" s="9">
        <v>5</v>
      </c>
      <c r="P22" s="8" t="s">
        <v>446</v>
      </c>
      <c r="Q22" s="8" t="s">
        <v>451</v>
      </c>
      <c r="R22" s="7">
        <v>0</v>
      </c>
      <c r="S22" s="7">
        <v>0</v>
      </c>
      <c r="T22" s="7">
        <v>0.1</v>
      </c>
      <c r="U22" s="7">
        <v>0</v>
      </c>
      <c r="V22" s="7">
        <v>0.3</v>
      </c>
      <c r="W22" s="7">
        <v>1</v>
      </c>
      <c r="X22" s="7">
        <v>40.799999999999997</v>
      </c>
      <c r="Y22" s="7">
        <v>57.8</v>
      </c>
      <c r="Z22" s="7">
        <v>23.599999999999994</v>
      </c>
      <c r="AA22" s="46">
        <v>2.5990000000000002</v>
      </c>
      <c r="AB22" s="41" t="s">
        <v>444</v>
      </c>
      <c r="AC22" s="13"/>
      <c r="AD22" s="14">
        <v>95</v>
      </c>
      <c r="AE22" s="15" t="s">
        <v>573</v>
      </c>
      <c r="AF22" s="16">
        <v>20</v>
      </c>
      <c r="AG22" s="13"/>
      <c r="AH22" s="14">
        <v>2100</v>
      </c>
      <c r="AI22" s="15" t="s">
        <v>573</v>
      </c>
      <c r="AJ22" s="16">
        <v>90</v>
      </c>
      <c r="AK22" s="42">
        <v>2195</v>
      </c>
      <c r="AL22" s="17"/>
      <c r="AM22" s="18"/>
    </row>
    <row r="23" spans="2:39" ht="15" customHeight="1" x14ac:dyDescent="0.2">
      <c r="B23" s="147"/>
      <c r="C23" s="243">
        <v>127</v>
      </c>
      <c r="D23" s="240" t="s">
        <v>271</v>
      </c>
      <c r="E23" s="241"/>
      <c r="F23" s="158"/>
      <c r="G23" s="164"/>
      <c r="H23" s="274" t="s">
        <v>74</v>
      </c>
      <c r="I23" s="275"/>
      <c r="J23" s="3">
        <v>44341</v>
      </c>
      <c r="K23" s="4" t="s">
        <v>402</v>
      </c>
      <c r="L23" s="5">
        <v>25.6</v>
      </c>
      <c r="M23" s="6">
        <v>40.200000000000003</v>
      </c>
      <c r="N23" s="6">
        <v>13.2</v>
      </c>
      <c r="O23" s="9">
        <v>10</v>
      </c>
      <c r="P23" s="8" t="s">
        <v>421</v>
      </c>
      <c r="Q23" s="8" t="s">
        <v>397</v>
      </c>
      <c r="R23" s="7">
        <v>0</v>
      </c>
      <c r="S23" s="7">
        <v>7.7</v>
      </c>
      <c r="T23" s="7">
        <v>1.8</v>
      </c>
      <c r="U23" s="7">
        <v>1</v>
      </c>
      <c r="V23" s="7">
        <v>1</v>
      </c>
      <c r="W23" s="7">
        <v>2</v>
      </c>
      <c r="X23" s="7">
        <v>31</v>
      </c>
      <c r="Y23" s="7">
        <v>55.5</v>
      </c>
      <c r="Z23" s="7">
        <v>37.1</v>
      </c>
      <c r="AA23" s="46">
        <v>2.5230000000000001</v>
      </c>
      <c r="AB23" s="41" t="s">
        <v>444</v>
      </c>
      <c r="AC23" s="13"/>
      <c r="AD23" s="14">
        <v>180</v>
      </c>
      <c r="AE23" s="15" t="s">
        <v>573</v>
      </c>
      <c r="AF23" s="16">
        <v>18</v>
      </c>
      <c r="AG23" s="13"/>
      <c r="AH23" s="14">
        <v>5000</v>
      </c>
      <c r="AI23" s="15" t="s">
        <v>573</v>
      </c>
      <c r="AJ23" s="16">
        <v>84</v>
      </c>
      <c r="AK23" s="42">
        <v>5180</v>
      </c>
      <c r="AL23" s="17"/>
      <c r="AM23" s="18"/>
    </row>
    <row r="24" spans="2:39" ht="15" customHeight="1" x14ac:dyDescent="0.2">
      <c r="B24" s="147"/>
      <c r="C24" s="243"/>
      <c r="D24" s="240"/>
      <c r="E24" s="241"/>
      <c r="F24" s="158"/>
      <c r="G24" s="164"/>
      <c r="H24" s="274"/>
      <c r="I24" s="275"/>
      <c r="J24" s="3">
        <v>44361</v>
      </c>
      <c r="K24" s="4" t="s">
        <v>402</v>
      </c>
      <c r="L24" s="5">
        <v>24.7</v>
      </c>
      <c r="M24" s="6">
        <v>37.200000000000003</v>
      </c>
      <c r="N24" s="6">
        <v>9.8000000000000007</v>
      </c>
      <c r="O24" s="9">
        <v>7</v>
      </c>
      <c r="P24" s="8" t="s">
        <v>411</v>
      </c>
      <c r="Q24" s="8" t="s">
        <v>451</v>
      </c>
      <c r="R24" s="7">
        <v>0</v>
      </c>
      <c r="S24" s="7">
        <v>0</v>
      </c>
      <c r="T24" s="7">
        <v>0</v>
      </c>
      <c r="U24" s="7">
        <v>0.1</v>
      </c>
      <c r="V24" s="7">
        <v>0</v>
      </c>
      <c r="W24" s="7">
        <v>11.5</v>
      </c>
      <c r="X24" s="7">
        <v>61.8</v>
      </c>
      <c r="Y24" s="7">
        <v>26.6</v>
      </c>
      <c r="Z24" s="7">
        <v>42.9</v>
      </c>
      <c r="AA24" s="46">
        <v>2.6160000000000001</v>
      </c>
      <c r="AB24" s="41" t="s">
        <v>444</v>
      </c>
      <c r="AC24" s="13"/>
      <c r="AD24" s="14">
        <v>91</v>
      </c>
      <c r="AE24" s="15" t="s">
        <v>573</v>
      </c>
      <c r="AF24" s="16">
        <v>8.8000000000000007</v>
      </c>
      <c r="AG24" s="13"/>
      <c r="AH24" s="14">
        <v>2200</v>
      </c>
      <c r="AI24" s="15" t="s">
        <v>573</v>
      </c>
      <c r="AJ24" s="16">
        <v>39</v>
      </c>
      <c r="AK24" s="42">
        <v>2291</v>
      </c>
      <c r="AL24" s="17"/>
      <c r="AM24" s="18"/>
    </row>
    <row r="25" spans="2:39" ht="15" customHeight="1" x14ac:dyDescent="0.2">
      <c r="B25" s="147"/>
      <c r="C25" s="243"/>
      <c r="D25" s="240"/>
      <c r="E25" s="241"/>
      <c r="F25" s="158"/>
      <c r="G25" s="164"/>
      <c r="H25" s="274"/>
      <c r="I25" s="275"/>
      <c r="J25" s="3">
        <v>44392</v>
      </c>
      <c r="K25" s="4" t="s">
        <v>398</v>
      </c>
      <c r="L25" s="5">
        <v>25.2</v>
      </c>
      <c r="M25" s="6">
        <v>50.3</v>
      </c>
      <c r="N25" s="6">
        <v>10.7</v>
      </c>
      <c r="O25" s="9">
        <v>5</v>
      </c>
      <c r="P25" s="8" t="s">
        <v>446</v>
      </c>
      <c r="Q25" s="8" t="s">
        <v>451</v>
      </c>
      <c r="R25" s="7">
        <v>17.100000000000001</v>
      </c>
      <c r="S25" s="7">
        <v>20.5</v>
      </c>
      <c r="T25" s="7">
        <v>4.5</v>
      </c>
      <c r="U25" s="7">
        <v>1</v>
      </c>
      <c r="V25" s="7">
        <v>1</v>
      </c>
      <c r="W25" s="7">
        <v>2.2999999999999998</v>
      </c>
      <c r="X25" s="7">
        <v>15.5</v>
      </c>
      <c r="Y25" s="7">
        <v>38.1</v>
      </c>
      <c r="Z25" s="7">
        <v>26.099999999999994</v>
      </c>
      <c r="AA25" s="46">
        <v>2.4540000000000002</v>
      </c>
      <c r="AB25" s="41" t="s">
        <v>490</v>
      </c>
      <c r="AC25" s="13"/>
      <c r="AD25" s="14">
        <v>270</v>
      </c>
      <c r="AE25" s="15" t="s">
        <v>573</v>
      </c>
      <c r="AF25" s="16">
        <v>36</v>
      </c>
      <c r="AG25" s="13"/>
      <c r="AH25" s="14">
        <v>7300</v>
      </c>
      <c r="AI25" s="15" t="s">
        <v>573</v>
      </c>
      <c r="AJ25" s="16">
        <v>170</v>
      </c>
      <c r="AK25" s="42">
        <v>7570</v>
      </c>
      <c r="AL25" s="17"/>
      <c r="AM25" s="18"/>
    </row>
    <row r="26" spans="2:39" ht="15" customHeight="1" x14ac:dyDescent="0.2">
      <c r="B26" s="147"/>
      <c r="C26" s="243"/>
      <c r="D26" s="240"/>
      <c r="E26" s="241"/>
      <c r="F26" s="158"/>
      <c r="G26" s="164"/>
      <c r="H26" s="274"/>
      <c r="I26" s="275"/>
      <c r="J26" s="3">
        <v>44431</v>
      </c>
      <c r="K26" s="4" t="s">
        <v>402</v>
      </c>
      <c r="L26" s="5">
        <v>32.9</v>
      </c>
      <c r="M26" s="6">
        <v>51</v>
      </c>
      <c r="N26" s="6">
        <v>9.3000000000000007</v>
      </c>
      <c r="O26" s="9">
        <v>4</v>
      </c>
      <c r="P26" s="8" t="s">
        <v>446</v>
      </c>
      <c r="Q26" s="8" t="s">
        <v>451</v>
      </c>
      <c r="R26" s="7">
        <v>0</v>
      </c>
      <c r="S26" s="7">
        <v>0</v>
      </c>
      <c r="T26" s="7">
        <v>0.2</v>
      </c>
      <c r="U26" s="7">
        <v>0</v>
      </c>
      <c r="V26" s="7">
        <v>0.2</v>
      </c>
      <c r="W26" s="7">
        <v>0.6</v>
      </c>
      <c r="X26" s="7">
        <v>44</v>
      </c>
      <c r="Y26" s="7">
        <v>55</v>
      </c>
      <c r="Z26" s="7">
        <v>29.799999999999997</v>
      </c>
      <c r="AA26" s="46">
        <v>2.63</v>
      </c>
      <c r="AB26" s="41" t="s">
        <v>444</v>
      </c>
      <c r="AC26" s="13"/>
      <c r="AD26" s="14">
        <v>120</v>
      </c>
      <c r="AE26" s="15" t="s">
        <v>573</v>
      </c>
      <c r="AF26" s="16">
        <v>28</v>
      </c>
      <c r="AG26" s="13"/>
      <c r="AH26" s="14">
        <v>4100</v>
      </c>
      <c r="AI26" s="15" t="s">
        <v>573</v>
      </c>
      <c r="AJ26" s="16">
        <v>120</v>
      </c>
      <c r="AK26" s="42">
        <v>4220</v>
      </c>
      <c r="AL26" s="17"/>
      <c r="AM26" s="18"/>
    </row>
    <row r="27" spans="2:39" ht="15" customHeight="1" x14ac:dyDescent="0.2">
      <c r="B27" s="147"/>
      <c r="C27" s="243"/>
      <c r="D27" s="240"/>
      <c r="E27" s="241"/>
      <c r="F27" s="158"/>
      <c r="G27" s="164"/>
      <c r="H27" s="274"/>
      <c r="I27" s="275"/>
      <c r="J27" s="3">
        <v>44461</v>
      </c>
      <c r="K27" s="4" t="s">
        <v>402</v>
      </c>
      <c r="L27" s="5">
        <v>28.4</v>
      </c>
      <c r="M27" s="6">
        <v>47.6</v>
      </c>
      <c r="N27" s="6">
        <v>9.6</v>
      </c>
      <c r="O27" s="9">
        <v>4</v>
      </c>
      <c r="P27" s="8" t="s">
        <v>411</v>
      </c>
      <c r="Q27" s="8" t="s">
        <v>451</v>
      </c>
      <c r="R27" s="7">
        <v>9.6999999999999993</v>
      </c>
      <c r="S27" s="7">
        <v>2.7</v>
      </c>
      <c r="T27" s="7">
        <v>0.7</v>
      </c>
      <c r="U27" s="7">
        <v>0.4</v>
      </c>
      <c r="V27" s="7">
        <v>1.5</v>
      </c>
      <c r="W27" s="7">
        <v>3</v>
      </c>
      <c r="X27" s="7">
        <v>34.9</v>
      </c>
      <c r="Y27" s="7">
        <v>47.1</v>
      </c>
      <c r="Z27" s="7">
        <v>30.099999999999994</v>
      </c>
      <c r="AA27" s="46">
        <v>2.5310000000000001</v>
      </c>
      <c r="AB27" s="41" t="s">
        <v>444</v>
      </c>
      <c r="AC27" s="13"/>
      <c r="AD27" s="14">
        <v>250</v>
      </c>
      <c r="AE27" s="15" t="s">
        <v>573</v>
      </c>
      <c r="AF27" s="16">
        <v>28</v>
      </c>
      <c r="AG27" s="13"/>
      <c r="AH27" s="14">
        <v>6900</v>
      </c>
      <c r="AI27" s="15" t="s">
        <v>573</v>
      </c>
      <c r="AJ27" s="16">
        <v>140</v>
      </c>
      <c r="AK27" s="42">
        <v>7150</v>
      </c>
      <c r="AL27" s="17"/>
      <c r="AM27" s="18"/>
    </row>
    <row r="28" spans="2:39" ht="15" customHeight="1" x14ac:dyDescent="0.2">
      <c r="B28" s="147"/>
      <c r="C28" s="243"/>
      <c r="D28" s="240"/>
      <c r="E28" s="241"/>
      <c r="F28" s="158"/>
      <c r="G28" s="164"/>
      <c r="H28" s="274"/>
      <c r="I28" s="275"/>
      <c r="J28" s="3">
        <v>44488</v>
      </c>
      <c r="K28" s="4" t="s">
        <v>398</v>
      </c>
      <c r="L28" s="5">
        <v>16.600000000000001</v>
      </c>
      <c r="M28" s="6">
        <v>44.5</v>
      </c>
      <c r="N28" s="6">
        <v>7.8</v>
      </c>
      <c r="O28" s="9">
        <v>5</v>
      </c>
      <c r="P28" s="8" t="s">
        <v>411</v>
      </c>
      <c r="Q28" s="8" t="s">
        <v>451</v>
      </c>
      <c r="R28" s="7">
        <v>0</v>
      </c>
      <c r="S28" s="7">
        <v>0</v>
      </c>
      <c r="T28" s="7">
        <v>0</v>
      </c>
      <c r="U28" s="7">
        <v>0.1</v>
      </c>
      <c r="V28" s="7">
        <v>0.5</v>
      </c>
      <c r="W28" s="7">
        <v>2.8</v>
      </c>
      <c r="X28" s="7">
        <v>40.9</v>
      </c>
      <c r="Y28" s="7">
        <v>55.7</v>
      </c>
      <c r="Z28" s="7">
        <v>27.400000000000006</v>
      </c>
      <c r="AA28" s="46">
        <v>2.4700000000000002</v>
      </c>
      <c r="AB28" s="41" t="s">
        <v>444</v>
      </c>
      <c r="AC28" s="13"/>
      <c r="AD28" s="14">
        <v>290</v>
      </c>
      <c r="AE28" s="15" t="s">
        <v>573</v>
      </c>
      <c r="AF28" s="16">
        <v>12</v>
      </c>
      <c r="AG28" s="13"/>
      <c r="AH28" s="14">
        <v>8900</v>
      </c>
      <c r="AI28" s="15" t="s">
        <v>573</v>
      </c>
      <c r="AJ28" s="16">
        <v>60</v>
      </c>
      <c r="AK28" s="42">
        <v>9190</v>
      </c>
      <c r="AL28" s="17"/>
      <c r="AM28" s="18"/>
    </row>
    <row r="29" spans="2:39" ht="15" customHeight="1" x14ac:dyDescent="0.2">
      <c r="B29" s="147"/>
      <c r="C29" s="243"/>
      <c r="D29" s="240"/>
      <c r="E29" s="241"/>
      <c r="F29" s="158"/>
      <c r="G29" s="164"/>
      <c r="H29" s="274"/>
      <c r="I29" s="275"/>
      <c r="J29" s="3">
        <v>44518</v>
      </c>
      <c r="K29" s="4" t="s">
        <v>402</v>
      </c>
      <c r="L29" s="5">
        <v>9.9</v>
      </c>
      <c r="M29" s="6">
        <v>32.799999999999997</v>
      </c>
      <c r="N29" s="6">
        <v>8.5</v>
      </c>
      <c r="O29" s="9">
        <v>4</v>
      </c>
      <c r="P29" s="8" t="s">
        <v>446</v>
      </c>
      <c r="Q29" s="8" t="s">
        <v>451</v>
      </c>
      <c r="R29" s="7">
        <v>0</v>
      </c>
      <c r="S29" s="7">
        <v>0</v>
      </c>
      <c r="T29" s="7">
        <v>0</v>
      </c>
      <c r="U29" s="7">
        <v>0</v>
      </c>
      <c r="V29" s="7">
        <v>0.2</v>
      </c>
      <c r="W29" s="7">
        <v>1</v>
      </c>
      <c r="X29" s="7">
        <v>42.9</v>
      </c>
      <c r="Y29" s="7">
        <v>55.9</v>
      </c>
      <c r="Z29" s="7">
        <v>27.700000000000003</v>
      </c>
      <c r="AA29" s="46">
        <v>2.5289999999999999</v>
      </c>
      <c r="AB29" s="41" t="s">
        <v>444</v>
      </c>
      <c r="AC29" s="13"/>
      <c r="AD29" s="14">
        <v>230</v>
      </c>
      <c r="AE29" s="15" t="s">
        <v>573</v>
      </c>
      <c r="AF29" s="16">
        <v>26</v>
      </c>
      <c r="AG29" s="13"/>
      <c r="AH29" s="14">
        <v>7900</v>
      </c>
      <c r="AI29" s="15" t="s">
        <v>573</v>
      </c>
      <c r="AJ29" s="16">
        <v>150</v>
      </c>
      <c r="AK29" s="42">
        <v>8130</v>
      </c>
      <c r="AL29" s="17"/>
      <c r="AM29" s="18"/>
    </row>
    <row r="30" spans="2:39" ht="15" customHeight="1" x14ac:dyDescent="0.2">
      <c r="B30" s="147"/>
      <c r="C30" s="243"/>
      <c r="D30" s="240"/>
      <c r="E30" s="241"/>
      <c r="F30" s="158"/>
      <c r="G30" s="164"/>
      <c r="H30" s="274"/>
      <c r="I30" s="275"/>
      <c r="J30" s="3">
        <v>44539</v>
      </c>
      <c r="K30" s="4" t="s">
        <v>398</v>
      </c>
      <c r="L30" s="5">
        <v>9.6</v>
      </c>
      <c r="M30" s="6">
        <v>48</v>
      </c>
      <c r="N30" s="6">
        <v>8.6</v>
      </c>
      <c r="O30" s="9">
        <v>5</v>
      </c>
      <c r="P30" s="8" t="s">
        <v>411</v>
      </c>
      <c r="Q30" s="8" t="s">
        <v>451</v>
      </c>
      <c r="R30" s="7">
        <v>0</v>
      </c>
      <c r="S30" s="7">
        <v>0</v>
      </c>
      <c r="T30" s="7">
        <v>0</v>
      </c>
      <c r="U30" s="7">
        <v>0</v>
      </c>
      <c r="V30" s="7">
        <v>0.3</v>
      </c>
      <c r="W30" s="7">
        <v>2</v>
      </c>
      <c r="X30" s="7">
        <v>36.700000000000003</v>
      </c>
      <c r="Y30" s="7">
        <v>61</v>
      </c>
      <c r="Z30" s="7">
        <v>27.900000000000006</v>
      </c>
      <c r="AA30" s="46">
        <v>2.5209999999999999</v>
      </c>
      <c r="AB30" s="41" t="s">
        <v>444</v>
      </c>
      <c r="AC30" s="13"/>
      <c r="AD30" s="14">
        <v>200</v>
      </c>
      <c r="AE30" s="15" t="s">
        <v>573</v>
      </c>
      <c r="AF30" s="16">
        <v>25</v>
      </c>
      <c r="AG30" s="13"/>
      <c r="AH30" s="14">
        <v>5300</v>
      </c>
      <c r="AI30" s="15" t="s">
        <v>573</v>
      </c>
      <c r="AJ30" s="16">
        <v>130</v>
      </c>
      <c r="AK30" s="42">
        <v>5500</v>
      </c>
      <c r="AL30" s="17"/>
      <c r="AM30" s="18"/>
    </row>
    <row r="31" spans="2:39" ht="15" customHeight="1" x14ac:dyDescent="0.2">
      <c r="B31" s="147"/>
      <c r="C31" s="243"/>
      <c r="D31" s="240"/>
      <c r="E31" s="241"/>
      <c r="F31" s="158"/>
      <c r="G31" s="164"/>
      <c r="H31" s="274"/>
      <c r="I31" s="275"/>
      <c r="J31" s="3">
        <v>44581</v>
      </c>
      <c r="K31" s="4" t="s">
        <v>398</v>
      </c>
      <c r="L31" s="5">
        <v>5.0999999999999996</v>
      </c>
      <c r="M31" s="6">
        <v>38.9</v>
      </c>
      <c r="N31" s="6">
        <v>5.6</v>
      </c>
      <c r="O31" s="9">
        <v>4</v>
      </c>
      <c r="P31" s="8" t="s">
        <v>446</v>
      </c>
      <c r="Q31" s="8" t="s">
        <v>451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0.5</v>
      </c>
      <c r="X31" s="7">
        <v>27.6</v>
      </c>
      <c r="Y31" s="7">
        <v>71.900000000000006</v>
      </c>
      <c r="Z31" s="7">
        <v>27.299999999999997</v>
      </c>
      <c r="AA31" s="46">
        <v>2.59</v>
      </c>
      <c r="AB31" s="41" t="s">
        <v>444</v>
      </c>
      <c r="AC31" s="13"/>
      <c r="AD31" s="14">
        <v>210</v>
      </c>
      <c r="AE31" s="15" t="s">
        <v>573</v>
      </c>
      <c r="AF31" s="16">
        <v>26</v>
      </c>
      <c r="AG31" s="13"/>
      <c r="AH31" s="14">
        <v>6400</v>
      </c>
      <c r="AI31" s="15" t="s">
        <v>573</v>
      </c>
      <c r="AJ31" s="16">
        <v>140</v>
      </c>
      <c r="AK31" s="42">
        <v>6610</v>
      </c>
      <c r="AL31" s="17"/>
      <c r="AM31" s="18"/>
    </row>
    <row r="32" spans="2:39" ht="15" customHeight="1" x14ac:dyDescent="0.2">
      <c r="B32" s="147"/>
      <c r="C32" s="243"/>
      <c r="D32" s="240"/>
      <c r="E32" s="241"/>
      <c r="F32" s="158"/>
      <c r="G32" s="164"/>
      <c r="H32" s="274"/>
      <c r="I32" s="275"/>
      <c r="J32" s="3">
        <v>44607</v>
      </c>
      <c r="K32" s="4" t="s">
        <v>479</v>
      </c>
      <c r="L32" s="5">
        <v>2</v>
      </c>
      <c r="M32" s="6">
        <v>47</v>
      </c>
      <c r="N32" s="6">
        <v>4.5</v>
      </c>
      <c r="O32" s="9">
        <v>4</v>
      </c>
      <c r="P32" s="8" t="s">
        <v>446</v>
      </c>
      <c r="Q32" s="8" t="s">
        <v>451</v>
      </c>
      <c r="R32" s="7">
        <v>0</v>
      </c>
      <c r="S32" s="7">
        <v>0</v>
      </c>
      <c r="T32" s="7">
        <v>0</v>
      </c>
      <c r="U32" s="7">
        <v>0</v>
      </c>
      <c r="V32" s="7">
        <v>0.1</v>
      </c>
      <c r="W32" s="7">
        <v>1.8</v>
      </c>
      <c r="X32" s="7">
        <v>40.799999999999997</v>
      </c>
      <c r="Y32" s="7">
        <v>57.3</v>
      </c>
      <c r="Z32" s="7">
        <v>32.799999999999997</v>
      </c>
      <c r="AA32" s="46">
        <v>2.6309999999999998</v>
      </c>
      <c r="AB32" s="41" t="s">
        <v>444</v>
      </c>
      <c r="AC32" s="13"/>
      <c r="AD32" s="14">
        <v>73</v>
      </c>
      <c r="AE32" s="15" t="s">
        <v>573</v>
      </c>
      <c r="AF32" s="16">
        <v>13</v>
      </c>
      <c r="AG32" s="13"/>
      <c r="AH32" s="14">
        <v>2600</v>
      </c>
      <c r="AI32" s="15" t="s">
        <v>573</v>
      </c>
      <c r="AJ32" s="16">
        <v>77</v>
      </c>
      <c r="AK32" s="42">
        <v>2673</v>
      </c>
      <c r="AL32" s="17"/>
      <c r="AM32" s="18"/>
    </row>
    <row r="33" spans="2:39" ht="15" customHeight="1" x14ac:dyDescent="0.2">
      <c r="B33" s="147"/>
      <c r="C33" s="243">
        <v>128</v>
      </c>
      <c r="D33" s="150" t="s">
        <v>266</v>
      </c>
      <c r="E33" s="150" t="s">
        <v>272</v>
      </c>
      <c r="F33" s="158"/>
      <c r="G33" s="164"/>
      <c r="H33" s="274" t="s">
        <v>74</v>
      </c>
      <c r="I33" s="275"/>
      <c r="J33" s="3">
        <v>44334</v>
      </c>
      <c r="K33" s="4" t="s">
        <v>398</v>
      </c>
      <c r="L33" s="5">
        <v>23.2</v>
      </c>
      <c r="M33" s="6">
        <v>1.23</v>
      </c>
      <c r="N33" s="6">
        <v>20</v>
      </c>
      <c r="O33" s="9">
        <v>5</v>
      </c>
      <c r="P33" s="8" t="s">
        <v>417</v>
      </c>
      <c r="Q33" s="8" t="s">
        <v>397</v>
      </c>
      <c r="R33" s="7">
        <v>0</v>
      </c>
      <c r="S33" s="7">
        <v>0.6</v>
      </c>
      <c r="T33" s="7">
        <v>9.6999999999999993</v>
      </c>
      <c r="U33" s="7">
        <v>14.8</v>
      </c>
      <c r="V33" s="7">
        <v>17.600000000000001</v>
      </c>
      <c r="W33" s="7">
        <v>11</v>
      </c>
      <c r="X33" s="7">
        <v>20</v>
      </c>
      <c r="Y33" s="7">
        <v>26.3</v>
      </c>
      <c r="Z33" s="7">
        <v>62</v>
      </c>
      <c r="AA33" s="46">
        <v>2.573</v>
      </c>
      <c r="AB33" s="41" t="s">
        <v>415</v>
      </c>
      <c r="AC33" s="13"/>
      <c r="AD33" s="14">
        <v>190</v>
      </c>
      <c r="AE33" s="15" t="s">
        <v>573</v>
      </c>
      <c r="AF33" s="16">
        <v>15</v>
      </c>
      <c r="AG33" s="13"/>
      <c r="AH33" s="14">
        <v>4900</v>
      </c>
      <c r="AI33" s="15" t="s">
        <v>573</v>
      </c>
      <c r="AJ33" s="16">
        <v>66</v>
      </c>
      <c r="AK33" s="42">
        <v>5090</v>
      </c>
      <c r="AL33" s="17"/>
      <c r="AM33" s="18"/>
    </row>
    <row r="34" spans="2:39" ht="15" customHeight="1" x14ac:dyDescent="0.2">
      <c r="B34" s="147"/>
      <c r="C34" s="243"/>
      <c r="D34" s="150"/>
      <c r="E34" s="150"/>
      <c r="F34" s="158"/>
      <c r="G34" s="164"/>
      <c r="H34" s="274"/>
      <c r="I34" s="275"/>
      <c r="J34" s="3">
        <v>44349</v>
      </c>
      <c r="K34" s="4" t="s">
        <v>402</v>
      </c>
      <c r="L34" s="5">
        <v>19.7</v>
      </c>
      <c r="M34" s="6">
        <v>0.7</v>
      </c>
      <c r="N34" s="6">
        <v>19.3</v>
      </c>
      <c r="O34" s="9">
        <v>5</v>
      </c>
      <c r="P34" s="8" t="s">
        <v>411</v>
      </c>
      <c r="Q34" s="8" t="s">
        <v>397</v>
      </c>
      <c r="R34" s="7">
        <v>0</v>
      </c>
      <c r="S34" s="7">
        <v>0.1</v>
      </c>
      <c r="T34" s="7">
        <v>1.7</v>
      </c>
      <c r="U34" s="7">
        <v>4.4000000000000004</v>
      </c>
      <c r="V34" s="7">
        <v>24.3</v>
      </c>
      <c r="W34" s="7">
        <v>18.8</v>
      </c>
      <c r="X34" s="7">
        <v>26.6</v>
      </c>
      <c r="Y34" s="7">
        <v>24.1</v>
      </c>
      <c r="Z34" s="7">
        <v>49</v>
      </c>
      <c r="AA34" s="46">
        <v>2.4369999999999998</v>
      </c>
      <c r="AB34" s="41" t="s">
        <v>444</v>
      </c>
      <c r="AC34" s="13"/>
      <c r="AD34" s="14">
        <v>200</v>
      </c>
      <c r="AE34" s="15" t="s">
        <v>573</v>
      </c>
      <c r="AF34" s="16">
        <v>16</v>
      </c>
      <c r="AG34" s="13"/>
      <c r="AH34" s="14">
        <v>4600</v>
      </c>
      <c r="AI34" s="15" t="s">
        <v>573</v>
      </c>
      <c r="AJ34" s="16">
        <v>82</v>
      </c>
      <c r="AK34" s="42">
        <v>4800</v>
      </c>
      <c r="AL34" s="17"/>
      <c r="AM34" s="18"/>
    </row>
    <row r="35" spans="2:39" ht="15" customHeight="1" x14ac:dyDescent="0.2">
      <c r="B35" s="147"/>
      <c r="C35" s="243"/>
      <c r="D35" s="150"/>
      <c r="E35" s="150"/>
      <c r="F35" s="158"/>
      <c r="G35" s="164"/>
      <c r="H35" s="274"/>
      <c r="I35" s="275"/>
      <c r="J35" s="3">
        <v>44418</v>
      </c>
      <c r="K35" s="4" t="s">
        <v>402</v>
      </c>
      <c r="L35" s="5">
        <v>24.2</v>
      </c>
      <c r="M35" s="6">
        <v>0.5</v>
      </c>
      <c r="N35" s="6">
        <v>24</v>
      </c>
      <c r="O35" s="9">
        <v>5</v>
      </c>
      <c r="P35" s="8" t="s">
        <v>411</v>
      </c>
      <c r="Q35" s="8" t="s">
        <v>397</v>
      </c>
      <c r="R35" s="7">
        <v>0</v>
      </c>
      <c r="S35" s="7">
        <v>0.2</v>
      </c>
      <c r="T35" s="7">
        <v>5.6</v>
      </c>
      <c r="U35" s="7">
        <v>14.6</v>
      </c>
      <c r="V35" s="7">
        <v>25.4</v>
      </c>
      <c r="W35" s="7">
        <v>18.3</v>
      </c>
      <c r="X35" s="7">
        <v>23.8</v>
      </c>
      <c r="Y35" s="7">
        <v>12.1</v>
      </c>
      <c r="Z35" s="7">
        <v>59.4</v>
      </c>
      <c r="AA35" s="46">
        <v>2.5209999999999999</v>
      </c>
      <c r="AB35" s="41" t="s">
        <v>415</v>
      </c>
      <c r="AC35" s="13"/>
      <c r="AD35" s="14">
        <v>350</v>
      </c>
      <c r="AE35" s="15" t="s">
        <v>573</v>
      </c>
      <c r="AF35" s="16">
        <v>14</v>
      </c>
      <c r="AG35" s="13"/>
      <c r="AH35" s="14">
        <v>9400</v>
      </c>
      <c r="AI35" s="15" t="s">
        <v>573</v>
      </c>
      <c r="AJ35" s="16">
        <v>59</v>
      </c>
      <c r="AK35" s="42">
        <v>9750</v>
      </c>
      <c r="AL35" s="17"/>
      <c r="AM35" s="18"/>
    </row>
    <row r="36" spans="2:39" ht="15" customHeight="1" x14ac:dyDescent="0.2">
      <c r="B36" s="147"/>
      <c r="C36" s="243"/>
      <c r="D36" s="150"/>
      <c r="E36" s="150"/>
      <c r="F36" s="158"/>
      <c r="G36" s="164"/>
      <c r="H36" s="274"/>
      <c r="I36" s="275"/>
      <c r="J36" s="3">
        <v>44482</v>
      </c>
      <c r="K36" s="4" t="s">
        <v>395</v>
      </c>
      <c r="L36" s="5">
        <v>15.5</v>
      </c>
      <c r="M36" s="6">
        <v>0.5</v>
      </c>
      <c r="N36" s="6">
        <v>16.8</v>
      </c>
      <c r="O36" s="9">
        <v>5</v>
      </c>
      <c r="P36" s="8" t="s">
        <v>411</v>
      </c>
      <c r="Q36" s="8" t="s">
        <v>397</v>
      </c>
      <c r="R36" s="7">
        <v>0</v>
      </c>
      <c r="S36" s="7">
        <v>0</v>
      </c>
      <c r="T36" s="7">
        <v>0.1</v>
      </c>
      <c r="U36" s="7">
        <v>0.3</v>
      </c>
      <c r="V36" s="7">
        <v>1.5</v>
      </c>
      <c r="W36" s="7">
        <v>4.5</v>
      </c>
      <c r="X36" s="7">
        <v>39.6</v>
      </c>
      <c r="Y36" s="7">
        <v>54</v>
      </c>
      <c r="Z36" s="7">
        <v>25</v>
      </c>
      <c r="AA36" s="46">
        <v>2.2120000000000002</v>
      </c>
      <c r="AB36" s="41" t="s">
        <v>444</v>
      </c>
      <c r="AC36" s="13"/>
      <c r="AD36" s="14">
        <v>1900</v>
      </c>
      <c r="AE36" s="15" t="s">
        <v>573</v>
      </c>
      <c r="AF36" s="16">
        <v>88</v>
      </c>
      <c r="AG36" s="13"/>
      <c r="AH36" s="14">
        <v>55000</v>
      </c>
      <c r="AI36" s="15" t="s">
        <v>573</v>
      </c>
      <c r="AJ36" s="16">
        <v>450</v>
      </c>
      <c r="AK36" s="42">
        <v>56900</v>
      </c>
      <c r="AL36" s="17"/>
      <c r="AM36" s="18"/>
    </row>
    <row r="37" spans="2:39" ht="15" customHeight="1" x14ac:dyDescent="0.2">
      <c r="B37" s="147"/>
      <c r="C37" s="243"/>
      <c r="D37" s="150"/>
      <c r="E37" s="150"/>
      <c r="F37" s="158"/>
      <c r="G37" s="164"/>
      <c r="H37" s="274"/>
      <c r="I37" s="275"/>
      <c r="J37" s="3">
        <v>44505</v>
      </c>
      <c r="K37" s="4" t="s">
        <v>402</v>
      </c>
      <c r="L37" s="5">
        <v>14.2</v>
      </c>
      <c r="M37" s="6">
        <v>0.8</v>
      </c>
      <c r="N37" s="6">
        <v>12.1</v>
      </c>
      <c r="O37" s="9">
        <v>4</v>
      </c>
      <c r="P37" s="8" t="s">
        <v>411</v>
      </c>
      <c r="Q37" s="8" t="s">
        <v>397</v>
      </c>
      <c r="R37" s="7">
        <v>0</v>
      </c>
      <c r="S37" s="7">
        <v>1</v>
      </c>
      <c r="T37" s="7">
        <v>2.6</v>
      </c>
      <c r="U37" s="7">
        <v>6.7</v>
      </c>
      <c r="V37" s="7">
        <v>17.600000000000001</v>
      </c>
      <c r="W37" s="7">
        <v>16</v>
      </c>
      <c r="X37" s="7">
        <v>26.2</v>
      </c>
      <c r="Y37" s="7">
        <v>29.9</v>
      </c>
      <c r="Z37" s="7">
        <v>40.700000000000003</v>
      </c>
      <c r="AA37" s="46">
        <v>2.3919999999999999</v>
      </c>
      <c r="AB37" s="41" t="s">
        <v>415</v>
      </c>
      <c r="AC37" s="13"/>
      <c r="AD37" s="14">
        <v>420</v>
      </c>
      <c r="AE37" s="15" t="s">
        <v>573</v>
      </c>
      <c r="AF37" s="16">
        <v>28</v>
      </c>
      <c r="AG37" s="13"/>
      <c r="AH37" s="14">
        <v>13000</v>
      </c>
      <c r="AI37" s="15" t="s">
        <v>573</v>
      </c>
      <c r="AJ37" s="16">
        <v>150</v>
      </c>
      <c r="AK37" s="42">
        <v>13420</v>
      </c>
      <c r="AL37" s="17"/>
      <c r="AM37" s="18"/>
    </row>
    <row r="38" spans="2:39" ht="15" customHeight="1" x14ac:dyDescent="0.2">
      <c r="B38" s="147"/>
      <c r="C38" s="243"/>
      <c r="D38" s="150"/>
      <c r="E38" s="150"/>
      <c r="F38" s="158"/>
      <c r="G38" s="164"/>
      <c r="H38" s="274"/>
      <c r="I38" s="275"/>
      <c r="J38" s="3">
        <v>44531</v>
      </c>
      <c r="K38" s="4" t="s">
        <v>395</v>
      </c>
      <c r="L38" s="5">
        <v>15.1</v>
      </c>
      <c r="M38" s="6">
        <v>0.8</v>
      </c>
      <c r="N38" s="6">
        <v>10.1</v>
      </c>
      <c r="O38" s="9">
        <v>5</v>
      </c>
      <c r="P38" s="8" t="s">
        <v>411</v>
      </c>
      <c r="Q38" s="8" t="s">
        <v>397</v>
      </c>
      <c r="R38" s="7">
        <v>0</v>
      </c>
      <c r="S38" s="7">
        <v>3.6</v>
      </c>
      <c r="T38" s="7">
        <v>2.7</v>
      </c>
      <c r="U38" s="7">
        <v>6.7</v>
      </c>
      <c r="V38" s="7">
        <v>17.3</v>
      </c>
      <c r="W38" s="7">
        <v>13.9</v>
      </c>
      <c r="X38" s="7">
        <v>27</v>
      </c>
      <c r="Y38" s="7">
        <v>28.8</v>
      </c>
      <c r="Z38" s="7">
        <v>30.200000000000003</v>
      </c>
      <c r="AA38" s="46">
        <v>2.343</v>
      </c>
      <c r="AB38" s="41" t="s">
        <v>415</v>
      </c>
      <c r="AC38" s="13"/>
      <c r="AD38" s="14">
        <v>1400</v>
      </c>
      <c r="AE38" s="15" t="s">
        <v>573</v>
      </c>
      <c r="AF38" s="16">
        <v>64</v>
      </c>
      <c r="AG38" s="13"/>
      <c r="AH38" s="14">
        <v>38000</v>
      </c>
      <c r="AI38" s="15" t="s">
        <v>573</v>
      </c>
      <c r="AJ38" s="16">
        <v>320</v>
      </c>
      <c r="AK38" s="42">
        <v>39400</v>
      </c>
      <c r="AL38" s="17"/>
      <c r="AM38" s="18"/>
    </row>
    <row r="39" spans="2:39" ht="15" customHeight="1" x14ac:dyDescent="0.2">
      <c r="B39" s="147"/>
      <c r="C39" s="243">
        <v>129</v>
      </c>
      <c r="D39" s="240" t="s">
        <v>273</v>
      </c>
      <c r="E39" s="241"/>
      <c r="F39" s="158"/>
      <c r="G39" s="164"/>
      <c r="H39" s="274" t="s">
        <v>74</v>
      </c>
      <c r="I39" s="275"/>
      <c r="J39" s="3">
        <v>44329</v>
      </c>
      <c r="K39" s="4" t="s">
        <v>398</v>
      </c>
      <c r="L39" s="5">
        <v>17</v>
      </c>
      <c r="M39" s="6">
        <v>0.8</v>
      </c>
      <c r="N39" s="6">
        <v>17.100000000000001</v>
      </c>
      <c r="O39" s="9">
        <v>5</v>
      </c>
      <c r="P39" s="8" t="s">
        <v>428</v>
      </c>
      <c r="Q39" s="8" t="s">
        <v>397</v>
      </c>
      <c r="R39" s="7">
        <v>0.8</v>
      </c>
      <c r="S39" s="7">
        <v>24</v>
      </c>
      <c r="T39" s="7">
        <v>25.1</v>
      </c>
      <c r="U39" s="7">
        <v>14.4</v>
      </c>
      <c r="V39" s="7">
        <v>13.2</v>
      </c>
      <c r="W39" s="7">
        <v>9.1</v>
      </c>
      <c r="X39" s="7">
        <v>9</v>
      </c>
      <c r="Y39" s="7">
        <v>4.4000000000000004</v>
      </c>
      <c r="Z39" s="7">
        <v>85.8</v>
      </c>
      <c r="AA39" s="46">
        <v>2.6779999999999999</v>
      </c>
      <c r="AB39" s="41" t="s">
        <v>550</v>
      </c>
      <c r="AC39" s="13"/>
      <c r="AD39" s="14">
        <v>9.6999999999999993</v>
      </c>
      <c r="AE39" s="15" t="s">
        <v>573</v>
      </c>
      <c r="AF39" s="16">
        <v>2.5</v>
      </c>
      <c r="AG39" s="13"/>
      <c r="AH39" s="14">
        <v>280</v>
      </c>
      <c r="AI39" s="15" t="s">
        <v>573</v>
      </c>
      <c r="AJ39" s="16">
        <v>9.5</v>
      </c>
      <c r="AK39" s="42">
        <v>289.7</v>
      </c>
      <c r="AL39" s="17"/>
      <c r="AM39" s="18"/>
    </row>
    <row r="40" spans="2:39" ht="15" customHeight="1" x14ac:dyDescent="0.2">
      <c r="B40" s="147"/>
      <c r="C40" s="243"/>
      <c r="D40" s="240"/>
      <c r="E40" s="241"/>
      <c r="F40" s="158"/>
      <c r="G40" s="164"/>
      <c r="H40" s="274"/>
      <c r="I40" s="275"/>
      <c r="J40" s="3">
        <v>44365</v>
      </c>
      <c r="K40" s="4" t="s">
        <v>402</v>
      </c>
      <c r="L40" s="5">
        <v>27.1</v>
      </c>
      <c r="M40" s="6">
        <v>4.7</v>
      </c>
      <c r="N40" s="6">
        <v>20.5</v>
      </c>
      <c r="O40" s="9">
        <v>4</v>
      </c>
      <c r="P40" s="8" t="s">
        <v>426</v>
      </c>
      <c r="Q40" s="8" t="s">
        <v>414</v>
      </c>
      <c r="R40" s="7">
        <v>0</v>
      </c>
      <c r="S40" s="7">
        <v>2.8</v>
      </c>
      <c r="T40" s="7">
        <v>16.2</v>
      </c>
      <c r="U40" s="7">
        <v>22.6</v>
      </c>
      <c r="V40" s="7">
        <v>20.399999999999999</v>
      </c>
      <c r="W40" s="7">
        <v>12.6</v>
      </c>
      <c r="X40" s="7">
        <v>11.2</v>
      </c>
      <c r="Y40" s="7">
        <v>14.2</v>
      </c>
      <c r="Z40" s="7">
        <v>68.2</v>
      </c>
      <c r="AA40" s="46">
        <v>2.6419999999999999</v>
      </c>
      <c r="AB40" s="41" t="s">
        <v>415</v>
      </c>
      <c r="AC40" s="13"/>
      <c r="AD40" s="14">
        <v>73</v>
      </c>
      <c r="AE40" s="15" t="s">
        <v>573</v>
      </c>
      <c r="AF40" s="16">
        <v>8.1</v>
      </c>
      <c r="AG40" s="13"/>
      <c r="AH40" s="14">
        <v>1700</v>
      </c>
      <c r="AI40" s="15" t="s">
        <v>573</v>
      </c>
      <c r="AJ40" s="16">
        <v>36</v>
      </c>
      <c r="AK40" s="42">
        <v>1773</v>
      </c>
      <c r="AL40" s="17"/>
      <c r="AM40" s="18"/>
    </row>
    <row r="41" spans="2:39" ht="15" customHeight="1" x14ac:dyDescent="0.2">
      <c r="B41" s="147"/>
      <c r="C41" s="243"/>
      <c r="D41" s="240"/>
      <c r="E41" s="241"/>
      <c r="F41" s="158"/>
      <c r="G41" s="164"/>
      <c r="H41" s="274"/>
      <c r="I41" s="275"/>
      <c r="J41" s="3">
        <v>44426</v>
      </c>
      <c r="K41" s="4" t="s">
        <v>398</v>
      </c>
      <c r="L41" s="5">
        <v>25.9</v>
      </c>
      <c r="M41" s="6">
        <v>3.1</v>
      </c>
      <c r="N41" s="6">
        <v>12.4</v>
      </c>
      <c r="O41" s="9">
        <v>5</v>
      </c>
      <c r="P41" s="8" t="s">
        <v>411</v>
      </c>
      <c r="Q41" s="8" t="s">
        <v>412</v>
      </c>
      <c r="R41" s="7">
        <v>1.2</v>
      </c>
      <c r="S41" s="7">
        <v>1.9</v>
      </c>
      <c r="T41" s="7">
        <v>5.5</v>
      </c>
      <c r="U41" s="7">
        <v>10.3</v>
      </c>
      <c r="V41" s="7">
        <v>14.2</v>
      </c>
      <c r="W41" s="7">
        <v>13.3</v>
      </c>
      <c r="X41" s="7">
        <v>29.2</v>
      </c>
      <c r="Y41" s="7">
        <v>24.4</v>
      </c>
      <c r="Z41" s="7">
        <v>34.400000000000006</v>
      </c>
      <c r="AA41" s="46">
        <v>2.5779999999999998</v>
      </c>
      <c r="AB41" s="41" t="s">
        <v>415</v>
      </c>
      <c r="AC41" s="13"/>
      <c r="AD41" s="14">
        <v>370</v>
      </c>
      <c r="AE41" s="15" t="s">
        <v>573</v>
      </c>
      <c r="AF41" s="16">
        <v>30</v>
      </c>
      <c r="AG41" s="13"/>
      <c r="AH41" s="14">
        <v>12000</v>
      </c>
      <c r="AI41" s="15" t="s">
        <v>573</v>
      </c>
      <c r="AJ41" s="16">
        <v>160</v>
      </c>
      <c r="AK41" s="42">
        <v>12370</v>
      </c>
      <c r="AL41" s="17"/>
      <c r="AM41" s="18"/>
    </row>
    <row r="42" spans="2:39" ht="15" customHeight="1" x14ac:dyDescent="0.2">
      <c r="B42" s="147"/>
      <c r="C42" s="243"/>
      <c r="D42" s="240"/>
      <c r="E42" s="241"/>
      <c r="F42" s="158"/>
      <c r="G42" s="164"/>
      <c r="H42" s="274"/>
      <c r="I42" s="275"/>
      <c r="J42" s="3">
        <v>44473</v>
      </c>
      <c r="K42" s="4" t="s">
        <v>402</v>
      </c>
      <c r="L42" s="5">
        <v>21</v>
      </c>
      <c r="M42" s="6">
        <v>4.5</v>
      </c>
      <c r="N42" s="6">
        <v>13.1</v>
      </c>
      <c r="O42" s="9">
        <v>5</v>
      </c>
      <c r="P42" s="8" t="s">
        <v>411</v>
      </c>
      <c r="Q42" s="8" t="s">
        <v>414</v>
      </c>
      <c r="R42" s="7">
        <v>0</v>
      </c>
      <c r="S42" s="7">
        <v>0</v>
      </c>
      <c r="T42" s="7">
        <v>0</v>
      </c>
      <c r="U42" s="7">
        <v>0.1</v>
      </c>
      <c r="V42" s="7">
        <v>0.5</v>
      </c>
      <c r="W42" s="7">
        <v>3.2</v>
      </c>
      <c r="X42" s="7">
        <v>54.3</v>
      </c>
      <c r="Y42" s="7">
        <v>41.9</v>
      </c>
      <c r="Z42" s="7">
        <v>28.599999999999994</v>
      </c>
      <c r="AA42" s="46">
        <v>2.5009999999999999</v>
      </c>
      <c r="AB42" s="41" t="s">
        <v>444</v>
      </c>
      <c r="AC42" s="13"/>
      <c r="AD42" s="14">
        <v>410</v>
      </c>
      <c r="AE42" s="15" t="s">
        <v>573</v>
      </c>
      <c r="AF42" s="16">
        <v>37</v>
      </c>
      <c r="AG42" s="13"/>
      <c r="AH42" s="14">
        <v>12000</v>
      </c>
      <c r="AI42" s="15" t="s">
        <v>573</v>
      </c>
      <c r="AJ42" s="16">
        <v>190</v>
      </c>
      <c r="AK42" s="42">
        <v>12410</v>
      </c>
      <c r="AL42" s="17"/>
      <c r="AM42" s="18"/>
    </row>
    <row r="43" spans="2:39" ht="15" customHeight="1" x14ac:dyDescent="0.2">
      <c r="B43" s="147"/>
      <c r="C43" s="243"/>
      <c r="D43" s="240"/>
      <c r="E43" s="241"/>
      <c r="F43" s="158"/>
      <c r="G43" s="164"/>
      <c r="H43" s="274"/>
      <c r="I43" s="275"/>
      <c r="J43" s="3">
        <v>44502</v>
      </c>
      <c r="K43" s="4" t="s">
        <v>402</v>
      </c>
      <c r="L43" s="5">
        <v>17.8</v>
      </c>
      <c r="M43" s="6">
        <v>4.5999999999999996</v>
      </c>
      <c r="N43" s="6">
        <v>10.4</v>
      </c>
      <c r="O43" s="9">
        <v>5</v>
      </c>
      <c r="P43" s="8" t="s">
        <v>411</v>
      </c>
      <c r="Q43" s="8" t="s">
        <v>412</v>
      </c>
      <c r="R43" s="7">
        <v>0</v>
      </c>
      <c r="S43" s="7">
        <v>0</v>
      </c>
      <c r="T43" s="7">
        <v>0</v>
      </c>
      <c r="U43" s="7">
        <v>0</v>
      </c>
      <c r="V43" s="7">
        <v>0.1</v>
      </c>
      <c r="W43" s="7">
        <v>0.4</v>
      </c>
      <c r="X43" s="7">
        <v>42.3</v>
      </c>
      <c r="Y43" s="7">
        <v>57.2</v>
      </c>
      <c r="Z43" s="7">
        <v>24</v>
      </c>
      <c r="AA43" s="46">
        <v>2.4489999999999998</v>
      </c>
      <c r="AB43" s="41" t="s">
        <v>444</v>
      </c>
      <c r="AC43" s="13"/>
      <c r="AD43" s="14">
        <v>460</v>
      </c>
      <c r="AE43" s="15" t="s">
        <v>573</v>
      </c>
      <c r="AF43" s="16">
        <v>43</v>
      </c>
      <c r="AG43" s="13"/>
      <c r="AH43" s="14">
        <v>14000</v>
      </c>
      <c r="AI43" s="15" t="s">
        <v>573</v>
      </c>
      <c r="AJ43" s="16">
        <v>230</v>
      </c>
      <c r="AK43" s="42">
        <v>14460</v>
      </c>
      <c r="AL43" s="17"/>
      <c r="AM43" s="18"/>
    </row>
    <row r="44" spans="2:39" ht="15" customHeight="1" x14ac:dyDescent="0.2">
      <c r="B44" s="147"/>
      <c r="C44" s="243"/>
      <c r="D44" s="240"/>
      <c r="E44" s="241"/>
      <c r="F44" s="158"/>
      <c r="G44" s="164"/>
      <c r="H44" s="274"/>
      <c r="I44" s="275"/>
      <c r="J44" s="3">
        <v>44545</v>
      </c>
      <c r="K44" s="4" t="s">
        <v>398</v>
      </c>
      <c r="L44" s="5">
        <v>10.7</v>
      </c>
      <c r="M44" s="6">
        <v>9.5</v>
      </c>
      <c r="N44" s="6">
        <v>5.3</v>
      </c>
      <c r="O44" s="9">
        <v>5</v>
      </c>
      <c r="P44" s="8" t="s">
        <v>411</v>
      </c>
      <c r="Q44" s="8" t="s">
        <v>414</v>
      </c>
      <c r="R44" s="7">
        <v>0</v>
      </c>
      <c r="S44" s="7">
        <v>0</v>
      </c>
      <c r="T44" s="7">
        <v>0.1</v>
      </c>
      <c r="U44" s="7">
        <v>0.1</v>
      </c>
      <c r="V44" s="7">
        <v>1.6</v>
      </c>
      <c r="W44" s="7">
        <v>6.1</v>
      </c>
      <c r="X44" s="7">
        <v>44.5</v>
      </c>
      <c r="Y44" s="7">
        <v>47.6</v>
      </c>
      <c r="Z44" s="7">
        <v>28.900000000000006</v>
      </c>
      <c r="AA44" s="46">
        <v>2.5059999999999998</v>
      </c>
      <c r="AB44" s="41" t="s">
        <v>444</v>
      </c>
      <c r="AC44" s="13"/>
      <c r="AD44" s="14">
        <v>400</v>
      </c>
      <c r="AE44" s="15" t="s">
        <v>573</v>
      </c>
      <c r="AF44" s="16">
        <v>31</v>
      </c>
      <c r="AG44" s="13"/>
      <c r="AH44" s="14">
        <v>12000</v>
      </c>
      <c r="AI44" s="15" t="s">
        <v>573</v>
      </c>
      <c r="AJ44" s="16">
        <v>140</v>
      </c>
      <c r="AK44" s="42">
        <v>12400</v>
      </c>
      <c r="AL44" s="17"/>
      <c r="AM44" s="18"/>
    </row>
    <row r="45" spans="2:39" ht="15" customHeight="1" x14ac:dyDescent="0.2">
      <c r="B45" s="147"/>
      <c r="C45" s="243">
        <v>130</v>
      </c>
      <c r="D45" s="150" t="s">
        <v>266</v>
      </c>
      <c r="E45" s="150" t="s">
        <v>274</v>
      </c>
      <c r="F45" s="158"/>
      <c r="G45" s="164"/>
      <c r="H45" s="274" t="s">
        <v>74</v>
      </c>
      <c r="I45" s="275"/>
      <c r="J45" s="3">
        <v>44334</v>
      </c>
      <c r="K45" s="4" t="s">
        <v>398</v>
      </c>
      <c r="L45" s="5">
        <v>21.9</v>
      </c>
      <c r="M45" s="6">
        <v>0.77</v>
      </c>
      <c r="N45" s="6">
        <v>19.600000000000001</v>
      </c>
      <c r="O45" s="9">
        <v>5</v>
      </c>
      <c r="P45" s="8" t="s">
        <v>428</v>
      </c>
      <c r="Q45" s="8" t="s">
        <v>397</v>
      </c>
      <c r="R45" s="7">
        <v>0</v>
      </c>
      <c r="S45" s="7">
        <v>0.4</v>
      </c>
      <c r="T45" s="7">
        <v>1.2</v>
      </c>
      <c r="U45" s="7">
        <v>3.5</v>
      </c>
      <c r="V45" s="7">
        <v>8.3000000000000007</v>
      </c>
      <c r="W45" s="7">
        <v>6.7</v>
      </c>
      <c r="X45" s="7">
        <v>34.6</v>
      </c>
      <c r="Y45" s="7">
        <v>45.3</v>
      </c>
      <c r="Z45" s="7">
        <v>47.9</v>
      </c>
      <c r="AA45" s="46">
        <v>2.5129999999999999</v>
      </c>
      <c r="AB45" s="41" t="s">
        <v>444</v>
      </c>
      <c r="AC45" s="13"/>
      <c r="AD45" s="14">
        <v>500</v>
      </c>
      <c r="AE45" s="15" t="s">
        <v>573</v>
      </c>
      <c r="AF45" s="16">
        <v>21</v>
      </c>
      <c r="AG45" s="13"/>
      <c r="AH45" s="14">
        <v>13000</v>
      </c>
      <c r="AI45" s="15" t="s">
        <v>573</v>
      </c>
      <c r="AJ45" s="16">
        <v>94</v>
      </c>
      <c r="AK45" s="42">
        <v>13500</v>
      </c>
      <c r="AL45" s="17"/>
      <c r="AM45" s="18"/>
    </row>
    <row r="46" spans="2:39" ht="15" customHeight="1" x14ac:dyDescent="0.2">
      <c r="B46" s="147"/>
      <c r="C46" s="243"/>
      <c r="D46" s="150"/>
      <c r="E46" s="150"/>
      <c r="F46" s="158"/>
      <c r="G46" s="164"/>
      <c r="H46" s="274"/>
      <c r="I46" s="275"/>
      <c r="J46" s="3">
        <v>44365</v>
      </c>
      <c r="K46" s="4" t="s">
        <v>402</v>
      </c>
      <c r="L46" s="5">
        <v>20.3</v>
      </c>
      <c r="M46" s="6">
        <v>0.6</v>
      </c>
      <c r="N46" s="6">
        <v>19.100000000000001</v>
      </c>
      <c r="O46" s="9">
        <v>6</v>
      </c>
      <c r="P46" s="8" t="s">
        <v>426</v>
      </c>
      <c r="Q46" s="8" t="s">
        <v>414</v>
      </c>
      <c r="R46" s="7">
        <v>0</v>
      </c>
      <c r="S46" s="7">
        <v>0.1</v>
      </c>
      <c r="T46" s="7">
        <v>2.8</v>
      </c>
      <c r="U46" s="7">
        <v>27.7</v>
      </c>
      <c r="V46" s="7">
        <v>51.8</v>
      </c>
      <c r="W46" s="7">
        <v>7.5</v>
      </c>
      <c r="X46" s="7">
        <v>4.4000000000000004</v>
      </c>
      <c r="Y46" s="7">
        <v>5.7</v>
      </c>
      <c r="Z46" s="7">
        <v>76.5</v>
      </c>
      <c r="AA46" s="46">
        <v>2.6880000000000002</v>
      </c>
      <c r="AB46" s="41" t="s">
        <v>410</v>
      </c>
      <c r="AC46" s="13"/>
      <c r="AD46" s="14">
        <v>11</v>
      </c>
      <c r="AE46" s="15" t="s">
        <v>573</v>
      </c>
      <c r="AF46" s="16">
        <v>1.9</v>
      </c>
      <c r="AG46" s="13"/>
      <c r="AH46" s="14">
        <v>340</v>
      </c>
      <c r="AI46" s="15" t="s">
        <v>573</v>
      </c>
      <c r="AJ46" s="16">
        <v>11</v>
      </c>
      <c r="AK46" s="42">
        <v>351</v>
      </c>
      <c r="AL46" s="17"/>
      <c r="AM46" s="18"/>
    </row>
    <row r="47" spans="2:39" ht="15" customHeight="1" x14ac:dyDescent="0.2">
      <c r="B47" s="147"/>
      <c r="C47" s="243"/>
      <c r="D47" s="150"/>
      <c r="E47" s="150"/>
      <c r="F47" s="158"/>
      <c r="G47" s="164"/>
      <c r="H47" s="274"/>
      <c r="I47" s="275"/>
      <c r="J47" s="3">
        <v>44436</v>
      </c>
      <c r="K47" s="4" t="s">
        <v>402</v>
      </c>
      <c r="L47" s="5">
        <v>25.8</v>
      </c>
      <c r="M47" s="6">
        <v>0.6</v>
      </c>
      <c r="N47" s="6">
        <v>19.399999999999999</v>
      </c>
      <c r="O47" s="9">
        <v>5</v>
      </c>
      <c r="P47" s="8" t="s">
        <v>409</v>
      </c>
      <c r="Q47" s="8" t="s">
        <v>414</v>
      </c>
      <c r="R47" s="7">
        <v>0</v>
      </c>
      <c r="S47" s="7">
        <v>0</v>
      </c>
      <c r="T47" s="7">
        <v>0</v>
      </c>
      <c r="U47" s="7">
        <v>0</v>
      </c>
      <c r="V47" s="7">
        <v>0.1</v>
      </c>
      <c r="W47" s="7">
        <v>8.6</v>
      </c>
      <c r="X47" s="7">
        <v>61.1</v>
      </c>
      <c r="Y47" s="7">
        <v>30.2</v>
      </c>
      <c r="Z47" s="7">
        <v>49.8</v>
      </c>
      <c r="AA47" s="46">
        <v>2.6269999999999998</v>
      </c>
      <c r="AB47" s="41" t="s">
        <v>444</v>
      </c>
      <c r="AC47" s="13"/>
      <c r="AD47" s="14">
        <v>61</v>
      </c>
      <c r="AE47" s="15" t="s">
        <v>573</v>
      </c>
      <c r="AF47" s="16">
        <v>9.6999999999999993</v>
      </c>
      <c r="AG47" s="13"/>
      <c r="AH47" s="14">
        <v>1500</v>
      </c>
      <c r="AI47" s="15" t="s">
        <v>573</v>
      </c>
      <c r="AJ47" s="16">
        <v>47</v>
      </c>
      <c r="AK47" s="42">
        <v>1561</v>
      </c>
      <c r="AL47" s="17"/>
      <c r="AM47" s="18"/>
    </row>
    <row r="48" spans="2:39" ht="15" customHeight="1" x14ac:dyDescent="0.2">
      <c r="B48" s="147"/>
      <c r="C48" s="243"/>
      <c r="D48" s="150"/>
      <c r="E48" s="150"/>
      <c r="F48" s="158"/>
      <c r="G48" s="164"/>
      <c r="H48" s="274"/>
      <c r="I48" s="275"/>
      <c r="J48" s="3">
        <v>44473</v>
      </c>
      <c r="K48" s="4" t="s">
        <v>402</v>
      </c>
      <c r="L48" s="5">
        <v>21.5</v>
      </c>
      <c r="M48" s="6">
        <v>0.5</v>
      </c>
      <c r="N48" s="6">
        <v>20.3</v>
      </c>
      <c r="O48" s="9">
        <v>4</v>
      </c>
      <c r="P48" s="8" t="s">
        <v>409</v>
      </c>
      <c r="Q48" s="8" t="s">
        <v>414</v>
      </c>
      <c r="R48" s="7">
        <v>0</v>
      </c>
      <c r="S48" s="7">
        <v>0.2</v>
      </c>
      <c r="T48" s="7">
        <v>1.9</v>
      </c>
      <c r="U48" s="7">
        <v>5.2</v>
      </c>
      <c r="V48" s="7">
        <v>10.8</v>
      </c>
      <c r="W48" s="7">
        <v>7.6</v>
      </c>
      <c r="X48" s="7">
        <v>34.4</v>
      </c>
      <c r="Y48" s="7">
        <v>39.9</v>
      </c>
      <c r="Z48" s="7">
        <v>41</v>
      </c>
      <c r="AA48" s="46">
        <v>2.524</v>
      </c>
      <c r="AB48" s="41" t="s">
        <v>415</v>
      </c>
      <c r="AC48" s="13"/>
      <c r="AD48" s="14">
        <v>290</v>
      </c>
      <c r="AE48" s="15" t="s">
        <v>573</v>
      </c>
      <c r="AF48" s="16">
        <v>24</v>
      </c>
      <c r="AG48" s="13"/>
      <c r="AH48" s="14">
        <v>8800</v>
      </c>
      <c r="AI48" s="15" t="s">
        <v>573</v>
      </c>
      <c r="AJ48" s="16">
        <v>130</v>
      </c>
      <c r="AK48" s="42">
        <v>9090</v>
      </c>
      <c r="AL48" s="17"/>
      <c r="AM48" s="18"/>
    </row>
    <row r="49" spans="2:39" ht="15" customHeight="1" x14ac:dyDescent="0.2">
      <c r="B49" s="147"/>
      <c r="C49" s="243"/>
      <c r="D49" s="150"/>
      <c r="E49" s="150"/>
      <c r="F49" s="158"/>
      <c r="G49" s="164"/>
      <c r="H49" s="274"/>
      <c r="I49" s="275"/>
      <c r="J49" s="3">
        <v>44501</v>
      </c>
      <c r="K49" s="4" t="s">
        <v>402</v>
      </c>
      <c r="L49" s="5">
        <v>19.8</v>
      </c>
      <c r="M49" s="6">
        <v>0.4</v>
      </c>
      <c r="N49" s="6">
        <v>12</v>
      </c>
      <c r="O49" s="9">
        <v>5</v>
      </c>
      <c r="P49" s="8" t="s">
        <v>409</v>
      </c>
      <c r="Q49" s="8" t="s">
        <v>397</v>
      </c>
      <c r="R49" s="7">
        <v>0</v>
      </c>
      <c r="S49" s="7">
        <v>0.4</v>
      </c>
      <c r="T49" s="7">
        <v>3.4</v>
      </c>
      <c r="U49" s="7">
        <v>15.7</v>
      </c>
      <c r="V49" s="7">
        <v>19.8</v>
      </c>
      <c r="W49" s="7">
        <v>17.8</v>
      </c>
      <c r="X49" s="7">
        <v>15.3</v>
      </c>
      <c r="Y49" s="7">
        <v>27.6</v>
      </c>
      <c r="Z49" s="7">
        <v>49.8</v>
      </c>
      <c r="AA49" s="46">
        <v>2.6789999999999998</v>
      </c>
      <c r="AB49" s="41" t="s">
        <v>415</v>
      </c>
      <c r="AC49" s="13"/>
      <c r="AD49" s="14">
        <v>46</v>
      </c>
      <c r="AE49" s="15" t="s">
        <v>573</v>
      </c>
      <c r="AF49" s="16">
        <v>9.5</v>
      </c>
      <c r="AG49" s="13"/>
      <c r="AH49" s="14">
        <v>1500</v>
      </c>
      <c r="AI49" s="15" t="s">
        <v>573</v>
      </c>
      <c r="AJ49" s="16">
        <v>48</v>
      </c>
      <c r="AK49" s="42">
        <v>1546</v>
      </c>
      <c r="AL49" s="17"/>
      <c r="AM49" s="18"/>
    </row>
    <row r="50" spans="2:39" ht="15" customHeight="1" x14ac:dyDescent="0.2">
      <c r="B50" s="147"/>
      <c r="C50" s="243"/>
      <c r="D50" s="150"/>
      <c r="E50" s="150"/>
      <c r="F50" s="158"/>
      <c r="G50" s="164"/>
      <c r="H50" s="274"/>
      <c r="I50" s="275"/>
      <c r="J50" s="3">
        <v>44533</v>
      </c>
      <c r="K50" s="4" t="s">
        <v>402</v>
      </c>
      <c r="L50" s="5">
        <v>8.6</v>
      </c>
      <c r="M50" s="6">
        <v>1.4</v>
      </c>
      <c r="N50" s="6">
        <v>7</v>
      </c>
      <c r="O50" s="9">
        <v>5</v>
      </c>
      <c r="P50" s="8" t="s">
        <v>409</v>
      </c>
      <c r="Q50" s="8" t="s">
        <v>397</v>
      </c>
      <c r="R50" s="7">
        <v>0</v>
      </c>
      <c r="S50" s="7">
        <v>0.3</v>
      </c>
      <c r="T50" s="7">
        <v>0.9</v>
      </c>
      <c r="U50" s="7">
        <v>4.2</v>
      </c>
      <c r="V50" s="7">
        <v>9.8000000000000007</v>
      </c>
      <c r="W50" s="7">
        <v>8.4</v>
      </c>
      <c r="X50" s="7">
        <v>36.799999999999997</v>
      </c>
      <c r="Y50" s="7">
        <v>39.6</v>
      </c>
      <c r="Z50" s="7">
        <v>44.2</v>
      </c>
      <c r="AA50" s="46">
        <v>2.5550000000000002</v>
      </c>
      <c r="AB50" s="41" t="s">
        <v>444</v>
      </c>
      <c r="AC50" s="13"/>
      <c r="AD50" s="14">
        <v>220</v>
      </c>
      <c r="AE50" s="15" t="s">
        <v>573</v>
      </c>
      <c r="AF50" s="16">
        <v>20</v>
      </c>
      <c r="AG50" s="13"/>
      <c r="AH50" s="14">
        <v>6800</v>
      </c>
      <c r="AI50" s="15" t="s">
        <v>573</v>
      </c>
      <c r="AJ50" s="16">
        <v>110</v>
      </c>
      <c r="AK50" s="42">
        <v>7020</v>
      </c>
      <c r="AL50" s="17"/>
      <c r="AM50" s="18"/>
    </row>
    <row r="51" spans="2:39" ht="15" customHeight="1" x14ac:dyDescent="0.2">
      <c r="B51" s="147"/>
      <c r="C51" s="243">
        <v>131</v>
      </c>
      <c r="D51" s="150" t="s">
        <v>266</v>
      </c>
      <c r="E51" s="150" t="s">
        <v>275</v>
      </c>
      <c r="F51" s="158"/>
      <c r="G51" s="164"/>
      <c r="H51" s="274" t="s">
        <v>74</v>
      </c>
      <c r="I51" s="275"/>
      <c r="J51" s="3">
        <v>44333</v>
      </c>
      <c r="K51" s="4" t="s">
        <v>398</v>
      </c>
      <c r="L51" s="5">
        <v>22.2</v>
      </c>
      <c r="M51" s="6">
        <v>0.97</v>
      </c>
      <c r="N51" s="6">
        <v>18.3</v>
      </c>
      <c r="O51" s="9">
        <v>5</v>
      </c>
      <c r="P51" s="8" t="s">
        <v>411</v>
      </c>
      <c r="Q51" s="8" t="s">
        <v>397</v>
      </c>
      <c r="R51" s="7">
        <v>0</v>
      </c>
      <c r="S51" s="7">
        <v>4.2</v>
      </c>
      <c r="T51" s="7">
        <v>2.2000000000000002</v>
      </c>
      <c r="U51" s="7">
        <v>4.7</v>
      </c>
      <c r="V51" s="7">
        <v>22.5</v>
      </c>
      <c r="W51" s="7">
        <v>24.1</v>
      </c>
      <c r="X51" s="7">
        <v>32.6</v>
      </c>
      <c r="Y51" s="7">
        <v>9.6999999999999993</v>
      </c>
      <c r="Z51" s="7">
        <v>59.8</v>
      </c>
      <c r="AA51" s="46">
        <v>2.629</v>
      </c>
      <c r="AB51" s="41" t="s">
        <v>410</v>
      </c>
      <c r="AC51" s="13"/>
      <c r="AD51" s="14">
        <v>200</v>
      </c>
      <c r="AE51" s="15" t="s">
        <v>573</v>
      </c>
      <c r="AF51" s="16">
        <v>14</v>
      </c>
      <c r="AG51" s="13"/>
      <c r="AH51" s="14">
        <v>5100</v>
      </c>
      <c r="AI51" s="15" t="s">
        <v>573</v>
      </c>
      <c r="AJ51" s="16">
        <v>61</v>
      </c>
      <c r="AK51" s="42">
        <v>5300</v>
      </c>
      <c r="AL51" s="17"/>
      <c r="AM51" s="18"/>
    </row>
    <row r="52" spans="2:39" ht="15" customHeight="1" x14ac:dyDescent="0.2">
      <c r="B52" s="147"/>
      <c r="C52" s="243"/>
      <c r="D52" s="150"/>
      <c r="E52" s="150"/>
      <c r="F52" s="158"/>
      <c r="G52" s="164"/>
      <c r="H52" s="274"/>
      <c r="I52" s="275"/>
      <c r="J52" s="3">
        <v>44349</v>
      </c>
      <c r="K52" s="4" t="s">
        <v>402</v>
      </c>
      <c r="L52" s="5">
        <v>23.8</v>
      </c>
      <c r="M52" s="6">
        <v>0.95</v>
      </c>
      <c r="N52" s="6">
        <v>19.7</v>
      </c>
      <c r="O52" s="9">
        <v>5</v>
      </c>
      <c r="P52" s="8" t="s">
        <v>446</v>
      </c>
      <c r="Q52" s="8" t="s">
        <v>397</v>
      </c>
      <c r="R52" s="7">
        <v>1.7</v>
      </c>
      <c r="S52" s="7">
        <v>8.6999999999999993</v>
      </c>
      <c r="T52" s="7">
        <v>2.5</v>
      </c>
      <c r="U52" s="7">
        <v>3.4</v>
      </c>
      <c r="V52" s="7">
        <v>15.8</v>
      </c>
      <c r="W52" s="7">
        <v>30.1</v>
      </c>
      <c r="X52" s="7">
        <v>24.1</v>
      </c>
      <c r="Y52" s="7">
        <v>13.7</v>
      </c>
      <c r="Z52" s="7">
        <v>63.5</v>
      </c>
      <c r="AA52" s="46">
        <v>2.6829999999999998</v>
      </c>
      <c r="AB52" s="41" t="s">
        <v>444</v>
      </c>
      <c r="AC52" s="13" t="s">
        <v>571</v>
      </c>
      <c r="AD52" s="14">
        <v>8.1999999999999993</v>
      </c>
      <c r="AE52" s="15"/>
      <c r="AF52" s="16"/>
      <c r="AG52" s="13"/>
      <c r="AH52" s="14">
        <v>90</v>
      </c>
      <c r="AI52" s="15" t="s">
        <v>573</v>
      </c>
      <c r="AJ52" s="16">
        <v>5.9</v>
      </c>
      <c r="AK52" s="42">
        <v>90</v>
      </c>
      <c r="AL52" s="17"/>
      <c r="AM52" s="18"/>
    </row>
    <row r="53" spans="2:39" ht="15" customHeight="1" x14ac:dyDescent="0.2">
      <c r="B53" s="147"/>
      <c r="C53" s="243"/>
      <c r="D53" s="150"/>
      <c r="E53" s="150"/>
      <c r="F53" s="158"/>
      <c r="G53" s="164"/>
      <c r="H53" s="274"/>
      <c r="I53" s="275"/>
      <c r="J53" s="3">
        <v>44418</v>
      </c>
      <c r="K53" s="4" t="s">
        <v>398</v>
      </c>
      <c r="L53" s="5">
        <v>25.2</v>
      </c>
      <c r="M53" s="6">
        <v>0.2</v>
      </c>
      <c r="N53" s="6">
        <v>19.100000000000001</v>
      </c>
      <c r="O53" s="9">
        <v>3</v>
      </c>
      <c r="P53" s="8" t="s">
        <v>411</v>
      </c>
      <c r="Q53" s="8" t="s">
        <v>414</v>
      </c>
      <c r="R53" s="7">
        <v>0</v>
      </c>
      <c r="S53" s="7">
        <v>0</v>
      </c>
      <c r="T53" s="7">
        <v>0.2</v>
      </c>
      <c r="U53" s="7">
        <v>0.2</v>
      </c>
      <c r="V53" s="7">
        <v>1.5</v>
      </c>
      <c r="W53" s="7">
        <v>4.3</v>
      </c>
      <c r="X53" s="7">
        <v>50.2</v>
      </c>
      <c r="Y53" s="7">
        <v>43.6</v>
      </c>
      <c r="Z53" s="7">
        <v>15.799999999999997</v>
      </c>
      <c r="AA53" s="46">
        <v>2.0760000000000001</v>
      </c>
      <c r="AB53" s="41" t="s">
        <v>444</v>
      </c>
      <c r="AC53" s="13"/>
      <c r="AD53" s="14">
        <v>880</v>
      </c>
      <c r="AE53" s="15" t="s">
        <v>573</v>
      </c>
      <c r="AF53" s="16">
        <v>39</v>
      </c>
      <c r="AG53" s="13"/>
      <c r="AH53" s="14">
        <v>25000</v>
      </c>
      <c r="AI53" s="15" t="s">
        <v>573</v>
      </c>
      <c r="AJ53" s="16">
        <v>180</v>
      </c>
      <c r="AK53" s="42">
        <v>25880</v>
      </c>
      <c r="AL53" s="17"/>
      <c r="AM53" s="18"/>
    </row>
    <row r="54" spans="2:39" ht="15" customHeight="1" x14ac:dyDescent="0.2">
      <c r="B54" s="147"/>
      <c r="C54" s="243"/>
      <c r="D54" s="150"/>
      <c r="E54" s="150"/>
      <c r="F54" s="158"/>
      <c r="G54" s="164"/>
      <c r="H54" s="274"/>
      <c r="I54" s="275"/>
      <c r="J54" s="3">
        <v>44475</v>
      </c>
      <c r="K54" s="4" t="s">
        <v>398</v>
      </c>
      <c r="L54" s="5">
        <v>19.8</v>
      </c>
      <c r="M54" s="6" t="s">
        <v>434</v>
      </c>
      <c r="N54" s="6" t="s">
        <v>434</v>
      </c>
      <c r="O54" s="9" t="s">
        <v>434</v>
      </c>
      <c r="P54" s="8" t="s">
        <v>434</v>
      </c>
      <c r="Q54" s="8" t="s">
        <v>434</v>
      </c>
      <c r="R54" s="7" t="s">
        <v>434</v>
      </c>
      <c r="S54" s="7" t="s">
        <v>434</v>
      </c>
      <c r="T54" s="7" t="s">
        <v>434</v>
      </c>
      <c r="U54" s="7" t="s">
        <v>434</v>
      </c>
      <c r="V54" s="7" t="s">
        <v>434</v>
      </c>
      <c r="W54" s="7" t="s">
        <v>434</v>
      </c>
      <c r="X54" s="7" t="s">
        <v>434</v>
      </c>
      <c r="Y54" s="7" t="s">
        <v>434</v>
      </c>
      <c r="Z54" s="7" t="s">
        <v>434</v>
      </c>
      <c r="AA54" s="46" t="s">
        <v>434</v>
      </c>
      <c r="AB54" s="41" t="s">
        <v>434</v>
      </c>
      <c r="AC54" s="13"/>
      <c r="AD54" s="14" t="s">
        <v>434</v>
      </c>
      <c r="AE54" s="15"/>
      <c r="AF54" s="16"/>
      <c r="AG54" s="13"/>
      <c r="AH54" s="14" t="s">
        <v>434</v>
      </c>
      <c r="AI54" s="15"/>
      <c r="AJ54" s="16"/>
      <c r="AK54" s="42" t="s">
        <v>434</v>
      </c>
      <c r="AL54" s="17" t="s">
        <v>449</v>
      </c>
      <c r="AM54" s="18"/>
    </row>
    <row r="55" spans="2:39" ht="15" customHeight="1" x14ac:dyDescent="0.2">
      <c r="B55" s="147"/>
      <c r="C55" s="243"/>
      <c r="D55" s="150"/>
      <c r="E55" s="150"/>
      <c r="F55" s="158"/>
      <c r="G55" s="164"/>
      <c r="H55" s="274"/>
      <c r="I55" s="275"/>
      <c r="J55" s="3">
        <v>44501</v>
      </c>
      <c r="K55" s="4" t="s">
        <v>402</v>
      </c>
      <c r="L55" s="5">
        <v>15</v>
      </c>
      <c r="M55" s="6" t="s">
        <v>434</v>
      </c>
      <c r="N55" s="6" t="s">
        <v>434</v>
      </c>
      <c r="O55" s="9" t="s">
        <v>434</v>
      </c>
      <c r="P55" s="8" t="s">
        <v>434</v>
      </c>
      <c r="Q55" s="8" t="s">
        <v>434</v>
      </c>
      <c r="R55" s="7" t="s">
        <v>434</v>
      </c>
      <c r="S55" s="7" t="s">
        <v>434</v>
      </c>
      <c r="T55" s="7" t="s">
        <v>434</v>
      </c>
      <c r="U55" s="7" t="s">
        <v>434</v>
      </c>
      <c r="V55" s="7" t="s">
        <v>434</v>
      </c>
      <c r="W55" s="7" t="s">
        <v>434</v>
      </c>
      <c r="X55" s="7" t="s">
        <v>434</v>
      </c>
      <c r="Y55" s="7" t="s">
        <v>434</v>
      </c>
      <c r="Z55" s="7" t="s">
        <v>434</v>
      </c>
      <c r="AA55" s="46" t="s">
        <v>434</v>
      </c>
      <c r="AB55" s="41" t="s">
        <v>434</v>
      </c>
      <c r="AC55" s="13"/>
      <c r="AD55" s="14" t="s">
        <v>434</v>
      </c>
      <c r="AE55" s="15"/>
      <c r="AF55" s="16"/>
      <c r="AG55" s="13"/>
      <c r="AH55" s="14" t="s">
        <v>434</v>
      </c>
      <c r="AI55" s="15"/>
      <c r="AJ55" s="16"/>
      <c r="AK55" s="42" t="s">
        <v>434</v>
      </c>
      <c r="AL55" s="17" t="s">
        <v>449</v>
      </c>
      <c r="AM55" s="18"/>
    </row>
    <row r="56" spans="2:39" ht="15" customHeight="1" x14ac:dyDescent="0.2">
      <c r="B56" s="148"/>
      <c r="C56" s="233"/>
      <c r="D56" s="151"/>
      <c r="E56" s="151"/>
      <c r="F56" s="159"/>
      <c r="G56" s="165"/>
      <c r="H56" s="276"/>
      <c r="I56" s="277"/>
      <c r="J56" s="20">
        <v>44533</v>
      </c>
      <c r="K56" s="21" t="s">
        <v>402</v>
      </c>
      <c r="L56" s="22">
        <v>10.8</v>
      </c>
      <c r="M56" s="23">
        <v>0.3</v>
      </c>
      <c r="N56" s="23">
        <v>7</v>
      </c>
      <c r="O56" s="26">
        <v>5</v>
      </c>
      <c r="P56" s="25" t="s">
        <v>411</v>
      </c>
      <c r="Q56" s="25" t="s">
        <v>397</v>
      </c>
      <c r="R56" s="24">
        <v>0</v>
      </c>
      <c r="S56" s="24">
        <v>0.1</v>
      </c>
      <c r="T56" s="24">
        <v>0.4</v>
      </c>
      <c r="U56" s="24">
        <v>2.1</v>
      </c>
      <c r="V56" s="24">
        <v>19.399999999999999</v>
      </c>
      <c r="W56" s="24">
        <v>22.9</v>
      </c>
      <c r="X56" s="24">
        <v>39.700000000000003</v>
      </c>
      <c r="Y56" s="24">
        <v>15.4</v>
      </c>
      <c r="Z56" s="24">
        <v>33.599999999999994</v>
      </c>
      <c r="AA56" s="47">
        <v>2.5569999999999999</v>
      </c>
      <c r="AB56" s="43" t="s">
        <v>424</v>
      </c>
      <c r="AC56" s="30"/>
      <c r="AD56" s="31">
        <v>270</v>
      </c>
      <c r="AE56" s="32" t="s">
        <v>573</v>
      </c>
      <c r="AF56" s="33">
        <v>25</v>
      </c>
      <c r="AG56" s="30"/>
      <c r="AH56" s="31">
        <v>6600</v>
      </c>
      <c r="AI56" s="32" t="s">
        <v>573</v>
      </c>
      <c r="AJ56" s="33">
        <v>120</v>
      </c>
      <c r="AK56" s="44">
        <v>6870</v>
      </c>
      <c r="AL56" s="34"/>
      <c r="AM56" s="18"/>
    </row>
    <row r="57" spans="2:39" ht="15" customHeight="1" x14ac:dyDescent="0.2">
      <c r="B57" s="146" t="s">
        <v>42</v>
      </c>
      <c r="C57" s="245">
        <v>132</v>
      </c>
      <c r="D57" s="246" t="s">
        <v>276</v>
      </c>
      <c r="E57" s="247"/>
      <c r="F57" s="167"/>
      <c r="G57" s="169"/>
      <c r="H57" s="278" t="s">
        <v>70</v>
      </c>
      <c r="I57" s="279"/>
      <c r="J57" s="100">
        <v>44335</v>
      </c>
      <c r="K57" s="54" t="s">
        <v>395</v>
      </c>
      <c r="L57" s="101">
        <v>18.3</v>
      </c>
      <c r="M57" s="102">
        <v>11.1</v>
      </c>
      <c r="N57" s="102">
        <v>13.2</v>
      </c>
      <c r="O57" s="105">
        <v>5</v>
      </c>
      <c r="P57" s="104" t="s">
        <v>551</v>
      </c>
      <c r="Q57" s="104" t="s">
        <v>397</v>
      </c>
      <c r="R57" s="103">
        <v>0</v>
      </c>
      <c r="S57" s="103">
        <v>2.9</v>
      </c>
      <c r="T57" s="103">
        <v>1.6</v>
      </c>
      <c r="U57" s="103">
        <v>1.6</v>
      </c>
      <c r="V57" s="103">
        <v>8</v>
      </c>
      <c r="W57" s="103">
        <v>11</v>
      </c>
      <c r="X57" s="103">
        <v>34.6</v>
      </c>
      <c r="Y57" s="103">
        <v>40.299999999999997</v>
      </c>
      <c r="Z57" s="103">
        <v>45.2</v>
      </c>
      <c r="AA57" s="119">
        <v>2.552</v>
      </c>
      <c r="AB57" s="120" t="s">
        <v>552</v>
      </c>
      <c r="AC57" s="109"/>
      <c r="AD57" s="121">
        <v>220</v>
      </c>
      <c r="AE57" s="111" t="s">
        <v>573</v>
      </c>
      <c r="AF57" s="112">
        <v>20</v>
      </c>
      <c r="AG57" s="109"/>
      <c r="AH57" s="121">
        <v>5000</v>
      </c>
      <c r="AI57" s="111" t="s">
        <v>573</v>
      </c>
      <c r="AJ57" s="112">
        <v>92</v>
      </c>
      <c r="AK57" s="122">
        <v>5220</v>
      </c>
      <c r="AL57" s="113"/>
      <c r="AM57" s="18"/>
    </row>
    <row r="58" spans="2:39" ht="15" customHeight="1" x14ac:dyDescent="0.2">
      <c r="B58" s="147"/>
      <c r="C58" s="243"/>
      <c r="D58" s="240"/>
      <c r="E58" s="241"/>
      <c r="F58" s="158"/>
      <c r="G58" s="164"/>
      <c r="H58" s="274"/>
      <c r="I58" s="275"/>
      <c r="J58" s="3">
        <v>44363</v>
      </c>
      <c r="K58" s="4" t="s">
        <v>398</v>
      </c>
      <c r="L58" s="5">
        <v>21.2</v>
      </c>
      <c r="M58" s="6">
        <v>17.399999999999999</v>
      </c>
      <c r="N58" s="6">
        <v>7.5</v>
      </c>
      <c r="O58" s="9">
        <v>4</v>
      </c>
      <c r="P58" s="8" t="s">
        <v>440</v>
      </c>
      <c r="Q58" s="8" t="s">
        <v>397</v>
      </c>
      <c r="R58" s="7">
        <v>0</v>
      </c>
      <c r="S58" s="7">
        <v>0</v>
      </c>
      <c r="T58" s="7">
        <v>0.2</v>
      </c>
      <c r="U58" s="7">
        <v>0.4</v>
      </c>
      <c r="V58" s="7">
        <v>1.6</v>
      </c>
      <c r="W58" s="7">
        <v>3.3</v>
      </c>
      <c r="X58" s="7">
        <v>58.4</v>
      </c>
      <c r="Y58" s="7">
        <v>36.1</v>
      </c>
      <c r="Z58" s="7">
        <v>36.5</v>
      </c>
      <c r="AA58" s="46">
        <v>2.56</v>
      </c>
      <c r="AB58" s="41" t="s">
        <v>444</v>
      </c>
      <c r="AC58" s="13"/>
      <c r="AD58" s="14">
        <v>270</v>
      </c>
      <c r="AE58" s="15" t="s">
        <v>573</v>
      </c>
      <c r="AF58" s="16">
        <v>24</v>
      </c>
      <c r="AG58" s="13"/>
      <c r="AH58" s="14">
        <v>6300</v>
      </c>
      <c r="AI58" s="15" t="s">
        <v>573</v>
      </c>
      <c r="AJ58" s="16">
        <v>110</v>
      </c>
      <c r="AK58" s="42">
        <v>6570</v>
      </c>
      <c r="AL58" s="17"/>
      <c r="AM58" s="18"/>
    </row>
    <row r="59" spans="2:39" ht="15" customHeight="1" x14ac:dyDescent="0.2">
      <c r="B59" s="147"/>
      <c r="C59" s="243"/>
      <c r="D59" s="240"/>
      <c r="E59" s="241"/>
      <c r="F59" s="158"/>
      <c r="G59" s="164"/>
      <c r="H59" s="274"/>
      <c r="I59" s="275"/>
      <c r="J59" s="3">
        <v>44413</v>
      </c>
      <c r="K59" s="4" t="s">
        <v>402</v>
      </c>
      <c r="L59" s="5">
        <v>26.4</v>
      </c>
      <c r="M59" s="6">
        <v>30.3</v>
      </c>
      <c r="N59" s="6">
        <v>9</v>
      </c>
      <c r="O59" s="9">
        <v>4</v>
      </c>
      <c r="P59" s="8" t="s">
        <v>411</v>
      </c>
      <c r="Q59" s="8" t="s">
        <v>414</v>
      </c>
      <c r="R59" s="7">
        <v>0</v>
      </c>
      <c r="S59" s="7">
        <v>0</v>
      </c>
      <c r="T59" s="7">
        <v>0</v>
      </c>
      <c r="U59" s="7">
        <v>0</v>
      </c>
      <c r="V59" s="7">
        <v>1.7</v>
      </c>
      <c r="W59" s="7">
        <v>6.5</v>
      </c>
      <c r="X59" s="7">
        <v>55.8</v>
      </c>
      <c r="Y59" s="7">
        <v>36</v>
      </c>
      <c r="Z59" s="7">
        <v>44.2</v>
      </c>
      <c r="AA59" s="46">
        <v>2.556</v>
      </c>
      <c r="AB59" s="41" t="s">
        <v>444</v>
      </c>
      <c r="AC59" s="13"/>
      <c r="AD59" s="14">
        <v>190</v>
      </c>
      <c r="AE59" s="15" t="s">
        <v>573</v>
      </c>
      <c r="AF59" s="16">
        <v>17</v>
      </c>
      <c r="AG59" s="13"/>
      <c r="AH59" s="14">
        <v>5100</v>
      </c>
      <c r="AI59" s="15" t="s">
        <v>573</v>
      </c>
      <c r="AJ59" s="16">
        <v>90</v>
      </c>
      <c r="AK59" s="42">
        <v>5290</v>
      </c>
      <c r="AL59" s="17"/>
      <c r="AM59" s="18"/>
    </row>
    <row r="60" spans="2:39" ht="15" customHeight="1" x14ac:dyDescent="0.2">
      <c r="B60" s="147"/>
      <c r="C60" s="243"/>
      <c r="D60" s="240"/>
      <c r="E60" s="241"/>
      <c r="F60" s="158"/>
      <c r="G60" s="164"/>
      <c r="H60" s="274"/>
      <c r="I60" s="275"/>
      <c r="J60" s="3">
        <v>44491</v>
      </c>
      <c r="K60" s="4" t="s">
        <v>398</v>
      </c>
      <c r="L60" s="5">
        <v>15.3</v>
      </c>
      <c r="M60" s="6">
        <v>18.399999999999999</v>
      </c>
      <c r="N60" s="6">
        <v>7.9</v>
      </c>
      <c r="O60" s="9">
        <v>5</v>
      </c>
      <c r="P60" s="8" t="s">
        <v>440</v>
      </c>
      <c r="Q60" s="8" t="s">
        <v>451</v>
      </c>
      <c r="R60" s="7">
        <v>0</v>
      </c>
      <c r="S60" s="7">
        <v>0</v>
      </c>
      <c r="T60" s="7">
        <v>0</v>
      </c>
      <c r="U60" s="7">
        <v>0.1</v>
      </c>
      <c r="V60" s="7">
        <v>0.2</v>
      </c>
      <c r="W60" s="7">
        <v>0.7</v>
      </c>
      <c r="X60" s="7">
        <v>47.2</v>
      </c>
      <c r="Y60" s="7">
        <v>51.8</v>
      </c>
      <c r="Z60" s="7">
        <v>35.700000000000003</v>
      </c>
      <c r="AA60" s="46">
        <v>2.5840000000000001</v>
      </c>
      <c r="AB60" s="41" t="s">
        <v>444</v>
      </c>
      <c r="AC60" s="13"/>
      <c r="AD60" s="14">
        <v>220</v>
      </c>
      <c r="AE60" s="15" t="s">
        <v>573</v>
      </c>
      <c r="AF60" s="16">
        <v>23</v>
      </c>
      <c r="AG60" s="13"/>
      <c r="AH60" s="14">
        <v>6300</v>
      </c>
      <c r="AI60" s="15" t="s">
        <v>573</v>
      </c>
      <c r="AJ60" s="16">
        <v>120</v>
      </c>
      <c r="AK60" s="42">
        <v>6520</v>
      </c>
      <c r="AL60" s="17"/>
      <c r="AM60" s="18"/>
    </row>
    <row r="61" spans="2:39" ht="15" customHeight="1" x14ac:dyDescent="0.2">
      <c r="B61" s="147"/>
      <c r="C61" s="243"/>
      <c r="D61" s="240"/>
      <c r="E61" s="241"/>
      <c r="F61" s="158"/>
      <c r="G61" s="164"/>
      <c r="H61" s="274"/>
      <c r="I61" s="275"/>
      <c r="J61" s="3">
        <v>44529</v>
      </c>
      <c r="K61" s="4" t="s">
        <v>402</v>
      </c>
      <c r="L61" s="5">
        <v>10.199999999999999</v>
      </c>
      <c r="M61" s="6">
        <v>18.100000000000001</v>
      </c>
      <c r="N61" s="6">
        <v>7.9</v>
      </c>
      <c r="O61" s="9">
        <v>6</v>
      </c>
      <c r="P61" s="8" t="s">
        <v>462</v>
      </c>
      <c r="Q61" s="8" t="s">
        <v>397</v>
      </c>
      <c r="R61" s="7">
        <v>0</v>
      </c>
      <c r="S61" s="7">
        <v>0</v>
      </c>
      <c r="T61" s="7">
        <v>0</v>
      </c>
      <c r="U61" s="7">
        <v>0.1</v>
      </c>
      <c r="V61" s="7">
        <v>0.2</v>
      </c>
      <c r="W61" s="7">
        <v>1.3</v>
      </c>
      <c r="X61" s="7">
        <v>52.1</v>
      </c>
      <c r="Y61" s="7">
        <v>46.3</v>
      </c>
      <c r="Z61" s="7">
        <v>35.400000000000006</v>
      </c>
      <c r="AA61" s="46">
        <v>2.6150000000000002</v>
      </c>
      <c r="AB61" s="41" t="s">
        <v>444</v>
      </c>
      <c r="AC61" s="13"/>
      <c r="AD61" s="14">
        <v>260</v>
      </c>
      <c r="AE61" s="15" t="s">
        <v>573</v>
      </c>
      <c r="AF61" s="16">
        <v>26</v>
      </c>
      <c r="AG61" s="13"/>
      <c r="AH61" s="14">
        <v>6900</v>
      </c>
      <c r="AI61" s="15" t="s">
        <v>573</v>
      </c>
      <c r="AJ61" s="16">
        <v>130</v>
      </c>
      <c r="AK61" s="42">
        <v>7160</v>
      </c>
      <c r="AL61" s="17"/>
      <c r="AM61" s="18"/>
    </row>
    <row r="62" spans="2:39" ht="15" customHeight="1" x14ac:dyDescent="0.2">
      <c r="B62" s="147"/>
      <c r="C62" s="243"/>
      <c r="D62" s="240"/>
      <c r="E62" s="241"/>
      <c r="F62" s="158"/>
      <c r="G62" s="164"/>
      <c r="H62" s="274"/>
      <c r="I62" s="275"/>
      <c r="J62" s="3">
        <v>44553</v>
      </c>
      <c r="K62" s="4" t="s">
        <v>402</v>
      </c>
      <c r="L62" s="5">
        <v>7.2</v>
      </c>
      <c r="M62" s="6">
        <v>18.5</v>
      </c>
      <c r="N62" s="6">
        <v>6.5</v>
      </c>
      <c r="O62" s="9">
        <v>5</v>
      </c>
      <c r="P62" s="8" t="s">
        <v>440</v>
      </c>
      <c r="Q62" s="8" t="s">
        <v>451</v>
      </c>
      <c r="R62" s="7">
        <v>0</v>
      </c>
      <c r="S62" s="7">
        <v>0</v>
      </c>
      <c r="T62" s="7">
        <v>0</v>
      </c>
      <c r="U62" s="7">
        <v>0</v>
      </c>
      <c r="V62" s="7">
        <v>0.2</v>
      </c>
      <c r="W62" s="7">
        <v>3.1</v>
      </c>
      <c r="X62" s="7">
        <v>53.6</v>
      </c>
      <c r="Y62" s="7">
        <v>43.1</v>
      </c>
      <c r="Z62" s="7">
        <v>30.599999999999994</v>
      </c>
      <c r="AA62" s="46">
        <v>2.6</v>
      </c>
      <c r="AB62" s="41" t="s">
        <v>444</v>
      </c>
      <c r="AC62" s="13"/>
      <c r="AD62" s="14">
        <v>260</v>
      </c>
      <c r="AE62" s="15" t="s">
        <v>573</v>
      </c>
      <c r="AF62" s="16">
        <v>27</v>
      </c>
      <c r="AG62" s="13"/>
      <c r="AH62" s="14">
        <v>6900</v>
      </c>
      <c r="AI62" s="15" t="s">
        <v>573</v>
      </c>
      <c r="AJ62" s="16">
        <v>140</v>
      </c>
      <c r="AK62" s="42">
        <v>7160</v>
      </c>
      <c r="AL62" s="17"/>
      <c r="AM62" s="18"/>
    </row>
    <row r="63" spans="2:39" ht="15" customHeight="1" x14ac:dyDescent="0.2">
      <c r="B63" s="147"/>
      <c r="C63" s="243">
        <v>133</v>
      </c>
      <c r="D63" s="240" t="s">
        <v>277</v>
      </c>
      <c r="E63" s="241"/>
      <c r="F63" s="158"/>
      <c r="G63" s="164"/>
      <c r="H63" s="274" t="s">
        <v>70</v>
      </c>
      <c r="I63" s="275"/>
      <c r="J63" s="3">
        <v>44335</v>
      </c>
      <c r="K63" s="4" t="s">
        <v>398</v>
      </c>
      <c r="L63" s="5">
        <v>19.899999999999999</v>
      </c>
      <c r="M63" s="6">
        <v>19.649999999999999</v>
      </c>
      <c r="N63" s="6">
        <v>15.9</v>
      </c>
      <c r="O63" s="9">
        <v>5</v>
      </c>
      <c r="P63" s="8" t="s">
        <v>426</v>
      </c>
      <c r="Q63" s="8" t="s">
        <v>397</v>
      </c>
      <c r="R63" s="7">
        <v>0</v>
      </c>
      <c r="S63" s="7">
        <v>3.2</v>
      </c>
      <c r="T63" s="7">
        <v>5.3</v>
      </c>
      <c r="U63" s="7">
        <v>9.1</v>
      </c>
      <c r="V63" s="7">
        <v>22.8</v>
      </c>
      <c r="W63" s="7">
        <v>24.9</v>
      </c>
      <c r="X63" s="7">
        <v>20.6</v>
      </c>
      <c r="Y63" s="7">
        <v>14.1</v>
      </c>
      <c r="Z63" s="7">
        <v>50</v>
      </c>
      <c r="AA63" s="46">
        <v>2.617</v>
      </c>
      <c r="AB63" s="41" t="s">
        <v>424</v>
      </c>
      <c r="AC63" s="13"/>
      <c r="AD63" s="14">
        <v>120</v>
      </c>
      <c r="AE63" s="15" t="s">
        <v>573</v>
      </c>
      <c r="AF63" s="16">
        <v>14</v>
      </c>
      <c r="AG63" s="13"/>
      <c r="AH63" s="14">
        <v>3000</v>
      </c>
      <c r="AI63" s="15" t="s">
        <v>573</v>
      </c>
      <c r="AJ63" s="16">
        <v>65</v>
      </c>
      <c r="AK63" s="42">
        <v>3120</v>
      </c>
      <c r="AL63" s="17"/>
      <c r="AM63" s="18"/>
    </row>
    <row r="64" spans="2:39" ht="15" customHeight="1" x14ac:dyDescent="0.2">
      <c r="B64" s="147"/>
      <c r="C64" s="243"/>
      <c r="D64" s="240"/>
      <c r="E64" s="241"/>
      <c r="F64" s="158"/>
      <c r="G64" s="164"/>
      <c r="H64" s="274"/>
      <c r="I64" s="275"/>
      <c r="J64" s="3">
        <v>44363</v>
      </c>
      <c r="K64" s="4" t="s">
        <v>398</v>
      </c>
      <c r="L64" s="5">
        <v>21.1</v>
      </c>
      <c r="M64" s="6">
        <v>15.5</v>
      </c>
      <c r="N64" s="6">
        <v>13.5</v>
      </c>
      <c r="O64" s="9">
        <v>4</v>
      </c>
      <c r="P64" s="8" t="s">
        <v>411</v>
      </c>
      <c r="Q64" s="8" t="s">
        <v>397</v>
      </c>
      <c r="R64" s="7">
        <v>0</v>
      </c>
      <c r="S64" s="7">
        <v>8</v>
      </c>
      <c r="T64" s="7">
        <v>5.3</v>
      </c>
      <c r="U64" s="7">
        <v>8.6</v>
      </c>
      <c r="V64" s="7">
        <v>24.4</v>
      </c>
      <c r="W64" s="7">
        <v>23</v>
      </c>
      <c r="X64" s="7">
        <v>17.7</v>
      </c>
      <c r="Y64" s="7">
        <v>13</v>
      </c>
      <c r="Z64" s="7">
        <v>52.7</v>
      </c>
      <c r="AA64" s="46">
        <v>2.609</v>
      </c>
      <c r="AB64" s="41" t="s">
        <v>424</v>
      </c>
      <c r="AC64" s="13"/>
      <c r="AD64" s="14">
        <v>97</v>
      </c>
      <c r="AE64" s="15" t="s">
        <v>573</v>
      </c>
      <c r="AF64" s="16">
        <v>12</v>
      </c>
      <c r="AG64" s="13"/>
      <c r="AH64" s="14">
        <v>2200</v>
      </c>
      <c r="AI64" s="15" t="s">
        <v>573</v>
      </c>
      <c r="AJ64" s="16">
        <v>53</v>
      </c>
      <c r="AK64" s="42">
        <v>2297</v>
      </c>
      <c r="AL64" s="17"/>
      <c r="AM64" s="18"/>
    </row>
    <row r="65" spans="2:39" ht="15" customHeight="1" x14ac:dyDescent="0.2">
      <c r="B65" s="147"/>
      <c r="C65" s="243"/>
      <c r="D65" s="240"/>
      <c r="E65" s="241"/>
      <c r="F65" s="158"/>
      <c r="G65" s="164"/>
      <c r="H65" s="274"/>
      <c r="I65" s="275"/>
      <c r="J65" s="3">
        <v>44413</v>
      </c>
      <c r="K65" s="4" t="s">
        <v>402</v>
      </c>
      <c r="L65" s="5">
        <v>32.5</v>
      </c>
      <c r="M65" s="6">
        <v>9.6</v>
      </c>
      <c r="N65" s="6">
        <v>22.1</v>
      </c>
      <c r="O65" s="9">
        <v>5</v>
      </c>
      <c r="P65" s="8" t="s">
        <v>411</v>
      </c>
      <c r="Q65" s="8" t="s">
        <v>397</v>
      </c>
      <c r="R65" s="7">
        <v>0</v>
      </c>
      <c r="S65" s="7">
        <v>0.6</v>
      </c>
      <c r="T65" s="7">
        <v>1.9</v>
      </c>
      <c r="U65" s="7">
        <v>5.8</v>
      </c>
      <c r="V65" s="7">
        <v>13.5</v>
      </c>
      <c r="W65" s="7">
        <v>20.7</v>
      </c>
      <c r="X65" s="7">
        <v>34.299999999999997</v>
      </c>
      <c r="Y65" s="7">
        <v>23.2</v>
      </c>
      <c r="Z65" s="7">
        <v>54.8</v>
      </c>
      <c r="AA65" s="46">
        <v>2.5019999999999998</v>
      </c>
      <c r="AB65" s="41" t="s">
        <v>444</v>
      </c>
      <c r="AC65" s="13"/>
      <c r="AD65" s="14">
        <v>200</v>
      </c>
      <c r="AE65" s="15" t="s">
        <v>573</v>
      </c>
      <c r="AF65" s="16">
        <v>16</v>
      </c>
      <c r="AG65" s="13"/>
      <c r="AH65" s="14">
        <v>5500</v>
      </c>
      <c r="AI65" s="15" t="s">
        <v>573</v>
      </c>
      <c r="AJ65" s="16">
        <v>84</v>
      </c>
      <c r="AK65" s="42">
        <v>5700</v>
      </c>
      <c r="AL65" s="17"/>
      <c r="AM65" s="18"/>
    </row>
    <row r="66" spans="2:39" ht="15" customHeight="1" x14ac:dyDescent="0.2">
      <c r="B66" s="147"/>
      <c r="C66" s="243"/>
      <c r="D66" s="240"/>
      <c r="E66" s="241"/>
      <c r="F66" s="158"/>
      <c r="G66" s="164"/>
      <c r="H66" s="274"/>
      <c r="I66" s="275"/>
      <c r="J66" s="3">
        <v>44491</v>
      </c>
      <c r="K66" s="4" t="s">
        <v>402</v>
      </c>
      <c r="L66" s="5">
        <v>17.100000000000001</v>
      </c>
      <c r="M66" s="6">
        <v>8.5</v>
      </c>
      <c r="N66" s="6">
        <v>14.2</v>
      </c>
      <c r="O66" s="9">
        <v>5</v>
      </c>
      <c r="P66" s="8" t="s">
        <v>411</v>
      </c>
      <c r="Q66" s="8" t="s">
        <v>397</v>
      </c>
      <c r="R66" s="7">
        <v>0</v>
      </c>
      <c r="S66" s="7">
        <v>3.4</v>
      </c>
      <c r="T66" s="7">
        <v>5.4</v>
      </c>
      <c r="U66" s="7">
        <v>7.6</v>
      </c>
      <c r="V66" s="7">
        <v>15</v>
      </c>
      <c r="W66" s="7">
        <v>21.4</v>
      </c>
      <c r="X66" s="7">
        <v>32</v>
      </c>
      <c r="Y66" s="7">
        <v>15.2</v>
      </c>
      <c r="Z66" s="7">
        <v>56.6</v>
      </c>
      <c r="AA66" s="46">
        <v>2.5939999999999999</v>
      </c>
      <c r="AB66" s="41" t="s">
        <v>424</v>
      </c>
      <c r="AC66" s="13"/>
      <c r="AD66" s="14">
        <v>180</v>
      </c>
      <c r="AE66" s="15" t="s">
        <v>573</v>
      </c>
      <c r="AF66" s="16">
        <v>16</v>
      </c>
      <c r="AG66" s="13"/>
      <c r="AH66" s="14">
        <v>5800</v>
      </c>
      <c r="AI66" s="15" t="s">
        <v>573</v>
      </c>
      <c r="AJ66" s="16">
        <v>89</v>
      </c>
      <c r="AK66" s="42">
        <v>5980</v>
      </c>
      <c r="AL66" s="17"/>
      <c r="AM66" s="18"/>
    </row>
    <row r="67" spans="2:39" ht="15" customHeight="1" x14ac:dyDescent="0.2">
      <c r="B67" s="147"/>
      <c r="C67" s="243"/>
      <c r="D67" s="240"/>
      <c r="E67" s="241"/>
      <c r="F67" s="158"/>
      <c r="G67" s="164"/>
      <c r="H67" s="274"/>
      <c r="I67" s="275"/>
      <c r="J67" s="3">
        <v>44524</v>
      </c>
      <c r="K67" s="4" t="s">
        <v>398</v>
      </c>
      <c r="L67" s="5">
        <v>10.4</v>
      </c>
      <c r="M67" s="6">
        <v>14.8</v>
      </c>
      <c r="N67" s="6">
        <v>10.4</v>
      </c>
      <c r="O67" s="9">
        <v>4</v>
      </c>
      <c r="P67" s="8" t="s">
        <v>446</v>
      </c>
      <c r="Q67" s="8" t="s">
        <v>397</v>
      </c>
      <c r="R67" s="7">
        <v>0</v>
      </c>
      <c r="S67" s="7">
        <v>0.4</v>
      </c>
      <c r="T67" s="7">
        <v>1.2</v>
      </c>
      <c r="U67" s="7">
        <v>2.6</v>
      </c>
      <c r="V67" s="7">
        <v>12.7</v>
      </c>
      <c r="W67" s="7">
        <v>18.100000000000001</v>
      </c>
      <c r="X67" s="7">
        <v>36.700000000000003</v>
      </c>
      <c r="Y67" s="7">
        <v>28.3</v>
      </c>
      <c r="Z67" s="7">
        <v>45.1</v>
      </c>
      <c r="AA67" s="46">
        <v>2.5760000000000001</v>
      </c>
      <c r="AB67" s="41" t="s">
        <v>424</v>
      </c>
      <c r="AC67" s="13"/>
      <c r="AD67" s="14">
        <v>460</v>
      </c>
      <c r="AE67" s="15" t="s">
        <v>573</v>
      </c>
      <c r="AF67" s="16">
        <v>28</v>
      </c>
      <c r="AG67" s="13"/>
      <c r="AH67" s="14">
        <v>14000</v>
      </c>
      <c r="AI67" s="15" t="s">
        <v>573</v>
      </c>
      <c r="AJ67" s="16">
        <v>140</v>
      </c>
      <c r="AK67" s="42">
        <v>14460</v>
      </c>
      <c r="AL67" s="17"/>
      <c r="AM67" s="18"/>
    </row>
    <row r="68" spans="2:39" ht="15" customHeight="1" x14ac:dyDescent="0.2">
      <c r="B68" s="147"/>
      <c r="C68" s="243"/>
      <c r="D68" s="240"/>
      <c r="E68" s="241"/>
      <c r="F68" s="158"/>
      <c r="G68" s="164"/>
      <c r="H68" s="274"/>
      <c r="I68" s="275"/>
      <c r="J68" s="3">
        <v>44545</v>
      </c>
      <c r="K68" s="4" t="s">
        <v>398</v>
      </c>
      <c r="L68" s="5">
        <v>16.2</v>
      </c>
      <c r="M68" s="6">
        <v>21.4</v>
      </c>
      <c r="N68" s="6">
        <v>10.1</v>
      </c>
      <c r="O68" s="9">
        <v>6</v>
      </c>
      <c r="P68" s="8" t="s">
        <v>446</v>
      </c>
      <c r="Q68" s="8" t="s">
        <v>397</v>
      </c>
      <c r="R68" s="7">
        <v>0</v>
      </c>
      <c r="S68" s="7">
        <v>0.4</v>
      </c>
      <c r="T68" s="7">
        <v>0.2</v>
      </c>
      <c r="U68" s="7">
        <v>5.2</v>
      </c>
      <c r="V68" s="7">
        <v>14</v>
      </c>
      <c r="W68" s="7">
        <v>22.2</v>
      </c>
      <c r="X68" s="7">
        <v>37.799999999999997</v>
      </c>
      <c r="Y68" s="7">
        <v>20.2</v>
      </c>
      <c r="Z68" s="7">
        <v>53.6</v>
      </c>
      <c r="AA68" s="46">
        <v>2.573</v>
      </c>
      <c r="AB68" s="41" t="s">
        <v>424</v>
      </c>
      <c r="AC68" s="13"/>
      <c r="AD68" s="14">
        <v>230</v>
      </c>
      <c r="AE68" s="15" t="s">
        <v>573</v>
      </c>
      <c r="AF68" s="16">
        <v>19</v>
      </c>
      <c r="AG68" s="13"/>
      <c r="AH68" s="14">
        <v>7000</v>
      </c>
      <c r="AI68" s="15" t="s">
        <v>573</v>
      </c>
      <c r="AJ68" s="16">
        <v>85</v>
      </c>
      <c r="AK68" s="42">
        <v>7230</v>
      </c>
      <c r="AL68" s="17"/>
      <c r="AM68" s="18"/>
    </row>
    <row r="69" spans="2:39" ht="15" customHeight="1" x14ac:dyDescent="0.2">
      <c r="B69" s="147"/>
      <c r="C69" s="243">
        <v>134</v>
      </c>
      <c r="D69" s="150" t="s">
        <v>266</v>
      </c>
      <c r="E69" s="150" t="s">
        <v>278</v>
      </c>
      <c r="F69" s="158"/>
      <c r="G69" s="164"/>
      <c r="H69" s="274" t="s">
        <v>70</v>
      </c>
      <c r="I69" s="275"/>
      <c r="J69" s="3">
        <v>44336</v>
      </c>
      <c r="K69" s="4" t="s">
        <v>398</v>
      </c>
      <c r="L69" s="5">
        <v>22.1</v>
      </c>
      <c r="M69" s="6">
        <v>0.79</v>
      </c>
      <c r="N69" s="6">
        <v>21.9</v>
      </c>
      <c r="O69" s="9">
        <v>5</v>
      </c>
      <c r="P69" s="8" t="s">
        <v>462</v>
      </c>
      <c r="Q69" s="8" t="s">
        <v>397</v>
      </c>
      <c r="R69" s="7">
        <v>0</v>
      </c>
      <c r="S69" s="7">
        <v>0</v>
      </c>
      <c r="T69" s="7">
        <v>0.1</v>
      </c>
      <c r="U69" s="7">
        <v>0.2</v>
      </c>
      <c r="V69" s="7">
        <v>33.700000000000003</v>
      </c>
      <c r="W69" s="7">
        <v>42.8</v>
      </c>
      <c r="X69" s="7">
        <v>11.3</v>
      </c>
      <c r="Y69" s="7">
        <v>11.9</v>
      </c>
      <c r="Z69" s="7">
        <v>57.4</v>
      </c>
      <c r="AA69" s="46">
        <v>2.633</v>
      </c>
      <c r="AB69" s="41" t="s">
        <v>415</v>
      </c>
      <c r="AC69" s="13"/>
      <c r="AD69" s="14">
        <v>40</v>
      </c>
      <c r="AE69" s="15" t="s">
        <v>573</v>
      </c>
      <c r="AF69" s="16">
        <v>7.9</v>
      </c>
      <c r="AG69" s="13"/>
      <c r="AH69" s="14">
        <v>1300</v>
      </c>
      <c r="AI69" s="15" t="s">
        <v>573</v>
      </c>
      <c r="AJ69" s="16">
        <v>39</v>
      </c>
      <c r="AK69" s="42">
        <v>1340</v>
      </c>
      <c r="AL69" s="17"/>
      <c r="AM69" s="18"/>
    </row>
    <row r="70" spans="2:39" ht="15" customHeight="1" x14ac:dyDescent="0.2">
      <c r="B70" s="147"/>
      <c r="C70" s="243"/>
      <c r="D70" s="150"/>
      <c r="E70" s="150"/>
      <c r="F70" s="158"/>
      <c r="G70" s="164"/>
      <c r="H70" s="274"/>
      <c r="I70" s="275"/>
      <c r="J70" s="3">
        <v>44350</v>
      </c>
      <c r="K70" s="4" t="s">
        <v>402</v>
      </c>
      <c r="L70" s="5">
        <v>23.3</v>
      </c>
      <c r="M70" s="6">
        <v>0.9</v>
      </c>
      <c r="N70" s="6">
        <v>27.7</v>
      </c>
      <c r="O70" s="9">
        <v>5</v>
      </c>
      <c r="P70" s="8" t="s">
        <v>411</v>
      </c>
      <c r="Q70" s="8" t="s">
        <v>414</v>
      </c>
      <c r="R70" s="7">
        <v>0</v>
      </c>
      <c r="S70" s="7">
        <v>0</v>
      </c>
      <c r="T70" s="7">
        <v>0.4</v>
      </c>
      <c r="U70" s="7">
        <v>0.6</v>
      </c>
      <c r="V70" s="7">
        <v>7.1</v>
      </c>
      <c r="W70" s="7">
        <v>23.6</v>
      </c>
      <c r="X70" s="7">
        <v>37.5</v>
      </c>
      <c r="Y70" s="7">
        <v>30.8</v>
      </c>
      <c r="Z70" s="7">
        <v>49.2</v>
      </c>
      <c r="AA70" s="46">
        <v>2.4830000000000001</v>
      </c>
      <c r="AB70" s="41" t="s">
        <v>444</v>
      </c>
      <c r="AC70" s="13"/>
      <c r="AD70" s="14">
        <v>68</v>
      </c>
      <c r="AE70" s="15" t="s">
        <v>573</v>
      </c>
      <c r="AF70" s="16">
        <v>12</v>
      </c>
      <c r="AG70" s="13"/>
      <c r="AH70" s="14">
        <v>2100</v>
      </c>
      <c r="AI70" s="15" t="s">
        <v>573</v>
      </c>
      <c r="AJ70" s="16">
        <v>57</v>
      </c>
      <c r="AK70" s="42">
        <v>2168</v>
      </c>
      <c r="AL70" s="17"/>
      <c r="AM70" s="18"/>
    </row>
    <row r="71" spans="2:39" ht="15" customHeight="1" x14ac:dyDescent="0.2">
      <c r="B71" s="147"/>
      <c r="C71" s="243"/>
      <c r="D71" s="150"/>
      <c r="E71" s="150"/>
      <c r="F71" s="158"/>
      <c r="G71" s="164"/>
      <c r="H71" s="274"/>
      <c r="I71" s="275"/>
      <c r="J71" s="3">
        <v>44414</v>
      </c>
      <c r="K71" s="4" t="s">
        <v>402</v>
      </c>
      <c r="L71" s="5">
        <v>28.4</v>
      </c>
      <c r="M71" s="6">
        <v>0.6</v>
      </c>
      <c r="N71" s="6">
        <v>28.7</v>
      </c>
      <c r="O71" s="9">
        <v>5</v>
      </c>
      <c r="P71" s="8" t="s">
        <v>428</v>
      </c>
      <c r="Q71" s="8" t="s">
        <v>397</v>
      </c>
      <c r="R71" s="7">
        <v>0</v>
      </c>
      <c r="S71" s="7">
        <v>4</v>
      </c>
      <c r="T71" s="7">
        <v>6.6</v>
      </c>
      <c r="U71" s="7">
        <v>9.9</v>
      </c>
      <c r="V71" s="7">
        <v>14.7</v>
      </c>
      <c r="W71" s="7">
        <v>9.3000000000000007</v>
      </c>
      <c r="X71" s="7">
        <v>26.3</v>
      </c>
      <c r="Y71" s="7">
        <v>29.2</v>
      </c>
      <c r="Z71" s="7">
        <v>43.6</v>
      </c>
      <c r="AA71" s="46">
        <v>2.5369999999999999</v>
      </c>
      <c r="AB71" s="41" t="s">
        <v>424</v>
      </c>
      <c r="AC71" s="13"/>
      <c r="AD71" s="14">
        <v>85</v>
      </c>
      <c r="AE71" s="15" t="s">
        <v>573</v>
      </c>
      <c r="AF71" s="16">
        <v>14</v>
      </c>
      <c r="AG71" s="13"/>
      <c r="AH71" s="14">
        <v>2500</v>
      </c>
      <c r="AI71" s="15" t="s">
        <v>573</v>
      </c>
      <c r="AJ71" s="16">
        <v>70</v>
      </c>
      <c r="AK71" s="42">
        <v>2585</v>
      </c>
      <c r="AL71" s="17"/>
      <c r="AM71" s="18"/>
    </row>
    <row r="72" spans="2:39" ht="15" customHeight="1" x14ac:dyDescent="0.2">
      <c r="B72" s="147"/>
      <c r="C72" s="243"/>
      <c r="D72" s="150"/>
      <c r="E72" s="150"/>
      <c r="F72" s="158"/>
      <c r="G72" s="164"/>
      <c r="H72" s="274"/>
      <c r="I72" s="275"/>
      <c r="J72" s="3">
        <v>44477</v>
      </c>
      <c r="K72" s="4" t="s">
        <v>402</v>
      </c>
      <c r="L72" s="5">
        <v>22.8</v>
      </c>
      <c r="M72" s="6">
        <v>0.6</v>
      </c>
      <c r="N72" s="6">
        <v>20.2</v>
      </c>
      <c r="O72" s="9">
        <v>5</v>
      </c>
      <c r="P72" s="8" t="s">
        <v>411</v>
      </c>
      <c r="Q72" s="8" t="s">
        <v>414</v>
      </c>
      <c r="R72" s="7">
        <v>0</v>
      </c>
      <c r="S72" s="7">
        <v>1.3</v>
      </c>
      <c r="T72" s="7">
        <v>3.9</v>
      </c>
      <c r="U72" s="7">
        <v>9.6999999999999993</v>
      </c>
      <c r="V72" s="7">
        <v>18.100000000000001</v>
      </c>
      <c r="W72" s="7">
        <v>12.3</v>
      </c>
      <c r="X72" s="7">
        <v>25</v>
      </c>
      <c r="Y72" s="7">
        <v>29.7</v>
      </c>
      <c r="Z72" s="7">
        <v>45.3</v>
      </c>
      <c r="AA72" s="46">
        <v>2.5609999999999999</v>
      </c>
      <c r="AB72" s="41" t="s">
        <v>424</v>
      </c>
      <c r="AC72" s="13"/>
      <c r="AD72" s="14">
        <v>57</v>
      </c>
      <c r="AE72" s="15" t="s">
        <v>573</v>
      </c>
      <c r="AF72" s="16">
        <v>12</v>
      </c>
      <c r="AG72" s="13"/>
      <c r="AH72" s="14">
        <v>2400</v>
      </c>
      <c r="AI72" s="15" t="s">
        <v>573</v>
      </c>
      <c r="AJ72" s="16">
        <v>56</v>
      </c>
      <c r="AK72" s="42">
        <v>2457</v>
      </c>
      <c r="AL72" s="17"/>
      <c r="AM72" s="18"/>
    </row>
    <row r="73" spans="2:39" ht="15" customHeight="1" x14ac:dyDescent="0.2">
      <c r="B73" s="147"/>
      <c r="C73" s="243"/>
      <c r="D73" s="150"/>
      <c r="E73" s="150"/>
      <c r="F73" s="158"/>
      <c r="G73" s="164"/>
      <c r="H73" s="274"/>
      <c r="I73" s="275"/>
      <c r="J73" s="3">
        <v>44515</v>
      </c>
      <c r="K73" s="4" t="s">
        <v>402</v>
      </c>
      <c r="L73" s="5">
        <v>14.8</v>
      </c>
      <c r="M73" s="6">
        <v>0.6</v>
      </c>
      <c r="N73" s="6">
        <v>13</v>
      </c>
      <c r="O73" s="9">
        <v>5</v>
      </c>
      <c r="P73" s="8" t="s">
        <v>411</v>
      </c>
      <c r="Q73" s="8" t="s">
        <v>414</v>
      </c>
      <c r="R73" s="7">
        <v>0</v>
      </c>
      <c r="S73" s="7">
        <v>6.2</v>
      </c>
      <c r="T73" s="7">
        <v>4.8</v>
      </c>
      <c r="U73" s="7">
        <v>8.8000000000000007</v>
      </c>
      <c r="V73" s="7">
        <v>15.8</v>
      </c>
      <c r="W73" s="7">
        <v>10.5</v>
      </c>
      <c r="X73" s="7">
        <v>23.2</v>
      </c>
      <c r="Y73" s="7">
        <v>30.7</v>
      </c>
      <c r="Z73" s="7">
        <v>46.8</v>
      </c>
      <c r="AA73" s="46">
        <v>2.56</v>
      </c>
      <c r="AB73" s="41" t="s">
        <v>424</v>
      </c>
      <c r="AC73" s="13"/>
      <c r="AD73" s="14">
        <v>60</v>
      </c>
      <c r="AE73" s="15" t="s">
        <v>573</v>
      </c>
      <c r="AF73" s="16">
        <v>10</v>
      </c>
      <c r="AG73" s="13"/>
      <c r="AH73" s="14">
        <v>2000</v>
      </c>
      <c r="AI73" s="15" t="s">
        <v>573</v>
      </c>
      <c r="AJ73" s="16">
        <v>58</v>
      </c>
      <c r="AK73" s="42">
        <v>2060</v>
      </c>
      <c r="AL73" s="17"/>
      <c r="AM73" s="18"/>
    </row>
    <row r="74" spans="2:39" ht="15" customHeight="1" x14ac:dyDescent="0.2">
      <c r="B74" s="147"/>
      <c r="C74" s="243"/>
      <c r="D74" s="150"/>
      <c r="E74" s="150"/>
      <c r="F74" s="158"/>
      <c r="G74" s="164"/>
      <c r="H74" s="274"/>
      <c r="I74" s="275"/>
      <c r="J74" s="3">
        <v>44536</v>
      </c>
      <c r="K74" s="4" t="s">
        <v>398</v>
      </c>
      <c r="L74" s="5">
        <v>8.5</v>
      </c>
      <c r="M74" s="6">
        <v>0.3</v>
      </c>
      <c r="N74" s="6">
        <v>6.8</v>
      </c>
      <c r="O74" s="9">
        <v>5</v>
      </c>
      <c r="P74" s="8" t="s">
        <v>418</v>
      </c>
      <c r="Q74" s="8" t="s">
        <v>414</v>
      </c>
      <c r="R74" s="7">
        <v>0</v>
      </c>
      <c r="S74" s="7">
        <v>10</v>
      </c>
      <c r="T74" s="7">
        <v>7.2</v>
      </c>
      <c r="U74" s="7">
        <v>15.5</v>
      </c>
      <c r="V74" s="7">
        <v>21.8</v>
      </c>
      <c r="W74" s="7">
        <v>10.5</v>
      </c>
      <c r="X74" s="7">
        <v>13.5</v>
      </c>
      <c r="Y74" s="7">
        <v>21.5</v>
      </c>
      <c r="Z74" s="7">
        <v>44.6</v>
      </c>
      <c r="AA74" s="46">
        <v>2.5840000000000001</v>
      </c>
      <c r="AB74" s="41" t="s">
        <v>424</v>
      </c>
      <c r="AC74" s="13"/>
      <c r="AD74" s="14">
        <v>60</v>
      </c>
      <c r="AE74" s="15" t="s">
        <v>573</v>
      </c>
      <c r="AF74" s="16">
        <v>11</v>
      </c>
      <c r="AG74" s="13"/>
      <c r="AH74" s="14">
        <v>1900</v>
      </c>
      <c r="AI74" s="15" t="s">
        <v>573</v>
      </c>
      <c r="AJ74" s="16">
        <v>56</v>
      </c>
      <c r="AK74" s="42">
        <v>1960</v>
      </c>
      <c r="AL74" s="17"/>
      <c r="AM74" s="18"/>
    </row>
    <row r="75" spans="2:39" ht="15" customHeight="1" x14ac:dyDescent="0.2">
      <c r="B75" s="147"/>
      <c r="C75" s="243">
        <v>135</v>
      </c>
      <c r="D75" s="150" t="s">
        <v>266</v>
      </c>
      <c r="E75" s="150" t="s">
        <v>279</v>
      </c>
      <c r="F75" s="158"/>
      <c r="G75" s="164"/>
      <c r="H75" s="274" t="s">
        <v>70</v>
      </c>
      <c r="I75" s="275"/>
      <c r="J75" s="3">
        <v>44342</v>
      </c>
      <c r="K75" s="4" t="s">
        <v>398</v>
      </c>
      <c r="L75" s="5">
        <v>18.399999999999999</v>
      </c>
      <c r="M75" s="6">
        <v>0.6</v>
      </c>
      <c r="N75" s="6">
        <v>22.8</v>
      </c>
      <c r="O75" s="9">
        <v>5</v>
      </c>
      <c r="P75" s="8" t="s">
        <v>440</v>
      </c>
      <c r="Q75" s="8" t="s">
        <v>423</v>
      </c>
      <c r="R75" s="7">
        <v>0</v>
      </c>
      <c r="S75" s="7">
        <v>17.8</v>
      </c>
      <c r="T75" s="7">
        <v>15.9</v>
      </c>
      <c r="U75" s="7">
        <v>21.2</v>
      </c>
      <c r="V75" s="7">
        <v>24.1</v>
      </c>
      <c r="W75" s="7">
        <v>8.3000000000000007</v>
      </c>
      <c r="X75" s="7">
        <v>6.8</v>
      </c>
      <c r="Y75" s="7">
        <v>5.9</v>
      </c>
      <c r="Z75" s="7">
        <v>77.8</v>
      </c>
      <c r="AA75" s="46">
        <v>2.6629999999999998</v>
      </c>
      <c r="AB75" s="41" t="s">
        <v>413</v>
      </c>
      <c r="AC75" s="13" t="s">
        <v>571</v>
      </c>
      <c r="AD75" s="14">
        <v>6.2</v>
      </c>
      <c r="AE75" s="15"/>
      <c r="AF75" s="16"/>
      <c r="AG75" s="13"/>
      <c r="AH75" s="14">
        <v>59</v>
      </c>
      <c r="AI75" s="15" t="s">
        <v>573</v>
      </c>
      <c r="AJ75" s="16">
        <v>5</v>
      </c>
      <c r="AK75" s="42">
        <v>59</v>
      </c>
      <c r="AL75" s="17"/>
      <c r="AM75" s="18"/>
    </row>
    <row r="76" spans="2:39" ht="15" customHeight="1" x14ac:dyDescent="0.2">
      <c r="B76" s="147"/>
      <c r="C76" s="243"/>
      <c r="D76" s="150"/>
      <c r="E76" s="150"/>
      <c r="F76" s="158"/>
      <c r="G76" s="164"/>
      <c r="H76" s="274"/>
      <c r="I76" s="275"/>
      <c r="J76" s="3">
        <v>44350</v>
      </c>
      <c r="K76" s="4" t="s">
        <v>402</v>
      </c>
      <c r="L76" s="5">
        <v>20.399999999999999</v>
      </c>
      <c r="M76" s="6">
        <v>1.1499999999999999</v>
      </c>
      <c r="N76" s="6">
        <v>24</v>
      </c>
      <c r="O76" s="9">
        <v>5</v>
      </c>
      <c r="P76" s="8" t="s">
        <v>441</v>
      </c>
      <c r="Q76" s="8" t="s">
        <v>397</v>
      </c>
      <c r="R76" s="7">
        <v>0</v>
      </c>
      <c r="S76" s="7">
        <v>18.399999999999999</v>
      </c>
      <c r="T76" s="7">
        <v>8.3000000000000007</v>
      </c>
      <c r="U76" s="7">
        <v>15.4</v>
      </c>
      <c r="V76" s="7">
        <v>19.3</v>
      </c>
      <c r="W76" s="7">
        <v>11.8</v>
      </c>
      <c r="X76" s="7">
        <v>13.8</v>
      </c>
      <c r="Y76" s="7">
        <v>13</v>
      </c>
      <c r="Z76" s="7">
        <v>82.9</v>
      </c>
      <c r="AA76" s="46">
        <v>2.6739999999999999</v>
      </c>
      <c r="AB76" s="41" t="s">
        <v>415</v>
      </c>
      <c r="AC76" s="13" t="s">
        <v>571</v>
      </c>
      <c r="AD76" s="14">
        <v>5.0999999999999996</v>
      </c>
      <c r="AE76" s="15"/>
      <c r="AF76" s="16"/>
      <c r="AG76" s="13"/>
      <c r="AH76" s="14">
        <v>11</v>
      </c>
      <c r="AI76" s="15" t="s">
        <v>573</v>
      </c>
      <c r="AJ76" s="16">
        <v>2.2000000000000002</v>
      </c>
      <c r="AK76" s="42">
        <v>11</v>
      </c>
      <c r="AL76" s="17"/>
      <c r="AM76" s="18"/>
    </row>
    <row r="77" spans="2:39" ht="15" customHeight="1" x14ac:dyDescent="0.2">
      <c r="B77" s="147"/>
      <c r="C77" s="243"/>
      <c r="D77" s="150"/>
      <c r="E77" s="150"/>
      <c r="F77" s="158"/>
      <c r="G77" s="164"/>
      <c r="H77" s="274"/>
      <c r="I77" s="275"/>
      <c r="J77" s="3">
        <v>44413</v>
      </c>
      <c r="K77" s="4" t="s">
        <v>402</v>
      </c>
      <c r="L77" s="5">
        <v>28.4</v>
      </c>
      <c r="M77" s="6">
        <v>0.5</v>
      </c>
      <c r="N77" s="6">
        <v>28.6</v>
      </c>
      <c r="O77" s="9">
        <v>5</v>
      </c>
      <c r="P77" s="8" t="s">
        <v>417</v>
      </c>
      <c r="Q77" s="8" t="s">
        <v>397</v>
      </c>
      <c r="R77" s="7">
        <v>9.1999999999999993</v>
      </c>
      <c r="S77" s="7">
        <v>20.7</v>
      </c>
      <c r="T77" s="7">
        <v>6.8</v>
      </c>
      <c r="U77" s="7">
        <v>11.3</v>
      </c>
      <c r="V77" s="7">
        <v>14.8</v>
      </c>
      <c r="W77" s="7">
        <v>10</v>
      </c>
      <c r="X77" s="7">
        <v>14</v>
      </c>
      <c r="Y77" s="7">
        <v>13.2</v>
      </c>
      <c r="Z77" s="7">
        <v>77.7</v>
      </c>
      <c r="AA77" s="46">
        <v>2.6859999999999999</v>
      </c>
      <c r="AB77" s="41" t="s">
        <v>424</v>
      </c>
      <c r="AC77" s="13" t="s">
        <v>571</v>
      </c>
      <c r="AD77" s="14">
        <v>5.5</v>
      </c>
      <c r="AE77" s="15"/>
      <c r="AF77" s="16"/>
      <c r="AG77" s="13"/>
      <c r="AH77" s="14">
        <v>25</v>
      </c>
      <c r="AI77" s="15" t="s">
        <v>573</v>
      </c>
      <c r="AJ77" s="16">
        <v>3.6</v>
      </c>
      <c r="AK77" s="42">
        <v>25</v>
      </c>
      <c r="AL77" s="17"/>
      <c r="AM77" s="18"/>
    </row>
    <row r="78" spans="2:39" ht="15" customHeight="1" x14ac:dyDescent="0.2">
      <c r="B78" s="147"/>
      <c r="C78" s="243"/>
      <c r="D78" s="150"/>
      <c r="E78" s="150"/>
      <c r="F78" s="158"/>
      <c r="G78" s="164"/>
      <c r="H78" s="274"/>
      <c r="I78" s="275"/>
      <c r="J78" s="3">
        <v>44477</v>
      </c>
      <c r="K78" s="4" t="s">
        <v>402</v>
      </c>
      <c r="L78" s="5">
        <v>27.2</v>
      </c>
      <c r="M78" s="6">
        <v>0.5</v>
      </c>
      <c r="N78" s="6">
        <v>24.1</v>
      </c>
      <c r="O78" s="9">
        <v>4</v>
      </c>
      <c r="P78" s="8" t="s">
        <v>441</v>
      </c>
      <c r="Q78" s="8" t="s">
        <v>397</v>
      </c>
      <c r="R78" s="7">
        <v>0</v>
      </c>
      <c r="S78" s="7">
        <v>32.799999999999997</v>
      </c>
      <c r="T78" s="7">
        <v>12.3</v>
      </c>
      <c r="U78" s="7">
        <v>15.2</v>
      </c>
      <c r="V78" s="7">
        <v>14.2</v>
      </c>
      <c r="W78" s="7">
        <v>8.5</v>
      </c>
      <c r="X78" s="7">
        <v>8.4</v>
      </c>
      <c r="Y78" s="7">
        <v>8.6</v>
      </c>
      <c r="Z78" s="7">
        <v>81.2</v>
      </c>
      <c r="AA78" s="46">
        <v>2.6850000000000001</v>
      </c>
      <c r="AB78" s="41" t="s">
        <v>413</v>
      </c>
      <c r="AC78" s="13" t="s">
        <v>571</v>
      </c>
      <c r="AD78" s="14">
        <v>6.1</v>
      </c>
      <c r="AE78" s="15"/>
      <c r="AF78" s="16"/>
      <c r="AG78" s="13"/>
      <c r="AH78" s="14">
        <v>8.6999999999999993</v>
      </c>
      <c r="AI78" s="15" t="s">
        <v>573</v>
      </c>
      <c r="AJ78" s="16">
        <v>2.1</v>
      </c>
      <c r="AK78" s="42">
        <v>8.6999999999999993</v>
      </c>
      <c r="AL78" s="17"/>
      <c r="AM78" s="18"/>
    </row>
    <row r="79" spans="2:39" ht="15" customHeight="1" x14ac:dyDescent="0.2">
      <c r="B79" s="147"/>
      <c r="C79" s="243"/>
      <c r="D79" s="150"/>
      <c r="E79" s="150"/>
      <c r="F79" s="158"/>
      <c r="G79" s="164"/>
      <c r="H79" s="274"/>
      <c r="I79" s="275"/>
      <c r="J79" s="3">
        <v>44515</v>
      </c>
      <c r="K79" s="4" t="s">
        <v>402</v>
      </c>
      <c r="L79" s="5">
        <v>18.7</v>
      </c>
      <c r="M79" s="6">
        <v>0.5</v>
      </c>
      <c r="N79" s="6">
        <v>13.8</v>
      </c>
      <c r="O79" s="9">
        <v>5</v>
      </c>
      <c r="P79" s="8" t="s">
        <v>441</v>
      </c>
      <c r="Q79" s="8" t="s">
        <v>397</v>
      </c>
      <c r="R79" s="7">
        <v>0</v>
      </c>
      <c r="S79" s="7">
        <v>28.7</v>
      </c>
      <c r="T79" s="7">
        <v>16.2</v>
      </c>
      <c r="U79" s="7">
        <v>16.8</v>
      </c>
      <c r="V79" s="7">
        <v>15.8</v>
      </c>
      <c r="W79" s="7">
        <v>8.3000000000000007</v>
      </c>
      <c r="X79" s="7">
        <v>6.8</v>
      </c>
      <c r="Y79" s="7">
        <v>7.4</v>
      </c>
      <c r="Z79" s="7">
        <v>65.7</v>
      </c>
      <c r="AA79" s="46">
        <v>2.6869999999999998</v>
      </c>
      <c r="AB79" s="41" t="s">
        <v>413</v>
      </c>
      <c r="AC79" s="13" t="s">
        <v>571</v>
      </c>
      <c r="AD79" s="14">
        <v>7.4</v>
      </c>
      <c r="AE79" s="15"/>
      <c r="AF79" s="16"/>
      <c r="AG79" s="13"/>
      <c r="AH79" s="14">
        <v>24</v>
      </c>
      <c r="AI79" s="15" t="s">
        <v>573</v>
      </c>
      <c r="AJ79" s="16">
        <v>3.5</v>
      </c>
      <c r="AK79" s="42">
        <v>24</v>
      </c>
      <c r="AL79" s="17"/>
      <c r="AM79" s="18"/>
    </row>
    <row r="80" spans="2:39" ht="15" customHeight="1" x14ac:dyDescent="0.2">
      <c r="B80" s="147"/>
      <c r="C80" s="243"/>
      <c r="D80" s="150"/>
      <c r="E80" s="150"/>
      <c r="F80" s="158"/>
      <c r="G80" s="164"/>
      <c r="H80" s="274"/>
      <c r="I80" s="275"/>
      <c r="J80" s="3">
        <v>44536</v>
      </c>
      <c r="K80" s="4" t="s">
        <v>398</v>
      </c>
      <c r="L80" s="5">
        <v>10.1</v>
      </c>
      <c r="M80" s="6">
        <v>0.4</v>
      </c>
      <c r="N80" s="6">
        <v>9.9</v>
      </c>
      <c r="O80" s="9">
        <v>3</v>
      </c>
      <c r="P80" s="8" t="s">
        <v>441</v>
      </c>
      <c r="Q80" s="8" t="s">
        <v>397</v>
      </c>
      <c r="R80" s="7">
        <v>0</v>
      </c>
      <c r="S80" s="7">
        <v>15.2</v>
      </c>
      <c r="T80" s="7">
        <v>12.7</v>
      </c>
      <c r="U80" s="7">
        <v>20.2</v>
      </c>
      <c r="V80" s="7">
        <v>22.1</v>
      </c>
      <c r="W80" s="7">
        <v>11.3</v>
      </c>
      <c r="X80" s="7">
        <v>9.4</v>
      </c>
      <c r="Y80" s="7">
        <v>9.1</v>
      </c>
      <c r="Z80" s="7">
        <v>68.900000000000006</v>
      </c>
      <c r="AA80" s="46">
        <v>2.6850000000000001</v>
      </c>
      <c r="AB80" s="41" t="s">
        <v>413</v>
      </c>
      <c r="AC80" s="13" t="s">
        <v>571</v>
      </c>
      <c r="AD80" s="14">
        <v>9.8000000000000007</v>
      </c>
      <c r="AE80" s="15"/>
      <c r="AF80" s="16"/>
      <c r="AG80" s="13"/>
      <c r="AH80" s="14">
        <v>15</v>
      </c>
      <c r="AI80" s="15" t="s">
        <v>573</v>
      </c>
      <c r="AJ80" s="16">
        <v>3.2</v>
      </c>
      <c r="AK80" s="42">
        <v>15</v>
      </c>
      <c r="AL80" s="17"/>
      <c r="AM80" s="18"/>
    </row>
    <row r="81" spans="2:39" ht="15" customHeight="1" x14ac:dyDescent="0.2">
      <c r="B81" s="147"/>
      <c r="C81" s="243">
        <v>136</v>
      </c>
      <c r="D81" s="150" t="s">
        <v>266</v>
      </c>
      <c r="E81" s="150" t="s">
        <v>280</v>
      </c>
      <c r="F81" s="158"/>
      <c r="G81" s="164"/>
      <c r="H81" s="274" t="s">
        <v>70</v>
      </c>
      <c r="I81" s="275"/>
      <c r="J81" s="3">
        <v>44342</v>
      </c>
      <c r="K81" s="4" t="s">
        <v>398</v>
      </c>
      <c r="L81" s="5">
        <v>17.399999999999999</v>
      </c>
      <c r="M81" s="6">
        <v>0.6</v>
      </c>
      <c r="N81" s="6">
        <v>20</v>
      </c>
      <c r="O81" s="9">
        <v>5</v>
      </c>
      <c r="P81" s="8" t="s">
        <v>419</v>
      </c>
      <c r="Q81" s="8" t="s">
        <v>397</v>
      </c>
      <c r="R81" s="7">
        <v>0</v>
      </c>
      <c r="S81" s="7">
        <v>2.2999999999999998</v>
      </c>
      <c r="T81" s="7">
        <v>3.1</v>
      </c>
      <c r="U81" s="7">
        <v>8.5</v>
      </c>
      <c r="V81" s="7">
        <v>9.1999999999999993</v>
      </c>
      <c r="W81" s="7">
        <v>31.3</v>
      </c>
      <c r="X81" s="7">
        <v>19.899999999999999</v>
      </c>
      <c r="Y81" s="7">
        <v>25.7</v>
      </c>
      <c r="Z81" s="7">
        <v>68.900000000000006</v>
      </c>
      <c r="AA81" s="46">
        <v>2.6629999999999998</v>
      </c>
      <c r="AB81" s="41" t="s">
        <v>424</v>
      </c>
      <c r="AC81" s="13"/>
      <c r="AD81" s="14">
        <v>20</v>
      </c>
      <c r="AE81" s="15" t="s">
        <v>573</v>
      </c>
      <c r="AF81" s="16">
        <v>4.0999999999999996</v>
      </c>
      <c r="AG81" s="13"/>
      <c r="AH81" s="14">
        <v>560</v>
      </c>
      <c r="AI81" s="15" t="s">
        <v>573</v>
      </c>
      <c r="AJ81" s="16">
        <v>18</v>
      </c>
      <c r="AK81" s="42">
        <v>580</v>
      </c>
      <c r="AL81" s="17"/>
      <c r="AM81" s="18"/>
    </row>
    <row r="82" spans="2:39" ht="15" customHeight="1" x14ac:dyDescent="0.2">
      <c r="B82" s="147"/>
      <c r="C82" s="243"/>
      <c r="D82" s="150"/>
      <c r="E82" s="150"/>
      <c r="F82" s="158"/>
      <c r="G82" s="164"/>
      <c r="H82" s="274"/>
      <c r="I82" s="275"/>
      <c r="J82" s="3">
        <v>44350</v>
      </c>
      <c r="K82" s="4" t="s">
        <v>402</v>
      </c>
      <c r="L82" s="5">
        <v>24.8</v>
      </c>
      <c r="M82" s="6">
        <v>0.9</v>
      </c>
      <c r="N82" s="6">
        <v>23.2</v>
      </c>
      <c r="O82" s="9">
        <v>3</v>
      </c>
      <c r="P82" s="8" t="s">
        <v>409</v>
      </c>
      <c r="Q82" s="8" t="s">
        <v>414</v>
      </c>
      <c r="R82" s="7">
        <v>0</v>
      </c>
      <c r="S82" s="7">
        <v>6.3</v>
      </c>
      <c r="T82" s="7">
        <v>5</v>
      </c>
      <c r="U82" s="7">
        <v>12.3</v>
      </c>
      <c r="V82" s="7">
        <v>9.6</v>
      </c>
      <c r="W82" s="7">
        <v>29.1</v>
      </c>
      <c r="X82" s="7">
        <v>16</v>
      </c>
      <c r="Y82" s="7">
        <v>21.7</v>
      </c>
      <c r="Z82" s="7">
        <v>66.400000000000006</v>
      </c>
      <c r="AA82" s="46">
        <v>2.6520000000000001</v>
      </c>
      <c r="AB82" s="41" t="s">
        <v>444</v>
      </c>
      <c r="AC82" s="13"/>
      <c r="AD82" s="14">
        <v>10</v>
      </c>
      <c r="AE82" s="15" t="s">
        <v>573</v>
      </c>
      <c r="AF82" s="16">
        <v>2.4</v>
      </c>
      <c r="AG82" s="13"/>
      <c r="AH82" s="14">
        <v>260</v>
      </c>
      <c r="AI82" s="15" t="s">
        <v>573</v>
      </c>
      <c r="AJ82" s="16">
        <v>11</v>
      </c>
      <c r="AK82" s="42">
        <v>270</v>
      </c>
      <c r="AL82" s="17"/>
      <c r="AM82" s="18"/>
    </row>
    <row r="83" spans="2:39" ht="15" customHeight="1" x14ac:dyDescent="0.2">
      <c r="B83" s="147"/>
      <c r="C83" s="243"/>
      <c r="D83" s="150"/>
      <c r="E83" s="150"/>
      <c r="F83" s="158"/>
      <c r="G83" s="164"/>
      <c r="H83" s="274"/>
      <c r="I83" s="275"/>
      <c r="J83" s="3">
        <v>44413</v>
      </c>
      <c r="K83" s="4" t="s">
        <v>402</v>
      </c>
      <c r="L83" s="5">
        <v>29.1</v>
      </c>
      <c r="M83" s="6">
        <v>0.5</v>
      </c>
      <c r="N83" s="6">
        <v>27</v>
      </c>
      <c r="O83" s="9">
        <v>5</v>
      </c>
      <c r="P83" s="8" t="s">
        <v>417</v>
      </c>
      <c r="Q83" s="8" t="s">
        <v>414</v>
      </c>
      <c r="R83" s="7">
        <v>1.8</v>
      </c>
      <c r="S83" s="7">
        <v>2.5</v>
      </c>
      <c r="T83" s="7">
        <v>3.5</v>
      </c>
      <c r="U83" s="7">
        <v>9.3000000000000007</v>
      </c>
      <c r="V83" s="7">
        <v>7.8</v>
      </c>
      <c r="W83" s="7">
        <v>29.6</v>
      </c>
      <c r="X83" s="7">
        <v>17.399999999999999</v>
      </c>
      <c r="Y83" s="7">
        <v>28.1</v>
      </c>
      <c r="Z83" s="7">
        <v>69.5</v>
      </c>
      <c r="AA83" s="46">
        <v>2.661</v>
      </c>
      <c r="AB83" s="41" t="s">
        <v>415</v>
      </c>
      <c r="AC83" s="13" t="s">
        <v>571</v>
      </c>
      <c r="AD83" s="14">
        <v>7.9</v>
      </c>
      <c r="AE83" s="15"/>
      <c r="AF83" s="16"/>
      <c r="AG83" s="13"/>
      <c r="AH83" s="14">
        <v>190</v>
      </c>
      <c r="AI83" s="15" t="s">
        <v>573</v>
      </c>
      <c r="AJ83" s="16">
        <v>8.5</v>
      </c>
      <c r="AK83" s="42">
        <v>190</v>
      </c>
      <c r="AL83" s="17"/>
      <c r="AM83" s="18"/>
    </row>
    <row r="84" spans="2:39" ht="15" customHeight="1" x14ac:dyDescent="0.2">
      <c r="B84" s="147"/>
      <c r="C84" s="243"/>
      <c r="D84" s="150"/>
      <c r="E84" s="150"/>
      <c r="F84" s="158"/>
      <c r="G84" s="164"/>
      <c r="H84" s="274"/>
      <c r="I84" s="275"/>
      <c r="J84" s="3">
        <v>44477</v>
      </c>
      <c r="K84" s="4" t="s">
        <v>402</v>
      </c>
      <c r="L84" s="5">
        <v>27</v>
      </c>
      <c r="M84" s="6">
        <v>0.3</v>
      </c>
      <c r="N84" s="6">
        <v>21.1</v>
      </c>
      <c r="O84" s="9">
        <v>5</v>
      </c>
      <c r="P84" s="8" t="s">
        <v>426</v>
      </c>
      <c r="Q84" s="8" t="s">
        <v>414</v>
      </c>
      <c r="R84" s="7">
        <v>0</v>
      </c>
      <c r="S84" s="7">
        <v>0</v>
      </c>
      <c r="T84" s="7">
        <v>0</v>
      </c>
      <c r="U84" s="7">
        <v>0.4</v>
      </c>
      <c r="V84" s="7">
        <v>0.7</v>
      </c>
      <c r="W84" s="7">
        <v>2.6</v>
      </c>
      <c r="X84" s="7">
        <v>21.8</v>
      </c>
      <c r="Y84" s="7">
        <v>74.5</v>
      </c>
      <c r="Z84" s="7">
        <v>36.700000000000003</v>
      </c>
      <c r="AA84" s="46">
        <v>2.4609999999999999</v>
      </c>
      <c r="AB84" s="41" t="s">
        <v>444</v>
      </c>
      <c r="AC84" s="13"/>
      <c r="AD84" s="14">
        <v>170</v>
      </c>
      <c r="AE84" s="15" t="s">
        <v>573</v>
      </c>
      <c r="AF84" s="16">
        <v>20</v>
      </c>
      <c r="AG84" s="13"/>
      <c r="AH84" s="14">
        <v>5100</v>
      </c>
      <c r="AI84" s="15" t="s">
        <v>573</v>
      </c>
      <c r="AJ84" s="16">
        <v>92</v>
      </c>
      <c r="AK84" s="42">
        <v>5270</v>
      </c>
      <c r="AL84" s="17"/>
      <c r="AM84" s="18"/>
    </row>
    <row r="85" spans="2:39" ht="15" customHeight="1" x14ac:dyDescent="0.2">
      <c r="B85" s="147"/>
      <c r="C85" s="243"/>
      <c r="D85" s="150"/>
      <c r="E85" s="150"/>
      <c r="F85" s="158"/>
      <c r="G85" s="164"/>
      <c r="H85" s="274"/>
      <c r="I85" s="275"/>
      <c r="J85" s="3">
        <v>44515</v>
      </c>
      <c r="K85" s="4" t="s">
        <v>398</v>
      </c>
      <c r="L85" s="5">
        <v>15.2</v>
      </c>
      <c r="M85" s="6" t="s">
        <v>434</v>
      </c>
      <c r="N85" s="6" t="s">
        <v>434</v>
      </c>
      <c r="O85" s="9" t="s">
        <v>434</v>
      </c>
      <c r="P85" s="8" t="s">
        <v>434</v>
      </c>
      <c r="Q85" s="8" t="s">
        <v>434</v>
      </c>
      <c r="R85" s="7" t="s">
        <v>434</v>
      </c>
      <c r="S85" s="7" t="s">
        <v>434</v>
      </c>
      <c r="T85" s="7" t="s">
        <v>434</v>
      </c>
      <c r="U85" s="7" t="s">
        <v>434</v>
      </c>
      <c r="V85" s="7" t="s">
        <v>434</v>
      </c>
      <c r="W85" s="7" t="s">
        <v>434</v>
      </c>
      <c r="X85" s="7" t="s">
        <v>434</v>
      </c>
      <c r="Y85" s="7" t="s">
        <v>434</v>
      </c>
      <c r="Z85" s="7" t="s">
        <v>434</v>
      </c>
      <c r="AA85" s="46" t="s">
        <v>434</v>
      </c>
      <c r="AB85" s="41" t="s">
        <v>434</v>
      </c>
      <c r="AC85" s="13"/>
      <c r="AD85" s="14" t="s">
        <v>434</v>
      </c>
      <c r="AE85" s="15"/>
      <c r="AF85" s="16"/>
      <c r="AG85" s="13"/>
      <c r="AH85" s="14" t="s">
        <v>434</v>
      </c>
      <c r="AI85" s="15"/>
      <c r="AJ85" s="16"/>
      <c r="AK85" s="42" t="s">
        <v>434</v>
      </c>
      <c r="AL85" s="17" t="s">
        <v>449</v>
      </c>
      <c r="AM85" s="18"/>
    </row>
    <row r="86" spans="2:39" ht="15" customHeight="1" x14ac:dyDescent="0.2">
      <c r="B86" s="147"/>
      <c r="C86" s="243"/>
      <c r="D86" s="150"/>
      <c r="E86" s="150"/>
      <c r="F86" s="158"/>
      <c r="G86" s="164"/>
      <c r="H86" s="274"/>
      <c r="I86" s="275"/>
      <c r="J86" s="3">
        <v>44536</v>
      </c>
      <c r="K86" s="4" t="s">
        <v>398</v>
      </c>
      <c r="L86" s="5">
        <v>9.8000000000000007</v>
      </c>
      <c r="M86" s="6" t="s">
        <v>434</v>
      </c>
      <c r="N86" s="6" t="s">
        <v>434</v>
      </c>
      <c r="O86" s="9" t="s">
        <v>434</v>
      </c>
      <c r="P86" s="8" t="s">
        <v>434</v>
      </c>
      <c r="Q86" s="8" t="s">
        <v>434</v>
      </c>
      <c r="R86" s="7" t="s">
        <v>434</v>
      </c>
      <c r="S86" s="7" t="s">
        <v>434</v>
      </c>
      <c r="T86" s="7" t="s">
        <v>434</v>
      </c>
      <c r="U86" s="7" t="s">
        <v>434</v>
      </c>
      <c r="V86" s="7" t="s">
        <v>434</v>
      </c>
      <c r="W86" s="7" t="s">
        <v>434</v>
      </c>
      <c r="X86" s="7" t="s">
        <v>434</v>
      </c>
      <c r="Y86" s="7" t="s">
        <v>434</v>
      </c>
      <c r="Z86" s="7" t="s">
        <v>434</v>
      </c>
      <c r="AA86" s="46" t="s">
        <v>434</v>
      </c>
      <c r="AB86" s="41" t="s">
        <v>434</v>
      </c>
      <c r="AC86" s="13"/>
      <c r="AD86" s="14" t="s">
        <v>434</v>
      </c>
      <c r="AE86" s="15"/>
      <c r="AF86" s="16"/>
      <c r="AG86" s="13"/>
      <c r="AH86" s="14" t="s">
        <v>434</v>
      </c>
      <c r="AI86" s="15"/>
      <c r="AJ86" s="16"/>
      <c r="AK86" s="42" t="s">
        <v>434</v>
      </c>
      <c r="AL86" s="17" t="s">
        <v>449</v>
      </c>
      <c r="AM86" s="18"/>
    </row>
    <row r="87" spans="2:39" ht="15" customHeight="1" x14ac:dyDescent="0.2">
      <c r="B87" s="147"/>
      <c r="C87" s="243">
        <v>137</v>
      </c>
      <c r="D87" s="150" t="s">
        <v>281</v>
      </c>
      <c r="E87" s="150" t="s">
        <v>282</v>
      </c>
      <c r="F87" s="158"/>
      <c r="G87" s="164"/>
      <c r="H87" s="274" t="s">
        <v>207</v>
      </c>
      <c r="I87" s="275"/>
      <c r="J87" s="3">
        <v>44333</v>
      </c>
      <c r="K87" s="4" t="s">
        <v>395</v>
      </c>
      <c r="L87" s="5">
        <v>24.3</v>
      </c>
      <c r="M87" s="6">
        <v>0.84</v>
      </c>
      <c r="N87" s="6">
        <v>18</v>
      </c>
      <c r="O87" s="9">
        <v>5</v>
      </c>
      <c r="P87" s="8" t="s">
        <v>462</v>
      </c>
      <c r="Q87" s="8" t="s">
        <v>397</v>
      </c>
      <c r="R87" s="7">
        <v>0</v>
      </c>
      <c r="S87" s="7">
        <v>0.6</v>
      </c>
      <c r="T87" s="7">
        <v>11.2</v>
      </c>
      <c r="U87" s="7">
        <v>21.4</v>
      </c>
      <c r="V87" s="7">
        <v>27.4</v>
      </c>
      <c r="W87" s="7">
        <v>14.1</v>
      </c>
      <c r="X87" s="7">
        <v>13.3</v>
      </c>
      <c r="Y87" s="7">
        <v>12</v>
      </c>
      <c r="Z87" s="7">
        <v>71.3</v>
      </c>
      <c r="AA87" s="46">
        <v>2.641</v>
      </c>
      <c r="AB87" s="41" t="s">
        <v>553</v>
      </c>
      <c r="AC87" s="13" t="s">
        <v>571</v>
      </c>
      <c r="AD87" s="14">
        <v>7.8</v>
      </c>
      <c r="AE87" s="15"/>
      <c r="AF87" s="16"/>
      <c r="AG87" s="13"/>
      <c r="AH87" s="14">
        <v>29</v>
      </c>
      <c r="AI87" s="15" t="s">
        <v>573</v>
      </c>
      <c r="AJ87" s="16">
        <v>4.0999999999999996</v>
      </c>
      <c r="AK87" s="42">
        <v>29</v>
      </c>
      <c r="AL87" s="17"/>
      <c r="AM87" s="18"/>
    </row>
    <row r="88" spans="2:39" ht="15" customHeight="1" x14ac:dyDescent="0.2">
      <c r="B88" s="147"/>
      <c r="C88" s="243"/>
      <c r="D88" s="150"/>
      <c r="E88" s="150"/>
      <c r="F88" s="158"/>
      <c r="G88" s="164"/>
      <c r="H88" s="274"/>
      <c r="I88" s="275"/>
      <c r="J88" s="3">
        <v>44366</v>
      </c>
      <c r="K88" s="4" t="s">
        <v>395</v>
      </c>
      <c r="L88" s="5">
        <v>19.2</v>
      </c>
      <c r="M88" s="6">
        <v>0.4</v>
      </c>
      <c r="N88" s="6">
        <v>17.5</v>
      </c>
      <c r="O88" s="9">
        <v>5</v>
      </c>
      <c r="P88" s="8" t="s">
        <v>418</v>
      </c>
      <c r="Q88" s="8" t="s">
        <v>397</v>
      </c>
      <c r="R88" s="7">
        <v>0</v>
      </c>
      <c r="S88" s="7">
        <v>0.6</v>
      </c>
      <c r="T88" s="7">
        <v>8.8000000000000007</v>
      </c>
      <c r="U88" s="7">
        <v>19.7</v>
      </c>
      <c r="V88" s="7">
        <v>33.799999999999997</v>
      </c>
      <c r="W88" s="7">
        <v>24.1</v>
      </c>
      <c r="X88" s="7">
        <v>6.4</v>
      </c>
      <c r="Y88" s="7">
        <v>6.6</v>
      </c>
      <c r="Z88" s="7">
        <v>72.7</v>
      </c>
      <c r="AA88" s="46">
        <v>2.6539999999999999</v>
      </c>
      <c r="AB88" s="41" t="s">
        <v>413</v>
      </c>
      <c r="AC88" s="13" t="s">
        <v>571</v>
      </c>
      <c r="AD88" s="14">
        <v>6.6</v>
      </c>
      <c r="AE88" s="15"/>
      <c r="AF88" s="16"/>
      <c r="AG88" s="13"/>
      <c r="AH88" s="14">
        <v>11</v>
      </c>
      <c r="AI88" s="15" t="s">
        <v>573</v>
      </c>
      <c r="AJ88" s="16">
        <v>2.2999999999999998</v>
      </c>
      <c r="AK88" s="42">
        <v>11</v>
      </c>
      <c r="AL88" s="17"/>
      <c r="AM88" s="18"/>
    </row>
    <row r="89" spans="2:39" ht="15" customHeight="1" x14ac:dyDescent="0.2">
      <c r="B89" s="147"/>
      <c r="C89" s="243"/>
      <c r="D89" s="150"/>
      <c r="E89" s="150"/>
      <c r="F89" s="158"/>
      <c r="G89" s="164"/>
      <c r="H89" s="274"/>
      <c r="I89" s="275"/>
      <c r="J89" s="3">
        <v>44436</v>
      </c>
      <c r="K89" s="4" t="s">
        <v>402</v>
      </c>
      <c r="L89" s="5">
        <v>26.4</v>
      </c>
      <c r="M89" s="6">
        <v>0.4</v>
      </c>
      <c r="N89" s="6">
        <v>20.5</v>
      </c>
      <c r="O89" s="9">
        <v>5</v>
      </c>
      <c r="P89" s="8" t="s">
        <v>440</v>
      </c>
      <c r="Q89" s="8" t="s">
        <v>412</v>
      </c>
      <c r="R89" s="7">
        <v>0</v>
      </c>
      <c r="S89" s="7">
        <v>0.4</v>
      </c>
      <c r="T89" s="7">
        <v>8.6</v>
      </c>
      <c r="U89" s="7">
        <v>17.7</v>
      </c>
      <c r="V89" s="7">
        <v>25.9</v>
      </c>
      <c r="W89" s="7">
        <v>20.6</v>
      </c>
      <c r="X89" s="7">
        <v>11.9</v>
      </c>
      <c r="Y89" s="7">
        <v>14.9</v>
      </c>
      <c r="Z89" s="7">
        <v>71.900000000000006</v>
      </c>
      <c r="AA89" s="46">
        <v>2.641</v>
      </c>
      <c r="AB89" s="41" t="s">
        <v>415</v>
      </c>
      <c r="AC89" s="13" t="s">
        <v>571</v>
      </c>
      <c r="AD89" s="14">
        <v>7</v>
      </c>
      <c r="AE89" s="15"/>
      <c r="AF89" s="16"/>
      <c r="AG89" s="13"/>
      <c r="AH89" s="14">
        <v>100</v>
      </c>
      <c r="AI89" s="15" t="s">
        <v>573</v>
      </c>
      <c r="AJ89" s="16">
        <v>5.7</v>
      </c>
      <c r="AK89" s="42">
        <v>100</v>
      </c>
      <c r="AL89" s="17"/>
      <c r="AM89" s="18"/>
    </row>
    <row r="90" spans="2:39" ht="15" customHeight="1" x14ac:dyDescent="0.2">
      <c r="B90" s="147"/>
      <c r="C90" s="243"/>
      <c r="D90" s="150"/>
      <c r="E90" s="150"/>
      <c r="F90" s="158"/>
      <c r="G90" s="164"/>
      <c r="H90" s="274"/>
      <c r="I90" s="275"/>
      <c r="J90" s="3">
        <v>44482</v>
      </c>
      <c r="K90" s="4" t="s">
        <v>395</v>
      </c>
      <c r="L90" s="5">
        <v>15.3</v>
      </c>
      <c r="M90" s="6">
        <v>0.4</v>
      </c>
      <c r="N90" s="6">
        <v>15.3</v>
      </c>
      <c r="O90" s="9">
        <v>3</v>
      </c>
      <c r="P90" s="8" t="s">
        <v>418</v>
      </c>
      <c r="Q90" s="8" t="s">
        <v>397</v>
      </c>
      <c r="R90" s="7">
        <v>0</v>
      </c>
      <c r="S90" s="7">
        <v>0.5</v>
      </c>
      <c r="T90" s="7">
        <v>13</v>
      </c>
      <c r="U90" s="7">
        <v>25</v>
      </c>
      <c r="V90" s="7">
        <v>27.9</v>
      </c>
      <c r="W90" s="7">
        <v>14.1</v>
      </c>
      <c r="X90" s="7">
        <v>9.6999999999999993</v>
      </c>
      <c r="Y90" s="7">
        <v>9.8000000000000007</v>
      </c>
      <c r="Z90" s="7">
        <v>65.8</v>
      </c>
      <c r="AA90" s="46">
        <v>2.6349999999999998</v>
      </c>
      <c r="AB90" s="41" t="s">
        <v>413</v>
      </c>
      <c r="AC90" s="13" t="s">
        <v>571</v>
      </c>
      <c r="AD90" s="14">
        <v>8.3000000000000007</v>
      </c>
      <c r="AE90" s="15"/>
      <c r="AF90" s="16"/>
      <c r="AG90" s="13"/>
      <c r="AH90" s="14">
        <v>83</v>
      </c>
      <c r="AI90" s="15" t="s">
        <v>573</v>
      </c>
      <c r="AJ90" s="16">
        <v>6.4</v>
      </c>
      <c r="AK90" s="42">
        <v>83</v>
      </c>
      <c r="AL90" s="17"/>
      <c r="AM90" s="18"/>
    </row>
    <row r="91" spans="2:39" ht="15" customHeight="1" x14ac:dyDescent="0.2">
      <c r="B91" s="147"/>
      <c r="C91" s="243"/>
      <c r="D91" s="150"/>
      <c r="E91" s="150"/>
      <c r="F91" s="158"/>
      <c r="G91" s="164"/>
      <c r="H91" s="274"/>
      <c r="I91" s="275"/>
      <c r="J91" s="3">
        <v>44505</v>
      </c>
      <c r="K91" s="4" t="s">
        <v>402</v>
      </c>
      <c r="L91" s="5">
        <v>17.2</v>
      </c>
      <c r="M91" s="6">
        <v>0.6</v>
      </c>
      <c r="N91" s="6">
        <v>10.199999999999999</v>
      </c>
      <c r="O91" s="9">
        <v>4</v>
      </c>
      <c r="P91" s="8" t="s">
        <v>418</v>
      </c>
      <c r="Q91" s="8" t="s">
        <v>412</v>
      </c>
      <c r="R91" s="7">
        <v>0</v>
      </c>
      <c r="S91" s="7">
        <v>0.1</v>
      </c>
      <c r="T91" s="7">
        <v>6.9</v>
      </c>
      <c r="U91" s="7">
        <v>14.2</v>
      </c>
      <c r="V91" s="7">
        <v>31.5</v>
      </c>
      <c r="W91" s="7">
        <v>22.8</v>
      </c>
      <c r="X91" s="7">
        <v>13</v>
      </c>
      <c r="Y91" s="7">
        <v>11.5</v>
      </c>
      <c r="Z91" s="7">
        <v>57.7</v>
      </c>
      <c r="AA91" s="46">
        <v>2.645</v>
      </c>
      <c r="AB91" s="41" t="s">
        <v>415</v>
      </c>
      <c r="AC91" s="13" t="s">
        <v>571</v>
      </c>
      <c r="AD91" s="14">
        <v>8.1</v>
      </c>
      <c r="AE91" s="15"/>
      <c r="AF91" s="16"/>
      <c r="AG91" s="13"/>
      <c r="AH91" s="14">
        <v>150</v>
      </c>
      <c r="AI91" s="15" t="s">
        <v>573</v>
      </c>
      <c r="AJ91" s="16">
        <v>9.1</v>
      </c>
      <c r="AK91" s="42">
        <v>150</v>
      </c>
      <c r="AL91" s="17"/>
      <c r="AM91" s="18"/>
    </row>
    <row r="92" spans="2:39" ht="15" customHeight="1" x14ac:dyDescent="0.2">
      <c r="B92" s="147"/>
      <c r="C92" s="243"/>
      <c r="D92" s="150"/>
      <c r="E92" s="150"/>
      <c r="F92" s="158"/>
      <c r="G92" s="164"/>
      <c r="H92" s="274"/>
      <c r="I92" s="275"/>
      <c r="J92" s="3">
        <v>44531</v>
      </c>
      <c r="K92" s="4" t="s">
        <v>402</v>
      </c>
      <c r="L92" s="5">
        <v>10.1</v>
      </c>
      <c r="M92" s="6">
        <v>0.4</v>
      </c>
      <c r="N92" s="6">
        <v>7.6</v>
      </c>
      <c r="O92" s="9">
        <v>4</v>
      </c>
      <c r="P92" s="8" t="s">
        <v>418</v>
      </c>
      <c r="Q92" s="8" t="s">
        <v>412</v>
      </c>
      <c r="R92" s="7">
        <v>0</v>
      </c>
      <c r="S92" s="7">
        <v>0.1</v>
      </c>
      <c r="T92" s="7">
        <v>10.4</v>
      </c>
      <c r="U92" s="7">
        <v>25.4</v>
      </c>
      <c r="V92" s="7">
        <v>30.7</v>
      </c>
      <c r="W92" s="7">
        <v>13.7</v>
      </c>
      <c r="X92" s="7">
        <v>7.8</v>
      </c>
      <c r="Y92" s="7">
        <v>11.9</v>
      </c>
      <c r="Z92" s="7">
        <v>60.9</v>
      </c>
      <c r="AA92" s="46">
        <v>2.6379999999999999</v>
      </c>
      <c r="AB92" s="41" t="s">
        <v>415</v>
      </c>
      <c r="AC92" s="13" t="s">
        <v>571</v>
      </c>
      <c r="AD92" s="14">
        <v>9.1999999999999993</v>
      </c>
      <c r="AE92" s="15"/>
      <c r="AF92" s="16"/>
      <c r="AG92" s="13"/>
      <c r="AH92" s="14">
        <v>100</v>
      </c>
      <c r="AI92" s="15" t="s">
        <v>573</v>
      </c>
      <c r="AJ92" s="16">
        <v>7</v>
      </c>
      <c r="AK92" s="42">
        <v>100</v>
      </c>
      <c r="AL92" s="17"/>
      <c r="AM92" s="18"/>
    </row>
    <row r="93" spans="2:39" ht="15" customHeight="1" x14ac:dyDescent="0.2">
      <c r="B93" s="147"/>
      <c r="C93" s="243">
        <v>138</v>
      </c>
      <c r="D93" s="150" t="s">
        <v>266</v>
      </c>
      <c r="E93" s="150" t="s">
        <v>283</v>
      </c>
      <c r="F93" s="158"/>
      <c r="G93" s="164"/>
      <c r="H93" s="274" t="s">
        <v>90</v>
      </c>
      <c r="I93" s="275"/>
      <c r="J93" s="3">
        <v>44328</v>
      </c>
      <c r="K93" s="4" t="s">
        <v>402</v>
      </c>
      <c r="L93" s="5">
        <v>16</v>
      </c>
      <c r="M93" s="6">
        <v>0.62</v>
      </c>
      <c r="N93" s="6">
        <v>16.2</v>
      </c>
      <c r="O93" s="9">
        <v>5</v>
      </c>
      <c r="P93" s="8" t="s">
        <v>554</v>
      </c>
      <c r="Q93" s="8" t="s">
        <v>397</v>
      </c>
      <c r="R93" s="7">
        <v>0</v>
      </c>
      <c r="S93" s="7">
        <v>0.7</v>
      </c>
      <c r="T93" s="7">
        <v>10.1</v>
      </c>
      <c r="U93" s="7">
        <v>19.5</v>
      </c>
      <c r="V93" s="7">
        <v>22.9</v>
      </c>
      <c r="W93" s="7">
        <v>15.8</v>
      </c>
      <c r="X93" s="7">
        <v>15.7</v>
      </c>
      <c r="Y93" s="7">
        <v>15.3</v>
      </c>
      <c r="Z93" s="7">
        <v>61</v>
      </c>
      <c r="AA93" s="46">
        <v>2.609</v>
      </c>
      <c r="AB93" s="41" t="s">
        <v>415</v>
      </c>
      <c r="AC93" s="13"/>
      <c r="AD93" s="14">
        <v>140</v>
      </c>
      <c r="AE93" s="15" t="s">
        <v>573</v>
      </c>
      <c r="AF93" s="16">
        <v>10</v>
      </c>
      <c r="AG93" s="13"/>
      <c r="AH93" s="14">
        <v>3100</v>
      </c>
      <c r="AI93" s="15" t="s">
        <v>573</v>
      </c>
      <c r="AJ93" s="16">
        <v>42</v>
      </c>
      <c r="AK93" s="42">
        <v>3240</v>
      </c>
      <c r="AL93" s="17"/>
      <c r="AM93" s="18"/>
    </row>
    <row r="94" spans="2:39" ht="15" customHeight="1" x14ac:dyDescent="0.2">
      <c r="B94" s="147"/>
      <c r="C94" s="243"/>
      <c r="D94" s="150"/>
      <c r="E94" s="150"/>
      <c r="F94" s="158"/>
      <c r="G94" s="164"/>
      <c r="H94" s="274"/>
      <c r="I94" s="275"/>
      <c r="J94" s="3">
        <v>44351</v>
      </c>
      <c r="K94" s="4" t="s">
        <v>395</v>
      </c>
      <c r="L94" s="5">
        <v>17.8</v>
      </c>
      <c r="M94" s="6">
        <v>0.65</v>
      </c>
      <c r="N94" s="6">
        <v>20.100000000000001</v>
      </c>
      <c r="O94" s="9">
        <v>5</v>
      </c>
      <c r="P94" s="8" t="s">
        <v>422</v>
      </c>
      <c r="Q94" s="8" t="s">
        <v>414</v>
      </c>
      <c r="R94" s="7">
        <v>0</v>
      </c>
      <c r="S94" s="7">
        <v>2.8</v>
      </c>
      <c r="T94" s="7">
        <v>22.8</v>
      </c>
      <c r="U94" s="7">
        <v>14</v>
      </c>
      <c r="V94" s="7">
        <v>15.9</v>
      </c>
      <c r="W94" s="7">
        <v>21.4</v>
      </c>
      <c r="X94" s="7">
        <v>9.1</v>
      </c>
      <c r="Y94" s="7">
        <v>14</v>
      </c>
      <c r="Z94" s="7">
        <v>74.2</v>
      </c>
      <c r="AA94" s="46">
        <v>2.6320000000000001</v>
      </c>
      <c r="AB94" s="41" t="s">
        <v>410</v>
      </c>
      <c r="AC94" s="13"/>
      <c r="AD94" s="14">
        <v>31</v>
      </c>
      <c r="AE94" s="15" t="s">
        <v>573</v>
      </c>
      <c r="AF94" s="16">
        <v>4.3</v>
      </c>
      <c r="AG94" s="13"/>
      <c r="AH94" s="14">
        <v>900</v>
      </c>
      <c r="AI94" s="15" t="s">
        <v>573</v>
      </c>
      <c r="AJ94" s="16">
        <v>22</v>
      </c>
      <c r="AK94" s="42">
        <v>931</v>
      </c>
      <c r="AL94" s="17"/>
      <c r="AM94" s="18"/>
    </row>
    <row r="95" spans="2:39" ht="15" customHeight="1" x14ac:dyDescent="0.2">
      <c r="B95" s="147"/>
      <c r="C95" s="243"/>
      <c r="D95" s="150"/>
      <c r="E95" s="150"/>
      <c r="F95" s="158"/>
      <c r="G95" s="164"/>
      <c r="H95" s="274"/>
      <c r="I95" s="275"/>
      <c r="J95" s="3">
        <v>44439</v>
      </c>
      <c r="K95" s="4" t="s">
        <v>402</v>
      </c>
      <c r="L95" s="5">
        <v>30.3</v>
      </c>
      <c r="M95" s="6">
        <v>0.4</v>
      </c>
      <c r="N95" s="6">
        <v>22.1</v>
      </c>
      <c r="O95" s="9">
        <v>5</v>
      </c>
      <c r="P95" s="8" t="s">
        <v>411</v>
      </c>
      <c r="Q95" s="8" t="s">
        <v>397</v>
      </c>
      <c r="R95" s="7">
        <v>0</v>
      </c>
      <c r="S95" s="7">
        <v>0.4</v>
      </c>
      <c r="T95" s="7">
        <v>4.9000000000000004</v>
      </c>
      <c r="U95" s="7">
        <v>13</v>
      </c>
      <c r="V95" s="7">
        <v>20.8</v>
      </c>
      <c r="W95" s="7">
        <v>15</v>
      </c>
      <c r="X95" s="7">
        <v>24.8</v>
      </c>
      <c r="Y95" s="7">
        <v>21.1</v>
      </c>
      <c r="Z95" s="7">
        <v>52.1</v>
      </c>
      <c r="AA95" s="46">
        <v>2.5720000000000001</v>
      </c>
      <c r="AB95" s="41" t="s">
        <v>415</v>
      </c>
      <c r="AC95" s="13"/>
      <c r="AD95" s="14">
        <v>930</v>
      </c>
      <c r="AE95" s="15" t="s">
        <v>573</v>
      </c>
      <c r="AF95" s="16">
        <v>38</v>
      </c>
      <c r="AG95" s="13"/>
      <c r="AH95" s="14">
        <v>25000</v>
      </c>
      <c r="AI95" s="15" t="s">
        <v>573</v>
      </c>
      <c r="AJ95" s="16">
        <v>190</v>
      </c>
      <c r="AK95" s="42">
        <v>25930</v>
      </c>
      <c r="AL95" s="17"/>
      <c r="AM95" s="18"/>
    </row>
    <row r="96" spans="2:39" ht="15" customHeight="1" x14ac:dyDescent="0.2">
      <c r="B96" s="147"/>
      <c r="C96" s="243"/>
      <c r="D96" s="150"/>
      <c r="E96" s="150"/>
      <c r="F96" s="158"/>
      <c r="G96" s="164"/>
      <c r="H96" s="274"/>
      <c r="I96" s="275"/>
      <c r="J96" s="3">
        <v>44483</v>
      </c>
      <c r="K96" s="4" t="s">
        <v>402</v>
      </c>
      <c r="L96" s="5">
        <v>21.9</v>
      </c>
      <c r="M96" s="6">
        <v>0.8</v>
      </c>
      <c r="N96" s="6">
        <v>14.6</v>
      </c>
      <c r="O96" s="9">
        <v>5</v>
      </c>
      <c r="P96" s="8" t="s">
        <v>411</v>
      </c>
      <c r="Q96" s="8" t="s">
        <v>414</v>
      </c>
      <c r="R96" s="7">
        <v>0</v>
      </c>
      <c r="S96" s="7">
        <v>3.2</v>
      </c>
      <c r="T96" s="7">
        <v>7.1</v>
      </c>
      <c r="U96" s="7">
        <v>16.2</v>
      </c>
      <c r="V96" s="7">
        <v>26.3</v>
      </c>
      <c r="W96" s="7">
        <v>14.1</v>
      </c>
      <c r="X96" s="7">
        <v>18.7</v>
      </c>
      <c r="Y96" s="7">
        <v>14.4</v>
      </c>
      <c r="Z96" s="7">
        <v>52.2</v>
      </c>
      <c r="AA96" s="46">
        <v>2.577</v>
      </c>
      <c r="AB96" s="41" t="s">
        <v>415</v>
      </c>
      <c r="AC96" s="13"/>
      <c r="AD96" s="14">
        <v>510</v>
      </c>
      <c r="AE96" s="15" t="s">
        <v>573</v>
      </c>
      <c r="AF96" s="16">
        <v>28</v>
      </c>
      <c r="AG96" s="13"/>
      <c r="AH96" s="14">
        <v>15000</v>
      </c>
      <c r="AI96" s="15" t="s">
        <v>573</v>
      </c>
      <c r="AJ96" s="16">
        <v>150</v>
      </c>
      <c r="AK96" s="42">
        <v>15510</v>
      </c>
      <c r="AL96" s="17"/>
      <c r="AM96" s="18"/>
    </row>
    <row r="97" spans="2:39" ht="15" customHeight="1" x14ac:dyDescent="0.2">
      <c r="B97" s="147"/>
      <c r="C97" s="243"/>
      <c r="D97" s="150"/>
      <c r="E97" s="150"/>
      <c r="F97" s="158"/>
      <c r="G97" s="164"/>
      <c r="H97" s="274"/>
      <c r="I97" s="275"/>
      <c r="J97" s="3">
        <v>44512</v>
      </c>
      <c r="K97" s="4" t="s">
        <v>402</v>
      </c>
      <c r="L97" s="5">
        <v>14</v>
      </c>
      <c r="M97" s="6">
        <v>0.6</v>
      </c>
      <c r="N97" s="6">
        <v>8.5</v>
      </c>
      <c r="O97" s="9">
        <v>3</v>
      </c>
      <c r="P97" s="8" t="s">
        <v>411</v>
      </c>
      <c r="Q97" s="8" t="s">
        <v>414</v>
      </c>
      <c r="R97" s="7">
        <v>0</v>
      </c>
      <c r="S97" s="7">
        <v>0.7</v>
      </c>
      <c r="T97" s="7">
        <v>11.4</v>
      </c>
      <c r="U97" s="7">
        <v>20</v>
      </c>
      <c r="V97" s="7">
        <v>21.5</v>
      </c>
      <c r="W97" s="7">
        <v>11</v>
      </c>
      <c r="X97" s="7">
        <v>12.8</v>
      </c>
      <c r="Y97" s="7">
        <v>22.6</v>
      </c>
      <c r="Z97" s="7">
        <v>45.6</v>
      </c>
      <c r="AA97" s="46">
        <v>2.6019999999999999</v>
      </c>
      <c r="AB97" s="41" t="s">
        <v>415</v>
      </c>
      <c r="AC97" s="13"/>
      <c r="AD97" s="14">
        <v>80</v>
      </c>
      <c r="AE97" s="15" t="s">
        <v>573</v>
      </c>
      <c r="AF97" s="16">
        <v>8.3000000000000007</v>
      </c>
      <c r="AG97" s="13"/>
      <c r="AH97" s="14">
        <v>2500</v>
      </c>
      <c r="AI97" s="15" t="s">
        <v>573</v>
      </c>
      <c r="AJ97" s="16">
        <v>35</v>
      </c>
      <c r="AK97" s="42">
        <v>2580</v>
      </c>
      <c r="AL97" s="17"/>
      <c r="AM97" s="18"/>
    </row>
    <row r="98" spans="2:39" ht="15" customHeight="1" x14ac:dyDescent="0.2">
      <c r="B98" s="147"/>
      <c r="C98" s="243"/>
      <c r="D98" s="150"/>
      <c r="E98" s="150"/>
      <c r="F98" s="158"/>
      <c r="G98" s="164"/>
      <c r="H98" s="274"/>
      <c r="I98" s="275"/>
      <c r="J98" s="3">
        <v>44552</v>
      </c>
      <c r="K98" s="4" t="s">
        <v>402</v>
      </c>
      <c r="L98" s="5">
        <v>5.5</v>
      </c>
      <c r="M98" s="6">
        <v>0.5</v>
      </c>
      <c r="N98" s="6">
        <v>3.1</v>
      </c>
      <c r="O98" s="9">
        <v>4</v>
      </c>
      <c r="P98" s="8" t="s">
        <v>411</v>
      </c>
      <c r="Q98" s="8" t="s">
        <v>414</v>
      </c>
      <c r="R98" s="7">
        <v>0</v>
      </c>
      <c r="S98" s="7">
        <v>2.2000000000000002</v>
      </c>
      <c r="T98" s="7">
        <v>6.1</v>
      </c>
      <c r="U98" s="7">
        <v>18.600000000000001</v>
      </c>
      <c r="V98" s="7">
        <v>26</v>
      </c>
      <c r="W98" s="7">
        <v>13.5</v>
      </c>
      <c r="X98" s="7">
        <v>17.600000000000001</v>
      </c>
      <c r="Y98" s="7">
        <v>16</v>
      </c>
      <c r="Z98" s="7">
        <v>50</v>
      </c>
      <c r="AA98" s="46">
        <v>2.5950000000000002</v>
      </c>
      <c r="AB98" s="41" t="s">
        <v>415</v>
      </c>
      <c r="AC98" s="13"/>
      <c r="AD98" s="14">
        <v>200</v>
      </c>
      <c r="AE98" s="15" t="s">
        <v>573</v>
      </c>
      <c r="AF98" s="16">
        <v>16</v>
      </c>
      <c r="AG98" s="13"/>
      <c r="AH98" s="14">
        <v>6000</v>
      </c>
      <c r="AI98" s="15" t="s">
        <v>573</v>
      </c>
      <c r="AJ98" s="16">
        <v>85</v>
      </c>
      <c r="AK98" s="42">
        <v>6200</v>
      </c>
      <c r="AL98" s="17"/>
      <c r="AM98" s="18"/>
    </row>
    <row r="99" spans="2:39" ht="15" customHeight="1" x14ac:dyDescent="0.2">
      <c r="B99" s="147"/>
      <c r="C99" s="243">
        <v>139</v>
      </c>
      <c r="D99" s="150" t="s">
        <v>266</v>
      </c>
      <c r="E99" s="150" t="s">
        <v>284</v>
      </c>
      <c r="F99" s="158"/>
      <c r="G99" s="164"/>
      <c r="H99" s="274" t="s">
        <v>285</v>
      </c>
      <c r="I99" s="275"/>
      <c r="J99" s="3">
        <v>44329</v>
      </c>
      <c r="K99" s="4" t="s">
        <v>398</v>
      </c>
      <c r="L99" s="5">
        <v>18</v>
      </c>
      <c r="M99" s="6">
        <v>1.1000000000000001</v>
      </c>
      <c r="N99" s="6">
        <v>17.5</v>
      </c>
      <c r="O99" s="9">
        <v>5</v>
      </c>
      <c r="P99" s="8" t="s">
        <v>555</v>
      </c>
      <c r="Q99" s="8" t="s">
        <v>397</v>
      </c>
      <c r="R99" s="7">
        <v>3.1</v>
      </c>
      <c r="S99" s="7">
        <v>8.5</v>
      </c>
      <c r="T99" s="7">
        <v>6.9</v>
      </c>
      <c r="U99" s="7">
        <v>13.1</v>
      </c>
      <c r="V99" s="7">
        <v>20.5</v>
      </c>
      <c r="W99" s="7">
        <v>17.5</v>
      </c>
      <c r="X99" s="7">
        <v>12.1</v>
      </c>
      <c r="Y99" s="7">
        <v>18.3</v>
      </c>
      <c r="Z99" s="7">
        <v>68</v>
      </c>
      <c r="AA99" s="46">
        <v>2.7040000000000002</v>
      </c>
      <c r="AB99" s="41" t="s">
        <v>410</v>
      </c>
      <c r="AC99" s="13"/>
      <c r="AD99" s="14">
        <v>21</v>
      </c>
      <c r="AE99" s="15" t="s">
        <v>573</v>
      </c>
      <c r="AF99" s="16">
        <v>4.4000000000000004</v>
      </c>
      <c r="AG99" s="13"/>
      <c r="AH99" s="14">
        <v>400</v>
      </c>
      <c r="AI99" s="15" t="s">
        <v>573</v>
      </c>
      <c r="AJ99" s="16">
        <v>18</v>
      </c>
      <c r="AK99" s="42">
        <v>421</v>
      </c>
      <c r="AL99" s="17"/>
      <c r="AM99" s="18"/>
    </row>
    <row r="100" spans="2:39" ht="15" customHeight="1" x14ac:dyDescent="0.2">
      <c r="B100" s="147"/>
      <c r="C100" s="243"/>
      <c r="D100" s="150"/>
      <c r="E100" s="150"/>
      <c r="F100" s="158"/>
      <c r="G100" s="164"/>
      <c r="H100" s="274"/>
      <c r="I100" s="275"/>
      <c r="J100" s="3">
        <v>44349</v>
      </c>
      <c r="K100" s="4" t="s">
        <v>402</v>
      </c>
      <c r="L100" s="5">
        <v>23.7</v>
      </c>
      <c r="M100" s="6">
        <v>1.1000000000000001</v>
      </c>
      <c r="N100" s="6">
        <v>22.3</v>
      </c>
      <c r="O100" s="9">
        <v>5</v>
      </c>
      <c r="P100" s="8" t="s">
        <v>426</v>
      </c>
      <c r="Q100" s="8" t="s">
        <v>397</v>
      </c>
      <c r="R100" s="7">
        <v>4.2</v>
      </c>
      <c r="S100" s="7">
        <v>6.5</v>
      </c>
      <c r="T100" s="7">
        <v>8.6999999999999993</v>
      </c>
      <c r="U100" s="7">
        <v>12.7</v>
      </c>
      <c r="V100" s="7">
        <v>18</v>
      </c>
      <c r="W100" s="7">
        <v>14.8</v>
      </c>
      <c r="X100" s="7">
        <v>24.5</v>
      </c>
      <c r="Y100" s="7">
        <v>10.6</v>
      </c>
      <c r="Z100" s="7">
        <v>73.8</v>
      </c>
      <c r="AA100" s="46">
        <v>2.73</v>
      </c>
      <c r="AB100" s="41" t="s">
        <v>410</v>
      </c>
      <c r="AC100" s="13"/>
      <c r="AD100" s="14">
        <v>34</v>
      </c>
      <c r="AE100" s="15" t="s">
        <v>573</v>
      </c>
      <c r="AF100" s="16">
        <v>3.8</v>
      </c>
      <c r="AG100" s="13"/>
      <c r="AH100" s="14">
        <v>970</v>
      </c>
      <c r="AI100" s="15" t="s">
        <v>573</v>
      </c>
      <c r="AJ100" s="16">
        <v>16</v>
      </c>
      <c r="AK100" s="42">
        <v>1004</v>
      </c>
      <c r="AL100" s="17"/>
      <c r="AM100" s="18"/>
    </row>
    <row r="101" spans="2:39" ht="15" customHeight="1" x14ac:dyDescent="0.2">
      <c r="B101" s="147"/>
      <c r="C101" s="243"/>
      <c r="D101" s="150"/>
      <c r="E101" s="150"/>
      <c r="F101" s="158"/>
      <c r="G101" s="164"/>
      <c r="H101" s="274"/>
      <c r="I101" s="275"/>
      <c r="J101" s="3">
        <v>44418</v>
      </c>
      <c r="K101" s="4" t="s">
        <v>395</v>
      </c>
      <c r="L101" s="5">
        <v>24.9</v>
      </c>
      <c r="M101" s="6">
        <v>0.3</v>
      </c>
      <c r="N101" s="6">
        <v>25.9</v>
      </c>
      <c r="O101" s="9">
        <v>5</v>
      </c>
      <c r="P101" s="8" t="s">
        <v>421</v>
      </c>
      <c r="Q101" s="8" t="s">
        <v>412</v>
      </c>
      <c r="R101" s="7">
        <v>0</v>
      </c>
      <c r="S101" s="7">
        <v>3.4</v>
      </c>
      <c r="T101" s="7">
        <v>5.9</v>
      </c>
      <c r="U101" s="7">
        <v>11.5</v>
      </c>
      <c r="V101" s="7">
        <v>14.8</v>
      </c>
      <c r="W101" s="7">
        <v>13.2</v>
      </c>
      <c r="X101" s="7">
        <v>23.7</v>
      </c>
      <c r="Y101" s="7">
        <v>27.5</v>
      </c>
      <c r="Z101" s="7">
        <v>64</v>
      </c>
      <c r="AA101" s="46">
        <v>2.6629999999999998</v>
      </c>
      <c r="AB101" s="41" t="s">
        <v>415</v>
      </c>
      <c r="AC101" s="13"/>
      <c r="AD101" s="14">
        <v>19</v>
      </c>
      <c r="AE101" s="15" t="s">
        <v>573</v>
      </c>
      <c r="AF101" s="16">
        <v>2.9</v>
      </c>
      <c r="AG101" s="13"/>
      <c r="AH101" s="14">
        <v>490</v>
      </c>
      <c r="AI101" s="15" t="s">
        <v>573</v>
      </c>
      <c r="AJ101" s="16">
        <v>11</v>
      </c>
      <c r="AK101" s="42">
        <v>509</v>
      </c>
      <c r="AL101" s="17"/>
      <c r="AM101" s="18"/>
    </row>
    <row r="102" spans="2:39" ht="15" customHeight="1" x14ac:dyDescent="0.2">
      <c r="B102" s="147"/>
      <c r="C102" s="243"/>
      <c r="D102" s="150"/>
      <c r="E102" s="150"/>
      <c r="F102" s="158"/>
      <c r="G102" s="164"/>
      <c r="H102" s="274"/>
      <c r="I102" s="275"/>
      <c r="J102" s="3">
        <v>44473</v>
      </c>
      <c r="K102" s="4" t="s">
        <v>402</v>
      </c>
      <c r="L102" s="5">
        <v>21.4</v>
      </c>
      <c r="M102" s="6">
        <v>0.8</v>
      </c>
      <c r="N102" s="6">
        <v>22.4</v>
      </c>
      <c r="O102" s="9">
        <v>5</v>
      </c>
      <c r="P102" s="8" t="s">
        <v>421</v>
      </c>
      <c r="Q102" s="8" t="s">
        <v>414</v>
      </c>
      <c r="R102" s="7">
        <v>3.4</v>
      </c>
      <c r="S102" s="7">
        <v>14.1</v>
      </c>
      <c r="T102" s="7">
        <v>6.9</v>
      </c>
      <c r="U102" s="7">
        <v>9.9</v>
      </c>
      <c r="V102" s="7">
        <v>18.600000000000001</v>
      </c>
      <c r="W102" s="7">
        <v>19</v>
      </c>
      <c r="X102" s="7">
        <v>14.5</v>
      </c>
      <c r="Y102" s="7">
        <v>13.6</v>
      </c>
      <c r="Z102" s="7">
        <v>55.4</v>
      </c>
      <c r="AA102" s="46">
        <v>2.665</v>
      </c>
      <c r="AB102" s="41" t="s">
        <v>424</v>
      </c>
      <c r="AC102" s="13" t="s">
        <v>571</v>
      </c>
      <c r="AD102" s="14">
        <v>8.4</v>
      </c>
      <c r="AE102" s="15"/>
      <c r="AF102" s="16"/>
      <c r="AG102" s="13"/>
      <c r="AH102" s="14">
        <v>120</v>
      </c>
      <c r="AI102" s="15" t="s">
        <v>573</v>
      </c>
      <c r="AJ102" s="16">
        <v>8.8000000000000007</v>
      </c>
      <c r="AK102" s="42">
        <v>120</v>
      </c>
      <c r="AL102" s="17"/>
      <c r="AM102" s="18"/>
    </row>
    <row r="103" spans="2:39" ht="15" customHeight="1" x14ac:dyDescent="0.2">
      <c r="B103" s="147"/>
      <c r="C103" s="243"/>
      <c r="D103" s="150"/>
      <c r="E103" s="150"/>
      <c r="F103" s="158"/>
      <c r="G103" s="164"/>
      <c r="H103" s="274"/>
      <c r="I103" s="275"/>
      <c r="J103" s="3">
        <v>44501</v>
      </c>
      <c r="K103" s="4" t="s">
        <v>402</v>
      </c>
      <c r="L103" s="5">
        <v>14.8</v>
      </c>
      <c r="M103" s="6">
        <v>0.8</v>
      </c>
      <c r="N103" s="6">
        <v>13.8</v>
      </c>
      <c r="O103" s="9">
        <v>5</v>
      </c>
      <c r="P103" s="8" t="s">
        <v>421</v>
      </c>
      <c r="Q103" s="8" t="s">
        <v>414</v>
      </c>
      <c r="R103" s="7">
        <v>0</v>
      </c>
      <c r="S103" s="7">
        <v>11.3</v>
      </c>
      <c r="T103" s="7">
        <v>9.4</v>
      </c>
      <c r="U103" s="7">
        <v>11.2</v>
      </c>
      <c r="V103" s="7">
        <v>15.4</v>
      </c>
      <c r="W103" s="7">
        <v>17.600000000000001</v>
      </c>
      <c r="X103" s="7">
        <v>17.5</v>
      </c>
      <c r="Y103" s="7">
        <v>17.600000000000001</v>
      </c>
      <c r="Z103" s="7">
        <v>48.9</v>
      </c>
      <c r="AA103" s="46">
        <v>2.6480000000000001</v>
      </c>
      <c r="AB103" s="41" t="s">
        <v>424</v>
      </c>
      <c r="AC103" s="13"/>
      <c r="AD103" s="14">
        <v>13</v>
      </c>
      <c r="AE103" s="15" t="s">
        <v>573</v>
      </c>
      <c r="AF103" s="16">
        <v>2.7</v>
      </c>
      <c r="AG103" s="13"/>
      <c r="AH103" s="14">
        <v>440</v>
      </c>
      <c r="AI103" s="15" t="s">
        <v>573</v>
      </c>
      <c r="AJ103" s="16">
        <v>14</v>
      </c>
      <c r="AK103" s="42">
        <v>453</v>
      </c>
      <c r="AL103" s="17"/>
      <c r="AM103" s="18"/>
    </row>
    <row r="104" spans="2:39" ht="15" customHeight="1" x14ac:dyDescent="0.2">
      <c r="B104" s="148"/>
      <c r="C104" s="233"/>
      <c r="D104" s="151"/>
      <c r="E104" s="151"/>
      <c r="F104" s="159"/>
      <c r="G104" s="165"/>
      <c r="H104" s="276"/>
      <c r="I104" s="277"/>
      <c r="J104" s="20">
        <v>44538</v>
      </c>
      <c r="K104" s="21" t="s">
        <v>395</v>
      </c>
      <c r="L104" s="22">
        <v>9.5</v>
      </c>
      <c r="M104" s="23">
        <v>0.8</v>
      </c>
      <c r="N104" s="23">
        <v>7.2</v>
      </c>
      <c r="O104" s="26">
        <v>5</v>
      </c>
      <c r="P104" s="25" t="s">
        <v>418</v>
      </c>
      <c r="Q104" s="25" t="s">
        <v>414</v>
      </c>
      <c r="R104" s="24">
        <v>0</v>
      </c>
      <c r="S104" s="24">
        <v>11.1</v>
      </c>
      <c r="T104" s="24">
        <v>9.8000000000000007</v>
      </c>
      <c r="U104" s="24">
        <v>10</v>
      </c>
      <c r="V104" s="24">
        <v>18.399999999999999</v>
      </c>
      <c r="W104" s="24">
        <v>15.4</v>
      </c>
      <c r="X104" s="24">
        <v>20.3</v>
      </c>
      <c r="Y104" s="24">
        <v>15</v>
      </c>
      <c r="Z104" s="24">
        <v>56.2</v>
      </c>
      <c r="AA104" s="47">
        <v>2.6629999999999998</v>
      </c>
      <c r="AB104" s="43" t="s">
        <v>424</v>
      </c>
      <c r="AC104" s="30" t="s">
        <v>571</v>
      </c>
      <c r="AD104" s="31">
        <v>9.4</v>
      </c>
      <c r="AE104" s="32"/>
      <c r="AF104" s="33"/>
      <c r="AG104" s="30"/>
      <c r="AH104" s="31">
        <v>200</v>
      </c>
      <c r="AI104" s="32" t="s">
        <v>573</v>
      </c>
      <c r="AJ104" s="33">
        <v>9.5</v>
      </c>
      <c r="AK104" s="44">
        <v>200</v>
      </c>
      <c r="AL104" s="34"/>
      <c r="AM104" s="18"/>
    </row>
    <row r="105" spans="2:39" ht="15" customHeight="1" x14ac:dyDescent="0.2">
      <c r="B105" s="146" t="s">
        <v>42</v>
      </c>
      <c r="C105" s="245">
        <v>140</v>
      </c>
      <c r="D105" s="152" t="s">
        <v>266</v>
      </c>
      <c r="E105" s="152" t="s">
        <v>286</v>
      </c>
      <c r="F105" s="167"/>
      <c r="G105" s="169"/>
      <c r="H105" s="278" t="s">
        <v>70</v>
      </c>
      <c r="I105" s="279"/>
      <c r="J105" s="100">
        <v>44342</v>
      </c>
      <c r="K105" s="54" t="s">
        <v>402</v>
      </c>
      <c r="L105" s="101">
        <v>19.5</v>
      </c>
      <c r="M105" s="102">
        <v>0.6</v>
      </c>
      <c r="N105" s="102">
        <v>21.4</v>
      </c>
      <c r="O105" s="105">
        <v>5</v>
      </c>
      <c r="P105" s="104" t="s">
        <v>436</v>
      </c>
      <c r="Q105" s="104" t="s">
        <v>397</v>
      </c>
      <c r="R105" s="103">
        <v>1.6</v>
      </c>
      <c r="S105" s="103">
        <v>6.1</v>
      </c>
      <c r="T105" s="103">
        <v>0.7</v>
      </c>
      <c r="U105" s="103">
        <v>0.9</v>
      </c>
      <c r="V105" s="103">
        <v>7.3</v>
      </c>
      <c r="W105" s="103">
        <v>33.200000000000003</v>
      </c>
      <c r="X105" s="103">
        <v>29.7</v>
      </c>
      <c r="Y105" s="103">
        <v>20.5</v>
      </c>
      <c r="Z105" s="103">
        <v>65.2</v>
      </c>
      <c r="AA105" s="119">
        <v>2.589</v>
      </c>
      <c r="AB105" s="120" t="s">
        <v>415</v>
      </c>
      <c r="AC105" s="109" t="s">
        <v>571</v>
      </c>
      <c r="AD105" s="121">
        <v>4.8</v>
      </c>
      <c r="AE105" s="111"/>
      <c r="AF105" s="112"/>
      <c r="AG105" s="109"/>
      <c r="AH105" s="121">
        <v>58</v>
      </c>
      <c r="AI105" s="111" t="s">
        <v>573</v>
      </c>
      <c r="AJ105" s="112">
        <v>3.9</v>
      </c>
      <c r="AK105" s="122">
        <v>58</v>
      </c>
      <c r="AL105" s="113"/>
      <c r="AM105" s="18"/>
    </row>
    <row r="106" spans="2:39" ht="15" customHeight="1" x14ac:dyDescent="0.2">
      <c r="B106" s="147"/>
      <c r="C106" s="243"/>
      <c r="D106" s="150"/>
      <c r="E106" s="150"/>
      <c r="F106" s="158"/>
      <c r="G106" s="164"/>
      <c r="H106" s="274"/>
      <c r="I106" s="275"/>
      <c r="J106" s="3">
        <v>44350</v>
      </c>
      <c r="K106" s="4" t="s">
        <v>402</v>
      </c>
      <c r="L106" s="5">
        <v>24.4</v>
      </c>
      <c r="M106" s="6">
        <v>0.75</v>
      </c>
      <c r="N106" s="6">
        <v>24.1</v>
      </c>
      <c r="O106" s="9">
        <v>5</v>
      </c>
      <c r="P106" s="8" t="s">
        <v>422</v>
      </c>
      <c r="Q106" s="8" t="s">
        <v>397</v>
      </c>
      <c r="R106" s="7">
        <v>0</v>
      </c>
      <c r="S106" s="7">
        <v>4.2</v>
      </c>
      <c r="T106" s="7">
        <v>1.2</v>
      </c>
      <c r="U106" s="7">
        <v>0.7</v>
      </c>
      <c r="V106" s="7">
        <v>7</v>
      </c>
      <c r="W106" s="7">
        <v>36.799999999999997</v>
      </c>
      <c r="X106" s="7">
        <v>30.8</v>
      </c>
      <c r="Y106" s="7">
        <v>19.3</v>
      </c>
      <c r="Z106" s="7">
        <v>63.9</v>
      </c>
      <c r="AA106" s="46">
        <v>2.5950000000000002</v>
      </c>
      <c r="AB106" s="41" t="s">
        <v>444</v>
      </c>
      <c r="AC106" s="13" t="s">
        <v>571</v>
      </c>
      <c r="AD106" s="14">
        <v>6.4</v>
      </c>
      <c r="AE106" s="15"/>
      <c r="AF106" s="16"/>
      <c r="AG106" s="13"/>
      <c r="AH106" s="14">
        <v>64</v>
      </c>
      <c r="AI106" s="15" t="s">
        <v>573</v>
      </c>
      <c r="AJ106" s="16">
        <v>4.3</v>
      </c>
      <c r="AK106" s="42">
        <v>64</v>
      </c>
      <c r="AL106" s="17"/>
      <c r="AM106" s="18"/>
    </row>
    <row r="107" spans="2:39" ht="15" customHeight="1" x14ac:dyDescent="0.2">
      <c r="B107" s="147"/>
      <c r="C107" s="243"/>
      <c r="D107" s="150"/>
      <c r="E107" s="150"/>
      <c r="F107" s="158"/>
      <c r="G107" s="164"/>
      <c r="H107" s="274"/>
      <c r="I107" s="275"/>
      <c r="J107" s="3">
        <v>44414</v>
      </c>
      <c r="K107" s="4" t="s">
        <v>402</v>
      </c>
      <c r="L107" s="5">
        <v>28.4</v>
      </c>
      <c r="M107" s="6">
        <v>0.5</v>
      </c>
      <c r="N107" s="6">
        <v>29.8</v>
      </c>
      <c r="O107" s="9">
        <v>5</v>
      </c>
      <c r="P107" s="8" t="s">
        <v>422</v>
      </c>
      <c r="Q107" s="8" t="s">
        <v>414</v>
      </c>
      <c r="R107" s="7">
        <v>0</v>
      </c>
      <c r="S107" s="7">
        <v>0.1</v>
      </c>
      <c r="T107" s="7">
        <v>0.3</v>
      </c>
      <c r="U107" s="7">
        <v>0.8</v>
      </c>
      <c r="V107" s="7">
        <v>7.7</v>
      </c>
      <c r="W107" s="7">
        <v>42.7</v>
      </c>
      <c r="X107" s="7">
        <v>29.4</v>
      </c>
      <c r="Y107" s="7">
        <v>19</v>
      </c>
      <c r="Z107" s="7">
        <v>62.8</v>
      </c>
      <c r="AA107" s="46">
        <v>2.5739999999999998</v>
      </c>
      <c r="AB107" s="41" t="s">
        <v>415</v>
      </c>
      <c r="AC107" s="13"/>
      <c r="AD107" s="14">
        <v>7.7</v>
      </c>
      <c r="AE107" s="15" t="s">
        <v>573</v>
      </c>
      <c r="AF107" s="16">
        <v>2.2000000000000002</v>
      </c>
      <c r="AG107" s="13"/>
      <c r="AH107" s="14">
        <v>150</v>
      </c>
      <c r="AI107" s="15" t="s">
        <v>573</v>
      </c>
      <c r="AJ107" s="16">
        <v>6.4</v>
      </c>
      <c r="AK107" s="42">
        <v>157.69999999999999</v>
      </c>
      <c r="AL107" s="17"/>
      <c r="AM107" s="18"/>
    </row>
    <row r="108" spans="2:39" ht="15" customHeight="1" x14ac:dyDescent="0.2">
      <c r="B108" s="147"/>
      <c r="C108" s="243"/>
      <c r="D108" s="150"/>
      <c r="E108" s="150"/>
      <c r="F108" s="158"/>
      <c r="G108" s="164"/>
      <c r="H108" s="274"/>
      <c r="I108" s="275"/>
      <c r="J108" s="3">
        <v>44477</v>
      </c>
      <c r="K108" s="4" t="s">
        <v>402</v>
      </c>
      <c r="L108" s="5">
        <v>28</v>
      </c>
      <c r="M108" s="6">
        <v>0.6</v>
      </c>
      <c r="N108" s="6">
        <v>21.5</v>
      </c>
      <c r="O108" s="9">
        <v>5</v>
      </c>
      <c r="P108" s="8" t="s">
        <v>422</v>
      </c>
      <c r="Q108" s="8" t="s">
        <v>414</v>
      </c>
      <c r="R108" s="7">
        <v>0</v>
      </c>
      <c r="S108" s="7">
        <v>0</v>
      </c>
      <c r="T108" s="7">
        <v>0.2</v>
      </c>
      <c r="U108" s="7">
        <v>0.6</v>
      </c>
      <c r="V108" s="7">
        <v>11.1</v>
      </c>
      <c r="W108" s="7">
        <v>42</v>
      </c>
      <c r="X108" s="7">
        <v>25.7</v>
      </c>
      <c r="Y108" s="7">
        <v>20.399999999999999</v>
      </c>
      <c r="Z108" s="7">
        <v>54.6</v>
      </c>
      <c r="AA108" s="46">
        <v>2.5339999999999998</v>
      </c>
      <c r="AB108" s="41" t="s">
        <v>444</v>
      </c>
      <c r="AC108" s="13"/>
      <c r="AD108" s="14">
        <v>28</v>
      </c>
      <c r="AE108" s="15" t="s">
        <v>573</v>
      </c>
      <c r="AF108" s="16">
        <v>7</v>
      </c>
      <c r="AG108" s="13"/>
      <c r="AH108" s="14">
        <v>940</v>
      </c>
      <c r="AI108" s="15" t="s">
        <v>573</v>
      </c>
      <c r="AJ108" s="16">
        <v>33</v>
      </c>
      <c r="AK108" s="42">
        <v>968</v>
      </c>
      <c r="AL108" s="17"/>
      <c r="AM108" s="18"/>
    </row>
    <row r="109" spans="2:39" ht="15" customHeight="1" x14ac:dyDescent="0.2">
      <c r="B109" s="147"/>
      <c r="C109" s="243"/>
      <c r="D109" s="150"/>
      <c r="E109" s="150"/>
      <c r="F109" s="158"/>
      <c r="G109" s="164"/>
      <c r="H109" s="274"/>
      <c r="I109" s="275"/>
      <c r="J109" s="3">
        <v>44515</v>
      </c>
      <c r="K109" s="4" t="s">
        <v>398</v>
      </c>
      <c r="L109" s="5">
        <v>19.3</v>
      </c>
      <c r="M109" s="6">
        <v>0.6</v>
      </c>
      <c r="N109" s="6">
        <v>12.8</v>
      </c>
      <c r="O109" s="9">
        <v>5</v>
      </c>
      <c r="P109" s="8" t="s">
        <v>422</v>
      </c>
      <c r="Q109" s="8" t="s">
        <v>414</v>
      </c>
      <c r="R109" s="7">
        <v>0</v>
      </c>
      <c r="S109" s="7">
        <v>0.2</v>
      </c>
      <c r="T109" s="7">
        <v>0.3</v>
      </c>
      <c r="U109" s="7">
        <v>0.5</v>
      </c>
      <c r="V109" s="7">
        <v>9.9</v>
      </c>
      <c r="W109" s="7">
        <v>38.799999999999997</v>
      </c>
      <c r="X109" s="7">
        <v>30.4</v>
      </c>
      <c r="Y109" s="7">
        <v>19.899999999999999</v>
      </c>
      <c r="Z109" s="7">
        <v>42.4</v>
      </c>
      <c r="AA109" s="46">
        <v>2.5030000000000001</v>
      </c>
      <c r="AB109" s="41" t="s">
        <v>444</v>
      </c>
      <c r="AC109" s="13"/>
      <c r="AD109" s="14">
        <v>50</v>
      </c>
      <c r="AE109" s="15" t="s">
        <v>573</v>
      </c>
      <c r="AF109" s="16">
        <v>9.6999999999999993</v>
      </c>
      <c r="AG109" s="13"/>
      <c r="AH109" s="14">
        <v>1400</v>
      </c>
      <c r="AI109" s="15" t="s">
        <v>573</v>
      </c>
      <c r="AJ109" s="16">
        <v>49</v>
      </c>
      <c r="AK109" s="42">
        <v>1450</v>
      </c>
      <c r="AL109" s="17"/>
      <c r="AM109" s="18"/>
    </row>
    <row r="110" spans="2:39" ht="15" customHeight="1" x14ac:dyDescent="0.2">
      <c r="B110" s="147"/>
      <c r="C110" s="243"/>
      <c r="D110" s="150"/>
      <c r="E110" s="150"/>
      <c r="F110" s="158"/>
      <c r="G110" s="164"/>
      <c r="H110" s="274"/>
      <c r="I110" s="275"/>
      <c r="J110" s="3">
        <v>44536</v>
      </c>
      <c r="K110" s="4" t="s">
        <v>398</v>
      </c>
      <c r="L110" s="5">
        <v>13</v>
      </c>
      <c r="M110" s="6">
        <v>0.6</v>
      </c>
      <c r="N110" s="6">
        <v>9.5</v>
      </c>
      <c r="O110" s="9">
        <v>5</v>
      </c>
      <c r="P110" s="8" t="s">
        <v>422</v>
      </c>
      <c r="Q110" s="8" t="s">
        <v>414</v>
      </c>
      <c r="R110" s="7">
        <v>0</v>
      </c>
      <c r="S110" s="7">
        <v>0</v>
      </c>
      <c r="T110" s="7">
        <v>0</v>
      </c>
      <c r="U110" s="7">
        <v>0.3</v>
      </c>
      <c r="V110" s="7">
        <v>11.7</v>
      </c>
      <c r="W110" s="7">
        <v>41.3</v>
      </c>
      <c r="X110" s="7">
        <v>28</v>
      </c>
      <c r="Y110" s="7">
        <v>18.7</v>
      </c>
      <c r="Z110" s="7">
        <v>46.5</v>
      </c>
      <c r="AA110" s="46">
        <v>2.4889999999999999</v>
      </c>
      <c r="AB110" s="41" t="s">
        <v>415</v>
      </c>
      <c r="AC110" s="13"/>
      <c r="AD110" s="14">
        <v>52</v>
      </c>
      <c r="AE110" s="15" t="s">
        <v>573</v>
      </c>
      <c r="AF110" s="16">
        <v>9.9</v>
      </c>
      <c r="AG110" s="13"/>
      <c r="AH110" s="14">
        <v>1300</v>
      </c>
      <c r="AI110" s="15" t="s">
        <v>573</v>
      </c>
      <c r="AJ110" s="16">
        <v>47</v>
      </c>
      <c r="AK110" s="42">
        <v>1352</v>
      </c>
      <c r="AL110" s="17"/>
      <c r="AM110" s="18"/>
    </row>
    <row r="111" spans="2:39" ht="15" customHeight="1" x14ac:dyDescent="0.2">
      <c r="B111" s="147"/>
      <c r="C111" s="243">
        <v>141</v>
      </c>
      <c r="D111" s="240" t="s">
        <v>287</v>
      </c>
      <c r="E111" s="241"/>
      <c r="F111" s="158"/>
      <c r="G111" s="164"/>
      <c r="H111" s="274" t="s">
        <v>90</v>
      </c>
      <c r="I111" s="275"/>
      <c r="J111" s="3">
        <v>44439</v>
      </c>
      <c r="K111" s="4" t="s">
        <v>402</v>
      </c>
      <c r="L111" s="5">
        <v>28.1</v>
      </c>
      <c r="M111" s="6">
        <v>32.299999999999997</v>
      </c>
      <c r="N111" s="6">
        <v>7.6</v>
      </c>
      <c r="O111" s="9">
        <v>5</v>
      </c>
      <c r="P111" s="8" t="s">
        <v>411</v>
      </c>
      <c r="Q111" s="8" t="s">
        <v>451</v>
      </c>
      <c r="R111" s="7">
        <v>0</v>
      </c>
      <c r="S111" s="7">
        <v>0</v>
      </c>
      <c r="T111" s="7">
        <v>0</v>
      </c>
      <c r="U111" s="7">
        <v>0</v>
      </c>
      <c r="V111" s="7">
        <v>0.1</v>
      </c>
      <c r="W111" s="7">
        <v>0.1</v>
      </c>
      <c r="X111" s="7">
        <v>53.8</v>
      </c>
      <c r="Y111" s="7">
        <v>46</v>
      </c>
      <c r="Z111" s="7">
        <v>24.099999999999994</v>
      </c>
      <c r="AA111" s="46">
        <v>2.3839999999999999</v>
      </c>
      <c r="AB111" s="41" t="s">
        <v>444</v>
      </c>
      <c r="AC111" s="13"/>
      <c r="AD111" s="14">
        <v>1700</v>
      </c>
      <c r="AE111" s="15" t="s">
        <v>573</v>
      </c>
      <c r="AF111" s="16">
        <v>86</v>
      </c>
      <c r="AG111" s="13"/>
      <c r="AH111" s="14">
        <v>46000</v>
      </c>
      <c r="AI111" s="15" t="s">
        <v>573</v>
      </c>
      <c r="AJ111" s="16">
        <v>430</v>
      </c>
      <c r="AK111" s="42">
        <v>47700</v>
      </c>
      <c r="AL111" s="17"/>
      <c r="AM111" s="18"/>
    </row>
    <row r="112" spans="2:39" ht="15" customHeight="1" x14ac:dyDescent="0.2">
      <c r="B112" s="147"/>
      <c r="C112" s="243"/>
      <c r="D112" s="240"/>
      <c r="E112" s="241"/>
      <c r="F112" s="158"/>
      <c r="G112" s="164"/>
      <c r="H112" s="274"/>
      <c r="I112" s="275"/>
      <c r="J112" s="3">
        <v>44454</v>
      </c>
      <c r="K112" s="4" t="s">
        <v>398</v>
      </c>
      <c r="L112" s="5">
        <v>22.2</v>
      </c>
      <c r="M112" s="6">
        <v>29.4</v>
      </c>
      <c r="N112" s="6">
        <v>7.2</v>
      </c>
      <c r="O112" s="9">
        <v>5</v>
      </c>
      <c r="P112" s="8" t="s">
        <v>411</v>
      </c>
      <c r="Q112" s="8" t="s">
        <v>451</v>
      </c>
      <c r="R112" s="7">
        <v>2.9</v>
      </c>
      <c r="S112" s="7">
        <v>0.4</v>
      </c>
      <c r="T112" s="7">
        <v>0</v>
      </c>
      <c r="U112" s="7">
        <v>0.1</v>
      </c>
      <c r="V112" s="7">
        <v>0.1</v>
      </c>
      <c r="W112" s="7">
        <v>0.5</v>
      </c>
      <c r="X112" s="7">
        <v>40</v>
      </c>
      <c r="Y112" s="7">
        <v>56</v>
      </c>
      <c r="Z112" s="7">
        <v>26.700000000000003</v>
      </c>
      <c r="AA112" s="46">
        <v>2.4220000000000002</v>
      </c>
      <c r="AB112" s="41" t="s">
        <v>444</v>
      </c>
      <c r="AC112" s="13"/>
      <c r="AD112" s="14">
        <v>2300</v>
      </c>
      <c r="AE112" s="15" t="s">
        <v>573</v>
      </c>
      <c r="AF112" s="16">
        <v>84</v>
      </c>
      <c r="AG112" s="13"/>
      <c r="AH112" s="14">
        <v>63000</v>
      </c>
      <c r="AI112" s="15" t="s">
        <v>573</v>
      </c>
      <c r="AJ112" s="16">
        <v>400</v>
      </c>
      <c r="AK112" s="42">
        <v>65300</v>
      </c>
      <c r="AL112" s="17"/>
      <c r="AM112" s="18"/>
    </row>
    <row r="113" spans="2:39" ht="15" customHeight="1" x14ac:dyDescent="0.2">
      <c r="B113" s="147"/>
      <c r="C113" s="243"/>
      <c r="D113" s="240"/>
      <c r="E113" s="241"/>
      <c r="F113" s="158"/>
      <c r="G113" s="164"/>
      <c r="H113" s="274"/>
      <c r="I113" s="275"/>
      <c r="J113" s="3">
        <v>44469</v>
      </c>
      <c r="K113" s="4" t="s">
        <v>402</v>
      </c>
      <c r="L113" s="5">
        <v>26.4</v>
      </c>
      <c r="M113" s="6">
        <v>21.2</v>
      </c>
      <c r="N113" s="6">
        <v>7.5</v>
      </c>
      <c r="O113" s="9">
        <v>5</v>
      </c>
      <c r="P113" s="8" t="s">
        <v>411</v>
      </c>
      <c r="Q113" s="8" t="s">
        <v>397</v>
      </c>
      <c r="R113" s="7">
        <v>0</v>
      </c>
      <c r="S113" s="7">
        <v>0.4</v>
      </c>
      <c r="T113" s="7">
        <v>0.3</v>
      </c>
      <c r="U113" s="7">
        <v>0.8</v>
      </c>
      <c r="V113" s="7">
        <v>0.9</v>
      </c>
      <c r="W113" s="7">
        <v>1</v>
      </c>
      <c r="X113" s="7">
        <v>42.3</v>
      </c>
      <c r="Y113" s="7">
        <v>54.3</v>
      </c>
      <c r="Z113" s="7">
        <v>32.200000000000003</v>
      </c>
      <c r="AA113" s="46">
        <v>2.4750000000000001</v>
      </c>
      <c r="AB113" s="41" t="s">
        <v>444</v>
      </c>
      <c r="AC113" s="13"/>
      <c r="AD113" s="14">
        <v>1200</v>
      </c>
      <c r="AE113" s="15" t="s">
        <v>573</v>
      </c>
      <c r="AF113" s="16">
        <v>56</v>
      </c>
      <c r="AG113" s="13"/>
      <c r="AH113" s="14">
        <v>31000</v>
      </c>
      <c r="AI113" s="15" t="s">
        <v>573</v>
      </c>
      <c r="AJ113" s="16">
        <v>270</v>
      </c>
      <c r="AK113" s="42">
        <v>32200</v>
      </c>
      <c r="AL113" s="17"/>
      <c r="AM113" s="18"/>
    </row>
    <row r="114" spans="2:39" ht="15" customHeight="1" x14ac:dyDescent="0.2">
      <c r="B114" s="147"/>
      <c r="C114" s="243"/>
      <c r="D114" s="240"/>
      <c r="E114" s="241"/>
      <c r="F114" s="158"/>
      <c r="G114" s="164"/>
      <c r="H114" s="274"/>
      <c r="I114" s="275"/>
      <c r="J114" s="3">
        <v>44483</v>
      </c>
      <c r="K114" s="4" t="s">
        <v>402</v>
      </c>
      <c r="L114" s="5">
        <v>20.2</v>
      </c>
      <c r="M114" s="6">
        <v>17.100000000000001</v>
      </c>
      <c r="N114" s="6">
        <v>8.3000000000000007</v>
      </c>
      <c r="O114" s="9">
        <v>5</v>
      </c>
      <c r="P114" s="8" t="s">
        <v>411</v>
      </c>
      <c r="Q114" s="8" t="s">
        <v>451</v>
      </c>
      <c r="R114" s="7">
        <v>0</v>
      </c>
      <c r="S114" s="7">
        <v>0</v>
      </c>
      <c r="T114" s="7">
        <v>0</v>
      </c>
      <c r="U114" s="7">
        <v>0.2</v>
      </c>
      <c r="V114" s="7">
        <v>3</v>
      </c>
      <c r="W114" s="7">
        <v>5.7</v>
      </c>
      <c r="X114" s="7">
        <v>39.200000000000003</v>
      </c>
      <c r="Y114" s="7">
        <v>51.9</v>
      </c>
      <c r="Z114" s="7">
        <v>28.700000000000003</v>
      </c>
      <c r="AA114" s="46">
        <v>2.4710000000000001</v>
      </c>
      <c r="AB114" s="41" t="s">
        <v>444</v>
      </c>
      <c r="AC114" s="13"/>
      <c r="AD114" s="14">
        <v>1300</v>
      </c>
      <c r="AE114" s="15" t="s">
        <v>573</v>
      </c>
      <c r="AF114" s="16">
        <v>65</v>
      </c>
      <c r="AG114" s="13"/>
      <c r="AH114" s="14">
        <v>40000</v>
      </c>
      <c r="AI114" s="15" t="s">
        <v>573</v>
      </c>
      <c r="AJ114" s="16">
        <v>330</v>
      </c>
      <c r="AK114" s="42">
        <v>41300</v>
      </c>
      <c r="AL114" s="17"/>
      <c r="AM114" s="18"/>
    </row>
    <row r="115" spans="2:39" ht="15" customHeight="1" x14ac:dyDescent="0.2">
      <c r="B115" s="147"/>
      <c r="C115" s="243"/>
      <c r="D115" s="240"/>
      <c r="E115" s="241"/>
      <c r="F115" s="158"/>
      <c r="G115" s="164"/>
      <c r="H115" s="274"/>
      <c r="I115" s="275"/>
      <c r="J115" s="3">
        <v>44498</v>
      </c>
      <c r="K115" s="4" t="s">
        <v>402</v>
      </c>
      <c r="L115" s="5">
        <v>13.6</v>
      </c>
      <c r="M115" s="6">
        <v>22</v>
      </c>
      <c r="N115" s="6">
        <v>6.3</v>
      </c>
      <c r="O115" s="9">
        <v>5</v>
      </c>
      <c r="P115" s="8" t="s">
        <v>411</v>
      </c>
      <c r="Q115" s="8" t="s">
        <v>451</v>
      </c>
      <c r="R115" s="7">
        <v>0</v>
      </c>
      <c r="S115" s="7">
        <v>0</v>
      </c>
      <c r="T115" s="7">
        <v>0.3</v>
      </c>
      <c r="U115" s="7">
        <v>0</v>
      </c>
      <c r="V115" s="7">
        <v>0.1</v>
      </c>
      <c r="W115" s="7">
        <v>0.4</v>
      </c>
      <c r="X115" s="7">
        <v>48</v>
      </c>
      <c r="Y115" s="7">
        <v>51.2</v>
      </c>
      <c r="Z115" s="7">
        <v>26.599999999999994</v>
      </c>
      <c r="AA115" s="46">
        <v>2.4510000000000001</v>
      </c>
      <c r="AB115" s="41" t="s">
        <v>444</v>
      </c>
      <c r="AC115" s="13"/>
      <c r="AD115" s="14">
        <v>1700</v>
      </c>
      <c r="AE115" s="15" t="s">
        <v>573</v>
      </c>
      <c r="AF115" s="16">
        <v>62</v>
      </c>
      <c r="AG115" s="13"/>
      <c r="AH115" s="14">
        <v>48000</v>
      </c>
      <c r="AI115" s="15" t="s">
        <v>573</v>
      </c>
      <c r="AJ115" s="16">
        <v>290</v>
      </c>
      <c r="AK115" s="42">
        <v>49700</v>
      </c>
      <c r="AL115" s="17"/>
      <c r="AM115" s="18"/>
    </row>
    <row r="116" spans="2:39" ht="15" customHeight="1" x14ac:dyDescent="0.2">
      <c r="B116" s="147"/>
      <c r="C116" s="243"/>
      <c r="D116" s="240"/>
      <c r="E116" s="241"/>
      <c r="F116" s="158"/>
      <c r="G116" s="164"/>
      <c r="H116" s="274"/>
      <c r="I116" s="275"/>
      <c r="J116" s="3">
        <v>44512</v>
      </c>
      <c r="K116" s="4" t="s">
        <v>402</v>
      </c>
      <c r="L116" s="5">
        <v>14</v>
      </c>
      <c r="M116" s="6">
        <v>20.6</v>
      </c>
      <c r="N116" s="6">
        <v>6.3</v>
      </c>
      <c r="O116" s="9">
        <v>5</v>
      </c>
      <c r="P116" s="8" t="s">
        <v>411</v>
      </c>
      <c r="Q116" s="8" t="s">
        <v>451</v>
      </c>
      <c r="R116" s="7">
        <v>0</v>
      </c>
      <c r="S116" s="7">
        <v>0</v>
      </c>
      <c r="T116" s="7">
        <v>0</v>
      </c>
      <c r="U116" s="7">
        <v>0</v>
      </c>
      <c r="V116" s="7">
        <v>1</v>
      </c>
      <c r="W116" s="7">
        <v>2.1</v>
      </c>
      <c r="X116" s="7">
        <v>32.799999999999997</v>
      </c>
      <c r="Y116" s="7">
        <v>64.099999999999994</v>
      </c>
      <c r="Z116" s="7">
        <v>24.5</v>
      </c>
      <c r="AA116" s="46">
        <v>2.448</v>
      </c>
      <c r="AB116" s="41" t="s">
        <v>444</v>
      </c>
      <c r="AC116" s="13"/>
      <c r="AD116" s="14">
        <v>1900</v>
      </c>
      <c r="AE116" s="15" t="s">
        <v>573</v>
      </c>
      <c r="AF116" s="16">
        <v>81</v>
      </c>
      <c r="AG116" s="13"/>
      <c r="AH116" s="14">
        <v>52000</v>
      </c>
      <c r="AI116" s="15" t="s">
        <v>573</v>
      </c>
      <c r="AJ116" s="16">
        <v>410</v>
      </c>
      <c r="AK116" s="42">
        <v>53900</v>
      </c>
      <c r="AL116" s="17"/>
      <c r="AM116" s="18"/>
    </row>
    <row r="117" spans="2:39" ht="15" customHeight="1" x14ac:dyDescent="0.2">
      <c r="B117" s="147"/>
      <c r="C117" s="243"/>
      <c r="D117" s="240"/>
      <c r="E117" s="241"/>
      <c r="F117" s="158"/>
      <c r="G117" s="164"/>
      <c r="H117" s="274"/>
      <c r="I117" s="275"/>
      <c r="J117" s="3">
        <v>44530</v>
      </c>
      <c r="K117" s="4" t="s">
        <v>402</v>
      </c>
      <c r="L117" s="5">
        <v>8.1999999999999993</v>
      </c>
      <c r="M117" s="6">
        <v>22.6</v>
      </c>
      <c r="N117" s="6">
        <v>6</v>
      </c>
      <c r="O117" s="9">
        <v>5</v>
      </c>
      <c r="P117" s="8" t="s">
        <v>411</v>
      </c>
      <c r="Q117" s="8" t="s">
        <v>451</v>
      </c>
      <c r="R117" s="7">
        <v>0</v>
      </c>
      <c r="S117" s="7">
        <v>0</v>
      </c>
      <c r="T117" s="7">
        <v>0</v>
      </c>
      <c r="U117" s="7">
        <v>0.1</v>
      </c>
      <c r="V117" s="7">
        <v>0</v>
      </c>
      <c r="W117" s="7">
        <v>0.2</v>
      </c>
      <c r="X117" s="7">
        <v>38.799999999999997</v>
      </c>
      <c r="Y117" s="7">
        <v>60.9</v>
      </c>
      <c r="Z117" s="7">
        <v>22.799999999999997</v>
      </c>
      <c r="AA117" s="46">
        <v>2.4540000000000002</v>
      </c>
      <c r="AB117" s="41" t="s">
        <v>444</v>
      </c>
      <c r="AC117" s="13"/>
      <c r="AD117" s="14">
        <v>1700</v>
      </c>
      <c r="AE117" s="15" t="s">
        <v>573</v>
      </c>
      <c r="AF117" s="16">
        <v>84</v>
      </c>
      <c r="AG117" s="13"/>
      <c r="AH117" s="14">
        <v>52000</v>
      </c>
      <c r="AI117" s="15" t="s">
        <v>573</v>
      </c>
      <c r="AJ117" s="16">
        <v>440</v>
      </c>
      <c r="AK117" s="42">
        <v>53700</v>
      </c>
      <c r="AL117" s="17"/>
      <c r="AM117" s="18"/>
    </row>
    <row r="118" spans="2:39" ht="15" customHeight="1" x14ac:dyDescent="0.2">
      <c r="B118" s="147"/>
      <c r="C118" s="243"/>
      <c r="D118" s="240"/>
      <c r="E118" s="241"/>
      <c r="F118" s="158"/>
      <c r="G118" s="164"/>
      <c r="H118" s="274"/>
      <c r="I118" s="275"/>
      <c r="J118" s="3">
        <v>44552</v>
      </c>
      <c r="K118" s="4" t="s">
        <v>402</v>
      </c>
      <c r="L118" s="5">
        <v>5.7</v>
      </c>
      <c r="M118" s="6">
        <v>19.2</v>
      </c>
      <c r="N118" s="6">
        <v>5.7</v>
      </c>
      <c r="O118" s="9">
        <v>4</v>
      </c>
      <c r="P118" s="8" t="s">
        <v>411</v>
      </c>
      <c r="Q118" s="8" t="s">
        <v>451</v>
      </c>
      <c r="R118" s="7">
        <v>0</v>
      </c>
      <c r="S118" s="7">
        <v>0</v>
      </c>
      <c r="T118" s="7">
        <v>0.5</v>
      </c>
      <c r="U118" s="7">
        <v>0.9</v>
      </c>
      <c r="V118" s="7">
        <v>1.2</v>
      </c>
      <c r="W118" s="7">
        <v>3.5</v>
      </c>
      <c r="X118" s="7">
        <v>40.200000000000003</v>
      </c>
      <c r="Y118" s="7">
        <v>53.7</v>
      </c>
      <c r="Z118" s="7">
        <v>22.900000000000006</v>
      </c>
      <c r="AA118" s="46">
        <v>2.4910000000000001</v>
      </c>
      <c r="AB118" s="41" t="s">
        <v>444</v>
      </c>
      <c r="AC118" s="13"/>
      <c r="AD118" s="14">
        <v>1700</v>
      </c>
      <c r="AE118" s="15" t="s">
        <v>573</v>
      </c>
      <c r="AF118" s="16">
        <v>84</v>
      </c>
      <c r="AG118" s="13"/>
      <c r="AH118" s="14">
        <v>49000</v>
      </c>
      <c r="AI118" s="15" t="s">
        <v>573</v>
      </c>
      <c r="AJ118" s="16">
        <v>420</v>
      </c>
      <c r="AK118" s="42">
        <v>50700</v>
      </c>
      <c r="AL118" s="17"/>
      <c r="AM118" s="18"/>
    </row>
    <row r="119" spans="2:39" ht="15" customHeight="1" x14ac:dyDescent="0.2">
      <c r="B119" s="147"/>
      <c r="C119" s="243"/>
      <c r="D119" s="240"/>
      <c r="E119" s="241"/>
      <c r="F119" s="158"/>
      <c r="G119" s="164"/>
      <c r="H119" s="274"/>
      <c r="I119" s="275"/>
      <c r="J119" s="3">
        <v>44581</v>
      </c>
      <c r="K119" s="4" t="s">
        <v>402</v>
      </c>
      <c r="L119" s="5">
        <v>3.4</v>
      </c>
      <c r="M119" s="6">
        <v>23.6</v>
      </c>
      <c r="N119" s="6">
        <v>4.4000000000000004</v>
      </c>
      <c r="O119" s="9">
        <v>5</v>
      </c>
      <c r="P119" s="8" t="s">
        <v>421</v>
      </c>
      <c r="Q119" s="8" t="s">
        <v>451</v>
      </c>
      <c r="R119" s="7">
        <v>0</v>
      </c>
      <c r="S119" s="7">
        <v>0</v>
      </c>
      <c r="T119" s="7">
        <v>0</v>
      </c>
      <c r="U119" s="7">
        <v>0</v>
      </c>
      <c r="V119" s="7">
        <v>0.1</v>
      </c>
      <c r="W119" s="7">
        <v>0</v>
      </c>
      <c r="X119" s="7">
        <v>39</v>
      </c>
      <c r="Y119" s="7">
        <v>60.9</v>
      </c>
      <c r="Z119" s="7">
        <v>24.799999999999997</v>
      </c>
      <c r="AA119" s="46">
        <v>2.4630000000000001</v>
      </c>
      <c r="AB119" s="41" t="s">
        <v>444</v>
      </c>
      <c r="AC119" s="13"/>
      <c r="AD119" s="14">
        <v>1600</v>
      </c>
      <c r="AE119" s="15" t="s">
        <v>573</v>
      </c>
      <c r="AF119" s="16">
        <v>85</v>
      </c>
      <c r="AG119" s="13"/>
      <c r="AH119" s="14">
        <v>49000</v>
      </c>
      <c r="AI119" s="15" t="s">
        <v>573</v>
      </c>
      <c r="AJ119" s="16">
        <v>430</v>
      </c>
      <c r="AK119" s="42">
        <v>50600</v>
      </c>
      <c r="AL119" s="17"/>
      <c r="AM119" s="18"/>
    </row>
    <row r="120" spans="2:39" ht="15" customHeight="1" x14ac:dyDescent="0.2">
      <c r="B120" s="147"/>
      <c r="C120" s="243"/>
      <c r="D120" s="240"/>
      <c r="E120" s="241"/>
      <c r="F120" s="158"/>
      <c r="G120" s="164"/>
      <c r="H120" s="274"/>
      <c r="I120" s="275"/>
      <c r="J120" s="3">
        <v>44608</v>
      </c>
      <c r="K120" s="4" t="s">
        <v>402</v>
      </c>
      <c r="L120" s="5">
        <v>6.7</v>
      </c>
      <c r="M120" s="6" t="s">
        <v>434</v>
      </c>
      <c r="N120" s="6" t="s">
        <v>434</v>
      </c>
      <c r="O120" s="9" t="s">
        <v>434</v>
      </c>
      <c r="P120" s="8" t="s">
        <v>434</v>
      </c>
      <c r="Q120" s="8" t="s">
        <v>434</v>
      </c>
      <c r="R120" s="7" t="s">
        <v>434</v>
      </c>
      <c r="S120" s="7" t="s">
        <v>434</v>
      </c>
      <c r="T120" s="7" t="s">
        <v>434</v>
      </c>
      <c r="U120" s="7" t="s">
        <v>434</v>
      </c>
      <c r="V120" s="7" t="s">
        <v>434</v>
      </c>
      <c r="W120" s="7" t="s">
        <v>434</v>
      </c>
      <c r="X120" s="7" t="s">
        <v>434</v>
      </c>
      <c r="Y120" s="7" t="s">
        <v>434</v>
      </c>
      <c r="Z120" s="7" t="s">
        <v>434</v>
      </c>
      <c r="AA120" s="46" t="s">
        <v>434</v>
      </c>
      <c r="AB120" s="41" t="s">
        <v>434</v>
      </c>
      <c r="AC120" s="13"/>
      <c r="AD120" s="14" t="s">
        <v>434</v>
      </c>
      <c r="AE120" s="15"/>
      <c r="AF120" s="16"/>
      <c r="AG120" s="13"/>
      <c r="AH120" s="14" t="s">
        <v>434</v>
      </c>
      <c r="AI120" s="15"/>
      <c r="AJ120" s="16"/>
      <c r="AK120" s="42" t="s">
        <v>434</v>
      </c>
      <c r="AL120" s="17" t="s">
        <v>494</v>
      </c>
      <c r="AM120" s="18"/>
    </row>
    <row r="121" spans="2:39" ht="15" customHeight="1" x14ac:dyDescent="0.2">
      <c r="B121" s="147"/>
      <c r="C121" s="243">
        <v>142</v>
      </c>
      <c r="D121" s="150" t="s">
        <v>266</v>
      </c>
      <c r="E121" s="150" t="s">
        <v>288</v>
      </c>
      <c r="F121" s="158"/>
      <c r="G121" s="164"/>
      <c r="H121" s="274" t="s">
        <v>289</v>
      </c>
      <c r="I121" s="275"/>
      <c r="J121" s="3">
        <v>44336</v>
      </c>
      <c r="K121" s="4" t="s">
        <v>402</v>
      </c>
      <c r="L121" s="5">
        <v>24.6</v>
      </c>
      <c r="M121" s="6">
        <v>0.4</v>
      </c>
      <c r="N121" s="6">
        <v>17.399999999999999</v>
      </c>
      <c r="O121" s="9">
        <v>5</v>
      </c>
      <c r="P121" s="8" t="s">
        <v>420</v>
      </c>
      <c r="Q121" s="8" t="s">
        <v>397</v>
      </c>
      <c r="R121" s="7">
        <v>0</v>
      </c>
      <c r="S121" s="7">
        <v>1.3</v>
      </c>
      <c r="T121" s="7">
        <v>18.600000000000001</v>
      </c>
      <c r="U121" s="7">
        <v>33.799999999999997</v>
      </c>
      <c r="V121" s="7">
        <v>40.6</v>
      </c>
      <c r="W121" s="7">
        <v>3.8</v>
      </c>
      <c r="X121" s="7">
        <v>0.6</v>
      </c>
      <c r="Y121" s="7">
        <v>1.3</v>
      </c>
      <c r="Z121" s="7">
        <v>79.900000000000006</v>
      </c>
      <c r="AA121" s="46">
        <v>2.7519999999999998</v>
      </c>
      <c r="AB121" s="41" t="s">
        <v>413</v>
      </c>
      <c r="AC121" s="13" t="s">
        <v>571</v>
      </c>
      <c r="AD121" s="14">
        <v>6.4</v>
      </c>
      <c r="AE121" s="15"/>
      <c r="AF121" s="16"/>
      <c r="AG121" s="13"/>
      <c r="AH121" s="14">
        <v>170</v>
      </c>
      <c r="AI121" s="15" t="s">
        <v>573</v>
      </c>
      <c r="AJ121" s="16">
        <v>7.8</v>
      </c>
      <c r="AK121" s="42">
        <v>170</v>
      </c>
      <c r="AL121" s="17"/>
      <c r="AM121" s="18"/>
    </row>
    <row r="122" spans="2:39" ht="15" customHeight="1" x14ac:dyDescent="0.2">
      <c r="B122" s="147"/>
      <c r="C122" s="243"/>
      <c r="D122" s="150"/>
      <c r="E122" s="150"/>
      <c r="F122" s="158"/>
      <c r="G122" s="164"/>
      <c r="H122" s="274"/>
      <c r="I122" s="275"/>
      <c r="J122" s="3">
        <v>44351</v>
      </c>
      <c r="K122" s="4" t="s">
        <v>395</v>
      </c>
      <c r="L122" s="5">
        <v>18.100000000000001</v>
      </c>
      <c r="M122" s="6">
        <v>0.1</v>
      </c>
      <c r="N122" s="6">
        <v>16.2</v>
      </c>
      <c r="O122" s="9">
        <v>3</v>
      </c>
      <c r="P122" s="8" t="s">
        <v>409</v>
      </c>
      <c r="Q122" s="8" t="s">
        <v>397</v>
      </c>
      <c r="R122" s="7">
        <v>0</v>
      </c>
      <c r="S122" s="7">
        <v>6.4</v>
      </c>
      <c r="T122" s="7">
        <v>13.2</v>
      </c>
      <c r="U122" s="7">
        <v>39.6</v>
      </c>
      <c r="V122" s="7">
        <v>33.200000000000003</v>
      </c>
      <c r="W122" s="7">
        <v>4.3</v>
      </c>
      <c r="X122" s="7">
        <v>1.7</v>
      </c>
      <c r="Y122" s="7">
        <v>1.6</v>
      </c>
      <c r="Z122" s="7">
        <v>76.3</v>
      </c>
      <c r="AA122" s="46">
        <v>2.73</v>
      </c>
      <c r="AB122" s="41" t="s">
        <v>416</v>
      </c>
      <c r="AC122" s="13" t="s">
        <v>571</v>
      </c>
      <c r="AD122" s="14">
        <v>7.4</v>
      </c>
      <c r="AE122" s="15"/>
      <c r="AF122" s="16"/>
      <c r="AG122" s="13"/>
      <c r="AH122" s="14">
        <v>190</v>
      </c>
      <c r="AI122" s="15" t="s">
        <v>573</v>
      </c>
      <c r="AJ122" s="16">
        <v>9.4</v>
      </c>
      <c r="AK122" s="42">
        <v>190</v>
      </c>
      <c r="AL122" s="17"/>
      <c r="AM122" s="18"/>
    </row>
    <row r="123" spans="2:39" ht="15" customHeight="1" x14ac:dyDescent="0.2">
      <c r="B123" s="147"/>
      <c r="C123" s="243"/>
      <c r="D123" s="150"/>
      <c r="E123" s="150"/>
      <c r="F123" s="158"/>
      <c r="G123" s="164"/>
      <c r="H123" s="274"/>
      <c r="I123" s="275"/>
      <c r="J123" s="3">
        <v>44436</v>
      </c>
      <c r="K123" s="4" t="s">
        <v>402</v>
      </c>
      <c r="L123" s="5">
        <v>26.2</v>
      </c>
      <c r="M123" s="6">
        <v>0.2</v>
      </c>
      <c r="N123" s="6">
        <v>21.1</v>
      </c>
      <c r="O123" s="9">
        <v>5</v>
      </c>
      <c r="P123" s="8" t="s">
        <v>411</v>
      </c>
      <c r="Q123" s="8" t="s">
        <v>397</v>
      </c>
      <c r="R123" s="7">
        <v>0</v>
      </c>
      <c r="S123" s="7">
        <v>8.1</v>
      </c>
      <c r="T123" s="7">
        <v>27.3</v>
      </c>
      <c r="U123" s="7">
        <v>35.5</v>
      </c>
      <c r="V123" s="7">
        <v>17.5</v>
      </c>
      <c r="W123" s="7">
        <v>2.7</v>
      </c>
      <c r="X123" s="7">
        <v>3</v>
      </c>
      <c r="Y123" s="7">
        <v>5.9</v>
      </c>
      <c r="Z123" s="7">
        <v>75.7</v>
      </c>
      <c r="AA123" s="46">
        <v>2.7469999999999999</v>
      </c>
      <c r="AB123" s="41" t="s">
        <v>413</v>
      </c>
      <c r="AC123" s="13" t="s">
        <v>571</v>
      </c>
      <c r="AD123" s="14">
        <v>6.7</v>
      </c>
      <c r="AE123" s="15"/>
      <c r="AF123" s="16"/>
      <c r="AG123" s="13"/>
      <c r="AH123" s="14">
        <v>140</v>
      </c>
      <c r="AI123" s="15" t="s">
        <v>573</v>
      </c>
      <c r="AJ123" s="16">
        <v>8.5</v>
      </c>
      <c r="AK123" s="42">
        <v>140</v>
      </c>
      <c r="AL123" s="17"/>
      <c r="AM123" s="18"/>
    </row>
    <row r="124" spans="2:39" ht="15" customHeight="1" x14ac:dyDescent="0.2">
      <c r="B124" s="147"/>
      <c r="C124" s="243"/>
      <c r="D124" s="150"/>
      <c r="E124" s="150"/>
      <c r="F124" s="158"/>
      <c r="G124" s="164"/>
      <c r="H124" s="274"/>
      <c r="I124" s="275"/>
      <c r="J124" s="3">
        <v>44475</v>
      </c>
      <c r="K124" s="4" t="s">
        <v>398</v>
      </c>
      <c r="L124" s="5">
        <v>18.8</v>
      </c>
      <c r="M124" s="6">
        <v>0.4</v>
      </c>
      <c r="N124" s="6">
        <v>16.399999999999999</v>
      </c>
      <c r="O124" s="9">
        <v>3</v>
      </c>
      <c r="P124" s="8" t="s">
        <v>421</v>
      </c>
      <c r="Q124" s="8" t="s">
        <v>397</v>
      </c>
      <c r="R124" s="7">
        <v>0</v>
      </c>
      <c r="S124" s="7">
        <v>12.8</v>
      </c>
      <c r="T124" s="7">
        <v>20.2</v>
      </c>
      <c r="U124" s="7">
        <v>35.200000000000003</v>
      </c>
      <c r="V124" s="7">
        <v>27.4</v>
      </c>
      <c r="W124" s="7">
        <v>2.7</v>
      </c>
      <c r="X124" s="7">
        <v>1</v>
      </c>
      <c r="Y124" s="7">
        <v>0.7</v>
      </c>
      <c r="Z124" s="7">
        <v>74.3</v>
      </c>
      <c r="AA124" s="46">
        <v>2.7269999999999999</v>
      </c>
      <c r="AB124" s="41" t="s">
        <v>413</v>
      </c>
      <c r="AC124" s="13" t="s">
        <v>571</v>
      </c>
      <c r="AD124" s="14">
        <v>7.9</v>
      </c>
      <c r="AE124" s="15"/>
      <c r="AF124" s="16"/>
      <c r="AG124" s="13"/>
      <c r="AH124" s="14">
        <v>170</v>
      </c>
      <c r="AI124" s="15" t="s">
        <v>573</v>
      </c>
      <c r="AJ124" s="16">
        <v>9.4</v>
      </c>
      <c r="AK124" s="42">
        <v>170</v>
      </c>
      <c r="AL124" s="17"/>
      <c r="AM124" s="18"/>
    </row>
    <row r="125" spans="2:39" ht="15" customHeight="1" x14ac:dyDescent="0.2">
      <c r="B125" s="147"/>
      <c r="C125" s="243"/>
      <c r="D125" s="150"/>
      <c r="E125" s="150"/>
      <c r="F125" s="158"/>
      <c r="G125" s="164"/>
      <c r="H125" s="274"/>
      <c r="I125" s="275"/>
      <c r="J125" s="3">
        <v>44512</v>
      </c>
      <c r="K125" s="4" t="s">
        <v>402</v>
      </c>
      <c r="L125" s="5">
        <v>12.3</v>
      </c>
      <c r="M125" s="6">
        <v>0.4</v>
      </c>
      <c r="N125" s="6">
        <v>11.2</v>
      </c>
      <c r="O125" s="9">
        <v>4</v>
      </c>
      <c r="P125" s="8" t="s">
        <v>418</v>
      </c>
      <c r="Q125" s="8" t="s">
        <v>397</v>
      </c>
      <c r="R125" s="7">
        <v>1.2</v>
      </c>
      <c r="S125" s="7">
        <v>28.3</v>
      </c>
      <c r="T125" s="7">
        <v>18</v>
      </c>
      <c r="U125" s="7">
        <v>18.100000000000001</v>
      </c>
      <c r="V125" s="7">
        <v>21.7</v>
      </c>
      <c r="W125" s="7">
        <v>3.7</v>
      </c>
      <c r="X125" s="7">
        <v>2.1</v>
      </c>
      <c r="Y125" s="7">
        <v>6.9</v>
      </c>
      <c r="Z125" s="7">
        <v>79.2</v>
      </c>
      <c r="AA125" s="46">
        <v>2.7410000000000001</v>
      </c>
      <c r="AB125" s="41" t="s">
        <v>413</v>
      </c>
      <c r="AC125" s="13" t="s">
        <v>571</v>
      </c>
      <c r="AD125" s="14">
        <v>5.8</v>
      </c>
      <c r="AE125" s="15"/>
      <c r="AF125" s="16"/>
      <c r="AG125" s="13"/>
      <c r="AH125" s="14">
        <v>150</v>
      </c>
      <c r="AI125" s="15" t="s">
        <v>573</v>
      </c>
      <c r="AJ125" s="16">
        <v>6.6</v>
      </c>
      <c r="AK125" s="42">
        <v>150</v>
      </c>
      <c r="AL125" s="17"/>
      <c r="AM125" s="18"/>
    </row>
    <row r="126" spans="2:39" ht="15" customHeight="1" x14ac:dyDescent="0.2">
      <c r="B126" s="147"/>
      <c r="C126" s="243"/>
      <c r="D126" s="150"/>
      <c r="E126" s="150"/>
      <c r="F126" s="158"/>
      <c r="G126" s="164"/>
      <c r="H126" s="274"/>
      <c r="I126" s="275"/>
      <c r="J126" s="3">
        <v>44533</v>
      </c>
      <c r="K126" s="4" t="s">
        <v>402</v>
      </c>
      <c r="L126" s="5">
        <v>15.1</v>
      </c>
      <c r="M126" s="6">
        <v>0.3</v>
      </c>
      <c r="N126" s="6">
        <v>8.6</v>
      </c>
      <c r="O126" s="9">
        <v>3</v>
      </c>
      <c r="P126" s="8" t="s">
        <v>409</v>
      </c>
      <c r="Q126" s="8" t="s">
        <v>397</v>
      </c>
      <c r="R126" s="7">
        <v>0</v>
      </c>
      <c r="S126" s="7">
        <v>0.3</v>
      </c>
      <c r="T126" s="7">
        <v>4.2</v>
      </c>
      <c r="U126" s="7">
        <v>27.6</v>
      </c>
      <c r="V126" s="7">
        <v>36.1</v>
      </c>
      <c r="W126" s="7">
        <v>4.7</v>
      </c>
      <c r="X126" s="7">
        <v>10.8</v>
      </c>
      <c r="Y126" s="7">
        <v>16.3</v>
      </c>
      <c r="Z126" s="7">
        <v>68.3</v>
      </c>
      <c r="AA126" s="46">
        <v>2.702</v>
      </c>
      <c r="AB126" s="41" t="s">
        <v>413</v>
      </c>
      <c r="AC126" s="13"/>
      <c r="AD126" s="14">
        <v>11</v>
      </c>
      <c r="AE126" s="15" t="s">
        <v>573</v>
      </c>
      <c r="AF126" s="16">
        <v>2.4</v>
      </c>
      <c r="AG126" s="13"/>
      <c r="AH126" s="14">
        <v>370</v>
      </c>
      <c r="AI126" s="15" t="s">
        <v>573</v>
      </c>
      <c r="AJ126" s="16">
        <v>13</v>
      </c>
      <c r="AK126" s="42">
        <v>381</v>
      </c>
      <c r="AL126" s="17"/>
      <c r="AM126" s="18"/>
    </row>
    <row r="127" spans="2:39" ht="15" customHeight="1" x14ac:dyDescent="0.2">
      <c r="B127" s="147"/>
      <c r="C127" s="243">
        <v>143</v>
      </c>
      <c r="D127" s="150" t="s">
        <v>266</v>
      </c>
      <c r="E127" s="150" t="s">
        <v>290</v>
      </c>
      <c r="F127" s="158"/>
      <c r="G127" s="164"/>
      <c r="H127" s="274" t="s">
        <v>285</v>
      </c>
      <c r="I127" s="275"/>
      <c r="J127" s="3">
        <v>44396</v>
      </c>
      <c r="K127" s="4" t="s">
        <v>402</v>
      </c>
      <c r="L127" s="5">
        <v>27.5</v>
      </c>
      <c r="M127" s="6">
        <v>0.6</v>
      </c>
      <c r="N127" s="6">
        <v>20.3</v>
      </c>
      <c r="O127" s="9">
        <v>4</v>
      </c>
      <c r="P127" s="8" t="s">
        <v>411</v>
      </c>
      <c r="Q127" s="8" t="s">
        <v>414</v>
      </c>
      <c r="R127" s="7">
        <v>0.4</v>
      </c>
      <c r="S127" s="7">
        <v>4.8</v>
      </c>
      <c r="T127" s="7">
        <v>8.3000000000000007</v>
      </c>
      <c r="U127" s="7">
        <v>8.6</v>
      </c>
      <c r="V127" s="7">
        <v>17.3</v>
      </c>
      <c r="W127" s="7">
        <v>15.7</v>
      </c>
      <c r="X127" s="7">
        <v>22.5</v>
      </c>
      <c r="Y127" s="7">
        <v>22.4</v>
      </c>
      <c r="Z127" s="7">
        <v>44</v>
      </c>
      <c r="AA127" s="46">
        <v>2.6269999999999998</v>
      </c>
      <c r="AB127" s="41" t="s">
        <v>415</v>
      </c>
      <c r="AC127" s="13"/>
      <c r="AD127" s="14">
        <v>21</v>
      </c>
      <c r="AE127" s="15" t="s">
        <v>573</v>
      </c>
      <c r="AF127" s="16">
        <v>5.3</v>
      </c>
      <c r="AG127" s="13"/>
      <c r="AH127" s="14">
        <v>670</v>
      </c>
      <c r="AI127" s="15" t="s">
        <v>573</v>
      </c>
      <c r="AJ127" s="16">
        <v>21</v>
      </c>
      <c r="AK127" s="42">
        <v>691</v>
      </c>
      <c r="AL127" s="17"/>
      <c r="AM127" s="18"/>
    </row>
    <row r="128" spans="2:39" ht="15" customHeight="1" x14ac:dyDescent="0.2">
      <c r="B128" s="147"/>
      <c r="C128" s="243"/>
      <c r="D128" s="150"/>
      <c r="E128" s="150"/>
      <c r="F128" s="158"/>
      <c r="G128" s="164"/>
      <c r="H128" s="274"/>
      <c r="I128" s="275"/>
      <c r="J128" s="3">
        <v>44438</v>
      </c>
      <c r="K128" s="4" t="s">
        <v>398</v>
      </c>
      <c r="L128" s="5">
        <v>24.5</v>
      </c>
      <c r="M128" s="6">
        <v>0.4</v>
      </c>
      <c r="N128" s="6">
        <v>24.7</v>
      </c>
      <c r="O128" s="9">
        <v>5</v>
      </c>
      <c r="P128" s="8" t="s">
        <v>411</v>
      </c>
      <c r="Q128" s="8" t="s">
        <v>414</v>
      </c>
      <c r="R128" s="7">
        <v>0</v>
      </c>
      <c r="S128" s="7">
        <v>0.6</v>
      </c>
      <c r="T128" s="7">
        <v>8</v>
      </c>
      <c r="U128" s="7">
        <v>14</v>
      </c>
      <c r="V128" s="7">
        <v>16.899999999999999</v>
      </c>
      <c r="W128" s="7">
        <v>16.8</v>
      </c>
      <c r="X128" s="7">
        <v>18.399999999999999</v>
      </c>
      <c r="Y128" s="7">
        <v>25.3</v>
      </c>
      <c r="Z128" s="7">
        <v>35.700000000000003</v>
      </c>
      <c r="AA128" s="46">
        <v>2.4809999999999999</v>
      </c>
      <c r="AB128" s="41" t="s">
        <v>415</v>
      </c>
      <c r="AC128" s="13"/>
      <c r="AD128" s="14">
        <v>71</v>
      </c>
      <c r="AE128" s="15" t="s">
        <v>573</v>
      </c>
      <c r="AF128" s="16">
        <v>12</v>
      </c>
      <c r="AG128" s="13"/>
      <c r="AH128" s="14">
        <v>1200</v>
      </c>
      <c r="AI128" s="15" t="s">
        <v>573</v>
      </c>
      <c r="AJ128" s="16">
        <v>46</v>
      </c>
      <c r="AK128" s="42">
        <v>1271</v>
      </c>
      <c r="AL128" s="17"/>
      <c r="AM128" s="18"/>
    </row>
    <row r="129" spans="2:39" ht="15" customHeight="1" x14ac:dyDescent="0.2">
      <c r="B129" s="147"/>
      <c r="C129" s="243"/>
      <c r="D129" s="150"/>
      <c r="E129" s="150"/>
      <c r="F129" s="158"/>
      <c r="G129" s="164"/>
      <c r="H129" s="274"/>
      <c r="I129" s="275"/>
      <c r="J129" s="3">
        <v>44461</v>
      </c>
      <c r="K129" s="4" t="s">
        <v>402</v>
      </c>
      <c r="L129" s="5">
        <v>22.6</v>
      </c>
      <c r="M129" s="6">
        <v>0.8</v>
      </c>
      <c r="N129" s="6">
        <v>20.2</v>
      </c>
      <c r="O129" s="9">
        <v>4</v>
      </c>
      <c r="P129" s="8" t="s">
        <v>409</v>
      </c>
      <c r="Q129" s="8" t="s">
        <v>414</v>
      </c>
      <c r="R129" s="7">
        <v>1.9</v>
      </c>
      <c r="S129" s="7">
        <v>2.7</v>
      </c>
      <c r="T129" s="7">
        <v>9.9</v>
      </c>
      <c r="U129" s="7">
        <v>14.3</v>
      </c>
      <c r="V129" s="7">
        <v>20.2</v>
      </c>
      <c r="W129" s="7">
        <v>14.2</v>
      </c>
      <c r="X129" s="7">
        <v>15.1</v>
      </c>
      <c r="Y129" s="7">
        <v>21.7</v>
      </c>
      <c r="Z129" s="7">
        <v>61.9</v>
      </c>
      <c r="AA129" s="46">
        <v>2.6659999999999999</v>
      </c>
      <c r="AB129" s="41" t="s">
        <v>415</v>
      </c>
      <c r="AC129" s="13"/>
      <c r="AD129" s="14">
        <v>25</v>
      </c>
      <c r="AE129" s="15" t="s">
        <v>573</v>
      </c>
      <c r="AF129" s="16">
        <v>5.3</v>
      </c>
      <c r="AG129" s="13"/>
      <c r="AH129" s="14">
        <v>730</v>
      </c>
      <c r="AI129" s="15" t="s">
        <v>573</v>
      </c>
      <c r="AJ129" s="16">
        <v>28</v>
      </c>
      <c r="AK129" s="42">
        <v>755</v>
      </c>
      <c r="AL129" s="17"/>
      <c r="AM129" s="18"/>
    </row>
    <row r="130" spans="2:39" ht="15" customHeight="1" x14ac:dyDescent="0.2">
      <c r="B130" s="147"/>
      <c r="C130" s="243"/>
      <c r="D130" s="150"/>
      <c r="E130" s="150"/>
      <c r="F130" s="158"/>
      <c r="G130" s="164"/>
      <c r="H130" s="274"/>
      <c r="I130" s="275"/>
      <c r="J130" s="3">
        <v>44482</v>
      </c>
      <c r="K130" s="4" t="s">
        <v>395</v>
      </c>
      <c r="L130" s="5">
        <v>16.100000000000001</v>
      </c>
      <c r="M130" s="6">
        <v>0.6</v>
      </c>
      <c r="N130" s="6">
        <v>14</v>
      </c>
      <c r="O130" s="9">
        <v>5</v>
      </c>
      <c r="P130" s="8" t="s">
        <v>411</v>
      </c>
      <c r="Q130" s="8" t="s">
        <v>414</v>
      </c>
      <c r="R130" s="7">
        <v>0</v>
      </c>
      <c r="S130" s="7">
        <v>0.8</v>
      </c>
      <c r="T130" s="7">
        <v>3.6</v>
      </c>
      <c r="U130" s="7">
        <v>3.2</v>
      </c>
      <c r="V130" s="7">
        <v>6.6</v>
      </c>
      <c r="W130" s="7">
        <v>14</v>
      </c>
      <c r="X130" s="7">
        <v>34.6</v>
      </c>
      <c r="Y130" s="7">
        <v>37.200000000000003</v>
      </c>
      <c r="Z130" s="7">
        <v>27</v>
      </c>
      <c r="AA130" s="46">
        <v>2.3730000000000002</v>
      </c>
      <c r="AB130" s="41" t="s">
        <v>415</v>
      </c>
      <c r="AC130" s="13"/>
      <c r="AD130" s="14">
        <v>15</v>
      </c>
      <c r="AE130" s="15" t="s">
        <v>573</v>
      </c>
      <c r="AF130" s="16">
        <v>3.7</v>
      </c>
      <c r="AG130" s="13"/>
      <c r="AH130" s="14">
        <v>320</v>
      </c>
      <c r="AI130" s="15" t="s">
        <v>573</v>
      </c>
      <c r="AJ130" s="16">
        <v>17</v>
      </c>
      <c r="AK130" s="42">
        <v>335</v>
      </c>
      <c r="AL130" s="17"/>
      <c r="AM130" s="18"/>
    </row>
    <row r="131" spans="2:39" ht="15" customHeight="1" x14ac:dyDescent="0.2">
      <c r="B131" s="147"/>
      <c r="C131" s="243"/>
      <c r="D131" s="150"/>
      <c r="E131" s="150"/>
      <c r="F131" s="158"/>
      <c r="G131" s="164"/>
      <c r="H131" s="274"/>
      <c r="I131" s="275"/>
      <c r="J131" s="3">
        <v>44505</v>
      </c>
      <c r="K131" s="4" t="s">
        <v>402</v>
      </c>
      <c r="L131" s="5">
        <v>7.1</v>
      </c>
      <c r="M131" s="6">
        <v>0.2</v>
      </c>
      <c r="N131" s="6">
        <v>8.5</v>
      </c>
      <c r="O131" s="9">
        <v>4</v>
      </c>
      <c r="P131" s="8" t="s">
        <v>411</v>
      </c>
      <c r="Q131" s="8" t="s">
        <v>414</v>
      </c>
      <c r="R131" s="7">
        <v>0</v>
      </c>
      <c r="S131" s="7">
        <v>1.2</v>
      </c>
      <c r="T131" s="7">
        <v>3.2</v>
      </c>
      <c r="U131" s="7">
        <v>7.6</v>
      </c>
      <c r="V131" s="7">
        <v>21.9</v>
      </c>
      <c r="W131" s="7">
        <v>20.6</v>
      </c>
      <c r="X131" s="7">
        <v>19.5</v>
      </c>
      <c r="Y131" s="7">
        <v>26</v>
      </c>
      <c r="Z131" s="7">
        <v>35.700000000000003</v>
      </c>
      <c r="AA131" s="46">
        <v>2.5550000000000002</v>
      </c>
      <c r="AB131" s="41" t="s">
        <v>415</v>
      </c>
      <c r="AC131" s="13"/>
      <c r="AD131" s="14">
        <v>69</v>
      </c>
      <c r="AE131" s="15" t="s">
        <v>573</v>
      </c>
      <c r="AF131" s="16">
        <v>11</v>
      </c>
      <c r="AG131" s="13"/>
      <c r="AH131" s="14">
        <v>1800</v>
      </c>
      <c r="AI131" s="15" t="s">
        <v>573</v>
      </c>
      <c r="AJ131" s="16">
        <v>52</v>
      </c>
      <c r="AK131" s="42">
        <v>1869</v>
      </c>
      <c r="AL131" s="17"/>
      <c r="AM131" s="18"/>
    </row>
    <row r="132" spans="2:39" ht="15" customHeight="1" x14ac:dyDescent="0.2">
      <c r="B132" s="147"/>
      <c r="C132" s="243"/>
      <c r="D132" s="150"/>
      <c r="E132" s="150"/>
      <c r="F132" s="158"/>
      <c r="G132" s="164"/>
      <c r="H132" s="274"/>
      <c r="I132" s="275"/>
      <c r="J132" s="3">
        <v>44531</v>
      </c>
      <c r="K132" s="4" t="s">
        <v>395</v>
      </c>
      <c r="L132" s="5">
        <v>10.1</v>
      </c>
      <c r="M132" s="6">
        <v>0.4</v>
      </c>
      <c r="N132" s="6">
        <v>10.4</v>
      </c>
      <c r="O132" s="9">
        <v>5</v>
      </c>
      <c r="P132" s="8" t="s">
        <v>411</v>
      </c>
      <c r="Q132" s="8" t="s">
        <v>414</v>
      </c>
      <c r="R132" s="7">
        <v>0</v>
      </c>
      <c r="S132" s="7">
        <v>0.6</v>
      </c>
      <c r="T132" s="7">
        <v>2.7</v>
      </c>
      <c r="U132" s="7">
        <v>15.4</v>
      </c>
      <c r="V132" s="7">
        <v>20.100000000000001</v>
      </c>
      <c r="W132" s="7">
        <v>16.8</v>
      </c>
      <c r="X132" s="7">
        <v>22</v>
      </c>
      <c r="Y132" s="7">
        <v>22.4</v>
      </c>
      <c r="Z132" s="7">
        <v>36</v>
      </c>
      <c r="AA132" s="46">
        <v>2.5819999999999999</v>
      </c>
      <c r="AB132" s="41" t="s">
        <v>415</v>
      </c>
      <c r="AC132" s="13"/>
      <c r="AD132" s="14">
        <v>32</v>
      </c>
      <c r="AE132" s="15" t="s">
        <v>573</v>
      </c>
      <c r="AF132" s="16">
        <v>6.4</v>
      </c>
      <c r="AG132" s="13"/>
      <c r="AH132" s="14">
        <v>1000</v>
      </c>
      <c r="AI132" s="15" t="s">
        <v>573</v>
      </c>
      <c r="AJ132" s="16">
        <v>33</v>
      </c>
      <c r="AK132" s="42">
        <v>1032</v>
      </c>
      <c r="AL132" s="17"/>
      <c r="AM132" s="18"/>
    </row>
    <row r="133" spans="2:39" ht="15" customHeight="1" x14ac:dyDescent="0.2">
      <c r="B133" s="147"/>
      <c r="C133" s="243">
        <v>144</v>
      </c>
      <c r="D133" s="150" t="s">
        <v>266</v>
      </c>
      <c r="E133" s="150" t="s">
        <v>291</v>
      </c>
      <c r="F133" s="158"/>
      <c r="G133" s="164"/>
      <c r="H133" s="274" t="s">
        <v>90</v>
      </c>
      <c r="I133" s="275"/>
      <c r="J133" s="3">
        <v>44328</v>
      </c>
      <c r="K133" s="4" t="s">
        <v>402</v>
      </c>
      <c r="L133" s="5">
        <v>17</v>
      </c>
      <c r="M133" s="6">
        <v>0.63</v>
      </c>
      <c r="N133" s="6">
        <v>20.5</v>
      </c>
      <c r="O133" s="9">
        <v>5</v>
      </c>
      <c r="P133" s="8" t="s">
        <v>428</v>
      </c>
      <c r="Q133" s="8" t="s">
        <v>414</v>
      </c>
      <c r="R133" s="7">
        <v>0</v>
      </c>
      <c r="S133" s="7">
        <v>1.2</v>
      </c>
      <c r="T133" s="7">
        <v>10.3</v>
      </c>
      <c r="U133" s="7">
        <v>17.5</v>
      </c>
      <c r="V133" s="7">
        <v>26.3</v>
      </c>
      <c r="W133" s="7">
        <v>16.100000000000001</v>
      </c>
      <c r="X133" s="7">
        <v>9.5</v>
      </c>
      <c r="Y133" s="7">
        <v>19.100000000000001</v>
      </c>
      <c r="Z133" s="7">
        <v>65.400000000000006</v>
      </c>
      <c r="AA133" s="46">
        <v>2.6</v>
      </c>
      <c r="AB133" s="41" t="s">
        <v>415</v>
      </c>
      <c r="AC133" s="13"/>
      <c r="AD133" s="14">
        <v>51</v>
      </c>
      <c r="AE133" s="15" t="s">
        <v>573</v>
      </c>
      <c r="AF133" s="16">
        <v>6.6</v>
      </c>
      <c r="AG133" s="13"/>
      <c r="AH133" s="14">
        <v>1200</v>
      </c>
      <c r="AI133" s="15" t="s">
        <v>573</v>
      </c>
      <c r="AJ133" s="16">
        <v>30</v>
      </c>
      <c r="AK133" s="42">
        <v>1251</v>
      </c>
      <c r="AL133" s="17"/>
      <c r="AM133" s="18"/>
    </row>
    <row r="134" spans="2:39" ht="15" customHeight="1" x14ac:dyDescent="0.2">
      <c r="B134" s="147"/>
      <c r="C134" s="243"/>
      <c r="D134" s="150"/>
      <c r="E134" s="150"/>
      <c r="F134" s="158"/>
      <c r="G134" s="164"/>
      <c r="H134" s="274"/>
      <c r="I134" s="275"/>
      <c r="J134" s="3">
        <v>44359</v>
      </c>
      <c r="K134" s="4" t="s">
        <v>402</v>
      </c>
      <c r="L134" s="5">
        <v>21.4</v>
      </c>
      <c r="M134" s="6">
        <v>0.3</v>
      </c>
      <c r="N134" s="6">
        <v>24.6</v>
      </c>
      <c r="O134" s="9">
        <v>3</v>
      </c>
      <c r="P134" s="8" t="s">
        <v>419</v>
      </c>
      <c r="Q134" s="8" t="s">
        <v>414</v>
      </c>
      <c r="R134" s="7">
        <v>0</v>
      </c>
      <c r="S134" s="7">
        <v>4.2</v>
      </c>
      <c r="T134" s="7">
        <v>2.6</v>
      </c>
      <c r="U134" s="7">
        <v>3.4</v>
      </c>
      <c r="V134" s="7">
        <v>11.7</v>
      </c>
      <c r="W134" s="7">
        <v>28.9</v>
      </c>
      <c r="X134" s="7">
        <v>25</v>
      </c>
      <c r="Y134" s="7">
        <v>24.2</v>
      </c>
      <c r="Z134" s="7">
        <v>62.2</v>
      </c>
      <c r="AA134" s="46">
        <v>2.6589999999999998</v>
      </c>
      <c r="AB134" s="41" t="s">
        <v>415</v>
      </c>
      <c r="AC134" s="13" t="s">
        <v>571</v>
      </c>
      <c r="AD134" s="14">
        <v>4.2</v>
      </c>
      <c r="AE134" s="15"/>
      <c r="AF134" s="16"/>
      <c r="AG134" s="13"/>
      <c r="AH134" s="14">
        <v>4.3</v>
      </c>
      <c r="AI134" s="15" t="s">
        <v>573</v>
      </c>
      <c r="AJ134" s="16">
        <v>1.2</v>
      </c>
      <c r="AK134" s="42">
        <v>4.3</v>
      </c>
      <c r="AL134" s="17"/>
      <c r="AM134" s="18"/>
    </row>
    <row r="135" spans="2:39" ht="15" customHeight="1" x14ac:dyDescent="0.2">
      <c r="B135" s="147"/>
      <c r="C135" s="243"/>
      <c r="D135" s="150"/>
      <c r="E135" s="150"/>
      <c r="F135" s="158"/>
      <c r="G135" s="164"/>
      <c r="H135" s="274"/>
      <c r="I135" s="275"/>
      <c r="J135" s="3">
        <v>44413</v>
      </c>
      <c r="K135" s="4" t="s">
        <v>402</v>
      </c>
      <c r="L135" s="5">
        <v>34.1</v>
      </c>
      <c r="M135" s="6">
        <v>0.5</v>
      </c>
      <c r="N135" s="6">
        <v>30.7</v>
      </c>
      <c r="O135" s="9">
        <v>5</v>
      </c>
      <c r="P135" s="8" t="s">
        <v>428</v>
      </c>
      <c r="Q135" s="8" t="s">
        <v>397</v>
      </c>
      <c r="R135" s="7">
        <v>7.4</v>
      </c>
      <c r="S135" s="7">
        <v>6.4</v>
      </c>
      <c r="T135" s="7">
        <v>3.1</v>
      </c>
      <c r="U135" s="7">
        <v>6.3</v>
      </c>
      <c r="V135" s="7">
        <v>8.4</v>
      </c>
      <c r="W135" s="7">
        <v>18.3</v>
      </c>
      <c r="X135" s="7">
        <v>18.100000000000001</v>
      </c>
      <c r="Y135" s="7">
        <v>32</v>
      </c>
      <c r="Z135" s="7">
        <v>72.599999999999994</v>
      </c>
      <c r="AA135" s="46">
        <v>2.6659999999999999</v>
      </c>
      <c r="AB135" s="41" t="s">
        <v>415</v>
      </c>
      <c r="AC135" s="13"/>
      <c r="AD135" s="14">
        <v>6.1</v>
      </c>
      <c r="AE135" s="15" t="s">
        <v>573</v>
      </c>
      <c r="AF135" s="16">
        <v>1.8</v>
      </c>
      <c r="AG135" s="13"/>
      <c r="AH135" s="14">
        <v>160</v>
      </c>
      <c r="AI135" s="15" t="s">
        <v>573</v>
      </c>
      <c r="AJ135" s="16">
        <v>5.9</v>
      </c>
      <c r="AK135" s="42">
        <v>166.1</v>
      </c>
      <c r="AL135" s="17"/>
      <c r="AM135" s="18"/>
    </row>
    <row r="136" spans="2:39" ht="15" customHeight="1" x14ac:dyDescent="0.2">
      <c r="B136" s="147"/>
      <c r="C136" s="243"/>
      <c r="D136" s="150"/>
      <c r="E136" s="150"/>
      <c r="F136" s="158"/>
      <c r="G136" s="164"/>
      <c r="H136" s="274"/>
      <c r="I136" s="275"/>
      <c r="J136" s="3">
        <v>44477</v>
      </c>
      <c r="K136" s="4" t="s">
        <v>402</v>
      </c>
      <c r="L136" s="5">
        <v>28.1</v>
      </c>
      <c r="M136" s="6">
        <v>0.4</v>
      </c>
      <c r="N136" s="6">
        <v>25.4</v>
      </c>
      <c r="O136" s="9">
        <v>5</v>
      </c>
      <c r="P136" s="8" t="s">
        <v>411</v>
      </c>
      <c r="Q136" s="8" t="s">
        <v>397</v>
      </c>
      <c r="R136" s="7">
        <v>0</v>
      </c>
      <c r="S136" s="7">
        <v>13.5</v>
      </c>
      <c r="T136" s="7">
        <v>14.5</v>
      </c>
      <c r="U136" s="7">
        <v>20.6</v>
      </c>
      <c r="V136" s="7">
        <v>23.2</v>
      </c>
      <c r="W136" s="7">
        <v>13.8</v>
      </c>
      <c r="X136" s="7">
        <v>4.4000000000000004</v>
      </c>
      <c r="Y136" s="7">
        <v>10</v>
      </c>
      <c r="Z136" s="7">
        <v>65.3</v>
      </c>
      <c r="AA136" s="46">
        <v>2.6520000000000001</v>
      </c>
      <c r="AB136" s="41" t="s">
        <v>413</v>
      </c>
      <c r="AC136" s="13"/>
      <c r="AD136" s="14">
        <v>69</v>
      </c>
      <c r="AE136" s="15" t="s">
        <v>573</v>
      </c>
      <c r="AF136" s="16">
        <v>8.4</v>
      </c>
      <c r="AG136" s="13"/>
      <c r="AH136" s="14">
        <v>1900</v>
      </c>
      <c r="AI136" s="15" t="s">
        <v>573</v>
      </c>
      <c r="AJ136" s="16">
        <v>39</v>
      </c>
      <c r="AK136" s="42">
        <v>1969</v>
      </c>
      <c r="AL136" s="17"/>
      <c r="AM136" s="18"/>
    </row>
    <row r="137" spans="2:39" ht="15" customHeight="1" x14ac:dyDescent="0.2">
      <c r="B137" s="147"/>
      <c r="C137" s="243"/>
      <c r="D137" s="150"/>
      <c r="E137" s="150"/>
      <c r="F137" s="158"/>
      <c r="G137" s="164"/>
      <c r="H137" s="274"/>
      <c r="I137" s="275"/>
      <c r="J137" s="3">
        <v>44515</v>
      </c>
      <c r="K137" s="4" t="s">
        <v>402</v>
      </c>
      <c r="L137" s="5">
        <v>18.899999999999999</v>
      </c>
      <c r="M137" s="6">
        <v>0.4</v>
      </c>
      <c r="N137" s="6">
        <v>13.6</v>
      </c>
      <c r="O137" s="9">
        <v>5</v>
      </c>
      <c r="P137" s="8" t="s">
        <v>409</v>
      </c>
      <c r="Q137" s="8" t="s">
        <v>414</v>
      </c>
      <c r="R137" s="7">
        <v>0</v>
      </c>
      <c r="S137" s="7">
        <v>15.8</v>
      </c>
      <c r="T137" s="7">
        <v>15.7</v>
      </c>
      <c r="U137" s="7">
        <v>15.9</v>
      </c>
      <c r="V137" s="7">
        <v>21.2</v>
      </c>
      <c r="W137" s="7">
        <v>14.1</v>
      </c>
      <c r="X137" s="7">
        <v>5</v>
      </c>
      <c r="Y137" s="7">
        <v>12.3</v>
      </c>
      <c r="Z137" s="7">
        <v>59.2</v>
      </c>
      <c r="AA137" s="46">
        <v>2.665</v>
      </c>
      <c r="AB137" s="41" t="s">
        <v>413</v>
      </c>
      <c r="AC137" s="13"/>
      <c r="AD137" s="14">
        <v>98</v>
      </c>
      <c r="AE137" s="15" t="s">
        <v>573</v>
      </c>
      <c r="AF137" s="16">
        <v>9.4</v>
      </c>
      <c r="AG137" s="13"/>
      <c r="AH137" s="14">
        <v>3100</v>
      </c>
      <c r="AI137" s="15" t="s">
        <v>573</v>
      </c>
      <c r="AJ137" s="16">
        <v>52</v>
      </c>
      <c r="AK137" s="42">
        <v>3198</v>
      </c>
      <c r="AL137" s="17"/>
      <c r="AM137" s="18"/>
    </row>
    <row r="138" spans="2:39" ht="15" customHeight="1" x14ac:dyDescent="0.2">
      <c r="B138" s="147"/>
      <c r="C138" s="243"/>
      <c r="D138" s="150"/>
      <c r="E138" s="150"/>
      <c r="F138" s="158"/>
      <c r="G138" s="164"/>
      <c r="H138" s="274"/>
      <c r="I138" s="275"/>
      <c r="J138" s="3">
        <v>44536</v>
      </c>
      <c r="K138" s="4" t="s">
        <v>398</v>
      </c>
      <c r="L138" s="5">
        <v>14.8</v>
      </c>
      <c r="M138" s="6">
        <v>1.4</v>
      </c>
      <c r="N138" s="6">
        <v>9</v>
      </c>
      <c r="O138" s="9">
        <v>5</v>
      </c>
      <c r="P138" s="8" t="s">
        <v>411</v>
      </c>
      <c r="Q138" s="8" t="s">
        <v>397</v>
      </c>
      <c r="R138" s="7">
        <v>1.6</v>
      </c>
      <c r="S138" s="7">
        <v>11.3</v>
      </c>
      <c r="T138" s="7">
        <v>14.1</v>
      </c>
      <c r="U138" s="7">
        <v>22.6</v>
      </c>
      <c r="V138" s="7">
        <v>23.9</v>
      </c>
      <c r="W138" s="7">
        <v>11.8</v>
      </c>
      <c r="X138" s="7">
        <v>4.5999999999999996</v>
      </c>
      <c r="Y138" s="7">
        <v>10.1</v>
      </c>
      <c r="Z138" s="7">
        <v>60.7</v>
      </c>
      <c r="AA138" s="46">
        <v>2.6240000000000001</v>
      </c>
      <c r="AB138" s="41" t="s">
        <v>413</v>
      </c>
      <c r="AC138" s="13"/>
      <c r="AD138" s="14">
        <v>65</v>
      </c>
      <c r="AE138" s="15" t="s">
        <v>573</v>
      </c>
      <c r="AF138" s="16">
        <v>10</v>
      </c>
      <c r="AG138" s="13"/>
      <c r="AH138" s="14">
        <v>2100</v>
      </c>
      <c r="AI138" s="15" t="s">
        <v>573</v>
      </c>
      <c r="AJ138" s="16">
        <v>49</v>
      </c>
      <c r="AK138" s="42">
        <v>2165</v>
      </c>
      <c r="AL138" s="17"/>
      <c r="AM138" s="18"/>
    </row>
    <row r="139" spans="2:39" ht="15" customHeight="1" x14ac:dyDescent="0.2">
      <c r="B139" s="147"/>
      <c r="C139" s="243">
        <v>145</v>
      </c>
      <c r="D139" s="150" t="s">
        <v>266</v>
      </c>
      <c r="E139" s="150" t="s">
        <v>292</v>
      </c>
      <c r="F139" s="158"/>
      <c r="G139" s="164"/>
      <c r="H139" s="274" t="s">
        <v>90</v>
      </c>
      <c r="I139" s="164"/>
      <c r="J139" s="3">
        <v>44328</v>
      </c>
      <c r="K139" s="4" t="s">
        <v>402</v>
      </c>
      <c r="L139" s="5">
        <v>16</v>
      </c>
      <c r="M139" s="6">
        <v>1.08</v>
      </c>
      <c r="N139" s="6">
        <v>22.9</v>
      </c>
      <c r="O139" s="9">
        <v>5</v>
      </c>
      <c r="P139" s="8" t="s">
        <v>525</v>
      </c>
      <c r="Q139" s="8" t="s">
        <v>414</v>
      </c>
      <c r="R139" s="7">
        <v>0</v>
      </c>
      <c r="S139" s="7">
        <v>0.3</v>
      </c>
      <c r="T139" s="7">
        <v>0.3</v>
      </c>
      <c r="U139" s="7">
        <v>0.5</v>
      </c>
      <c r="V139" s="7">
        <v>4.0999999999999996</v>
      </c>
      <c r="W139" s="7">
        <v>15.1</v>
      </c>
      <c r="X139" s="7">
        <v>40</v>
      </c>
      <c r="Y139" s="7">
        <v>39.700000000000003</v>
      </c>
      <c r="Z139" s="7">
        <v>65.099999999999994</v>
      </c>
      <c r="AA139" s="46">
        <v>2.5880000000000001</v>
      </c>
      <c r="AB139" s="41" t="s">
        <v>444</v>
      </c>
      <c r="AC139" s="13" t="s">
        <v>571</v>
      </c>
      <c r="AD139" s="14">
        <v>7.3</v>
      </c>
      <c r="AE139" s="15"/>
      <c r="AF139" s="16"/>
      <c r="AG139" s="13"/>
      <c r="AH139" s="14">
        <v>37</v>
      </c>
      <c r="AI139" s="15" t="s">
        <v>573</v>
      </c>
      <c r="AJ139" s="16">
        <v>4.7</v>
      </c>
      <c r="AK139" s="42">
        <v>37</v>
      </c>
      <c r="AL139" s="17"/>
      <c r="AM139" s="18"/>
    </row>
    <row r="140" spans="2:39" ht="15" customHeight="1" x14ac:dyDescent="0.2">
      <c r="B140" s="147"/>
      <c r="C140" s="243"/>
      <c r="D140" s="150"/>
      <c r="E140" s="150"/>
      <c r="F140" s="158"/>
      <c r="G140" s="164"/>
      <c r="H140" s="274"/>
      <c r="I140" s="164"/>
      <c r="J140" s="3">
        <v>44359</v>
      </c>
      <c r="K140" s="4" t="s">
        <v>402</v>
      </c>
      <c r="L140" s="5">
        <v>23.9</v>
      </c>
      <c r="M140" s="6">
        <v>0.5</v>
      </c>
      <c r="N140" s="6">
        <v>23.6</v>
      </c>
      <c r="O140" s="9">
        <v>5</v>
      </c>
      <c r="P140" s="8" t="s">
        <v>411</v>
      </c>
      <c r="Q140" s="8" t="s">
        <v>414</v>
      </c>
      <c r="R140" s="7">
        <v>27.7</v>
      </c>
      <c r="S140" s="7">
        <v>6.1</v>
      </c>
      <c r="T140" s="7">
        <v>8.1999999999999993</v>
      </c>
      <c r="U140" s="7">
        <v>9.1999999999999993</v>
      </c>
      <c r="V140" s="7">
        <v>10.6</v>
      </c>
      <c r="W140" s="7">
        <v>8.6</v>
      </c>
      <c r="X140" s="7">
        <v>18.8</v>
      </c>
      <c r="Y140" s="7">
        <v>10.8</v>
      </c>
      <c r="Z140" s="7">
        <v>67.7</v>
      </c>
      <c r="AA140" s="46">
        <v>2.6030000000000002</v>
      </c>
      <c r="AB140" s="41" t="s">
        <v>424</v>
      </c>
      <c r="AC140" s="13"/>
      <c r="AD140" s="14">
        <v>590</v>
      </c>
      <c r="AE140" s="15" t="s">
        <v>573</v>
      </c>
      <c r="AF140" s="16">
        <v>25</v>
      </c>
      <c r="AG140" s="13"/>
      <c r="AH140" s="14">
        <v>18000</v>
      </c>
      <c r="AI140" s="15" t="s">
        <v>573</v>
      </c>
      <c r="AJ140" s="16">
        <v>130</v>
      </c>
      <c r="AK140" s="42">
        <v>18590</v>
      </c>
      <c r="AL140" s="17"/>
      <c r="AM140" s="18"/>
    </row>
    <row r="141" spans="2:39" ht="15" customHeight="1" x14ac:dyDescent="0.2">
      <c r="B141" s="147"/>
      <c r="C141" s="243"/>
      <c r="D141" s="150"/>
      <c r="E141" s="150"/>
      <c r="F141" s="158"/>
      <c r="G141" s="164"/>
      <c r="H141" s="274"/>
      <c r="I141" s="164"/>
      <c r="J141" s="3">
        <v>44413</v>
      </c>
      <c r="K141" s="4" t="s">
        <v>402</v>
      </c>
      <c r="L141" s="5">
        <v>30.2</v>
      </c>
      <c r="M141" s="6">
        <v>0.6</v>
      </c>
      <c r="N141" s="6">
        <v>28.4</v>
      </c>
      <c r="O141" s="9">
        <v>5</v>
      </c>
      <c r="P141" s="8" t="s">
        <v>411</v>
      </c>
      <c r="Q141" s="8" t="s">
        <v>414</v>
      </c>
      <c r="R141" s="7">
        <v>2.8</v>
      </c>
      <c r="S141" s="7">
        <v>14.2</v>
      </c>
      <c r="T141" s="7">
        <v>5.7</v>
      </c>
      <c r="U141" s="7">
        <v>9</v>
      </c>
      <c r="V141" s="7">
        <v>14.6</v>
      </c>
      <c r="W141" s="7">
        <v>14.2</v>
      </c>
      <c r="X141" s="7">
        <v>22.4</v>
      </c>
      <c r="Y141" s="7">
        <v>17.100000000000001</v>
      </c>
      <c r="Z141" s="7">
        <v>51.2</v>
      </c>
      <c r="AA141" s="46">
        <v>2.6349999999999998</v>
      </c>
      <c r="AB141" s="41" t="s">
        <v>424</v>
      </c>
      <c r="AC141" s="13"/>
      <c r="AD141" s="14">
        <v>160</v>
      </c>
      <c r="AE141" s="15" t="s">
        <v>573</v>
      </c>
      <c r="AF141" s="16">
        <v>17</v>
      </c>
      <c r="AG141" s="13"/>
      <c r="AH141" s="14">
        <v>5400</v>
      </c>
      <c r="AI141" s="15" t="s">
        <v>573</v>
      </c>
      <c r="AJ141" s="16">
        <v>90</v>
      </c>
      <c r="AK141" s="42">
        <v>5560</v>
      </c>
      <c r="AL141" s="17"/>
      <c r="AM141" s="18"/>
    </row>
    <row r="142" spans="2:39" ht="15" customHeight="1" x14ac:dyDescent="0.2">
      <c r="B142" s="147"/>
      <c r="C142" s="243"/>
      <c r="D142" s="150"/>
      <c r="E142" s="150"/>
      <c r="F142" s="158"/>
      <c r="G142" s="164"/>
      <c r="H142" s="274"/>
      <c r="I142" s="164"/>
      <c r="J142" s="3">
        <v>44477</v>
      </c>
      <c r="K142" s="4" t="s">
        <v>402</v>
      </c>
      <c r="L142" s="5">
        <v>27.2</v>
      </c>
      <c r="M142" s="6">
        <v>0.6</v>
      </c>
      <c r="N142" s="6">
        <v>22.4</v>
      </c>
      <c r="O142" s="9">
        <v>5</v>
      </c>
      <c r="P142" s="8" t="s">
        <v>411</v>
      </c>
      <c r="Q142" s="8" t="s">
        <v>414</v>
      </c>
      <c r="R142" s="7">
        <v>6.1</v>
      </c>
      <c r="S142" s="7">
        <v>10.1</v>
      </c>
      <c r="T142" s="7">
        <v>1.1000000000000001</v>
      </c>
      <c r="U142" s="7">
        <v>1.3</v>
      </c>
      <c r="V142" s="7">
        <v>3.4</v>
      </c>
      <c r="W142" s="7">
        <v>22.8</v>
      </c>
      <c r="X142" s="7">
        <v>43.5</v>
      </c>
      <c r="Y142" s="7">
        <v>11.7</v>
      </c>
      <c r="Z142" s="7">
        <v>44.9</v>
      </c>
      <c r="AA142" s="46">
        <v>2.492</v>
      </c>
      <c r="AB142" s="41" t="s">
        <v>413</v>
      </c>
      <c r="AC142" s="13"/>
      <c r="AD142" s="14">
        <v>400</v>
      </c>
      <c r="AE142" s="15" t="s">
        <v>573</v>
      </c>
      <c r="AF142" s="16">
        <v>27</v>
      </c>
      <c r="AG142" s="13"/>
      <c r="AH142" s="14">
        <v>12000</v>
      </c>
      <c r="AI142" s="15" t="s">
        <v>573</v>
      </c>
      <c r="AJ142" s="16">
        <v>140</v>
      </c>
      <c r="AK142" s="42">
        <v>12400</v>
      </c>
      <c r="AL142" s="17"/>
      <c r="AM142" s="18"/>
    </row>
    <row r="143" spans="2:39" ht="15" customHeight="1" x14ac:dyDescent="0.2">
      <c r="B143" s="147"/>
      <c r="C143" s="243"/>
      <c r="D143" s="150"/>
      <c r="E143" s="150"/>
      <c r="F143" s="158"/>
      <c r="G143" s="164"/>
      <c r="H143" s="274"/>
      <c r="I143" s="164"/>
      <c r="J143" s="3">
        <v>44515</v>
      </c>
      <c r="K143" s="4" t="s">
        <v>398</v>
      </c>
      <c r="L143" s="5">
        <v>17.8</v>
      </c>
      <c r="M143" s="6">
        <v>0.6</v>
      </c>
      <c r="N143" s="6">
        <v>10.8</v>
      </c>
      <c r="O143" s="9">
        <v>5</v>
      </c>
      <c r="P143" s="8" t="s">
        <v>411</v>
      </c>
      <c r="Q143" s="8" t="s">
        <v>414</v>
      </c>
      <c r="R143" s="7">
        <v>0</v>
      </c>
      <c r="S143" s="7">
        <v>1.1000000000000001</v>
      </c>
      <c r="T143" s="7">
        <v>1</v>
      </c>
      <c r="U143" s="7">
        <v>1.6</v>
      </c>
      <c r="V143" s="7">
        <v>6.2</v>
      </c>
      <c r="W143" s="7">
        <v>31.5</v>
      </c>
      <c r="X143" s="7">
        <v>44.8</v>
      </c>
      <c r="Y143" s="7">
        <v>13.8</v>
      </c>
      <c r="Z143" s="7">
        <v>38.9</v>
      </c>
      <c r="AA143" s="46">
        <v>2.4340000000000002</v>
      </c>
      <c r="AB143" s="41" t="s">
        <v>410</v>
      </c>
      <c r="AC143" s="13"/>
      <c r="AD143" s="14">
        <v>450</v>
      </c>
      <c r="AE143" s="15" t="s">
        <v>573</v>
      </c>
      <c r="AF143" s="16">
        <v>31</v>
      </c>
      <c r="AG143" s="13"/>
      <c r="AH143" s="14">
        <v>16000</v>
      </c>
      <c r="AI143" s="15" t="s">
        <v>573</v>
      </c>
      <c r="AJ143" s="16">
        <v>170</v>
      </c>
      <c r="AK143" s="42">
        <v>16450</v>
      </c>
      <c r="AL143" s="17"/>
      <c r="AM143" s="18"/>
    </row>
    <row r="144" spans="2:39" ht="15" customHeight="1" x14ac:dyDescent="0.2">
      <c r="B144" s="147"/>
      <c r="C144" s="243"/>
      <c r="D144" s="150"/>
      <c r="E144" s="150"/>
      <c r="F144" s="158"/>
      <c r="G144" s="164"/>
      <c r="H144" s="274"/>
      <c r="I144" s="164"/>
      <c r="J144" s="3">
        <v>44536</v>
      </c>
      <c r="K144" s="4" t="s">
        <v>398</v>
      </c>
      <c r="L144" s="5">
        <v>13.8</v>
      </c>
      <c r="M144" s="6">
        <v>0.7</v>
      </c>
      <c r="N144" s="6">
        <v>9.1</v>
      </c>
      <c r="O144" s="9">
        <v>5</v>
      </c>
      <c r="P144" s="8" t="s">
        <v>411</v>
      </c>
      <c r="Q144" s="8" t="s">
        <v>414</v>
      </c>
      <c r="R144" s="7">
        <v>7.5</v>
      </c>
      <c r="S144" s="7">
        <v>4</v>
      </c>
      <c r="T144" s="7">
        <v>1.3</v>
      </c>
      <c r="U144" s="7">
        <v>1.5</v>
      </c>
      <c r="V144" s="7">
        <v>4.2</v>
      </c>
      <c r="W144" s="7">
        <v>30.8</v>
      </c>
      <c r="X144" s="7">
        <v>36.4</v>
      </c>
      <c r="Y144" s="7">
        <v>14.3</v>
      </c>
      <c r="Z144" s="7">
        <v>34.299999999999997</v>
      </c>
      <c r="AA144" s="46">
        <v>2.4689999999999999</v>
      </c>
      <c r="AB144" s="41" t="s">
        <v>413</v>
      </c>
      <c r="AC144" s="13"/>
      <c r="AD144" s="14">
        <v>420</v>
      </c>
      <c r="AE144" s="15" t="s">
        <v>573</v>
      </c>
      <c r="AF144" s="16">
        <v>31</v>
      </c>
      <c r="AG144" s="13"/>
      <c r="AH144" s="14">
        <v>14000</v>
      </c>
      <c r="AI144" s="15" t="s">
        <v>573</v>
      </c>
      <c r="AJ144" s="16">
        <v>170</v>
      </c>
      <c r="AK144" s="42">
        <v>14420</v>
      </c>
      <c r="AL144" s="17"/>
      <c r="AM144" s="18"/>
    </row>
    <row r="145" spans="2:39" ht="15" customHeight="1" x14ac:dyDescent="0.2">
      <c r="B145" s="147"/>
      <c r="C145" s="243">
        <v>146</v>
      </c>
      <c r="D145" s="240" t="s">
        <v>293</v>
      </c>
      <c r="E145" s="241"/>
      <c r="F145" s="158"/>
      <c r="G145" s="164"/>
      <c r="H145" s="274" t="s">
        <v>93</v>
      </c>
      <c r="I145" s="164"/>
      <c r="J145" s="3">
        <v>44336</v>
      </c>
      <c r="K145" s="4" t="s">
        <v>402</v>
      </c>
      <c r="L145" s="5">
        <v>21.4</v>
      </c>
      <c r="M145" s="6">
        <v>1.9</v>
      </c>
      <c r="N145" s="6">
        <v>16.600000000000001</v>
      </c>
      <c r="O145" s="9">
        <v>5</v>
      </c>
      <c r="P145" s="8" t="s">
        <v>433</v>
      </c>
      <c r="Q145" s="8" t="s">
        <v>414</v>
      </c>
      <c r="R145" s="7">
        <v>0</v>
      </c>
      <c r="S145" s="7">
        <v>0</v>
      </c>
      <c r="T145" s="7">
        <v>0</v>
      </c>
      <c r="U145" s="7">
        <v>0</v>
      </c>
      <c r="V145" s="7">
        <v>0.2</v>
      </c>
      <c r="W145" s="7">
        <v>6.6</v>
      </c>
      <c r="X145" s="7">
        <v>60.9</v>
      </c>
      <c r="Y145" s="7">
        <v>32.299999999999997</v>
      </c>
      <c r="Z145" s="7">
        <v>32.099999999999994</v>
      </c>
      <c r="AA145" s="46">
        <v>2.5529999999999999</v>
      </c>
      <c r="AB145" s="41" t="s">
        <v>444</v>
      </c>
      <c r="AC145" s="13"/>
      <c r="AD145" s="14">
        <v>21</v>
      </c>
      <c r="AE145" s="15" t="s">
        <v>573</v>
      </c>
      <c r="AF145" s="16">
        <v>4.5</v>
      </c>
      <c r="AG145" s="13"/>
      <c r="AH145" s="14">
        <v>550</v>
      </c>
      <c r="AI145" s="15" t="s">
        <v>573</v>
      </c>
      <c r="AJ145" s="16">
        <v>23</v>
      </c>
      <c r="AK145" s="42">
        <v>571</v>
      </c>
      <c r="AL145" s="17"/>
      <c r="AM145" s="18"/>
    </row>
    <row r="146" spans="2:39" ht="15" customHeight="1" x14ac:dyDescent="0.2">
      <c r="B146" s="147"/>
      <c r="C146" s="243"/>
      <c r="D146" s="240"/>
      <c r="E146" s="241"/>
      <c r="F146" s="158"/>
      <c r="G146" s="164"/>
      <c r="H146" s="274"/>
      <c r="I146" s="164"/>
      <c r="J146" s="3">
        <v>44365</v>
      </c>
      <c r="K146" s="4" t="s">
        <v>402</v>
      </c>
      <c r="L146" s="5">
        <v>23.7</v>
      </c>
      <c r="M146" s="6">
        <v>2.6</v>
      </c>
      <c r="N146" s="6">
        <v>16.5</v>
      </c>
      <c r="O146" s="9">
        <v>8</v>
      </c>
      <c r="P146" s="8" t="s">
        <v>411</v>
      </c>
      <c r="Q146" s="8" t="s">
        <v>414</v>
      </c>
      <c r="R146" s="7">
        <v>0</v>
      </c>
      <c r="S146" s="7">
        <v>0</v>
      </c>
      <c r="T146" s="7">
        <v>1.1000000000000001</v>
      </c>
      <c r="U146" s="7">
        <v>3.7</v>
      </c>
      <c r="V146" s="7">
        <v>3.1</v>
      </c>
      <c r="W146" s="7">
        <v>12.5</v>
      </c>
      <c r="X146" s="7">
        <v>50.8</v>
      </c>
      <c r="Y146" s="7">
        <v>28.8</v>
      </c>
      <c r="Z146" s="7">
        <v>36.299999999999997</v>
      </c>
      <c r="AA146" s="46">
        <v>2.5920000000000001</v>
      </c>
      <c r="AB146" s="41" t="s">
        <v>444</v>
      </c>
      <c r="AC146" s="13"/>
      <c r="AD146" s="14">
        <v>15</v>
      </c>
      <c r="AE146" s="15" t="s">
        <v>573</v>
      </c>
      <c r="AF146" s="16">
        <v>2.4</v>
      </c>
      <c r="AG146" s="13"/>
      <c r="AH146" s="14">
        <v>360</v>
      </c>
      <c r="AI146" s="15" t="s">
        <v>573</v>
      </c>
      <c r="AJ146" s="16">
        <v>10</v>
      </c>
      <c r="AK146" s="42">
        <v>375</v>
      </c>
      <c r="AL146" s="17"/>
      <c r="AM146" s="18"/>
    </row>
    <row r="147" spans="2:39" ht="15" customHeight="1" x14ac:dyDescent="0.2">
      <c r="B147" s="147"/>
      <c r="C147" s="243"/>
      <c r="D147" s="240"/>
      <c r="E147" s="241"/>
      <c r="F147" s="158"/>
      <c r="G147" s="164"/>
      <c r="H147" s="274"/>
      <c r="I147" s="164"/>
      <c r="J147" s="3">
        <v>44435</v>
      </c>
      <c r="K147" s="4" t="s">
        <v>402</v>
      </c>
      <c r="L147" s="5">
        <v>31</v>
      </c>
      <c r="M147" s="6">
        <v>2.2999999999999998</v>
      </c>
      <c r="N147" s="6">
        <v>19.2</v>
      </c>
      <c r="O147" s="9">
        <v>5</v>
      </c>
      <c r="P147" s="8" t="s">
        <v>411</v>
      </c>
      <c r="Q147" s="8" t="s">
        <v>412</v>
      </c>
      <c r="R147" s="7">
        <v>0</v>
      </c>
      <c r="S147" s="7">
        <v>0.1</v>
      </c>
      <c r="T147" s="7">
        <v>1</v>
      </c>
      <c r="U147" s="7">
        <v>3.9</v>
      </c>
      <c r="V147" s="7">
        <v>19.8</v>
      </c>
      <c r="W147" s="7">
        <v>24.4</v>
      </c>
      <c r="X147" s="7">
        <v>18.100000000000001</v>
      </c>
      <c r="Y147" s="7">
        <v>32.700000000000003</v>
      </c>
      <c r="Z147" s="7">
        <v>54.1</v>
      </c>
      <c r="AA147" s="46">
        <v>2.6440000000000001</v>
      </c>
      <c r="AB147" s="41" t="s">
        <v>415</v>
      </c>
      <c r="AC147" s="13"/>
      <c r="AD147" s="14">
        <v>13</v>
      </c>
      <c r="AE147" s="15" t="s">
        <v>573</v>
      </c>
      <c r="AF147" s="16">
        <v>3.1</v>
      </c>
      <c r="AG147" s="13"/>
      <c r="AH147" s="14">
        <v>250</v>
      </c>
      <c r="AI147" s="15" t="s">
        <v>573</v>
      </c>
      <c r="AJ147" s="16">
        <v>14</v>
      </c>
      <c r="AK147" s="42">
        <v>263</v>
      </c>
      <c r="AL147" s="17"/>
      <c r="AM147" s="18"/>
    </row>
    <row r="148" spans="2:39" ht="15" customHeight="1" x14ac:dyDescent="0.2">
      <c r="B148" s="147"/>
      <c r="C148" s="243"/>
      <c r="D148" s="240"/>
      <c r="E148" s="241"/>
      <c r="F148" s="158"/>
      <c r="G148" s="164"/>
      <c r="H148" s="274"/>
      <c r="I148" s="164"/>
      <c r="J148" s="3">
        <v>44475</v>
      </c>
      <c r="K148" s="4" t="s">
        <v>398</v>
      </c>
      <c r="L148" s="5">
        <v>19.8</v>
      </c>
      <c r="M148" s="6">
        <v>1.8</v>
      </c>
      <c r="N148" s="6">
        <v>15.9</v>
      </c>
      <c r="O148" s="9">
        <v>4</v>
      </c>
      <c r="P148" s="8" t="s">
        <v>411</v>
      </c>
      <c r="Q148" s="8" t="s">
        <v>414</v>
      </c>
      <c r="R148" s="7">
        <v>0</v>
      </c>
      <c r="S148" s="7">
        <v>0</v>
      </c>
      <c r="T148" s="7">
        <v>0.1</v>
      </c>
      <c r="U148" s="7">
        <v>0</v>
      </c>
      <c r="V148" s="7">
        <v>0.3</v>
      </c>
      <c r="W148" s="7">
        <v>14.6</v>
      </c>
      <c r="X148" s="7">
        <v>40.200000000000003</v>
      </c>
      <c r="Y148" s="7">
        <v>44.8</v>
      </c>
      <c r="Z148" s="7">
        <v>33.400000000000006</v>
      </c>
      <c r="AA148" s="46">
        <v>2.5430000000000001</v>
      </c>
      <c r="AB148" s="41" t="s">
        <v>415</v>
      </c>
      <c r="AC148" s="13"/>
      <c r="AD148" s="14">
        <v>20</v>
      </c>
      <c r="AE148" s="15" t="s">
        <v>573</v>
      </c>
      <c r="AF148" s="16">
        <v>4.4000000000000004</v>
      </c>
      <c r="AG148" s="13"/>
      <c r="AH148" s="14">
        <v>470</v>
      </c>
      <c r="AI148" s="15" t="s">
        <v>573</v>
      </c>
      <c r="AJ148" s="16">
        <v>20</v>
      </c>
      <c r="AK148" s="42">
        <v>490</v>
      </c>
      <c r="AL148" s="17"/>
      <c r="AM148" s="18"/>
    </row>
    <row r="149" spans="2:39" ht="15" customHeight="1" x14ac:dyDescent="0.2">
      <c r="B149" s="147"/>
      <c r="C149" s="243"/>
      <c r="D149" s="240"/>
      <c r="E149" s="241"/>
      <c r="F149" s="158"/>
      <c r="G149" s="164"/>
      <c r="H149" s="274"/>
      <c r="I149" s="164"/>
      <c r="J149" s="3">
        <v>44522</v>
      </c>
      <c r="K149" s="4" t="s">
        <v>395</v>
      </c>
      <c r="L149" s="5">
        <v>16</v>
      </c>
      <c r="M149" s="6">
        <v>1.7</v>
      </c>
      <c r="N149" s="6">
        <v>10.199999999999999</v>
      </c>
      <c r="O149" s="9">
        <v>5</v>
      </c>
      <c r="P149" s="8" t="s">
        <v>411</v>
      </c>
      <c r="Q149" s="8" t="s">
        <v>412</v>
      </c>
      <c r="R149" s="7">
        <v>0</v>
      </c>
      <c r="S149" s="7">
        <v>0</v>
      </c>
      <c r="T149" s="7">
        <v>0</v>
      </c>
      <c r="U149" s="7">
        <v>0</v>
      </c>
      <c r="V149" s="7">
        <v>0.2</v>
      </c>
      <c r="W149" s="7">
        <v>11.4</v>
      </c>
      <c r="X149" s="7">
        <v>54</v>
      </c>
      <c r="Y149" s="7">
        <v>34.4</v>
      </c>
      <c r="Z149" s="7">
        <v>30.099999999999994</v>
      </c>
      <c r="AA149" s="46">
        <v>2.5219999999999998</v>
      </c>
      <c r="AB149" s="41" t="s">
        <v>415</v>
      </c>
      <c r="AC149" s="13"/>
      <c r="AD149" s="14">
        <v>22</v>
      </c>
      <c r="AE149" s="15" t="s">
        <v>573</v>
      </c>
      <c r="AF149" s="16">
        <v>5</v>
      </c>
      <c r="AG149" s="13"/>
      <c r="AH149" s="14">
        <v>540</v>
      </c>
      <c r="AI149" s="15" t="s">
        <v>573</v>
      </c>
      <c r="AJ149" s="16">
        <v>23</v>
      </c>
      <c r="AK149" s="42">
        <v>562</v>
      </c>
      <c r="AL149" s="17"/>
      <c r="AM149" s="18"/>
    </row>
    <row r="150" spans="2:39" ht="15" customHeight="1" x14ac:dyDescent="0.2">
      <c r="B150" s="147"/>
      <c r="C150" s="243"/>
      <c r="D150" s="240"/>
      <c r="E150" s="241"/>
      <c r="F150" s="158"/>
      <c r="G150" s="164"/>
      <c r="H150" s="274"/>
      <c r="I150" s="164"/>
      <c r="J150" s="3">
        <v>44544</v>
      </c>
      <c r="K150" s="4" t="s">
        <v>402</v>
      </c>
      <c r="L150" s="5">
        <v>13.5</v>
      </c>
      <c r="M150" s="6">
        <v>1.9</v>
      </c>
      <c r="N150" s="6">
        <v>7.1</v>
      </c>
      <c r="O150" s="9">
        <v>6</v>
      </c>
      <c r="P150" s="8" t="s">
        <v>411</v>
      </c>
      <c r="Q150" s="8" t="s">
        <v>414</v>
      </c>
      <c r="R150" s="7">
        <v>0</v>
      </c>
      <c r="S150" s="7">
        <v>0</v>
      </c>
      <c r="T150" s="7">
        <v>0</v>
      </c>
      <c r="U150" s="7">
        <v>0</v>
      </c>
      <c r="V150" s="7">
        <v>0.3</v>
      </c>
      <c r="W150" s="7">
        <v>7.4</v>
      </c>
      <c r="X150" s="7">
        <v>54.6</v>
      </c>
      <c r="Y150" s="7">
        <v>37.700000000000003</v>
      </c>
      <c r="Z150" s="7">
        <v>30.099999999999994</v>
      </c>
      <c r="AA150" s="46">
        <v>2.5049999999999999</v>
      </c>
      <c r="AB150" s="41" t="s">
        <v>424</v>
      </c>
      <c r="AC150" s="13"/>
      <c r="AD150" s="14">
        <v>24</v>
      </c>
      <c r="AE150" s="15" t="s">
        <v>573</v>
      </c>
      <c r="AF150" s="16">
        <v>4.0999999999999996</v>
      </c>
      <c r="AG150" s="13"/>
      <c r="AH150" s="14">
        <v>430</v>
      </c>
      <c r="AI150" s="15" t="s">
        <v>573</v>
      </c>
      <c r="AJ150" s="16">
        <v>13</v>
      </c>
      <c r="AK150" s="42">
        <v>454</v>
      </c>
      <c r="AL150" s="17"/>
      <c r="AM150" s="18"/>
    </row>
    <row r="151" spans="2:39" ht="15" customHeight="1" x14ac:dyDescent="0.2">
      <c r="B151" s="147"/>
      <c r="C151" s="243">
        <v>147</v>
      </c>
      <c r="D151" s="150" t="s">
        <v>266</v>
      </c>
      <c r="E151" s="150" t="s">
        <v>294</v>
      </c>
      <c r="F151" s="158"/>
      <c r="G151" s="164"/>
      <c r="H151" s="274" t="s">
        <v>98</v>
      </c>
      <c r="I151" s="164"/>
      <c r="J151" s="3">
        <v>44344</v>
      </c>
      <c r="K151" s="4" t="s">
        <v>402</v>
      </c>
      <c r="L151" s="5">
        <v>25</v>
      </c>
      <c r="M151" s="6">
        <v>0.8</v>
      </c>
      <c r="N151" s="6">
        <v>22.7</v>
      </c>
      <c r="O151" s="9">
        <v>5</v>
      </c>
      <c r="P151" s="8" t="s">
        <v>433</v>
      </c>
      <c r="Q151" s="8" t="s">
        <v>414</v>
      </c>
      <c r="R151" s="7">
        <v>0</v>
      </c>
      <c r="S151" s="7">
        <v>0</v>
      </c>
      <c r="T151" s="7">
        <v>0.7</v>
      </c>
      <c r="U151" s="7">
        <v>1.4</v>
      </c>
      <c r="V151" s="7">
        <v>2.4</v>
      </c>
      <c r="W151" s="7">
        <v>9.4</v>
      </c>
      <c r="X151" s="7">
        <v>29.9</v>
      </c>
      <c r="Y151" s="7">
        <v>56.2</v>
      </c>
      <c r="Z151" s="7">
        <v>23</v>
      </c>
      <c r="AA151" s="46">
        <v>2.2599999999999998</v>
      </c>
      <c r="AB151" s="41" t="s">
        <v>444</v>
      </c>
      <c r="AC151" s="13"/>
      <c r="AD151" s="14">
        <v>5900</v>
      </c>
      <c r="AE151" s="15" t="s">
        <v>573</v>
      </c>
      <c r="AF151" s="16">
        <v>140</v>
      </c>
      <c r="AG151" s="13"/>
      <c r="AH151" s="14">
        <v>140000</v>
      </c>
      <c r="AI151" s="15" t="s">
        <v>573</v>
      </c>
      <c r="AJ151" s="16">
        <v>690</v>
      </c>
      <c r="AK151" s="42">
        <v>145900</v>
      </c>
      <c r="AL151" s="17"/>
      <c r="AM151" s="18"/>
    </row>
    <row r="152" spans="2:39" ht="15" customHeight="1" x14ac:dyDescent="0.2">
      <c r="B152" s="147"/>
      <c r="C152" s="243"/>
      <c r="D152" s="150"/>
      <c r="E152" s="150"/>
      <c r="F152" s="158"/>
      <c r="G152" s="164"/>
      <c r="H152" s="274"/>
      <c r="I152" s="164"/>
      <c r="J152" s="3">
        <v>44376</v>
      </c>
      <c r="K152" s="4" t="s">
        <v>395</v>
      </c>
      <c r="L152" s="5">
        <v>21.3</v>
      </c>
      <c r="M152" s="6">
        <v>0.85</v>
      </c>
      <c r="N152" s="6">
        <v>20.9</v>
      </c>
      <c r="O152" s="9">
        <v>5</v>
      </c>
      <c r="P152" s="8" t="s">
        <v>426</v>
      </c>
      <c r="Q152" s="8" t="s">
        <v>414</v>
      </c>
      <c r="R152" s="7">
        <v>0</v>
      </c>
      <c r="S152" s="7">
        <v>0.3</v>
      </c>
      <c r="T152" s="7">
        <v>0.2</v>
      </c>
      <c r="U152" s="7">
        <v>0.4</v>
      </c>
      <c r="V152" s="7">
        <v>2.4</v>
      </c>
      <c r="W152" s="7">
        <v>3</v>
      </c>
      <c r="X152" s="7">
        <v>40.299999999999997</v>
      </c>
      <c r="Y152" s="7">
        <v>53.4</v>
      </c>
      <c r="Z152" s="7">
        <v>24.200000000000003</v>
      </c>
      <c r="AA152" s="46">
        <v>2.3330000000000002</v>
      </c>
      <c r="AB152" s="41" t="s">
        <v>444</v>
      </c>
      <c r="AC152" s="13"/>
      <c r="AD152" s="14">
        <v>6300</v>
      </c>
      <c r="AE152" s="15" t="s">
        <v>573</v>
      </c>
      <c r="AF152" s="16">
        <v>150</v>
      </c>
      <c r="AG152" s="13"/>
      <c r="AH152" s="14">
        <v>160000</v>
      </c>
      <c r="AI152" s="15" t="s">
        <v>573</v>
      </c>
      <c r="AJ152" s="16">
        <v>730</v>
      </c>
      <c r="AK152" s="42">
        <v>166300</v>
      </c>
      <c r="AL152" s="17"/>
      <c r="AM152" s="18"/>
    </row>
    <row r="153" spans="2:39" ht="15" customHeight="1" x14ac:dyDescent="0.2">
      <c r="B153" s="147"/>
      <c r="C153" s="243"/>
      <c r="D153" s="150"/>
      <c r="E153" s="150"/>
      <c r="F153" s="158"/>
      <c r="G153" s="164"/>
      <c r="H153" s="274"/>
      <c r="I153" s="164"/>
      <c r="J153" s="3">
        <v>44439</v>
      </c>
      <c r="K153" s="4" t="s">
        <v>398</v>
      </c>
      <c r="L153" s="5">
        <v>30.6</v>
      </c>
      <c r="M153" s="6">
        <v>0.6</v>
      </c>
      <c r="N153" s="6">
        <v>29.8</v>
      </c>
      <c r="O153" s="9">
        <v>5</v>
      </c>
      <c r="P153" s="8" t="s">
        <v>426</v>
      </c>
      <c r="Q153" s="8" t="s">
        <v>414</v>
      </c>
      <c r="R153" s="7">
        <v>0</v>
      </c>
      <c r="S153" s="7">
        <v>0</v>
      </c>
      <c r="T153" s="7">
        <v>0.8</v>
      </c>
      <c r="U153" s="7">
        <v>0.5</v>
      </c>
      <c r="V153" s="7">
        <v>2.5</v>
      </c>
      <c r="W153" s="7">
        <v>3.4</v>
      </c>
      <c r="X153" s="7">
        <v>45.4</v>
      </c>
      <c r="Y153" s="7">
        <v>47.4</v>
      </c>
      <c r="Z153" s="7">
        <v>21.799999999999997</v>
      </c>
      <c r="AA153" s="46">
        <v>2.363</v>
      </c>
      <c r="AB153" s="41" t="s">
        <v>444</v>
      </c>
      <c r="AC153" s="13"/>
      <c r="AD153" s="14">
        <v>8900</v>
      </c>
      <c r="AE153" s="15" t="s">
        <v>573</v>
      </c>
      <c r="AF153" s="16">
        <v>190</v>
      </c>
      <c r="AG153" s="13"/>
      <c r="AH153" s="14">
        <v>240000</v>
      </c>
      <c r="AI153" s="15" t="s">
        <v>573</v>
      </c>
      <c r="AJ153" s="16">
        <v>880</v>
      </c>
      <c r="AK153" s="42">
        <v>248900</v>
      </c>
      <c r="AL153" s="17"/>
      <c r="AM153" s="18"/>
    </row>
    <row r="154" spans="2:39" ht="15" customHeight="1" x14ac:dyDescent="0.2">
      <c r="B154" s="147"/>
      <c r="C154" s="243"/>
      <c r="D154" s="150"/>
      <c r="E154" s="150"/>
      <c r="F154" s="158"/>
      <c r="G154" s="164"/>
      <c r="H154" s="274"/>
      <c r="I154" s="164"/>
      <c r="J154" s="3">
        <v>44488</v>
      </c>
      <c r="K154" s="4" t="s">
        <v>398</v>
      </c>
      <c r="L154" s="5">
        <v>17.5</v>
      </c>
      <c r="M154" s="6">
        <v>0.7</v>
      </c>
      <c r="N154" s="6">
        <v>14.3</v>
      </c>
      <c r="O154" s="9">
        <v>5</v>
      </c>
      <c r="P154" s="8" t="s">
        <v>426</v>
      </c>
      <c r="Q154" s="8" t="s">
        <v>414</v>
      </c>
      <c r="R154" s="7">
        <v>0</v>
      </c>
      <c r="S154" s="7">
        <v>0</v>
      </c>
      <c r="T154" s="7">
        <v>0.3</v>
      </c>
      <c r="U154" s="7">
        <v>0.5</v>
      </c>
      <c r="V154" s="7">
        <v>6.5</v>
      </c>
      <c r="W154" s="7">
        <v>21.5</v>
      </c>
      <c r="X154" s="7">
        <v>45.3</v>
      </c>
      <c r="Y154" s="7">
        <v>25.9</v>
      </c>
      <c r="Z154" s="7">
        <v>32.5</v>
      </c>
      <c r="AA154" s="46">
        <v>2.46</v>
      </c>
      <c r="AB154" s="41" t="s">
        <v>444</v>
      </c>
      <c r="AC154" s="13"/>
      <c r="AD154" s="14">
        <v>1600</v>
      </c>
      <c r="AE154" s="15" t="s">
        <v>573</v>
      </c>
      <c r="AF154" s="16">
        <v>25</v>
      </c>
      <c r="AG154" s="13"/>
      <c r="AH154" s="14">
        <v>48000</v>
      </c>
      <c r="AI154" s="15" t="s">
        <v>573</v>
      </c>
      <c r="AJ154" s="16">
        <v>130</v>
      </c>
      <c r="AK154" s="42">
        <v>49600</v>
      </c>
      <c r="AL154" s="17"/>
      <c r="AM154" s="18"/>
    </row>
    <row r="155" spans="2:39" ht="15" customHeight="1" x14ac:dyDescent="0.2">
      <c r="B155" s="147"/>
      <c r="C155" s="243"/>
      <c r="D155" s="150"/>
      <c r="E155" s="150"/>
      <c r="F155" s="158"/>
      <c r="G155" s="164"/>
      <c r="H155" s="274"/>
      <c r="I155" s="164"/>
      <c r="J155" s="3">
        <v>44524</v>
      </c>
      <c r="K155" s="4" t="s">
        <v>398</v>
      </c>
      <c r="L155" s="5">
        <v>11.8</v>
      </c>
      <c r="M155" s="6">
        <v>0.9</v>
      </c>
      <c r="N155" s="6">
        <v>9.4</v>
      </c>
      <c r="O155" s="9">
        <v>5</v>
      </c>
      <c r="P155" s="8" t="s">
        <v>426</v>
      </c>
      <c r="Q155" s="8" t="s">
        <v>414</v>
      </c>
      <c r="R155" s="7">
        <v>0</v>
      </c>
      <c r="S155" s="7">
        <v>0</v>
      </c>
      <c r="T155" s="7">
        <v>0.4</v>
      </c>
      <c r="U155" s="7">
        <v>0.3</v>
      </c>
      <c r="V155" s="7">
        <v>1.4</v>
      </c>
      <c r="W155" s="7">
        <v>2.2999999999999998</v>
      </c>
      <c r="X155" s="7">
        <v>40.200000000000003</v>
      </c>
      <c r="Y155" s="7">
        <v>55.4</v>
      </c>
      <c r="Z155" s="7">
        <v>28.799999999999997</v>
      </c>
      <c r="AA155" s="46">
        <v>2.484</v>
      </c>
      <c r="AB155" s="41" t="s">
        <v>444</v>
      </c>
      <c r="AC155" s="13"/>
      <c r="AD155" s="14">
        <v>4800</v>
      </c>
      <c r="AE155" s="15" t="s">
        <v>573</v>
      </c>
      <c r="AF155" s="16">
        <v>120</v>
      </c>
      <c r="AG155" s="13"/>
      <c r="AH155" s="14">
        <v>140000</v>
      </c>
      <c r="AI155" s="15" t="s">
        <v>573</v>
      </c>
      <c r="AJ155" s="16">
        <v>590</v>
      </c>
      <c r="AK155" s="42">
        <v>144800</v>
      </c>
      <c r="AL155" s="17"/>
      <c r="AM155" s="18"/>
    </row>
    <row r="156" spans="2:39" ht="15" customHeight="1" x14ac:dyDescent="0.2">
      <c r="B156" s="148"/>
      <c r="C156" s="233"/>
      <c r="D156" s="151"/>
      <c r="E156" s="151"/>
      <c r="F156" s="159"/>
      <c r="G156" s="165"/>
      <c r="H156" s="276"/>
      <c r="I156" s="165"/>
      <c r="J156" s="20">
        <v>44545</v>
      </c>
      <c r="K156" s="21" t="s">
        <v>402</v>
      </c>
      <c r="L156" s="22">
        <v>11.5</v>
      </c>
      <c r="M156" s="23">
        <v>0.6</v>
      </c>
      <c r="N156" s="23">
        <v>8</v>
      </c>
      <c r="O156" s="26">
        <v>6</v>
      </c>
      <c r="P156" s="25" t="s">
        <v>426</v>
      </c>
      <c r="Q156" s="25" t="s">
        <v>414</v>
      </c>
      <c r="R156" s="24">
        <v>0</v>
      </c>
      <c r="S156" s="24">
        <v>0</v>
      </c>
      <c r="T156" s="24">
        <v>0.1</v>
      </c>
      <c r="U156" s="24">
        <v>0.5</v>
      </c>
      <c r="V156" s="24">
        <v>1.2</v>
      </c>
      <c r="W156" s="24">
        <v>7.1</v>
      </c>
      <c r="X156" s="24">
        <v>35.799999999999997</v>
      </c>
      <c r="Y156" s="24">
        <v>55.3</v>
      </c>
      <c r="Z156" s="24">
        <v>25.400000000000006</v>
      </c>
      <c r="AA156" s="47">
        <v>2.4430000000000001</v>
      </c>
      <c r="AB156" s="43" t="s">
        <v>444</v>
      </c>
      <c r="AC156" s="30"/>
      <c r="AD156" s="31">
        <v>3100</v>
      </c>
      <c r="AE156" s="32" t="s">
        <v>573</v>
      </c>
      <c r="AF156" s="33">
        <v>90</v>
      </c>
      <c r="AG156" s="30"/>
      <c r="AH156" s="31">
        <v>95000</v>
      </c>
      <c r="AI156" s="32" t="s">
        <v>573</v>
      </c>
      <c r="AJ156" s="33">
        <v>440</v>
      </c>
      <c r="AK156" s="44">
        <v>98100</v>
      </c>
      <c r="AL156" s="34"/>
      <c r="AM156" s="18"/>
    </row>
    <row r="157" spans="2:39" ht="15" customHeight="1" x14ac:dyDescent="0.2">
      <c r="B157" s="146" t="s">
        <v>42</v>
      </c>
      <c r="C157" s="245">
        <v>148</v>
      </c>
      <c r="D157" s="152" t="s">
        <v>266</v>
      </c>
      <c r="E157" s="152" t="s">
        <v>295</v>
      </c>
      <c r="F157" s="167"/>
      <c r="G157" s="169"/>
      <c r="H157" s="278" t="s">
        <v>101</v>
      </c>
      <c r="I157" s="169"/>
      <c r="J157" s="100">
        <v>44340</v>
      </c>
      <c r="K157" s="54" t="s">
        <v>398</v>
      </c>
      <c r="L157" s="101">
        <v>27.9</v>
      </c>
      <c r="M157" s="102">
        <v>0.82</v>
      </c>
      <c r="N157" s="102">
        <v>25.2</v>
      </c>
      <c r="O157" s="105">
        <v>5</v>
      </c>
      <c r="P157" s="104" t="s">
        <v>411</v>
      </c>
      <c r="Q157" s="104" t="s">
        <v>414</v>
      </c>
      <c r="R157" s="103">
        <v>3.7</v>
      </c>
      <c r="S157" s="103">
        <v>3.9</v>
      </c>
      <c r="T157" s="103">
        <v>4.8</v>
      </c>
      <c r="U157" s="103">
        <v>5.4</v>
      </c>
      <c r="V157" s="103">
        <v>10.1</v>
      </c>
      <c r="W157" s="103">
        <v>15.8</v>
      </c>
      <c r="X157" s="103">
        <v>32.700000000000003</v>
      </c>
      <c r="Y157" s="103">
        <v>23.6</v>
      </c>
      <c r="Z157" s="103">
        <v>54.5</v>
      </c>
      <c r="AA157" s="119">
        <v>2.6339999999999999</v>
      </c>
      <c r="AB157" s="120" t="s">
        <v>415</v>
      </c>
      <c r="AC157" s="109"/>
      <c r="AD157" s="121">
        <v>280</v>
      </c>
      <c r="AE157" s="111" t="s">
        <v>573</v>
      </c>
      <c r="AF157" s="112">
        <v>9.5</v>
      </c>
      <c r="AG157" s="109"/>
      <c r="AH157" s="121">
        <v>7200</v>
      </c>
      <c r="AI157" s="111" t="s">
        <v>573</v>
      </c>
      <c r="AJ157" s="112">
        <v>42</v>
      </c>
      <c r="AK157" s="122">
        <v>7480</v>
      </c>
      <c r="AL157" s="113"/>
      <c r="AM157" s="18"/>
    </row>
    <row r="158" spans="2:39" ht="15" customHeight="1" x14ac:dyDescent="0.2">
      <c r="B158" s="147"/>
      <c r="C158" s="243"/>
      <c r="D158" s="150"/>
      <c r="E158" s="150"/>
      <c r="F158" s="158"/>
      <c r="G158" s="164"/>
      <c r="H158" s="274"/>
      <c r="I158" s="164"/>
      <c r="J158" s="3">
        <v>44359</v>
      </c>
      <c r="K158" s="4" t="s">
        <v>402</v>
      </c>
      <c r="L158" s="5">
        <v>22.3</v>
      </c>
      <c r="M158" s="6">
        <v>0.7</v>
      </c>
      <c r="N158" s="6">
        <v>22.5</v>
      </c>
      <c r="O158" s="9">
        <v>5</v>
      </c>
      <c r="P158" s="8" t="s">
        <v>426</v>
      </c>
      <c r="Q158" s="8" t="s">
        <v>414</v>
      </c>
      <c r="R158" s="7">
        <v>1.8</v>
      </c>
      <c r="S158" s="7">
        <v>19.100000000000001</v>
      </c>
      <c r="T158" s="7">
        <v>14.8</v>
      </c>
      <c r="U158" s="7">
        <v>10.3</v>
      </c>
      <c r="V158" s="7">
        <v>12.4</v>
      </c>
      <c r="W158" s="7">
        <v>14.4</v>
      </c>
      <c r="X158" s="7">
        <v>14.9</v>
      </c>
      <c r="Y158" s="7">
        <v>12.3</v>
      </c>
      <c r="Z158" s="7">
        <v>62.2</v>
      </c>
      <c r="AA158" s="46">
        <v>2.6659999999999999</v>
      </c>
      <c r="AB158" s="41" t="s">
        <v>413</v>
      </c>
      <c r="AC158" s="13"/>
      <c r="AD158" s="14">
        <v>1400</v>
      </c>
      <c r="AE158" s="15" t="s">
        <v>573</v>
      </c>
      <c r="AF158" s="16">
        <v>37</v>
      </c>
      <c r="AG158" s="13"/>
      <c r="AH158" s="14">
        <v>37000</v>
      </c>
      <c r="AI158" s="15" t="s">
        <v>573</v>
      </c>
      <c r="AJ158" s="16">
        <v>190</v>
      </c>
      <c r="AK158" s="42">
        <v>38400</v>
      </c>
      <c r="AL158" s="17"/>
      <c r="AM158" s="18"/>
    </row>
    <row r="159" spans="2:39" ht="15" customHeight="1" x14ac:dyDescent="0.2">
      <c r="B159" s="147"/>
      <c r="C159" s="243"/>
      <c r="D159" s="150"/>
      <c r="E159" s="150"/>
      <c r="F159" s="158"/>
      <c r="G159" s="164"/>
      <c r="H159" s="274"/>
      <c r="I159" s="164"/>
      <c r="J159" s="3">
        <v>44412</v>
      </c>
      <c r="K159" s="4" t="s">
        <v>402</v>
      </c>
      <c r="L159" s="5">
        <v>34.200000000000003</v>
      </c>
      <c r="M159" s="6">
        <v>0.5</v>
      </c>
      <c r="N159" s="6">
        <v>29.7</v>
      </c>
      <c r="O159" s="9">
        <v>5</v>
      </c>
      <c r="P159" s="8" t="s">
        <v>426</v>
      </c>
      <c r="Q159" s="8" t="s">
        <v>414</v>
      </c>
      <c r="R159" s="7">
        <v>7.3</v>
      </c>
      <c r="S159" s="7">
        <v>19.5</v>
      </c>
      <c r="T159" s="7">
        <v>10.199999999999999</v>
      </c>
      <c r="U159" s="7">
        <v>7.9</v>
      </c>
      <c r="V159" s="7">
        <v>9.6</v>
      </c>
      <c r="W159" s="7">
        <v>27</v>
      </c>
      <c r="X159" s="7">
        <v>12</v>
      </c>
      <c r="Y159" s="7">
        <v>6.5</v>
      </c>
      <c r="Z159" s="7">
        <v>71.2</v>
      </c>
      <c r="AA159" s="46">
        <v>2.6589999999999998</v>
      </c>
      <c r="AB159" s="41" t="s">
        <v>413</v>
      </c>
      <c r="AC159" s="13"/>
      <c r="AD159" s="14">
        <v>690</v>
      </c>
      <c r="AE159" s="15" t="s">
        <v>573</v>
      </c>
      <c r="AF159" s="16">
        <v>25</v>
      </c>
      <c r="AG159" s="13"/>
      <c r="AH159" s="14">
        <v>19000</v>
      </c>
      <c r="AI159" s="15" t="s">
        <v>573</v>
      </c>
      <c r="AJ159" s="16">
        <v>130</v>
      </c>
      <c r="AK159" s="42">
        <v>19690</v>
      </c>
      <c r="AL159" s="17"/>
      <c r="AM159" s="18"/>
    </row>
    <row r="160" spans="2:39" ht="15" customHeight="1" x14ac:dyDescent="0.2">
      <c r="B160" s="147"/>
      <c r="C160" s="243"/>
      <c r="D160" s="150"/>
      <c r="E160" s="150"/>
      <c r="F160" s="158"/>
      <c r="G160" s="164"/>
      <c r="H160" s="274"/>
      <c r="I160" s="164"/>
      <c r="J160" s="3">
        <v>44480</v>
      </c>
      <c r="K160" s="4" t="s">
        <v>398</v>
      </c>
      <c r="L160" s="5">
        <v>27.6</v>
      </c>
      <c r="M160" s="6">
        <v>0.5</v>
      </c>
      <c r="N160" s="6">
        <v>25.8</v>
      </c>
      <c r="O160" s="9">
        <v>5</v>
      </c>
      <c r="P160" s="8" t="s">
        <v>426</v>
      </c>
      <c r="Q160" s="8" t="s">
        <v>414</v>
      </c>
      <c r="R160" s="7">
        <v>0</v>
      </c>
      <c r="S160" s="7">
        <v>0.4</v>
      </c>
      <c r="T160" s="7">
        <v>0.6</v>
      </c>
      <c r="U160" s="7">
        <v>1</v>
      </c>
      <c r="V160" s="7">
        <v>2.6</v>
      </c>
      <c r="W160" s="7">
        <v>19.899999999999999</v>
      </c>
      <c r="X160" s="7">
        <v>41.7</v>
      </c>
      <c r="Y160" s="7">
        <v>33.799999999999997</v>
      </c>
      <c r="Z160" s="7">
        <v>35.799999999999997</v>
      </c>
      <c r="AA160" s="46">
        <v>2.52</v>
      </c>
      <c r="AB160" s="41" t="s">
        <v>415</v>
      </c>
      <c r="AC160" s="13"/>
      <c r="AD160" s="14">
        <v>3300</v>
      </c>
      <c r="AE160" s="15" t="s">
        <v>573</v>
      </c>
      <c r="AF160" s="16">
        <v>86</v>
      </c>
      <c r="AG160" s="13"/>
      <c r="AH160" s="14">
        <v>94000</v>
      </c>
      <c r="AI160" s="15" t="s">
        <v>573</v>
      </c>
      <c r="AJ160" s="16">
        <v>440</v>
      </c>
      <c r="AK160" s="42">
        <v>97300</v>
      </c>
      <c r="AL160" s="17"/>
      <c r="AM160" s="18"/>
    </row>
    <row r="161" spans="2:39" ht="15" customHeight="1" x14ac:dyDescent="0.2">
      <c r="B161" s="147"/>
      <c r="C161" s="243"/>
      <c r="D161" s="150"/>
      <c r="E161" s="150"/>
      <c r="F161" s="158"/>
      <c r="G161" s="164"/>
      <c r="H161" s="274"/>
      <c r="I161" s="164"/>
      <c r="J161" s="3">
        <v>44515</v>
      </c>
      <c r="K161" s="4" t="s">
        <v>402</v>
      </c>
      <c r="L161" s="5">
        <v>16.7</v>
      </c>
      <c r="M161" s="6">
        <v>0.8</v>
      </c>
      <c r="N161" s="6">
        <v>11.8</v>
      </c>
      <c r="O161" s="9">
        <v>5</v>
      </c>
      <c r="P161" s="8" t="s">
        <v>426</v>
      </c>
      <c r="Q161" s="8" t="s">
        <v>414</v>
      </c>
      <c r="R161" s="7">
        <v>0</v>
      </c>
      <c r="S161" s="7">
        <v>0.5</v>
      </c>
      <c r="T161" s="7">
        <v>0.5</v>
      </c>
      <c r="U161" s="7">
        <v>1.5</v>
      </c>
      <c r="V161" s="7">
        <v>4.5999999999999996</v>
      </c>
      <c r="W161" s="7">
        <v>19.2</v>
      </c>
      <c r="X161" s="7">
        <v>48.3</v>
      </c>
      <c r="Y161" s="7">
        <v>25.4</v>
      </c>
      <c r="Z161" s="7">
        <v>31.200000000000003</v>
      </c>
      <c r="AA161" s="46">
        <v>2.5110000000000001</v>
      </c>
      <c r="AB161" s="41" t="s">
        <v>415</v>
      </c>
      <c r="AC161" s="13"/>
      <c r="AD161" s="14">
        <v>2800</v>
      </c>
      <c r="AE161" s="15" t="s">
        <v>573</v>
      </c>
      <c r="AF161" s="16">
        <v>87</v>
      </c>
      <c r="AG161" s="13"/>
      <c r="AH161" s="14">
        <v>85000</v>
      </c>
      <c r="AI161" s="15" t="s">
        <v>573</v>
      </c>
      <c r="AJ161" s="16">
        <v>460</v>
      </c>
      <c r="AK161" s="42">
        <v>87800</v>
      </c>
      <c r="AL161" s="17"/>
      <c r="AM161" s="18"/>
    </row>
    <row r="162" spans="2:39" ht="15" customHeight="1" x14ac:dyDescent="0.2">
      <c r="B162" s="147"/>
      <c r="C162" s="243"/>
      <c r="D162" s="150"/>
      <c r="E162" s="150"/>
      <c r="F162" s="158"/>
      <c r="G162" s="164"/>
      <c r="H162" s="274"/>
      <c r="I162" s="164"/>
      <c r="J162" s="3">
        <v>44536</v>
      </c>
      <c r="K162" s="4" t="s">
        <v>398</v>
      </c>
      <c r="L162" s="5">
        <v>14</v>
      </c>
      <c r="M162" s="6">
        <v>0.5</v>
      </c>
      <c r="N162" s="6">
        <v>7.2</v>
      </c>
      <c r="O162" s="9">
        <v>5</v>
      </c>
      <c r="P162" s="8" t="s">
        <v>426</v>
      </c>
      <c r="Q162" s="8" t="s">
        <v>414</v>
      </c>
      <c r="R162" s="7">
        <v>0</v>
      </c>
      <c r="S162" s="7">
        <v>5.5</v>
      </c>
      <c r="T162" s="7">
        <v>3.9</v>
      </c>
      <c r="U162" s="7">
        <v>5.0999999999999996</v>
      </c>
      <c r="V162" s="7">
        <v>8.8000000000000007</v>
      </c>
      <c r="W162" s="7">
        <v>27.1</v>
      </c>
      <c r="X162" s="7">
        <v>29.7</v>
      </c>
      <c r="Y162" s="7">
        <v>19.899999999999999</v>
      </c>
      <c r="Z162" s="7">
        <v>47.3</v>
      </c>
      <c r="AA162" s="46">
        <v>2.6280000000000001</v>
      </c>
      <c r="AB162" s="41" t="s">
        <v>415</v>
      </c>
      <c r="AC162" s="13"/>
      <c r="AD162" s="14">
        <v>2200</v>
      </c>
      <c r="AE162" s="15" t="s">
        <v>573</v>
      </c>
      <c r="AF162" s="16">
        <v>59</v>
      </c>
      <c r="AG162" s="13"/>
      <c r="AH162" s="14">
        <v>67000</v>
      </c>
      <c r="AI162" s="15" t="s">
        <v>573</v>
      </c>
      <c r="AJ162" s="16">
        <v>320</v>
      </c>
      <c r="AK162" s="42">
        <v>69200</v>
      </c>
      <c r="AL162" s="17"/>
      <c r="AM162" s="18"/>
    </row>
    <row r="163" spans="2:39" ht="15" customHeight="1" x14ac:dyDescent="0.2">
      <c r="B163" s="147"/>
      <c r="C163" s="243">
        <v>149</v>
      </c>
      <c r="D163" s="150" t="s">
        <v>266</v>
      </c>
      <c r="E163" s="150" t="s">
        <v>296</v>
      </c>
      <c r="F163" s="158"/>
      <c r="G163" s="164"/>
      <c r="H163" s="274" t="s">
        <v>98</v>
      </c>
      <c r="I163" s="164"/>
      <c r="J163" s="3">
        <v>44344</v>
      </c>
      <c r="K163" s="4" t="s">
        <v>402</v>
      </c>
      <c r="L163" s="5">
        <v>26</v>
      </c>
      <c r="M163" s="6">
        <v>0.92</v>
      </c>
      <c r="N163" s="6">
        <v>20.100000000000001</v>
      </c>
      <c r="O163" s="9">
        <v>5</v>
      </c>
      <c r="P163" s="8" t="s">
        <v>418</v>
      </c>
      <c r="Q163" s="8" t="s">
        <v>414</v>
      </c>
      <c r="R163" s="7">
        <v>0</v>
      </c>
      <c r="S163" s="7">
        <v>2.7</v>
      </c>
      <c r="T163" s="7">
        <v>1.3</v>
      </c>
      <c r="U163" s="7">
        <v>2.1</v>
      </c>
      <c r="V163" s="7">
        <v>5.6</v>
      </c>
      <c r="W163" s="7">
        <v>56</v>
      </c>
      <c r="X163" s="7">
        <v>17.899999999999999</v>
      </c>
      <c r="Y163" s="7">
        <v>14.4</v>
      </c>
      <c r="Z163" s="7">
        <v>61.1</v>
      </c>
      <c r="AA163" s="46">
        <v>2.577</v>
      </c>
      <c r="AB163" s="41" t="s">
        <v>424</v>
      </c>
      <c r="AC163" s="13"/>
      <c r="AD163" s="14">
        <v>83</v>
      </c>
      <c r="AE163" s="15" t="s">
        <v>573</v>
      </c>
      <c r="AF163" s="16">
        <v>9.6999999999999993</v>
      </c>
      <c r="AG163" s="13"/>
      <c r="AH163" s="14">
        <v>2200</v>
      </c>
      <c r="AI163" s="15" t="s">
        <v>573</v>
      </c>
      <c r="AJ163" s="16">
        <v>49</v>
      </c>
      <c r="AK163" s="42">
        <v>2283</v>
      </c>
      <c r="AL163" s="17"/>
      <c r="AM163" s="18"/>
    </row>
    <row r="164" spans="2:39" ht="15" customHeight="1" x14ac:dyDescent="0.2">
      <c r="B164" s="147"/>
      <c r="C164" s="243"/>
      <c r="D164" s="150"/>
      <c r="E164" s="150"/>
      <c r="F164" s="158"/>
      <c r="G164" s="164"/>
      <c r="H164" s="274"/>
      <c r="I164" s="164"/>
      <c r="J164" s="3">
        <v>44359</v>
      </c>
      <c r="K164" s="4" t="s">
        <v>402</v>
      </c>
      <c r="L164" s="5">
        <v>23.4</v>
      </c>
      <c r="M164" s="6">
        <v>0.6</v>
      </c>
      <c r="N164" s="6">
        <v>24.9</v>
      </c>
      <c r="O164" s="9">
        <v>5</v>
      </c>
      <c r="P164" s="8" t="s">
        <v>418</v>
      </c>
      <c r="Q164" s="8" t="s">
        <v>397</v>
      </c>
      <c r="R164" s="7">
        <v>0</v>
      </c>
      <c r="S164" s="7">
        <v>2.1</v>
      </c>
      <c r="T164" s="7">
        <v>1.7</v>
      </c>
      <c r="U164" s="7">
        <v>3.9</v>
      </c>
      <c r="V164" s="7">
        <v>15.3</v>
      </c>
      <c r="W164" s="7">
        <v>55.4</v>
      </c>
      <c r="X164" s="7">
        <v>11.7</v>
      </c>
      <c r="Y164" s="7">
        <v>9.9</v>
      </c>
      <c r="Z164" s="7">
        <v>59.9</v>
      </c>
      <c r="AA164" s="46">
        <v>2.601</v>
      </c>
      <c r="AB164" s="41" t="s">
        <v>410</v>
      </c>
      <c r="AC164" s="13"/>
      <c r="AD164" s="14">
        <v>170</v>
      </c>
      <c r="AE164" s="15" t="s">
        <v>573</v>
      </c>
      <c r="AF164" s="16">
        <v>13</v>
      </c>
      <c r="AG164" s="13"/>
      <c r="AH164" s="14">
        <v>4300</v>
      </c>
      <c r="AI164" s="15" t="s">
        <v>573</v>
      </c>
      <c r="AJ164" s="16">
        <v>65</v>
      </c>
      <c r="AK164" s="42">
        <v>4470</v>
      </c>
      <c r="AL164" s="17"/>
      <c r="AM164" s="18"/>
    </row>
    <row r="165" spans="2:39" ht="15" customHeight="1" x14ac:dyDescent="0.2">
      <c r="B165" s="147"/>
      <c r="C165" s="243"/>
      <c r="D165" s="150"/>
      <c r="E165" s="150"/>
      <c r="F165" s="158"/>
      <c r="G165" s="164"/>
      <c r="H165" s="274"/>
      <c r="I165" s="164"/>
      <c r="J165" s="3">
        <v>44412</v>
      </c>
      <c r="K165" s="4" t="s">
        <v>402</v>
      </c>
      <c r="L165" s="5">
        <v>28.3</v>
      </c>
      <c r="M165" s="6">
        <v>0.5</v>
      </c>
      <c r="N165" s="6">
        <v>27.1</v>
      </c>
      <c r="O165" s="9">
        <v>5</v>
      </c>
      <c r="P165" s="8" t="s">
        <v>422</v>
      </c>
      <c r="Q165" s="8" t="s">
        <v>397</v>
      </c>
      <c r="R165" s="7">
        <v>6</v>
      </c>
      <c r="S165" s="7">
        <v>8.4</v>
      </c>
      <c r="T165" s="7">
        <v>3.8</v>
      </c>
      <c r="U165" s="7">
        <v>3.8</v>
      </c>
      <c r="V165" s="7">
        <v>6.2</v>
      </c>
      <c r="W165" s="7">
        <v>45.7</v>
      </c>
      <c r="X165" s="7">
        <v>12</v>
      </c>
      <c r="Y165" s="7">
        <v>14.1</v>
      </c>
      <c r="Z165" s="7">
        <v>63.5</v>
      </c>
      <c r="AA165" s="46">
        <v>2.5859999999999999</v>
      </c>
      <c r="AB165" s="41" t="s">
        <v>424</v>
      </c>
      <c r="AC165" s="13"/>
      <c r="AD165" s="14">
        <v>12</v>
      </c>
      <c r="AE165" s="15" t="s">
        <v>573</v>
      </c>
      <c r="AF165" s="16">
        <v>2.4</v>
      </c>
      <c r="AG165" s="13"/>
      <c r="AH165" s="14">
        <v>440</v>
      </c>
      <c r="AI165" s="15" t="s">
        <v>573</v>
      </c>
      <c r="AJ165" s="16">
        <v>13</v>
      </c>
      <c r="AK165" s="42">
        <v>452</v>
      </c>
      <c r="AL165" s="17"/>
      <c r="AM165" s="18"/>
    </row>
    <row r="166" spans="2:39" ht="15" customHeight="1" x14ac:dyDescent="0.2">
      <c r="B166" s="147"/>
      <c r="C166" s="243"/>
      <c r="D166" s="150"/>
      <c r="E166" s="150"/>
      <c r="F166" s="158"/>
      <c r="G166" s="164"/>
      <c r="H166" s="274"/>
      <c r="I166" s="164"/>
      <c r="J166" s="3">
        <v>44480</v>
      </c>
      <c r="K166" s="4" t="s">
        <v>402</v>
      </c>
      <c r="L166" s="5">
        <v>30.3</v>
      </c>
      <c r="M166" s="6">
        <v>0.5</v>
      </c>
      <c r="N166" s="6">
        <v>24.2</v>
      </c>
      <c r="O166" s="9">
        <v>3</v>
      </c>
      <c r="P166" s="8" t="s">
        <v>411</v>
      </c>
      <c r="Q166" s="8" t="s">
        <v>397</v>
      </c>
      <c r="R166" s="7">
        <v>0</v>
      </c>
      <c r="S166" s="7">
        <v>16.2</v>
      </c>
      <c r="T166" s="7">
        <v>5.2</v>
      </c>
      <c r="U166" s="7">
        <v>6.2</v>
      </c>
      <c r="V166" s="7">
        <v>18.7</v>
      </c>
      <c r="W166" s="7">
        <v>38.4</v>
      </c>
      <c r="X166" s="7">
        <v>8.4</v>
      </c>
      <c r="Y166" s="7">
        <v>6.9</v>
      </c>
      <c r="Z166" s="7">
        <v>57.7</v>
      </c>
      <c r="AA166" s="46">
        <v>2.58</v>
      </c>
      <c r="AB166" s="41" t="s">
        <v>424</v>
      </c>
      <c r="AC166" s="13"/>
      <c r="AD166" s="14">
        <v>240</v>
      </c>
      <c r="AE166" s="15" t="s">
        <v>573</v>
      </c>
      <c r="AF166" s="16">
        <v>17</v>
      </c>
      <c r="AG166" s="13"/>
      <c r="AH166" s="14">
        <v>6100</v>
      </c>
      <c r="AI166" s="15" t="s">
        <v>573</v>
      </c>
      <c r="AJ166" s="16">
        <v>81</v>
      </c>
      <c r="AK166" s="42">
        <v>6340</v>
      </c>
      <c r="AL166" s="17"/>
      <c r="AM166" s="18"/>
    </row>
    <row r="167" spans="2:39" ht="15" customHeight="1" x14ac:dyDescent="0.2">
      <c r="B167" s="147"/>
      <c r="C167" s="243"/>
      <c r="D167" s="150"/>
      <c r="E167" s="150"/>
      <c r="F167" s="158"/>
      <c r="G167" s="164"/>
      <c r="H167" s="274"/>
      <c r="I167" s="164"/>
      <c r="J167" s="3">
        <v>44515</v>
      </c>
      <c r="K167" s="4" t="s">
        <v>402</v>
      </c>
      <c r="L167" s="5">
        <v>14.7</v>
      </c>
      <c r="M167" s="6">
        <v>0.5</v>
      </c>
      <c r="N167" s="6">
        <v>10.5</v>
      </c>
      <c r="O167" s="9">
        <v>6</v>
      </c>
      <c r="P167" s="8" t="s">
        <v>411</v>
      </c>
      <c r="Q167" s="8" t="s">
        <v>397</v>
      </c>
      <c r="R167" s="7">
        <v>1</v>
      </c>
      <c r="S167" s="7">
        <v>6.8</v>
      </c>
      <c r="T167" s="7">
        <v>7</v>
      </c>
      <c r="U167" s="7">
        <v>10</v>
      </c>
      <c r="V167" s="7">
        <v>27.4</v>
      </c>
      <c r="W167" s="7">
        <v>39.4</v>
      </c>
      <c r="X167" s="7">
        <v>3.8</v>
      </c>
      <c r="Y167" s="7">
        <v>4.5999999999999996</v>
      </c>
      <c r="Z167" s="7">
        <v>57.6</v>
      </c>
      <c r="AA167" s="46">
        <v>2.5819999999999999</v>
      </c>
      <c r="AB167" s="41" t="s">
        <v>424</v>
      </c>
      <c r="AC167" s="13"/>
      <c r="AD167" s="14">
        <v>280</v>
      </c>
      <c r="AE167" s="15" t="s">
        <v>573</v>
      </c>
      <c r="AF167" s="16">
        <v>18</v>
      </c>
      <c r="AG167" s="13"/>
      <c r="AH167" s="14">
        <v>8700</v>
      </c>
      <c r="AI167" s="15" t="s">
        <v>573</v>
      </c>
      <c r="AJ167" s="16">
        <v>97</v>
      </c>
      <c r="AK167" s="42">
        <v>8980</v>
      </c>
      <c r="AL167" s="17"/>
      <c r="AM167" s="18"/>
    </row>
    <row r="168" spans="2:39" ht="15" customHeight="1" x14ac:dyDescent="0.2">
      <c r="B168" s="147"/>
      <c r="C168" s="243"/>
      <c r="D168" s="150"/>
      <c r="E168" s="150"/>
      <c r="F168" s="158"/>
      <c r="G168" s="164"/>
      <c r="H168" s="274"/>
      <c r="I168" s="164"/>
      <c r="J168" s="3">
        <v>44536</v>
      </c>
      <c r="K168" s="4" t="s">
        <v>398</v>
      </c>
      <c r="L168" s="5">
        <v>13.6</v>
      </c>
      <c r="M168" s="6">
        <v>0.6</v>
      </c>
      <c r="N168" s="6">
        <v>9</v>
      </c>
      <c r="O168" s="9">
        <v>5</v>
      </c>
      <c r="P168" s="8" t="s">
        <v>411</v>
      </c>
      <c r="Q168" s="8" t="s">
        <v>397</v>
      </c>
      <c r="R168" s="7">
        <v>2.2000000000000002</v>
      </c>
      <c r="S168" s="7">
        <v>12.1</v>
      </c>
      <c r="T168" s="7">
        <v>5.7</v>
      </c>
      <c r="U168" s="7">
        <v>6.5</v>
      </c>
      <c r="V168" s="7">
        <v>17.8</v>
      </c>
      <c r="W168" s="7">
        <v>33.1</v>
      </c>
      <c r="X168" s="7">
        <v>14.7</v>
      </c>
      <c r="Y168" s="7">
        <v>7.9</v>
      </c>
      <c r="Z168" s="7">
        <v>56.1</v>
      </c>
      <c r="AA168" s="46">
        <v>2.5779999999999998</v>
      </c>
      <c r="AB168" s="41" t="s">
        <v>424</v>
      </c>
      <c r="AC168" s="13"/>
      <c r="AD168" s="14">
        <v>300</v>
      </c>
      <c r="AE168" s="15" t="s">
        <v>573</v>
      </c>
      <c r="AF168" s="16">
        <v>20</v>
      </c>
      <c r="AG168" s="13"/>
      <c r="AH168" s="14">
        <v>8200</v>
      </c>
      <c r="AI168" s="15" t="s">
        <v>573</v>
      </c>
      <c r="AJ168" s="16">
        <v>98</v>
      </c>
      <c r="AK168" s="42">
        <v>8500</v>
      </c>
      <c r="AL168" s="17"/>
      <c r="AM168" s="18"/>
    </row>
    <row r="169" spans="2:39" ht="15" customHeight="1" x14ac:dyDescent="0.2">
      <c r="B169" s="147"/>
      <c r="C169" s="243">
        <v>150</v>
      </c>
      <c r="D169" s="240" t="s">
        <v>297</v>
      </c>
      <c r="E169" s="241"/>
      <c r="F169" s="158"/>
      <c r="G169" s="164"/>
      <c r="H169" s="274" t="s">
        <v>101</v>
      </c>
      <c r="I169" s="164"/>
      <c r="J169" s="3">
        <v>44337</v>
      </c>
      <c r="K169" s="4" t="s">
        <v>395</v>
      </c>
      <c r="L169" s="5">
        <v>18.8</v>
      </c>
      <c r="M169" s="6">
        <v>13.4</v>
      </c>
      <c r="N169" s="6">
        <v>9.6999999999999993</v>
      </c>
      <c r="O169" s="9">
        <v>5</v>
      </c>
      <c r="P169" s="8" t="s">
        <v>411</v>
      </c>
      <c r="Q169" s="8" t="s">
        <v>397</v>
      </c>
      <c r="R169" s="7">
        <v>0</v>
      </c>
      <c r="S169" s="7">
        <v>0</v>
      </c>
      <c r="T169" s="7">
        <v>0</v>
      </c>
      <c r="U169" s="7">
        <v>0</v>
      </c>
      <c r="V169" s="7">
        <v>0.1</v>
      </c>
      <c r="W169" s="7">
        <v>0.8</v>
      </c>
      <c r="X169" s="7">
        <v>56.8</v>
      </c>
      <c r="Y169" s="7">
        <v>42.3</v>
      </c>
      <c r="Z169" s="7">
        <v>30.599999999999994</v>
      </c>
      <c r="AA169" s="46">
        <v>2.468</v>
      </c>
      <c r="AB169" s="41" t="s">
        <v>444</v>
      </c>
      <c r="AC169" s="13"/>
      <c r="AD169" s="14">
        <v>130</v>
      </c>
      <c r="AE169" s="15" t="s">
        <v>573</v>
      </c>
      <c r="AF169" s="16">
        <v>7.2</v>
      </c>
      <c r="AG169" s="13"/>
      <c r="AH169" s="14">
        <v>3200</v>
      </c>
      <c r="AI169" s="15" t="s">
        <v>573</v>
      </c>
      <c r="AJ169" s="16">
        <v>29</v>
      </c>
      <c r="AK169" s="42">
        <v>3330</v>
      </c>
      <c r="AL169" s="17"/>
      <c r="AM169" s="18"/>
    </row>
    <row r="170" spans="2:39" ht="15" customHeight="1" x14ac:dyDescent="0.2">
      <c r="B170" s="147"/>
      <c r="C170" s="243"/>
      <c r="D170" s="240"/>
      <c r="E170" s="241"/>
      <c r="F170" s="158"/>
      <c r="G170" s="164"/>
      <c r="H170" s="274"/>
      <c r="I170" s="164"/>
      <c r="J170" s="3">
        <v>44362</v>
      </c>
      <c r="K170" s="4" t="s">
        <v>398</v>
      </c>
      <c r="L170" s="5">
        <v>22.7</v>
      </c>
      <c r="M170" s="6">
        <v>13.7</v>
      </c>
      <c r="N170" s="6">
        <v>9.6</v>
      </c>
      <c r="O170" s="9">
        <v>8</v>
      </c>
      <c r="P170" s="8" t="s">
        <v>411</v>
      </c>
      <c r="Q170" s="8" t="s">
        <v>414</v>
      </c>
      <c r="R170" s="7">
        <v>0</v>
      </c>
      <c r="S170" s="7">
        <v>0</v>
      </c>
      <c r="T170" s="7">
        <v>0.1</v>
      </c>
      <c r="U170" s="7">
        <v>0.1</v>
      </c>
      <c r="V170" s="7">
        <v>0.8</v>
      </c>
      <c r="W170" s="7">
        <v>1.6</v>
      </c>
      <c r="X170" s="7">
        <v>49.4</v>
      </c>
      <c r="Y170" s="7">
        <v>48</v>
      </c>
      <c r="Z170" s="7">
        <v>28.200000000000003</v>
      </c>
      <c r="AA170" s="46">
        <v>2.4159999999999999</v>
      </c>
      <c r="AB170" s="41" t="s">
        <v>444</v>
      </c>
      <c r="AC170" s="13"/>
      <c r="AD170" s="14">
        <v>360</v>
      </c>
      <c r="AE170" s="15" t="s">
        <v>573</v>
      </c>
      <c r="AF170" s="16">
        <v>32</v>
      </c>
      <c r="AG170" s="13"/>
      <c r="AH170" s="14">
        <v>7500</v>
      </c>
      <c r="AI170" s="15" t="s">
        <v>573</v>
      </c>
      <c r="AJ170" s="16">
        <v>150</v>
      </c>
      <c r="AK170" s="42">
        <v>7860</v>
      </c>
      <c r="AL170" s="17"/>
      <c r="AM170" s="18"/>
    </row>
    <row r="171" spans="2:39" ht="15" customHeight="1" x14ac:dyDescent="0.2">
      <c r="B171" s="147"/>
      <c r="C171" s="243"/>
      <c r="D171" s="240"/>
      <c r="E171" s="241"/>
      <c r="F171" s="158"/>
      <c r="G171" s="164"/>
      <c r="H171" s="274"/>
      <c r="I171" s="164"/>
      <c r="J171" s="3">
        <v>44432</v>
      </c>
      <c r="K171" s="4" t="s">
        <v>398</v>
      </c>
      <c r="L171" s="5">
        <v>26.8</v>
      </c>
      <c r="M171" s="6">
        <v>19.5</v>
      </c>
      <c r="N171" s="6">
        <v>10</v>
      </c>
      <c r="O171" s="9">
        <v>5</v>
      </c>
      <c r="P171" s="8" t="s">
        <v>411</v>
      </c>
      <c r="Q171" s="8" t="s">
        <v>414</v>
      </c>
      <c r="R171" s="7">
        <v>0</v>
      </c>
      <c r="S171" s="7">
        <v>0</v>
      </c>
      <c r="T171" s="7">
        <v>0.1</v>
      </c>
      <c r="U171" s="7">
        <v>0.1</v>
      </c>
      <c r="V171" s="7">
        <v>0.3</v>
      </c>
      <c r="W171" s="7">
        <v>0.8</v>
      </c>
      <c r="X171" s="7">
        <v>57.7</v>
      </c>
      <c r="Y171" s="7">
        <v>41</v>
      </c>
      <c r="Z171" s="7">
        <v>31.299999999999997</v>
      </c>
      <c r="AA171" s="46">
        <v>2.4940000000000002</v>
      </c>
      <c r="AB171" s="41" t="s">
        <v>444</v>
      </c>
      <c r="AC171" s="13"/>
      <c r="AD171" s="14">
        <v>93</v>
      </c>
      <c r="AE171" s="15" t="s">
        <v>573</v>
      </c>
      <c r="AF171" s="16">
        <v>17</v>
      </c>
      <c r="AG171" s="13"/>
      <c r="AH171" s="14">
        <v>3000</v>
      </c>
      <c r="AI171" s="15" t="s">
        <v>573</v>
      </c>
      <c r="AJ171" s="16">
        <v>93</v>
      </c>
      <c r="AK171" s="42">
        <v>3093</v>
      </c>
      <c r="AL171" s="17"/>
      <c r="AM171" s="18"/>
    </row>
    <row r="172" spans="2:39" ht="15" customHeight="1" x14ac:dyDescent="0.2">
      <c r="B172" s="147"/>
      <c r="C172" s="243"/>
      <c r="D172" s="240"/>
      <c r="E172" s="241"/>
      <c r="F172" s="158"/>
      <c r="G172" s="164"/>
      <c r="H172" s="274"/>
      <c r="I172" s="164"/>
      <c r="J172" s="3">
        <v>44498</v>
      </c>
      <c r="K172" s="4" t="s">
        <v>402</v>
      </c>
      <c r="L172" s="5">
        <v>18.399999999999999</v>
      </c>
      <c r="M172" s="6">
        <v>22</v>
      </c>
      <c r="N172" s="6">
        <v>9.3000000000000007</v>
      </c>
      <c r="O172" s="9">
        <v>5</v>
      </c>
      <c r="P172" s="8" t="s">
        <v>411</v>
      </c>
      <c r="Q172" s="8" t="s">
        <v>414</v>
      </c>
      <c r="R172" s="7">
        <v>0</v>
      </c>
      <c r="S172" s="7">
        <v>0</v>
      </c>
      <c r="T172" s="7">
        <v>0</v>
      </c>
      <c r="U172" s="7">
        <v>0</v>
      </c>
      <c r="V172" s="7">
        <v>0.1</v>
      </c>
      <c r="W172" s="7">
        <v>0.5</v>
      </c>
      <c r="X172" s="7">
        <v>49.8</v>
      </c>
      <c r="Y172" s="7">
        <v>49.6</v>
      </c>
      <c r="Z172" s="7">
        <v>29.299999999999997</v>
      </c>
      <c r="AA172" s="46">
        <v>2.5059999999999998</v>
      </c>
      <c r="AB172" s="41" t="s">
        <v>444</v>
      </c>
      <c r="AC172" s="13"/>
      <c r="AD172" s="14">
        <v>87</v>
      </c>
      <c r="AE172" s="15" t="s">
        <v>573</v>
      </c>
      <c r="AF172" s="16">
        <v>18</v>
      </c>
      <c r="AG172" s="13"/>
      <c r="AH172" s="14">
        <v>3100</v>
      </c>
      <c r="AI172" s="15" t="s">
        <v>573</v>
      </c>
      <c r="AJ172" s="16">
        <v>99</v>
      </c>
      <c r="AK172" s="42">
        <v>3187</v>
      </c>
      <c r="AL172" s="17"/>
      <c r="AM172" s="18"/>
    </row>
    <row r="173" spans="2:39" ht="15" customHeight="1" x14ac:dyDescent="0.2">
      <c r="B173" s="147"/>
      <c r="C173" s="243"/>
      <c r="D173" s="240"/>
      <c r="E173" s="241"/>
      <c r="F173" s="158"/>
      <c r="G173" s="164"/>
      <c r="H173" s="274"/>
      <c r="I173" s="164"/>
      <c r="J173" s="3">
        <v>44530</v>
      </c>
      <c r="K173" s="4" t="s">
        <v>402</v>
      </c>
      <c r="L173" s="5">
        <v>15.8</v>
      </c>
      <c r="M173" s="6">
        <v>22.7</v>
      </c>
      <c r="N173" s="6">
        <v>8.4</v>
      </c>
      <c r="O173" s="9">
        <v>4</v>
      </c>
      <c r="P173" s="8" t="s">
        <v>411</v>
      </c>
      <c r="Q173" s="8" t="s">
        <v>414</v>
      </c>
      <c r="R173" s="7">
        <v>0</v>
      </c>
      <c r="S173" s="7">
        <v>0</v>
      </c>
      <c r="T173" s="7">
        <v>0</v>
      </c>
      <c r="U173" s="7">
        <v>0</v>
      </c>
      <c r="V173" s="7">
        <v>0.2</v>
      </c>
      <c r="W173" s="7">
        <v>0.4</v>
      </c>
      <c r="X173" s="7">
        <v>58.7</v>
      </c>
      <c r="Y173" s="7">
        <v>40.700000000000003</v>
      </c>
      <c r="Z173" s="7">
        <v>27.200000000000003</v>
      </c>
      <c r="AA173" s="46">
        <v>2.5009999999999999</v>
      </c>
      <c r="AB173" s="41" t="s">
        <v>444</v>
      </c>
      <c r="AC173" s="13"/>
      <c r="AD173" s="14">
        <v>140</v>
      </c>
      <c r="AE173" s="15" t="s">
        <v>573</v>
      </c>
      <c r="AF173" s="16">
        <v>20</v>
      </c>
      <c r="AG173" s="13"/>
      <c r="AH173" s="14">
        <v>3700</v>
      </c>
      <c r="AI173" s="15" t="s">
        <v>573</v>
      </c>
      <c r="AJ173" s="16">
        <v>100</v>
      </c>
      <c r="AK173" s="42">
        <v>3840</v>
      </c>
      <c r="AL173" s="17"/>
      <c r="AM173" s="18"/>
    </row>
    <row r="174" spans="2:39" ht="15" customHeight="1" x14ac:dyDescent="0.2">
      <c r="B174" s="147"/>
      <c r="C174" s="243"/>
      <c r="D174" s="240"/>
      <c r="E174" s="241"/>
      <c r="F174" s="158"/>
      <c r="G174" s="164"/>
      <c r="H174" s="274"/>
      <c r="I174" s="164"/>
      <c r="J174" s="3">
        <v>44552</v>
      </c>
      <c r="K174" s="4" t="s">
        <v>402</v>
      </c>
      <c r="L174" s="5">
        <v>9.6999999999999993</v>
      </c>
      <c r="M174" s="6">
        <v>22.7</v>
      </c>
      <c r="N174" s="6">
        <v>7.5</v>
      </c>
      <c r="O174" s="9">
        <v>5</v>
      </c>
      <c r="P174" s="8" t="s">
        <v>426</v>
      </c>
      <c r="Q174" s="8" t="s">
        <v>414</v>
      </c>
      <c r="R174" s="7">
        <v>0</v>
      </c>
      <c r="S174" s="7">
        <v>0</v>
      </c>
      <c r="T174" s="7">
        <v>0.1</v>
      </c>
      <c r="U174" s="7">
        <v>0</v>
      </c>
      <c r="V174" s="7">
        <v>0.3</v>
      </c>
      <c r="W174" s="7">
        <v>0.2</v>
      </c>
      <c r="X174" s="7">
        <v>62.5</v>
      </c>
      <c r="Y174" s="7">
        <v>36.9</v>
      </c>
      <c r="Z174" s="7">
        <v>25.700000000000003</v>
      </c>
      <c r="AA174" s="46">
        <v>2.524</v>
      </c>
      <c r="AB174" s="41" t="s">
        <v>444</v>
      </c>
      <c r="AC174" s="13"/>
      <c r="AD174" s="14">
        <v>73</v>
      </c>
      <c r="AE174" s="15" t="s">
        <v>573</v>
      </c>
      <c r="AF174" s="16">
        <v>22</v>
      </c>
      <c r="AG174" s="13"/>
      <c r="AH174" s="14">
        <v>3200</v>
      </c>
      <c r="AI174" s="15" t="s">
        <v>573</v>
      </c>
      <c r="AJ174" s="16">
        <v>100</v>
      </c>
      <c r="AK174" s="42">
        <v>3273</v>
      </c>
      <c r="AL174" s="17"/>
      <c r="AM174" s="18"/>
    </row>
    <row r="175" spans="2:39" ht="15" customHeight="1" x14ac:dyDescent="0.2">
      <c r="B175" s="147"/>
      <c r="C175" s="243">
        <v>151</v>
      </c>
      <c r="D175" s="150" t="s">
        <v>266</v>
      </c>
      <c r="E175" s="150" t="s">
        <v>298</v>
      </c>
      <c r="F175" s="158"/>
      <c r="G175" s="164"/>
      <c r="H175" s="274" t="s">
        <v>101</v>
      </c>
      <c r="I175" s="164"/>
      <c r="J175" s="3">
        <v>44337</v>
      </c>
      <c r="K175" s="4" t="s">
        <v>395</v>
      </c>
      <c r="L175" s="5">
        <v>20.2</v>
      </c>
      <c r="M175" s="6">
        <v>0.57999999999999996</v>
      </c>
      <c r="N175" s="6">
        <v>18.100000000000001</v>
      </c>
      <c r="O175" s="9">
        <v>5</v>
      </c>
      <c r="P175" s="8" t="s">
        <v>411</v>
      </c>
      <c r="Q175" s="8" t="s">
        <v>414</v>
      </c>
      <c r="R175" s="7">
        <v>1.3</v>
      </c>
      <c r="S175" s="7">
        <v>15.3</v>
      </c>
      <c r="T175" s="7">
        <v>7.7</v>
      </c>
      <c r="U175" s="7">
        <v>10.9</v>
      </c>
      <c r="V175" s="7">
        <v>20.6</v>
      </c>
      <c r="W175" s="7">
        <v>27.2</v>
      </c>
      <c r="X175" s="7">
        <v>8.3000000000000007</v>
      </c>
      <c r="Y175" s="7">
        <v>8.6999999999999993</v>
      </c>
      <c r="Z175" s="7">
        <v>77.5</v>
      </c>
      <c r="AA175" s="46">
        <v>2.6339999999999999</v>
      </c>
      <c r="AB175" s="41" t="s">
        <v>424</v>
      </c>
      <c r="AC175" s="13"/>
      <c r="AD175" s="14">
        <v>24</v>
      </c>
      <c r="AE175" s="15" t="s">
        <v>573</v>
      </c>
      <c r="AF175" s="16">
        <v>2.1</v>
      </c>
      <c r="AG175" s="13"/>
      <c r="AH175" s="14">
        <v>630</v>
      </c>
      <c r="AI175" s="15" t="s">
        <v>573</v>
      </c>
      <c r="AJ175" s="16">
        <v>8.5</v>
      </c>
      <c r="AK175" s="42">
        <v>654</v>
      </c>
      <c r="AL175" s="17"/>
      <c r="AM175" s="18"/>
    </row>
    <row r="176" spans="2:39" ht="15" customHeight="1" x14ac:dyDescent="0.2">
      <c r="B176" s="147"/>
      <c r="C176" s="243"/>
      <c r="D176" s="150"/>
      <c r="E176" s="150"/>
      <c r="F176" s="158"/>
      <c r="G176" s="164"/>
      <c r="H176" s="274"/>
      <c r="I176" s="164"/>
      <c r="J176" s="3">
        <v>44351</v>
      </c>
      <c r="K176" s="4" t="s">
        <v>395</v>
      </c>
      <c r="L176" s="5">
        <v>18.399999999999999</v>
      </c>
      <c r="M176" s="6">
        <v>0.6</v>
      </c>
      <c r="N176" s="6">
        <v>21.4</v>
      </c>
      <c r="O176" s="9">
        <v>3</v>
      </c>
      <c r="P176" s="8" t="s">
        <v>409</v>
      </c>
      <c r="Q176" s="8" t="s">
        <v>414</v>
      </c>
      <c r="R176" s="7">
        <v>4</v>
      </c>
      <c r="S176" s="7">
        <v>9.6</v>
      </c>
      <c r="T176" s="7">
        <v>3.1</v>
      </c>
      <c r="U176" s="7">
        <v>2.6</v>
      </c>
      <c r="V176" s="7">
        <v>5.7</v>
      </c>
      <c r="W176" s="7">
        <v>53.4</v>
      </c>
      <c r="X176" s="7">
        <v>10.7</v>
      </c>
      <c r="Y176" s="7">
        <v>10.9</v>
      </c>
      <c r="Z176" s="7">
        <v>68.3</v>
      </c>
      <c r="AA176" s="46">
        <v>2.601</v>
      </c>
      <c r="AB176" s="41" t="s">
        <v>410</v>
      </c>
      <c r="AC176" s="13"/>
      <c r="AD176" s="14">
        <v>13</v>
      </c>
      <c r="AE176" s="15" t="s">
        <v>573</v>
      </c>
      <c r="AF176" s="16">
        <v>3.1</v>
      </c>
      <c r="AG176" s="13"/>
      <c r="AH176" s="14">
        <v>260</v>
      </c>
      <c r="AI176" s="15" t="s">
        <v>573</v>
      </c>
      <c r="AJ176" s="16">
        <v>14</v>
      </c>
      <c r="AK176" s="42">
        <v>273</v>
      </c>
      <c r="AL176" s="17"/>
      <c r="AM176" s="18"/>
    </row>
    <row r="177" spans="2:39" ht="15" customHeight="1" x14ac:dyDescent="0.2">
      <c r="B177" s="147"/>
      <c r="C177" s="243"/>
      <c r="D177" s="150"/>
      <c r="E177" s="150"/>
      <c r="F177" s="158"/>
      <c r="G177" s="164"/>
      <c r="H177" s="274"/>
      <c r="I177" s="164"/>
      <c r="J177" s="3">
        <v>44412</v>
      </c>
      <c r="K177" s="4" t="s">
        <v>402</v>
      </c>
      <c r="L177" s="5">
        <v>35.1</v>
      </c>
      <c r="M177" s="6">
        <v>0.5</v>
      </c>
      <c r="N177" s="6">
        <v>30.5</v>
      </c>
      <c r="O177" s="9">
        <v>5</v>
      </c>
      <c r="P177" s="8" t="s">
        <v>409</v>
      </c>
      <c r="Q177" s="8" t="s">
        <v>414</v>
      </c>
      <c r="R177" s="7">
        <v>9.9</v>
      </c>
      <c r="S177" s="7">
        <v>3.6</v>
      </c>
      <c r="T177" s="7">
        <v>0.6</v>
      </c>
      <c r="U177" s="7">
        <v>0.4</v>
      </c>
      <c r="V177" s="7">
        <v>1.1000000000000001</v>
      </c>
      <c r="W177" s="7">
        <v>56.1</v>
      </c>
      <c r="X177" s="7">
        <v>17.5</v>
      </c>
      <c r="Y177" s="7">
        <v>10.8</v>
      </c>
      <c r="Z177" s="7">
        <v>59.8</v>
      </c>
      <c r="AA177" s="46">
        <v>2.5910000000000002</v>
      </c>
      <c r="AB177" s="41" t="s">
        <v>410</v>
      </c>
      <c r="AC177" s="13" t="s">
        <v>571</v>
      </c>
      <c r="AD177" s="14">
        <v>5.6</v>
      </c>
      <c r="AE177" s="15"/>
      <c r="AF177" s="16"/>
      <c r="AG177" s="13"/>
      <c r="AH177" s="14">
        <v>5.7</v>
      </c>
      <c r="AI177" s="15" t="s">
        <v>573</v>
      </c>
      <c r="AJ177" s="16">
        <v>1.7</v>
      </c>
      <c r="AK177" s="42">
        <v>5.7</v>
      </c>
      <c r="AL177" s="17"/>
      <c r="AM177" s="18"/>
    </row>
    <row r="178" spans="2:39" ht="15" customHeight="1" x14ac:dyDescent="0.2">
      <c r="B178" s="147"/>
      <c r="C178" s="243"/>
      <c r="D178" s="150"/>
      <c r="E178" s="150"/>
      <c r="F178" s="158"/>
      <c r="G178" s="164"/>
      <c r="H178" s="274"/>
      <c r="I178" s="164"/>
      <c r="J178" s="3">
        <v>44480</v>
      </c>
      <c r="K178" s="4" t="s">
        <v>398</v>
      </c>
      <c r="L178" s="5">
        <v>29.8</v>
      </c>
      <c r="M178" s="6">
        <v>0.6</v>
      </c>
      <c r="N178" s="6">
        <v>24.8</v>
      </c>
      <c r="O178" s="9">
        <v>4</v>
      </c>
      <c r="P178" s="8" t="s">
        <v>409</v>
      </c>
      <c r="Q178" s="8" t="s">
        <v>414</v>
      </c>
      <c r="R178" s="7">
        <v>0</v>
      </c>
      <c r="S178" s="7">
        <v>5.8</v>
      </c>
      <c r="T178" s="7">
        <v>3.9</v>
      </c>
      <c r="U178" s="7">
        <v>4.3</v>
      </c>
      <c r="V178" s="7">
        <v>6.5</v>
      </c>
      <c r="W178" s="7">
        <v>54</v>
      </c>
      <c r="X178" s="7">
        <v>14.3</v>
      </c>
      <c r="Y178" s="7">
        <v>11.2</v>
      </c>
      <c r="Z178" s="7">
        <v>55.9</v>
      </c>
      <c r="AA178" s="46">
        <v>2.6030000000000002</v>
      </c>
      <c r="AB178" s="41" t="s">
        <v>424</v>
      </c>
      <c r="AC178" s="13"/>
      <c r="AD178" s="14">
        <v>14</v>
      </c>
      <c r="AE178" s="15" t="s">
        <v>573</v>
      </c>
      <c r="AF178" s="16">
        <v>3.8</v>
      </c>
      <c r="AG178" s="13"/>
      <c r="AH178" s="14">
        <v>420</v>
      </c>
      <c r="AI178" s="15" t="s">
        <v>573</v>
      </c>
      <c r="AJ178" s="16">
        <v>20</v>
      </c>
      <c r="AK178" s="42">
        <v>434</v>
      </c>
      <c r="AL178" s="17"/>
      <c r="AM178" s="18"/>
    </row>
    <row r="179" spans="2:39" ht="15" customHeight="1" x14ac:dyDescent="0.2">
      <c r="B179" s="147"/>
      <c r="C179" s="243"/>
      <c r="D179" s="150"/>
      <c r="E179" s="150"/>
      <c r="F179" s="158"/>
      <c r="G179" s="164"/>
      <c r="H179" s="274"/>
      <c r="I179" s="164"/>
      <c r="J179" s="3">
        <v>44509</v>
      </c>
      <c r="K179" s="4" t="s">
        <v>395</v>
      </c>
      <c r="L179" s="5">
        <v>17.3</v>
      </c>
      <c r="M179" s="6">
        <v>0.6</v>
      </c>
      <c r="N179" s="6">
        <v>16.100000000000001</v>
      </c>
      <c r="O179" s="9">
        <v>5</v>
      </c>
      <c r="P179" s="8" t="s">
        <v>421</v>
      </c>
      <c r="Q179" s="8" t="s">
        <v>414</v>
      </c>
      <c r="R179" s="7">
        <v>0</v>
      </c>
      <c r="S179" s="7">
        <v>12.3</v>
      </c>
      <c r="T179" s="7">
        <v>5</v>
      </c>
      <c r="U179" s="7">
        <v>4</v>
      </c>
      <c r="V179" s="7">
        <v>6</v>
      </c>
      <c r="W179" s="7">
        <v>46.3</v>
      </c>
      <c r="X179" s="7">
        <v>14.2</v>
      </c>
      <c r="Y179" s="7">
        <v>12.2</v>
      </c>
      <c r="Z179" s="7">
        <v>60.8</v>
      </c>
      <c r="AA179" s="46">
        <v>2.6070000000000002</v>
      </c>
      <c r="AB179" s="41" t="s">
        <v>424</v>
      </c>
      <c r="AC179" s="13"/>
      <c r="AD179" s="14">
        <v>15</v>
      </c>
      <c r="AE179" s="15" t="s">
        <v>573</v>
      </c>
      <c r="AF179" s="16">
        <v>3.2</v>
      </c>
      <c r="AG179" s="13"/>
      <c r="AH179" s="14">
        <v>350</v>
      </c>
      <c r="AI179" s="15" t="s">
        <v>573</v>
      </c>
      <c r="AJ179" s="16">
        <v>13</v>
      </c>
      <c r="AK179" s="42">
        <v>365</v>
      </c>
      <c r="AL179" s="17"/>
      <c r="AM179" s="18"/>
    </row>
    <row r="180" spans="2:39" ht="15" customHeight="1" x14ac:dyDescent="0.2">
      <c r="B180" s="147"/>
      <c r="C180" s="243"/>
      <c r="D180" s="150"/>
      <c r="E180" s="150"/>
      <c r="F180" s="158"/>
      <c r="G180" s="164"/>
      <c r="H180" s="274"/>
      <c r="I180" s="164"/>
      <c r="J180" s="3">
        <v>44533</v>
      </c>
      <c r="K180" s="4" t="s">
        <v>402</v>
      </c>
      <c r="L180" s="5">
        <v>13.9</v>
      </c>
      <c r="M180" s="6">
        <v>1.3</v>
      </c>
      <c r="N180" s="6">
        <v>11.3</v>
      </c>
      <c r="O180" s="9">
        <v>5</v>
      </c>
      <c r="P180" s="8" t="s">
        <v>409</v>
      </c>
      <c r="Q180" s="8" t="s">
        <v>414</v>
      </c>
      <c r="R180" s="7">
        <v>0</v>
      </c>
      <c r="S180" s="7">
        <v>13.7</v>
      </c>
      <c r="T180" s="7">
        <v>6.9</v>
      </c>
      <c r="U180" s="7">
        <v>3.7</v>
      </c>
      <c r="V180" s="7">
        <v>5.4</v>
      </c>
      <c r="W180" s="7">
        <v>45.1</v>
      </c>
      <c r="X180" s="7">
        <v>10.6</v>
      </c>
      <c r="Y180" s="7">
        <v>14.6</v>
      </c>
      <c r="Z180" s="7">
        <v>59.7</v>
      </c>
      <c r="AA180" s="46">
        <v>2.61</v>
      </c>
      <c r="AB180" s="41" t="s">
        <v>424</v>
      </c>
      <c r="AC180" s="13"/>
      <c r="AD180" s="14">
        <v>15</v>
      </c>
      <c r="AE180" s="15" t="s">
        <v>573</v>
      </c>
      <c r="AF180" s="16">
        <v>3.7</v>
      </c>
      <c r="AG180" s="13"/>
      <c r="AH180" s="14">
        <v>460</v>
      </c>
      <c r="AI180" s="15" t="s">
        <v>573</v>
      </c>
      <c r="AJ180" s="16">
        <v>17</v>
      </c>
      <c r="AK180" s="42">
        <v>475</v>
      </c>
      <c r="AL180" s="17"/>
      <c r="AM180" s="18"/>
    </row>
    <row r="181" spans="2:39" ht="15" customHeight="1" x14ac:dyDescent="0.2">
      <c r="B181" s="147"/>
      <c r="C181" s="243">
        <v>152</v>
      </c>
      <c r="D181" s="150" t="s">
        <v>266</v>
      </c>
      <c r="E181" s="150" t="s">
        <v>299</v>
      </c>
      <c r="F181" s="158"/>
      <c r="G181" s="164"/>
      <c r="H181" s="274" t="s">
        <v>107</v>
      </c>
      <c r="I181" s="164"/>
      <c r="J181" s="3">
        <v>44347</v>
      </c>
      <c r="K181" s="4" t="s">
        <v>402</v>
      </c>
      <c r="L181" s="5">
        <v>22</v>
      </c>
      <c r="M181" s="6">
        <v>0.1</v>
      </c>
      <c r="N181" s="6">
        <v>17.5</v>
      </c>
      <c r="O181" s="9">
        <v>5</v>
      </c>
      <c r="P181" s="8" t="s">
        <v>462</v>
      </c>
      <c r="Q181" s="8" t="s">
        <v>397</v>
      </c>
      <c r="R181" s="7">
        <v>0</v>
      </c>
      <c r="S181" s="7">
        <v>0</v>
      </c>
      <c r="T181" s="7">
        <v>0</v>
      </c>
      <c r="U181" s="7">
        <v>1.6</v>
      </c>
      <c r="V181" s="7">
        <v>6.7</v>
      </c>
      <c r="W181" s="7">
        <v>13.3</v>
      </c>
      <c r="X181" s="7">
        <v>44.8</v>
      </c>
      <c r="Y181" s="7">
        <v>33.6</v>
      </c>
      <c r="Z181" s="7">
        <v>43.3</v>
      </c>
      <c r="AA181" s="46">
        <v>2.577</v>
      </c>
      <c r="AB181" s="41" t="s">
        <v>444</v>
      </c>
      <c r="AC181" s="13"/>
      <c r="AD181" s="14">
        <v>130</v>
      </c>
      <c r="AE181" s="15" t="s">
        <v>573</v>
      </c>
      <c r="AF181" s="16">
        <v>15</v>
      </c>
      <c r="AG181" s="13"/>
      <c r="AH181" s="14">
        <v>3300</v>
      </c>
      <c r="AI181" s="15" t="s">
        <v>573</v>
      </c>
      <c r="AJ181" s="16">
        <v>73</v>
      </c>
      <c r="AK181" s="42">
        <v>3430</v>
      </c>
      <c r="AL181" s="17"/>
      <c r="AM181" s="18"/>
    </row>
    <row r="182" spans="2:39" ht="15" customHeight="1" x14ac:dyDescent="0.2">
      <c r="B182" s="147"/>
      <c r="C182" s="243"/>
      <c r="D182" s="150"/>
      <c r="E182" s="150"/>
      <c r="F182" s="158"/>
      <c r="G182" s="164"/>
      <c r="H182" s="274"/>
      <c r="I182" s="164"/>
      <c r="J182" s="3">
        <v>44359</v>
      </c>
      <c r="K182" s="4" t="s">
        <v>402</v>
      </c>
      <c r="L182" s="5">
        <v>22.4</v>
      </c>
      <c r="M182" s="6" t="s">
        <v>434</v>
      </c>
      <c r="N182" s="6" t="s">
        <v>434</v>
      </c>
      <c r="O182" s="9" t="s">
        <v>434</v>
      </c>
      <c r="P182" s="8" t="s">
        <v>434</v>
      </c>
      <c r="Q182" s="8" t="s">
        <v>434</v>
      </c>
      <c r="R182" s="7" t="s">
        <v>434</v>
      </c>
      <c r="S182" s="7" t="s">
        <v>434</v>
      </c>
      <c r="T182" s="7" t="s">
        <v>434</v>
      </c>
      <c r="U182" s="7" t="s">
        <v>434</v>
      </c>
      <c r="V182" s="7" t="s">
        <v>434</v>
      </c>
      <c r="W182" s="7" t="s">
        <v>434</v>
      </c>
      <c r="X182" s="7" t="s">
        <v>434</v>
      </c>
      <c r="Y182" s="7" t="s">
        <v>434</v>
      </c>
      <c r="Z182" s="7" t="s">
        <v>434</v>
      </c>
      <c r="AA182" s="46" t="s">
        <v>434</v>
      </c>
      <c r="AB182" s="41" t="s">
        <v>434</v>
      </c>
      <c r="AC182" s="13"/>
      <c r="AD182" s="14" t="s">
        <v>434</v>
      </c>
      <c r="AE182" s="15"/>
      <c r="AF182" s="16"/>
      <c r="AG182" s="13"/>
      <c r="AH182" s="14" t="s">
        <v>434</v>
      </c>
      <c r="AI182" s="15"/>
      <c r="AJ182" s="16"/>
      <c r="AK182" s="42" t="s">
        <v>434</v>
      </c>
      <c r="AL182" s="17" t="s">
        <v>459</v>
      </c>
      <c r="AM182" s="18"/>
    </row>
    <row r="183" spans="2:39" ht="15" customHeight="1" x14ac:dyDescent="0.2">
      <c r="B183" s="147"/>
      <c r="C183" s="243"/>
      <c r="D183" s="150"/>
      <c r="E183" s="150"/>
      <c r="F183" s="158"/>
      <c r="G183" s="164"/>
      <c r="H183" s="274"/>
      <c r="I183" s="164"/>
      <c r="J183" s="3">
        <v>44412</v>
      </c>
      <c r="K183" s="4" t="s">
        <v>402</v>
      </c>
      <c r="L183" s="5">
        <v>34.799999999999997</v>
      </c>
      <c r="M183" s="6" t="s">
        <v>434</v>
      </c>
      <c r="N183" s="6" t="s">
        <v>434</v>
      </c>
      <c r="O183" s="9" t="s">
        <v>434</v>
      </c>
      <c r="P183" s="8" t="s">
        <v>434</v>
      </c>
      <c r="Q183" s="8" t="s">
        <v>434</v>
      </c>
      <c r="R183" s="7" t="s">
        <v>434</v>
      </c>
      <c r="S183" s="7" t="s">
        <v>434</v>
      </c>
      <c r="T183" s="7" t="s">
        <v>434</v>
      </c>
      <c r="U183" s="7" t="s">
        <v>434</v>
      </c>
      <c r="V183" s="7" t="s">
        <v>434</v>
      </c>
      <c r="W183" s="7" t="s">
        <v>434</v>
      </c>
      <c r="X183" s="7" t="s">
        <v>434</v>
      </c>
      <c r="Y183" s="7" t="s">
        <v>434</v>
      </c>
      <c r="Z183" s="7" t="s">
        <v>434</v>
      </c>
      <c r="AA183" s="46" t="s">
        <v>434</v>
      </c>
      <c r="AB183" s="41" t="s">
        <v>434</v>
      </c>
      <c r="AC183" s="13"/>
      <c r="AD183" s="14" t="s">
        <v>434</v>
      </c>
      <c r="AE183" s="15"/>
      <c r="AF183" s="16"/>
      <c r="AG183" s="13"/>
      <c r="AH183" s="14" t="s">
        <v>434</v>
      </c>
      <c r="AI183" s="15"/>
      <c r="AJ183" s="16"/>
      <c r="AK183" s="42" t="s">
        <v>434</v>
      </c>
      <c r="AL183" s="17" t="s">
        <v>459</v>
      </c>
      <c r="AM183" s="18"/>
    </row>
    <row r="184" spans="2:39" ht="15" customHeight="1" x14ac:dyDescent="0.2">
      <c r="B184" s="147"/>
      <c r="C184" s="243"/>
      <c r="D184" s="150"/>
      <c r="E184" s="150"/>
      <c r="F184" s="158"/>
      <c r="G184" s="164"/>
      <c r="H184" s="274"/>
      <c r="I184" s="164"/>
      <c r="J184" s="3">
        <v>44480</v>
      </c>
      <c r="K184" s="4" t="s">
        <v>398</v>
      </c>
      <c r="L184" s="5">
        <v>29</v>
      </c>
      <c r="M184" s="6" t="s">
        <v>434</v>
      </c>
      <c r="N184" s="6" t="s">
        <v>434</v>
      </c>
      <c r="O184" s="9" t="s">
        <v>434</v>
      </c>
      <c r="P184" s="8" t="s">
        <v>434</v>
      </c>
      <c r="Q184" s="8" t="s">
        <v>434</v>
      </c>
      <c r="R184" s="7" t="s">
        <v>434</v>
      </c>
      <c r="S184" s="7" t="s">
        <v>434</v>
      </c>
      <c r="T184" s="7" t="s">
        <v>434</v>
      </c>
      <c r="U184" s="7" t="s">
        <v>434</v>
      </c>
      <c r="V184" s="7" t="s">
        <v>434</v>
      </c>
      <c r="W184" s="7" t="s">
        <v>434</v>
      </c>
      <c r="X184" s="7" t="s">
        <v>434</v>
      </c>
      <c r="Y184" s="7" t="s">
        <v>434</v>
      </c>
      <c r="Z184" s="7" t="s">
        <v>434</v>
      </c>
      <c r="AA184" s="46" t="s">
        <v>434</v>
      </c>
      <c r="AB184" s="41" t="s">
        <v>434</v>
      </c>
      <c r="AC184" s="13"/>
      <c r="AD184" s="14" t="s">
        <v>434</v>
      </c>
      <c r="AE184" s="15"/>
      <c r="AF184" s="16"/>
      <c r="AG184" s="13"/>
      <c r="AH184" s="14" t="s">
        <v>434</v>
      </c>
      <c r="AI184" s="15"/>
      <c r="AJ184" s="16"/>
      <c r="AK184" s="42" t="s">
        <v>434</v>
      </c>
      <c r="AL184" s="17" t="s">
        <v>459</v>
      </c>
      <c r="AM184" s="18"/>
    </row>
    <row r="185" spans="2:39" ht="15" customHeight="1" x14ac:dyDescent="0.2">
      <c r="B185" s="147"/>
      <c r="C185" s="243"/>
      <c r="D185" s="150"/>
      <c r="E185" s="150"/>
      <c r="F185" s="158"/>
      <c r="G185" s="164"/>
      <c r="H185" s="274"/>
      <c r="I185" s="164"/>
      <c r="J185" s="3">
        <v>44515</v>
      </c>
      <c r="K185" s="4" t="s">
        <v>398</v>
      </c>
      <c r="L185" s="5">
        <v>16.8</v>
      </c>
      <c r="M185" s="6" t="s">
        <v>434</v>
      </c>
      <c r="N185" s="6" t="s">
        <v>434</v>
      </c>
      <c r="O185" s="9" t="s">
        <v>434</v>
      </c>
      <c r="P185" s="8" t="s">
        <v>434</v>
      </c>
      <c r="Q185" s="8" t="s">
        <v>434</v>
      </c>
      <c r="R185" s="7" t="s">
        <v>434</v>
      </c>
      <c r="S185" s="7" t="s">
        <v>434</v>
      </c>
      <c r="T185" s="7" t="s">
        <v>434</v>
      </c>
      <c r="U185" s="7" t="s">
        <v>434</v>
      </c>
      <c r="V185" s="7" t="s">
        <v>434</v>
      </c>
      <c r="W185" s="7" t="s">
        <v>434</v>
      </c>
      <c r="X185" s="7" t="s">
        <v>434</v>
      </c>
      <c r="Y185" s="7" t="s">
        <v>434</v>
      </c>
      <c r="Z185" s="7" t="s">
        <v>434</v>
      </c>
      <c r="AA185" s="46" t="s">
        <v>434</v>
      </c>
      <c r="AB185" s="41" t="s">
        <v>434</v>
      </c>
      <c r="AC185" s="13"/>
      <c r="AD185" s="14" t="s">
        <v>434</v>
      </c>
      <c r="AE185" s="15"/>
      <c r="AF185" s="16"/>
      <c r="AG185" s="13"/>
      <c r="AH185" s="14" t="s">
        <v>434</v>
      </c>
      <c r="AI185" s="15"/>
      <c r="AJ185" s="16"/>
      <c r="AK185" s="42" t="s">
        <v>434</v>
      </c>
      <c r="AL185" s="17" t="s">
        <v>459</v>
      </c>
      <c r="AM185" s="18"/>
    </row>
    <row r="186" spans="2:39" ht="15" customHeight="1" x14ac:dyDescent="0.2">
      <c r="B186" s="147"/>
      <c r="C186" s="243"/>
      <c r="D186" s="150"/>
      <c r="E186" s="150"/>
      <c r="F186" s="158"/>
      <c r="G186" s="164"/>
      <c r="H186" s="274"/>
      <c r="I186" s="164"/>
      <c r="J186" s="3">
        <v>44557</v>
      </c>
      <c r="K186" s="4" t="s">
        <v>402</v>
      </c>
      <c r="L186" s="5">
        <v>2.4</v>
      </c>
      <c r="M186" s="6" t="s">
        <v>434</v>
      </c>
      <c r="N186" s="6" t="s">
        <v>434</v>
      </c>
      <c r="O186" s="9" t="s">
        <v>434</v>
      </c>
      <c r="P186" s="8" t="s">
        <v>434</v>
      </c>
      <c r="Q186" s="8" t="s">
        <v>434</v>
      </c>
      <c r="R186" s="7" t="s">
        <v>434</v>
      </c>
      <c r="S186" s="7" t="s">
        <v>434</v>
      </c>
      <c r="T186" s="7" t="s">
        <v>434</v>
      </c>
      <c r="U186" s="7" t="s">
        <v>434</v>
      </c>
      <c r="V186" s="7" t="s">
        <v>434</v>
      </c>
      <c r="W186" s="7" t="s">
        <v>434</v>
      </c>
      <c r="X186" s="7" t="s">
        <v>434</v>
      </c>
      <c r="Y186" s="7" t="s">
        <v>434</v>
      </c>
      <c r="Z186" s="7" t="s">
        <v>434</v>
      </c>
      <c r="AA186" s="46" t="s">
        <v>434</v>
      </c>
      <c r="AB186" s="41" t="s">
        <v>434</v>
      </c>
      <c r="AC186" s="13"/>
      <c r="AD186" s="14" t="s">
        <v>434</v>
      </c>
      <c r="AE186" s="15"/>
      <c r="AF186" s="16"/>
      <c r="AG186" s="13"/>
      <c r="AH186" s="14" t="s">
        <v>434</v>
      </c>
      <c r="AI186" s="15"/>
      <c r="AJ186" s="16"/>
      <c r="AK186" s="42" t="s">
        <v>434</v>
      </c>
      <c r="AL186" s="17" t="s">
        <v>459</v>
      </c>
      <c r="AM186" s="18"/>
    </row>
    <row r="187" spans="2:39" ht="15" customHeight="1" x14ac:dyDescent="0.2">
      <c r="B187" s="147"/>
      <c r="C187" s="243">
        <v>153</v>
      </c>
      <c r="D187" s="240" t="s">
        <v>300</v>
      </c>
      <c r="E187" s="241"/>
      <c r="F187" s="158"/>
      <c r="G187" s="164"/>
      <c r="H187" s="274" t="s">
        <v>107</v>
      </c>
      <c r="I187" s="164"/>
      <c r="J187" s="3">
        <v>44344</v>
      </c>
      <c r="K187" s="4" t="s">
        <v>402</v>
      </c>
      <c r="L187" s="5">
        <v>24.5</v>
      </c>
      <c r="M187" s="6">
        <v>0.82</v>
      </c>
      <c r="N187" s="6">
        <v>18.600000000000001</v>
      </c>
      <c r="O187" s="9">
        <v>5</v>
      </c>
      <c r="P187" s="8" t="s">
        <v>417</v>
      </c>
      <c r="Q187" s="8" t="s">
        <v>397</v>
      </c>
      <c r="R187" s="7">
        <v>0</v>
      </c>
      <c r="S187" s="7">
        <v>0.5</v>
      </c>
      <c r="T187" s="7">
        <v>1.6</v>
      </c>
      <c r="U187" s="7">
        <v>8.6999999999999993</v>
      </c>
      <c r="V187" s="7">
        <v>33.6</v>
      </c>
      <c r="W187" s="7">
        <v>30.4</v>
      </c>
      <c r="X187" s="7">
        <v>15.3</v>
      </c>
      <c r="Y187" s="7">
        <v>9.9</v>
      </c>
      <c r="Z187" s="7">
        <v>70</v>
      </c>
      <c r="AA187" s="46">
        <v>2.6970000000000001</v>
      </c>
      <c r="AB187" s="41" t="s">
        <v>410</v>
      </c>
      <c r="AC187" s="13"/>
      <c r="AD187" s="14">
        <v>39</v>
      </c>
      <c r="AE187" s="15" t="s">
        <v>573</v>
      </c>
      <c r="AF187" s="16">
        <v>4.8</v>
      </c>
      <c r="AG187" s="13"/>
      <c r="AH187" s="14">
        <v>920</v>
      </c>
      <c r="AI187" s="15" t="s">
        <v>573</v>
      </c>
      <c r="AJ187" s="16">
        <v>20</v>
      </c>
      <c r="AK187" s="42">
        <v>959</v>
      </c>
      <c r="AL187" s="17"/>
      <c r="AM187" s="18"/>
    </row>
    <row r="188" spans="2:39" ht="15" customHeight="1" x14ac:dyDescent="0.2">
      <c r="B188" s="147"/>
      <c r="C188" s="243"/>
      <c r="D188" s="240"/>
      <c r="E188" s="241"/>
      <c r="F188" s="158"/>
      <c r="G188" s="164"/>
      <c r="H188" s="274"/>
      <c r="I188" s="164"/>
      <c r="J188" s="3">
        <v>44362</v>
      </c>
      <c r="K188" s="4" t="s">
        <v>398</v>
      </c>
      <c r="L188" s="5">
        <v>22.3</v>
      </c>
      <c r="M188" s="6">
        <v>1.4</v>
      </c>
      <c r="N188" s="6">
        <v>17.8</v>
      </c>
      <c r="O188" s="9">
        <v>5</v>
      </c>
      <c r="P188" s="8" t="s">
        <v>411</v>
      </c>
      <c r="Q188" s="8" t="s">
        <v>397</v>
      </c>
      <c r="R188" s="7">
        <v>0</v>
      </c>
      <c r="S188" s="7">
        <v>2.6</v>
      </c>
      <c r="T188" s="7">
        <v>12.2</v>
      </c>
      <c r="U188" s="7">
        <v>18.3</v>
      </c>
      <c r="V188" s="7">
        <v>49.2</v>
      </c>
      <c r="W188" s="7">
        <v>13.8</v>
      </c>
      <c r="X188" s="7">
        <v>1.6</v>
      </c>
      <c r="Y188" s="7">
        <v>2.2999999999999998</v>
      </c>
      <c r="Z188" s="7">
        <v>76.5</v>
      </c>
      <c r="AA188" s="46">
        <v>2.6970000000000001</v>
      </c>
      <c r="AB188" s="41" t="s">
        <v>413</v>
      </c>
      <c r="AC188" s="13"/>
      <c r="AD188" s="14">
        <v>10</v>
      </c>
      <c r="AE188" s="15" t="s">
        <v>573</v>
      </c>
      <c r="AF188" s="16">
        <v>2.2000000000000002</v>
      </c>
      <c r="AG188" s="13"/>
      <c r="AH188" s="14">
        <v>210</v>
      </c>
      <c r="AI188" s="15" t="s">
        <v>573</v>
      </c>
      <c r="AJ188" s="16">
        <v>9.4</v>
      </c>
      <c r="AK188" s="42">
        <v>220</v>
      </c>
      <c r="AL188" s="17"/>
      <c r="AM188" s="18"/>
    </row>
    <row r="189" spans="2:39" ht="15" customHeight="1" x14ac:dyDescent="0.2">
      <c r="B189" s="147"/>
      <c r="C189" s="243"/>
      <c r="D189" s="240"/>
      <c r="E189" s="241"/>
      <c r="F189" s="158"/>
      <c r="G189" s="164"/>
      <c r="H189" s="274"/>
      <c r="I189" s="164"/>
      <c r="J189" s="3">
        <v>44393</v>
      </c>
      <c r="K189" s="4" t="s">
        <v>402</v>
      </c>
      <c r="L189" s="5">
        <v>27.4</v>
      </c>
      <c r="M189" s="6">
        <v>1.4</v>
      </c>
      <c r="N189" s="6">
        <v>25.1</v>
      </c>
      <c r="O189" s="9">
        <v>5</v>
      </c>
      <c r="P189" s="8" t="s">
        <v>417</v>
      </c>
      <c r="Q189" s="8" t="s">
        <v>397</v>
      </c>
      <c r="R189" s="7">
        <v>0</v>
      </c>
      <c r="S189" s="7">
        <v>4.7</v>
      </c>
      <c r="T189" s="7">
        <v>12</v>
      </c>
      <c r="U189" s="7">
        <v>15.4</v>
      </c>
      <c r="V189" s="7">
        <v>40.6</v>
      </c>
      <c r="W189" s="7">
        <v>24.2</v>
      </c>
      <c r="X189" s="7">
        <v>1.5</v>
      </c>
      <c r="Y189" s="7">
        <v>1.6</v>
      </c>
      <c r="Z189" s="7">
        <v>86</v>
      </c>
      <c r="AA189" s="46">
        <v>2.714</v>
      </c>
      <c r="AB189" s="41" t="s">
        <v>413</v>
      </c>
      <c r="AC189" s="13"/>
      <c r="AD189" s="14">
        <v>13</v>
      </c>
      <c r="AE189" s="15" t="s">
        <v>573</v>
      </c>
      <c r="AF189" s="16">
        <v>1.8</v>
      </c>
      <c r="AG189" s="13"/>
      <c r="AH189" s="14">
        <v>270</v>
      </c>
      <c r="AI189" s="15" t="s">
        <v>573</v>
      </c>
      <c r="AJ189" s="16">
        <v>7.8</v>
      </c>
      <c r="AK189" s="42">
        <v>283</v>
      </c>
      <c r="AL189" s="17"/>
      <c r="AM189" s="18"/>
    </row>
    <row r="190" spans="2:39" ht="15" customHeight="1" x14ac:dyDescent="0.2">
      <c r="B190" s="147"/>
      <c r="C190" s="243"/>
      <c r="D190" s="240"/>
      <c r="E190" s="241"/>
      <c r="F190" s="158"/>
      <c r="G190" s="164"/>
      <c r="H190" s="274"/>
      <c r="I190" s="164"/>
      <c r="J190" s="3">
        <v>44432</v>
      </c>
      <c r="K190" s="4" t="s">
        <v>398</v>
      </c>
      <c r="L190" s="5">
        <v>27.4</v>
      </c>
      <c r="M190" s="6">
        <v>1.1000000000000001</v>
      </c>
      <c r="N190" s="6">
        <v>16.5</v>
      </c>
      <c r="O190" s="9">
        <v>4</v>
      </c>
      <c r="P190" s="8" t="s">
        <v>409</v>
      </c>
      <c r="Q190" s="8" t="s">
        <v>397</v>
      </c>
      <c r="R190" s="7">
        <v>0</v>
      </c>
      <c r="S190" s="7">
        <v>2.5</v>
      </c>
      <c r="T190" s="7">
        <v>7.4</v>
      </c>
      <c r="U190" s="7">
        <v>13.2</v>
      </c>
      <c r="V190" s="7">
        <v>53.6</v>
      </c>
      <c r="W190" s="7">
        <v>20.3</v>
      </c>
      <c r="X190" s="7">
        <v>1.5</v>
      </c>
      <c r="Y190" s="7">
        <v>1.5</v>
      </c>
      <c r="Z190" s="7">
        <v>80.400000000000006</v>
      </c>
      <c r="AA190" s="46">
        <v>2.742</v>
      </c>
      <c r="AB190" s="41" t="s">
        <v>413</v>
      </c>
      <c r="AC190" s="13"/>
      <c r="AD190" s="14">
        <v>9.4</v>
      </c>
      <c r="AE190" s="15" t="s">
        <v>573</v>
      </c>
      <c r="AF190" s="16">
        <v>2.1</v>
      </c>
      <c r="AG190" s="13"/>
      <c r="AH190" s="14">
        <v>180</v>
      </c>
      <c r="AI190" s="15" t="s">
        <v>573</v>
      </c>
      <c r="AJ190" s="16">
        <v>9.3000000000000007</v>
      </c>
      <c r="AK190" s="42">
        <v>189.4</v>
      </c>
      <c r="AL190" s="17"/>
      <c r="AM190" s="18"/>
    </row>
    <row r="191" spans="2:39" ht="15" customHeight="1" x14ac:dyDescent="0.2">
      <c r="B191" s="147"/>
      <c r="C191" s="243"/>
      <c r="D191" s="240"/>
      <c r="E191" s="241"/>
      <c r="F191" s="158"/>
      <c r="G191" s="164"/>
      <c r="H191" s="274"/>
      <c r="I191" s="164"/>
      <c r="J191" s="3">
        <v>44456</v>
      </c>
      <c r="K191" s="4" t="s">
        <v>398</v>
      </c>
      <c r="L191" s="5">
        <v>21.8</v>
      </c>
      <c r="M191" s="6">
        <v>4.5999999999999996</v>
      </c>
      <c r="N191" s="6">
        <v>17.3</v>
      </c>
      <c r="O191" s="9">
        <v>3</v>
      </c>
      <c r="P191" s="8" t="s">
        <v>409</v>
      </c>
      <c r="Q191" s="8" t="s">
        <v>397</v>
      </c>
      <c r="R191" s="7">
        <v>0</v>
      </c>
      <c r="S191" s="7">
        <v>4.2</v>
      </c>
      <c r="T191" s="7">
        <v>8.5</v>
      </c>
      <c r="U191" s="7">
        <v>24.7</v>
      </c>
      <c r="V191" s="7">
        <v>40.5</v>
      </c>
      <c r="W191" s="7">
        <v>15.5</v>
      </c>
      <c r="X191" s="7">
        <v>3.8</v>
      </c>
      <c r="Y191" s="7">
        <v>2.8</v>
      </c>
      <c r="Z191" s="7">
        <v>69.7</v>
      </c>
      <c r="AA191" s="46">
        <v>2.6949999999999998</v>
      </c>
      <c r="AB191" s="41" t="s">
        <v>413</v>
      </c>
      <c r="AC191" s="13"/>
      <c r="AD191" s="14">
        <v>20</v>
      </c>
      <c r="AE191" s="15" t="s">
        <v>573</v>
      </c>
      <c r="AF191" s="16">
        <v>4</v>
      </c>
      <c r="AG191" s="13"/>
      <c r="AH191" s="14">
        <v>580</v>
      </c>
      <c r="AI191" s="15" t="s">
        <v>573</v>
      </c>
      <c r="AJ191" s="16">
        <v>17</v>
      </c>
      <c r="AK191" s="42">
        <v>600</v>
      </c>
      <c r="AL191" s="17"/>
      <c r="AM191" s="18"/>
    </row>
    <row r="192" spans="2:39" ht="15" customHeight="1" x14ac:dyDescent="0.2">
      <c r="B192" s="147"/>
      <c r="C192" s="243"/>
      <c r="D192" s="240"/>
      <c r="E192" s="241"/>
      <c r="F192" s="158"/>
      <c r="G192" s="164"/>
      <c r="H192" s="274"/>
      <c r="I192" s="164"/>
      <c r="J192" s="3">
        <v>44498</v>
      </c>
      <c r="K192" s="4" t="s">
        <v>402</v>
      </c>
      <c r="L192" s="5">
        <v>22.6</v>
      </c>
      <c r="M192" s="6">
        <v>5.7</v>
      </c>
      <c r="N192" s="6">
        <v>12.2</v>
      </c>
      <c r="O192" s="9">
        <v>5</v>
      </c>
      <c r="P192" s="8" t="s">
        <v>409</v>
      </c>
      <c r="Q192" s="8" t="s">
        <v>397</v>
      </c>
      <c r="R192" s="7">
        <v>0</v>
      </c>
      <c r="S192" s="7">
        <v>4.7</v>
      </c>
      <c r="T192" s="7">
        <v>9.8000000000000007</v>
      </c>
      <c r="U192" s="7">
        <v>11.1</v>
      </c>
      <c r="V192" s="7">
        <v>24.3</v>
      </c>
      <c r="W192" s="7">
        <v>32.1</v>
      </c>
      <c r="X192" s="7">
        <v>7.1</v>
      </c>
      <c r="Y192" s="7">
        <v>10.9</v>
      </c>
      <c r="Z192" s="7">
        <v>64.599999999999994</v>
      </c>
      <c r="AA192" s="46">
        <v>2.6859999999999999</v>
      </c>
      <c r="AB192" s="41" t="s">
        <v>413</v>
      </c>
      <c r="AC192" s="13"/>
      <c r="AD192" s="14">
        <v>38</v>
      </c>
      <c r="AE192" s="15" t="s">
        <v>573</v>
      </c>
      <c r="AF192" s="16">
        <v>5.9</v>
      </c>
      <c r="AG192" s="13"/>
      <c r="AH192" s="14">
        <v>920</v>
      </c>
      <c r="AI192" s="15" t="s">
        <v>573</v>
      </c>
      <c r="AJ192" s="16">
        <v>29</v>
      </c>
      <c r="AK192" s="42">
        <v>958</v>
      </c>
      <c r="AL192" s="17"/>
      <c r="AM192" s="18"/>
    </row>
    <row r="193" spans="2:39" ht="15" customHeight="1" x14ac:dyDescent="0.2">
      <c r="B193" s="147"/>
      <c r="C193" s="243"/>
      <c r="D193" s="240"/>
      <c r="E193" s="241"/>
      <c r="F193" s="158"/>
      <c r="G193" s="164"/>
      <c r="H193" s="274"/>
      <c r="I193" s="164"/>
      <c r="J193" s="3">
        <v>44529</v>
      </c>
      <c r="K193" s="4" t="s">
        <v>402</v>
      </c>
      <c r="L193" s="5">
        <v>13.3</v>
      </c>
      <c r="M193" s="6">
        <v>0.8</v>
      </c>
      <c r="N193" s="6">
        <v>8.4</v>
      </c>
      <c r="O193" s="9">
        <v>5</v>
      </c>
      <c r="P193" s="8" t="s">
        <v>409</v>
      </c>
      <c r="Q193" s="8" t="s">
        <v>397</v>
      </c>
      <c r="R193" s="7">
        <v>0</v>
      </c>
      <c r="S193" s="7">
        <v>2.5</v>
      </c>
      <c r="T193" s="7">
        <v>6.9</v>
      </c>
      <c r="U193" s="7">
        <v>7.7</v>
      </c>
      <c r="V193" s="7">
        <v>25.5</v>
      </c>
      <c r="W193" s="7">
        <v>33.5</v>
      </c>
      <c r="X193" s="7">
        <v>12.8</v>
      </c>
      <c r="Y193" s="7">
        <v>11.1</v>
      </c>
      <c r="Z193" s="7">
        <v>60.9</v>
      </c>
      <c r="AA193" s="46">
        <v>2.694</v>
      </c>
      <c r="AB193" s="41" t="s">
        <v>413</v>
      </c>
      <c r="AC193" s="13"/>
      <c r="AD193" s="14">
        <v>27</v>
      </c>
      <c r="AE193" s="15" t="s">
        <v>573</v>
      </c>
      <c r="AF193" s="16">
        <v>5.6</v>
      </c>
      <c r="AG193" s="13"/>
      <c r="AH193" s="14">
        <v>790</v>
      </c>
      <c r="AI193" s="15" t="s">
        <v>573</v>
      </c>
      <c r="AJ193" s="16">
        <v>30</v>
      </c>
      <c r="AK193" s="42">
        <v>817</v>
      </c>
      <c r="AL193" s="17"/>
      <c r="AM193" s="18"/>
    </row>
    <row r="194" spans="2:39" ht="15" customHeight="1" x14ac:dyDescent="0.2">
      <c r="B194" s="147"/>
      <c r="C194" s="243"/>
      <c r="D194" s="240"/>
      <c r="E194" s="241"/>
      <c r="F194" s="158"/>
      <c r="G194" s="164"/>
      <c r="H194" s="274"/>
      <c r="I194" s="164"/>
      <c r="J194" s="3">
        <v>44553</v>
      </c>
      <c r="K194" s="4" t="s">
        <v>402</v>
      </c>
      <c r="L194" s="5">
        <v>10.5</v>
      </c>
      <c r="M194" s="6">
        <v>11.4</v>
      </c>
      <c r="N194" s="6">
        <v>7.1</v>
      </c>
      <c r="O194" s="9">
        <v>5</v>
      </c>
      <c r="P194" s="8" t="s">
        <v>409</v>
      </c>
      <c r="Q194" s="8" t="s">
        <v>397</v>
      </c>
      <c r="R194" s="7">
        <v>0</v>
      </c>
      <c r="S194" s="7">
        <v>7</v>
      </c>
      <c r="T194" s="7">
        <v>16.899999999999999</v>
      </c>
      <c r="U194" s="7">
        <v>19.899999999999999</v>
      </c>
      <c r="V194" s="7">
        <v>25.9</v>
      </c>
      <c r="W194" s="7">
        <v>11.9</v>
      </c>
      <c r="X194" s="7">
        <v>8.6</v>
      </c>
      <c r="Y194" s="7">
        <v>9.8000000000000007</v>
      </c>
      <c r="Z194" s="7">
        <v>62</v>
      </c>
      <c r="AA194" s="46">
        <v>2.6840000000000002</v>
      </c>
      <c r="AB194" s="41" t="s">
        <v>413</v>
      </c>
      <c r="AC194" s="13"/>
      <c r="AD194" s="14">
        <v>21</v>
      </c>
      <c r="AE194" s="15" t="s">
        <v>573</v>
      </c>
      <c r="AF194" s="16">
        <v>4.5999999999999996</v>
      </c>
      <c r="AG194" s="13"/>
      <c r="AH194" s="14">
        <v>730</v>
      </c>
      <c r="AI194" s="15" t="s">
        <v>573</v>
      </c>
      <c r="AJ194" s="16">
        <v>28</v>
      </c>
      <c r="AK194" s="42">
        <v>751</v>
      </c>
      <c r="AL194" s="17"/>
      <c r="AM194" s="18"/>
    </row>
    <row r="195" spans="2:39" ht="15" customHeight="1" x14ac:dyDescent="0.2">
      <c r="B195" s="147"/>
      <c r="C195" s="243"/>
      <c r="D195" s="240"/>
      <c r="E195" s="241"/>
      <c r="F195" s="158"/>
      <c r="G195" s="164"/>
      <c r="H195" s="274"/>
      <c r="I195" s="164"/>
      <c r="J195" s="3">
        <v>44580</v>
      </c>
      <c r="K195" s="4" t="s">
        <v>402</v>
      </c>
      <c r="L195" s="5">
        <v>4.0999999999999996</v>
      </c>
      <c r="M195" s="6">
        <v>10.1</v>
      </c>
      <c r="N195" s="6">
        <v>3.7</v>
      </c>
      <c r="O195" s="9">
        <v>4</v>
      </c>
      <c r="P195" s="8" t="s">
        <v>409</v>
      </c>
      <c r="Q195" s="8" t="s">
        <v>397</v>
      </c>
      <c r="R195" s="7">
        <v>0</v>
      </c>
      <c r="S195" s="7">
        <v>4.2</v>
      </c>
      <c r="T195" s="7">
        <v>4.8</v>
      </c>
      <c r="U195" s="7">
        <v>13.2</v>
      </c>
      <c r="V195" s="7">
        <v>31.2</v>
      </c>
      <c r="W195" s="7">
        <v>19.100000000000001</v>
      </c>
      <c r="X195" s="7">
        <v>13.3</v>
      </c>
      <c r="Y195" s="7">
        <v>14.2</v>
      </c>
      <c r="Z195" s="7">
        <v>57.1</v>
      </c>
      <c r="AA195" s="46">
        <v>2.661</v>
      </c>
      <c r="AB195" s="41" t="s">
        <v>413</v>
      </c>
      <c r="AC195" s="13"/>
      <c r="AD195" s="14">
        <v>29</v>
      </c>
      <c r="AE195" s="15" t="s">
        <v>573</v>
      </c>
      <c r="AF195" s="16">
        <v>5.2</v>
      </c>
      <c r="AG195" s="13"/>
      <c r="AH195" s="14">
        <v>940</v>
      </c>
      <c r="AI195" s="15" t="s">
        <v>573</v>
      </c>
      <c r="AJ195" s="16">
        <v>27</v>
      </c>
      <c r="AK195" s="42">
        <v>969</v>
      </c>
      <c r="AL195" s="17"/>
      <c r="AM195" s="18"/>
    </row>
    <row r="196" spans="2:39" ht="15" customHeight="1" x14ac:dyDescent="0.2">
      <c r="B196" s="147"/>
      <c r="C196" s="243"/>
      <c r="D196" s="240"/>
      <c r="E196" s="241"/>
      <c r="F196" s="158"/>
      <c r="G196" s="164"/>
      <c r="H196" s="274"/>
      <c r="I196" s="164"/>
      <c r="J196" s="3">
        <v>44608</v>
      </c>
      <c r="K196" s="4" t="s">
        <v>402</v>
      </c>
      <c r="L196" s="5">
        <v>7.8</v>
      </c>
      <c r="M196" s="6">
        <v>4.0999999999999996</v>
      </c>
      <c r="N196" s="6">
        <v>5.4</v>
      </c>
      <c r="O196" s="9">
        <v>4</v>
      </c>
      <c r="P196" s="8" t="s">
        <v>411</v>
      </c>
      <c r="Q196" s="8" t="s">
        <v>397</v>
      </c>
      <c r="R196" s="7">
        <v>0</v>
      </c>
      <c r="S196" s="7">
        <v>0</v>
      </c>
      <c r="T196" s="7">
        <v>1.3</v>
      </c>
      <c r="U196" s="7">
        <v>2.8</v>
      </c>
      <c r="V196" s="7">
        <v>14.5</v>
      </c>
      <c r="W196" s="7">
        <v>45.7</v>
      </c>
      <c r="X196" s="7">
        <v>16.8</v>
      </c>
      <c r="Y196" s="7">
        <v>18.899999999999999</v>
      </c>
      <c r="Z196" s="7">
        <v>50.9</v>
      </c>
      <c r="AA196" s="46">
        <v>2.6669999999999998</v>
      </c>
      <c r="AB196" s="41" t="s">
        <v>424</v>
      </c>
      <c r="AC196" s="13"/>
      <c r="AD196" s="14">
        <v>28</v>
      </c>
      <c r="AE196" s="15" t="s">
        <v>573</v>
      </c>
      <c r="AF196" s="16">
        <v>5.2</v>
      </c>
      <c r="AG196" s="13"/>
      <c r="AH196" s="14">
        <v>1200</v>
      </c>
      <c r="AI196" s="15" t="s">
        <v>573</v>
      </c>
      <c r="AJ196" s="16">
        <v>33</v>
      </c>
      <c r="AK196" s="42">
        <v>1228</v>
      </c>
      <c r="AL196" s="17"/>
      <c r="AM196" s="18"/>
    </row>
    <row r="197" spans="2:39" ht="15" customHeight="1" x14ac:dyDescent="0.2">
      <c r="B197" s="147"/>
      <c r="C197" s="243">
        <v>154</v>
      </c>
      <c r="D197" s="150" t="s">
        <v>266</v>
      </c>
      <c r="E197" s="150" t="s">
        <v>301</v>
      </c>
      <c r="F197" s="158"/>
      <c r="G197" s="164"/>
      <c r="H197" s="274" t="s">
        <v>107</v>
      </c>
      <c r="I197" s="164"/>
      <c r="J197" s="3">
        <v>44347</v>
      </c>
      <c r="K197" s="4" t="s">
        <v>402</v>
      </c>
      <c r="L197" s="5">
        <v>23</v>
      </c>
      <c r="M197" s="6">
        <v>0.34</v>
      </c>
      <c r="N197" s="6">
        <v>20.3</v>
      </c>
      <c r="O197" s="9">
        <v>5</v>
      </c>
      <c r="P197" s="8" t="s">
        <v>462</v>
      </c>
      <c r="Q197" s="8" t="s">
        <v>397</v>
      </c>
      <c r="R197" s="7">
        <v>0</v>
      </c>
      <c r="S197" s="7">
        <v>6.5</v>
      </c>
      <c r="T197" s="7">
        <v>3.8</v>
      </c>
      <c r="U197" s="7">
        <v>2.9</v>
      </c>
      <c r="V197" s="7">
        <v>8.8000000000000007</v>
      </c>
      <c r="W197" s="7">
        <v>38.9</v>
      </c>
      <c r="X197" s="7">
        <v>24</v>
      </c>
      <c r="Y197" s="7">
        <v>15.1</v>
      </c>
      <c r="Z197" s="7">
        <v>53</v>
      </c>
      <c r="AA197" s="46">
        <v>2.5470000000000002</v>
      </c>
      <c r="AB197" s="41" t="s">
        <v>410</v>
      </c>
      <c r="AC197" s="13"/>
      <c r="AD197" s="14">
        <v>42</v>
      </c>
      <c r="AE197" s="15" t="s">
        <v>573</v>
      </c>
      <c r="AF197" s="16">
        <v>7.8</v>
      </c>
      <c r="AG197" s="13"/>
      <c r="AH197" s="14">
        <v>1200</v>
      </c>
      <c r="AI197" s="15" t="s">
        <v>573</v>
      </c>
      <c r="AJ197" s="16">
        <v>40</v>
      </c>
      <c r="AK197" s="42">
        <v>1242</v>
      </c>
      <c r="AL197" s="17"/>
      <c r="AM197" s="18"/>
    </row>
    <row r="198" spans="2:39" ht="15" customHeight="1" x14ac:dyDescent="0.2">
      <c r="B198" s="147"/>
      <c r="C198" s="243"/>
      <c r="D198" s="150"/>
      <c r="E198" s="150"/>
      <c r="F198" s="158"/>
      <c r="G198" s="164"/>
      <c r="H198" s="274"/>
      <c r="I198" s="164"/>
      <c r="J198" s="3">
        <v>44359</v>
      </c>
      <c r="K198" s="4" t="s">
        <v>402</v>
      </c>
      <c r="L198" s="5">
        <v>23.7</v>
      </c>
      <c r="M198" s="6">
        <v>0.7</v>
      </c>
      <c r="N198" s="6">
        <v>26.1</v>
      </c>
      <c r="O198" s="9">
        <v>5</v>
      </c>
      <c r="P198" s="8" t="s">
        <v>409</v>
      </c>
      <c r="Q198" s="8" t="s">
        <v>397</v>
      </c>
      <c r="R198" s="7">
        <v>2.2999999999999998</v>
      </c>
      <c r="S198" s="7">
        <v>2.7</v>
      </c>
      <c r="T198" s="7">
        <v>1.8</v>
      </c>
      <c r="U198" s="7">
        <v>1.9</v>
      </c>
      <c r="V198" s="7">
        <v>4.3</v>
      </c>
      <c r="W198" s="7">
        <v>27.8</v>
      </c>
      <c r="X198" s="7">
        <v>36.9</v>
      </c>
      <c r="Y198" s="7">
        <v>22.3</v>
      </c>
      <c r="Z198" s="7">
        <v>59.3</v>
      </c>
      <c r="AA198" s="46">
        <v>2.5710000000000002</v>
      </c>
      <c r="AB198" s="41" t="s">
        <v>415</v>
      </c>
      <c r="AC198" s="13" t="s">
        <v>571</v>
      </c>
      <c r="AD198" s="14">
        <v>9.6999999999999993</v>
      </c>
      <c r="AE198" s="15"/>
      <c r="AF198" s="16"/>
      <c r="AG198" s="13"/>
      <c r="AH198" s="14">
        <v>30</v>
      </c>
      <c r="AI198" s="15" t="s">
        <v>573</v>
      </c>
      <c r="AJ198" s="16">
        <v>4.3</v>
      </c>
      <c r="AK198" s="42">
        <v>30</v>
      </c>
      <c r="AL198" s="17"/>
      <c r="AM198" s="18"/>
    </row>
    <row r="199" spans="2:39" ht="15" customHeight="1" x14ac:dyDescent="0.2">
      <c r="B199" s="147"/>
      <c r="C199" s="243"/>
      <c r="D199" s="150"/>
      <c r="E199" s="150"/>
      <c r="F199" s="158"/>
      <c r="G199" s="164"/>
      <c r="H199" s="274"/>
      <c r="I199" s="164"/>
      <c r="J199" s="3">
        <v>44411</v>
      </c>
      <c r="K199" s="4" t="s">
        <v>402</v>
      </c>
      <c r="L199" s="5">
        <v>29.7</v>
      </c>
      <c r="M199" s="6">
        <v>0.6</v>
      </c>
      <c r="N199" s="6">
        <v>28.7</v>
      </c>
      <c r="O199" s="9">
        <v>5</v>
      </c>
      <c r="P199" s="8" t="s">
        <v>420</v>
      </c>
      <c r="Q199" s="8" t="s">
        <v>397</v>
      </c>
      <c r="R199" s="7">
        <v>0</v>
      </c>
      <c r="S199" s="7">
        <v>0.1</v>
      </c>
      <c r="T199" s="7">
        <v>0.2</v>
      </c>
      <c r="U199" s="7">
        <v>0.5</v>
      </c>
      <c r="V199" s="7">
        <v>1</v>
      </c>
      <c r="W199" s="7">
        <v>13</v>
      </c>
      <c r="X199" s="7">
        <v>54.7</v>
      </c>
      <c r="Y199" s="7">
        <v>30.5</v>
      </c>
      <c r="Z199" s="7">
        <v>44.2</v>
      </c>
      <c r="AA199" s="46">
        <v>2.5590000000000002</v>
      </c>
      <c r="AB199" s="41" t="s">
        <v>444</v>
      </c>
      <c r="AC199" s="13"/>
      <c r="AD199" s="14">
        <v>160</v>
      </c>
      <c r="AE199" s="15" t="s">
        <v>573</v>
      </c>
      <c r="AF199" s="16">
        <v>17</v>
      </c>
      <c r="AG199" s="13"/>
      <c r="AH199" s="14">
        <v>4000</v>
      </c>
      <c r="AI199" s="15" t="s">
        <v>573</v>
      </c>
      <c r="AJ199" s="16">
        <v>78</v>
      </c>
      <c r="AK199" s="42">
        <v>4160</v>
      </c>
      <c r="AL199" s="17"/>
      <c r="AM199" s="18"/>
    </row>
    <row r="200" spans="2:39" ht="15" customHeight="1" x14ac:dyDescent="0.2">
      <c r="B200" s="147"/>
      <c r="C200" s="243"/>
      <c r="D200" s="150"/>
      <c r="E200" s="150"/>
      <c r="F200" s="158"/>
      <c r="G200" s="164"/>
      <c r="H200" s="274"/>
      <c r="I200" s="164"/>
      <c r="J200" s="3">
        <v>44482</v>
      </c>
      <c r="K200" s="4" t="s">
        <v>395</v>
      </c>
      <c r="L200" s="5">
        <v>18.8</v>
      </c>
      <c r="M200" s="6">
        <v>1.2</v>
      </c>
      <c r="N200" s="6">
        <v>17.100000000000001</v>
      </c>
      <c r="O200" s="9">
        <v>5</v>
      </c>
      <c r="P200" s="8" t="s">
        <v>409</v>
      </c>
      <c r="Q200" s="8" t="s">
        <v>397</v>
      </c>
      <c r="R200" s="7">
        <v>0</v>
      </c>
      <c r="S200" s="7">
        <v>0</v>
      </c>
      <c r="T200" s="7">
        <v>0.2</v>
      </c>
      <c r="U200" s="7">
        <v>0.3</v>
      </c>
      <c r="V200" s="7">
        <v>1.1000000000000001</v>
      </c>
      <c r="W200" s="7">
        <v>4.0999999999999996</v>
      </c>
      <c r="X200" s="7">
        <v>56</v>
      </c>
      <c r="Y200" s="7">
        <v>38.299999999999997</v>
      </c>
      <c r="Z200" s="7">
        <v>35.200000000000003</v>
      </c>
      <c r="AA200" s="46">
        <v>2.4609999999999999</v>
      </c>
      <c r="AB200" s="41" t="s">
        <v>415</v>
      </c>
      <c r="AC200" s="13"/>
      <c r="AD200" s="14">
        <v>190</v>
      </c>
      <c r="AE200" s="15" t="s">
        <v>573</v>
      </c>
      <c r="AF200" s="16">
        <v>24</v>
      </c>
      <c r="AG200" s="13"/>
      <c r="AH200" s="14">
        <v>5400</v>
      </c>
      <c r="AI200" s="15" t="s">
        <v>573</v>
      </c>
      <c r="AJ200" s="16">
        <v>120</v>
      </c>
      <c r="AK200" s="42">
        <v>5590</v>
      </c>
      <c r="AL200" s="17"/>
      <c r="AM200" s="18"/>
    </row>
    <row r="201" spans="2:39" ht="15" customHeight="1" x14ac:dyDescent="0.2">
      <c r="B201" s="147"/>
      <c r="C201" s="243"/>
      <c r="D201" s="150"/>
      <c r="E201" s="150"/>
      <c r="F201" s="158"/>
      <c r="G201" s="164"/>
      <c r="H201" s="274"/>
      <c r="I201" s="164"/>
      <c r="J201" s="3">
        <v>44509</v>
      </c>
      <c r="K201" s="4" t="s">
        <v>395</v>
      </c>
      <c r="L201" s="5">
        <v>18.5</v>
      </c>
      <c r="M201" s="6">
        <v>1</v>
      </c>
      <c r="N201" s="6">
        <v>14.6</v>
      </c>
      <c r="O201" s="9">
        <v>5</v>
      </c>
      <c r="P201" s="8" t="s">
        <v>411</v>
      </c>
      <c r="Q201" s="8" t="s">
        <v>414</v>
      </c>
      <c r="R201" s="7">
        <v>0</v>
      </c>
      <c r="S201" s="7">
        <v>0</v>
      </c>
      <c r="T201" s="7">
        <v>0.1</v>
      </c>
      <c r="U201" s="7">
        <v>0.1</v>
      </c>
      <c r="V201" s="7">
        <v>0.2</v>
      </c>
      <c r="W201" s="7">
        <v>8.5</v>
      </c>
      <c r="X201" s="7">
        <v>53.7</v>
      </c>
      <c r="Y201" s="7">
        <v>37.4</v>
      </c>
      <c r="Z201" s="7">
        <v>36.299999999999997</v>
      </c>
      <c r="AA201" s="46">
        <v>2.508</v>
      </c>
      <c r="AB201" s="41" t="s">
        <v>415</v>
      </c>
      <c r="AC201" s="13"/>
      <c r="AD201" s="14">
        <v>120</v>
      </c>
      <c r="AE201" s="15" t="s">
        <v>573</v>
      </c>
      <c r="AF201" s="16">
        <v>17</v>
      </c>
      <c r="AG201" s="13"/>
      <c r="AH201" s="14">
        <v>4500</v>
      </c>
      <c r="AI201" s="15" t="s">
        <v>573</v>
      </c>
      <c r="AJ201" s="16">
        <v>100</v>
      </c>
      <c r="AK201" s="42">
        <v>4620</v>
      </c>
      <c r="AL201" s="17"/>
      <c r="AM201" s="18"/>
    </row>
    <row r="202" spans="2:39" ht="15" customHeight="1" x14ac:dyDescent="0.2">
      <c r="B202" s="147"/>
      <c r="C202" s="243"/>
      <c r="D202" s="150"/>
      <c r="E202" s="150"/>
      <c r="F202" s="158"/>
      <c r="G202" s="164"/>
      <c r="H202" s="274"/>
      <c r="I202" s="164"/>
      <c r="J202" s="3">
        <v>44533</v>
      </c>
      <c r="K202" s="4" t="s">
        <v>398</v>
      </c>
      <c r="L202" s="5">
        <v>13.1</v>
      </c>
      <c r="M202" s="6">
        <v>2.4</v>
      </c>
      <c r="N202" s="6">
        <v>10.8</v>
      </c>
      <c r="O202" s="9">
        <v>5</v>
      </c>
      <c r="P202" s="8" t="s">
        <v>411</v>
      </c>
      <c r="Q202" s="8" t="s">
        <v>397</v>
      </c>
      <c r="R202" s="7">
        <v>0</v>
      </c>
      <c r="S202" s="7">
        <v>0</v>
      </c>
      <c r="T202" s="7">
        <v>0.2</v>
      </c>
      <c r="U202" s="7">
        <v>0.1</v>
      </c>
      <c r="V202" s="7">
        <v>1</v>
      </c>
      <c r="W202" s="7">
        <v>7.7</v>
      </c>
      <c r="X202" s="7">
        <v>50.8</v>
      </c>
      <c r="Y202" s="7">
        <v>40.200000000000003</v>
      </c>
      <c r="Z202" s="7">
        <v>35</v>
      </c>
      <c r="AA202" s="46">
        <v>2.5059999999999998</v>
      </c>
      <c r="AB202" s="41" t="s">
        <v>415</v>
      </c>
      <c r="AC202" s="13"/>
      <c r="AD202" s="14">
        <v>140</v>
      </c>
      <c r="AE202" s="15" t="s">
        <v>573</v>
      </c>
      <c r="AF202" s="16">
        <v>17</v>
      </c>
      <c r="AG202" s="13"/>
      <c r="AH202" s="14">
        <v>5000</v>
      </c>
      <c r="AI202" s="15" t="s">
        <v>573</v>
      </c>
      <c r="AJ202" s="16">
        <v>100</v>
      </c>
      <c r="AK202" s="42">
        <v>5140</v>
      </c>
      <c r="AL202" s="17"/>
      <c r="AM202" s="18"/>
    </row>
    <row r="203" spans="2:39" ht="15" customHeight="1" x14ac:dyDescent="0.2">
      <c r="B203" s="147"/>
      <c r="C203" s="243">
        <v>155</v>
      </c>
      <c r="D203" s="150" t="s">
        <v>266</v>
      </c>
      <c r="E203" s="150" t="s">
        <v>302</v>
      </c>
      <c r="F203" s="158"/>
      <c r="G203" s="164"/>
      <c r="H203" s="274" t="s">
        <v>111</v>
      </c>
      <c r="I203" s="164"/>
      <c r="J203" s="3">
        <v>44347</v>
      </c>
      <c r="K203" s="4" t="s">
        <v>402</v>
      </c>
      <c r="L203" s="5">
        <v>23.8</v>
      </c>
      <c r="M203" s="6">
        <v>0.62</v>
      </c>
      <c r="N203" s="6">
        <v>23.4</v>
      </c>
      <c r="O203" s="9">
        <v>5</v>
      </c>
      <c r="P203" s="8" t="s">
        <v>428</v>
      </c>
      <c r="Q203" s="8" t="s">
        <v>414</v>
      </c>
      <c r="R203" s="7">
        <v>0</v>
      </c>
      <c r="S203" s="7">
        <v>15.7</v>
      </c>
      <c r="T203" s="7">
        <v>8.3000000000000007</v>
      </c>
      <c r="U203" s="7">
        <v>13.1</v>
      </c>
      <c r="V203" s="7">
        <v>22.1</v>
      </c>
      <c r="W203" s="7">
        <v>14.6</v>
      </c>
      <c r="X203" s="7">
        <v>10.4</v>
      </c>
      <c r="Y203" s="7">
        <v>15.8</v>
      </c>
      <c r="Z203" s="7">
        <v>55.1</v>
      </c>
      <c r="AA203" s="46">
        <v>2.6539999999999999</v>
      </c>
      <c r="AB203" s="41" t="s">
        <v>415</v>
      </c>
      <c r="AC203" s="13"/>
      <c r="AD203" s="14">
        <v>160</v>
      </c>
      <c r="AE203" s="15" t="s">
        <v>573</v>
      </c>
      <c r="AF203" s="16">
        <v>11</v>
      </c>
      <c r="AG203" s="13"/>
      <c r="AH203" s="14">
        <v>3800</v>
      </c>
      <c r="AI203" s="15" t="s">
        <v>573</v>
      </c>
      <c r="AJ203" s="16">
        <v>49</v>
      </c>
      <c r="AK203" s="42">
        <v>3960</v>
      </c>
      <c r="AL203" s="17"/>
      <c r="AM203" s="18"/>
    </row>
    <row r="204" spans="2:39" ht="15" customHeight="1" x14ac:dyDescent="0.2">
      <c r="B204" s="147"/>
      <c r="C204" s="243"/>
      <c r="D204" s="150"/>
      <c r="E204" s="150"/>
      <c r="F204" s="158"/>
      <c r="G204" s="164"/>
      <c r="H204" s="274"/>
      <c r="I204" s="164"/>
      <c r="J204" s="3">
        <v>44359</v>
      </c>
      <c r="K204" s="4" t="s">
        <v>402</v>
      </c>
      <c r="L204" s="5">
        <v>24.1</v>
      </c>
      <c r="M204" s="6">
        <v>0.6</v>
      </c>
      <c r="N204" s="6">
        <v>27.2</v>
      </c>
      <c r="O204" s="9">
        <v>5</v>
      </c>
      <c r="P204" s="8" t="s">
        <v>440</v>
      </c>
      <c r="Q204" s="8" t="s">
        <v>414</v>
      </c>
      <c r="R204" s="7">
        <v>0</v>
      </c>
      <c r="S204" s="7">
        <v>2.5</v>
      </c>
      <c r="T204" s="7">
        <v>1.4</v>
      </c>
      <c r="U204" s="7">
        <v>3.6</v>
      </c>
      <c r="V204" s="7">
        <v>22.9</v>
      </c>
      <c r="W204" s="7">
        <v>24.5</v>
      </c>
      <c r="X204" s="7">
        <v>20.6</v>
      </c>
      <c r="Y204" s="7">
        <v>24.5</v>
      </c>
      <c r="Z204" s="7">
        <v>48.8</v>
      </c>
      <c r="AA204" s="46">
        <v>2.5819999999999999</v>
      </c>
      <c r="AB204" s="41" t="s">
        <v>444</v>
      </c>
      <c r="AC204" s="13"/>
      <c r="AD204" s="14">
        <v>540</v>
      </c>
      <c r="AE204" s="15" t="s">
        <v>573</v>
      </c>
      <c r="AF204" s="16">
        <v>28</v>
      </c>
      <c r="AG204" s="13"/>
      <c r="AH204" s="14">
        <v>13000</v>
      </c>
      <c r="AI204" s="15" t="s">
        <v>573</v>
      </c>
      <c r="AJ204" s="16">
        <v>130</v>
      </c>
      <c r="AK204" s="42">
        <v>13540</v>
      </c>
      <c r="AL204" s="17"/>
      <c r="AM204" s="18"/>
    </row>
    <row r="205" spans="2:39" ht="15" customHeight="1" x14ac:dyDescent="0.2">
      <c r="B205" s="147"/>
      <c r="C205" s="243"/>
      <c r="D205" s="150"/>
      <c r="E205" s="150"/>
      <c r="F205" s="158"/>
      <c r="G205" s="164"/>
      <c r="H205" s="274"/>
      <c r="I205" s="164"/>
      <c r="J205" s="3">
        <v>44411</v>
      </c>
      <c r="K205" s="4" t="s">
        <v>402</v>
      </c>
      <c r="L205" s="5">
        <v>30.4</v>
      </c>
      <c r="M205" s="6">
        <v>0.5</v>
      </c>
      <c r="N205" s="6">
        <v>29.1</v>
      </c>
      <c r="O205" s="9">
        <v>5</v>
      </c>
      <c r="P205" s="8" t="s">
        <v>440</v>
      </c>
      <c r="Q205" s="8" t="s">
        <v>397</v>
      </c>
      <c r="R205" s="7">
        <v>0</v>
      </c>
      <c r="S205" s="7">
        <v>0</v>
      </c>
      <c r="T205" s="7">
        <v>0.6</v>
      </c>
      <c r="U205" s="7">
        <v>4.2</v>
      </c>
      <c r="V205" s="7">
        <v>18.399999999999999</v>
      </c>
      <c r="W205" s="7">
        <v>30.9</v>
      </c>
      <c r="X205" s="7">
        <v>25.7</v>
      </c>
      <c r="Y205" s="7">
        <v>20.2</v>
      </c>
      <c r="Z205" s="7">
        <v>42.2</v>
      </c>
      <c r="AA205" s="46">
        <v>2.5249999999999999</v>
      </c>
      <c r="AB205" s="41" t="s">
        <v>444</v>
      </c>
      <c r="AC205" s="13"/>
      <c r="AD205" s="14">
        <v>460</v>
      </c>
      <c r="AE205" s="15" t="s">
        <v>573</v>
      </c>
      <c r="AF205" s="16">
        <v>30</v>
      </c>
      <c r="AG205" s="13"/>
      <c r="AH205" s="14">
        <v>12000</v>
      </c>
      <c r="AI205" s="15" t="s">
        <v>573</v>
      </c>
      <c r="AJ205" s="16">
        <v>150</v>
      </c>
      <c r="AK205" s="42">
        <v>12460</v>
      </c>
      <c r="AL205" s="17"/>
      <c r="AM205" s="18"/>
    </row>
    <row r="206" spans="2:39" ht="15" customHeight="1" x14ac:dyDescent="0.2">
      <c r="B206" s="147"/>
      <c r="C206" s="243"/>
      <c r="D206" s="150"/>
      <c r="E206" s="150"/>
      <c r="F206" s="158"/>
      <c r="G206" s="164"/>
      <c r="H206" s="274"/>
      <c r="I206" s="164"/>
      <c r="J206" s="3">
        <v>44481</v>
      </c>
      <c r="K206" s="4" t="s">
        <v>395</v>
      </c>
      <c r="L206" s="5">
        <v>17.7</v>
      </c>
      <c r="M206" s="6">
        <v>0.7</v>
      </c>
      <c r="N206" s="6">
        <v>19.2</v>
      </c>
      <c r="O206" s="9">
        <v>5</v>
      </c>
      <c r="P206" s="8" t="s">
        <v>440</v>
      </c>
      <c r="Q206" s="8" t="s">
        <v>414</v>
      </c>
      <c r="R206" s="7">
        <v>0</v>
      </c>
      <c r="S206" s="7">
        <v>4.8</v>
      </c>
      <c r="T206" s="7">
        <v>0.8</v>
      </c>
      <c r="U206" s="7">
        <v>1.9</v>
      </c>
      <c r="V206" s="7">
        <v>8.4</v>
      </c>
      <c r="W206" s="7">
        <v>24.3</v>
      </c>
      <c r="X206" s="7">
        <v>30.9</v>
      </c>
      <c r="Y206" s="7">
        <v>28.9</v>
      </c>
      <c r="Z206" s="7">
        <v>37.9</v>
      </c>
      <c r="AA206" s="46">
        <v>2.5179999999999998</v>
      </c>
      <c r="AB206" s="41" t="s">
        <v>415</v>
      </c>
      <c r="AC206" s="13"/>
      <c r="AD206" s="14">
        <v>300</v>
      </c>
      <c r="AE206" s="15" t="s">
        <v>573</v>
      </c>
      <c r="AF206" s="16">
        <v>26</v>
      </c>
      <c r="AG206" s="13"/>
      <c r="AH206" s="14">
        <v>8200</v>
      </c>
      <c r="AI206" s="15" t="s">
        <v>573</v>
      </c>
      <c r="AJ206" s="16">
        <v>130</v>
      </c>
      <c r="AK206" s="42">
        <v>8500</v>
      </c>
      <c r="AL206" s="17"/>
      <c r="AM206" s="18"/>
    </row>
    <row r="207" spans="2:39" ht="15" customHeight="1" x14ac:dyDescent="0.2">
      <c r="B207" s="147"/>
      <c r="C207" s="243"/>
      <c r="D207" s="150"/>
      <c r="E207" s="150"/>
      <c r="F207" s="158"/>
      <c r="G207" s="164"/>
      <c r="H207" s="274"/>
      <c r="I207" s="164"/>
      <c r="J207" s="3">
        <v>44509</v>
      </c>
      <c r="K207" s="4" t="s">
        <v>398</v>
      </c>
      <c r="L207" s="5">
        <v>18.7</v>
      </c>
      <c r="M207" s="6">
        <v>0.7</v>
      </c>
      <c r="N207" s="6">
        <v>15.3</v>
      </c>
      <c r="O207" s="9">
        <v>5</v>
      </c>
      <c r="P207" s="8" t="s">
        <v>426</v>
      </c>
      <c r="Q207" s="8" t="s">
        <v>414</v>
      </c>
      <c r="R207" s="7">
        <v>0</v>
      </c>
      <c r="S207" s="7">
        <v>4.2</v>
      </c>
      <c r="T207" s="7">
        <v>0.9</v>
      </c>
      <c r="U207" s="7">
        <v>2.6</v>
      </c>
      <c r="V207" s="7">
        <v>18.2</v>
      </c>
      <c r="W207" s="7">
        <v>35.6</v>
      </c>
      <c r="X207" s="7">
        <v>18</v>
      </c>
      <c r="Y207" s="7">
        <v>20.5</v>
      </c>
      <c r="Z207" s="7">
        <v>45.7</v>
      </c>
      <c r="AA207" s="46">
        <v>2.6110000000000002</v>
      </c>
      <c r="AB207" s="41" t="s">
        <v>415</v>
      </c>
      <c r="AC207" s="13"/>
      <c r="AD207" s="14">
        <v>190</v>
      </c>
      <c r="AE207" s="15" t="s">
        <v>573</v>
      </c>
      <c r="AF207" s="16">
        <v>19</v>
      </c>
      <c r="AG207" s="13"/>
      <c r="AH207" s="14">
        <v>5400</v>
      </c>
      <c r="AI207" s="15" t="s">
        <v>573</v>
      </c>
      <c r="AJ207" s="16">
        <v>99</v>
      </c>
      <c r="AK207" s="42">
        <v>5590</v>
      </c>
      <c r="AL207" s="17"/>
      <c r="AM207" s="18"/>
    </row>
    <row r="208" spans="2:39" ht="15" customHeight="1" x14ac:dyDescent="0.2">
      <c r="B208" s="148"/>
      <c r="C208" s="233"/>
      <c r="D208" s="151"/>
      <c r="E208" s="151"/>
      <c r="F208" s="159"/>
      <c r="G208" s="165"/>
      <c r="H208" s="276"/>
      <c r="I208" s="165"/>
      <c r="J208" s="20">
        <v>44533</v>
      </c>
      <c r="K208" s="21" t="s">
        <v>402</v>
      </c>
      <c r="L208" s="22">
        <v>11.2</v>
      </c>
      <c r="M208" s="23">
        <v>1.1000000000000001</v>
      </c>
      <c r="N208" s="23">
        <v>9.4</v>
      </c>
      <c r="O208" s="26">
        <v>3</v>
      </c>
      <c r="P208" s="25" t="s">
        <v>440</v>
      </c>
      <c r="Q208" s="25" t="s">
        <v>414</v>
      </c>
      <c r="R208" s="24">
        <v>0</v>
      </c>
      <c r="S208" s="24">
        <v>39.299999999999997</v>
      </c>
      <c r="T208" s="24">
        <v>14.4</v>
      </c>
      <c r="U208" s="24">
        <v>10.7</v>
      </c>
      <c r="V208" s="24">
        <v>16.8</v>
      </c>
      <c r="W208" s="24">
        <v>9.1999999999999993</v>
      </c>
      <c r="X208" s="24">
        <v>2.8</v>
      </c>
      <c r="Y208" s="24">
        <v>6.8</v>
      </c>
      <c r="Z208" s="24">
        <v>57.6</v>
      </c>
      <c r="AA208" s="47">
        <v>2.6819999999999999</v>
      </c>
      <c r="AB208" s="43" t="s">
        <v>415</v>
      </c>
      <c r="AC208" s="30"/>
      <c r="AD208" s="31">
        <v>46</v>
      </c>
      <c r="AE208" s="32" t="s">
        <v>573</v>
      </c>
      <c r="AF208" s="33">
        <v>7</v>
      </c>
      <c r="AG208" s="30"/>
      <c r="AH208" s="31">
        <v>1200</v>
      </c>
      <c r="AI208" s="32" t="s">
        <v>573</v>
      </c>
      <c r="AJ208" s="33">
        <v>35</v>
      </c>
      <c r="AK208" s="44">
        <v>1246</v>
      </c>
      <c r="AL208" s="34"/>
      <c r="AM208" s="18"/>
    </row>
    <row r="209" spans="2:39" ht="15" customHeight="1" x14ac:dyDescent="0.2">
      <c r="B209" s="146" t="s">
        <v>42</v>
      </c>
      <c r="C209" s="245">
        <v>156</v>
      </c>
      <c r="D209" s="152" t="s">
        <v>266</v>
      </c>
      <c r="E209" s="152" t="s">
        <v>303</v>
      </c>
      <c r="F209" s="167"/>
      <c r="G209" s="169"/>
      <c r="H209" s="278" t="s">
        <v>111</v>
      </c>
      <c r="I209" s="169"/>
      <c r="J209" s="100">
        <v>44341</v>
      </c>
      <c r="K209" s="54" t="s">
        <v>402</v>
      </c>
      <c r="L209" s="101">
        <v>24.5</v>
      </c>
      <c r="M209" s="102">
        <v>0.71</v>
      </c>
      <c r="N209" s="102">
        <v>20.399999999999999</v>
      </c>
      <c r="O209" s="105">
        <v>5</v>
      </c>
      <c r="P209" s="104" t="s">
        <v>411</v>
      </c>
      <c r="Q209" s="104" t="s">
        <v>414</v>
      </c>
      <c r="R209" s="103">
        <v>0</v>
      </c>
      <c r="S209" s="103">
        <v>0</v>
      </c>
      <c r="T209" s="103">
        <v>0</v>
      </c>
      <c r="U209" s="103">
        <v>0.9</v>
      </c>
      <c r="V209" s="103">
        <v>5.5</v>
      </c>
      <c r="W209" s="103">
        <v>7.6</v>
      </c>
      <c r="X209" s="103">
        <v>30.9</v>
      </c>
      <c r="Y209" s="103">
        <v>55.1</v>
      </c>
      <c r="Z209" s="103">
        <v>21.400000000000006</v>
      </c>
      <c r="AA209" s="119">
        <v>2.3969999999999998</v>
      </c>
      <c r="AB209" s="120" t="s">
        <v>444</v>
      </c>
      <c r="AC209" s="109"/>
      <c r="AD209" s="121">
        <v>180</v>
      </c>
      <c r="AE209" s="111" t="s">
        <v>573</v>
      </c>
      <c r="AF209" s="112">
        <v>25</v>
      </c>
      <c r="AG209" s="109"/>
      <c r="AH209" s="121">
        <v>4300</v>
      </c>
      <c r="AI209" s="111" t="s">
        <v>573</v>
      </c>
      <c r="AJ209" s="112">
        <v>100</v>
      </c>
      <c r="AK209" s="122">
        <v>4480</v>
      </c>
      <c r="AL209" s="113"/>
      <c r="AM209" s="18"/>
    </row>
    <row r="210" spans="2:39" ht="15" customHeight="1" x14ac:dyDescent="0.2">
      <c r="B210" s="147"/>
      <c r="C210" s="243"/>
      <c r="D210" s="150"/>
      <c r="E210" s="150"/>
      <c r="F210" s="158"/>
      <c r="G210" s="164"/>
      <c r="H210" s="274"/>
      <c r="I210" s="164"/>
      <c r="J210" s="3">
        <v>44359</v>
      </c>
      <c r="K210" s="4" t="s">
        <v>402</v>
      </c>
      <c r="L210" s="5">
        <v>24.8</v>
      </c>
      <c r="M210" s="6">
        <v>0.6</v>
      </c>
      <c r="N210" s="6">
        <v>25.7</v>
      </c>
      <c r="O210" s="9">
        <v>3</v>
      </c>
      <c r="P210" s="8" t="s">
        <v>411</v>
      </c>
      <c r="Q210" s="8" t="s">
        <v>414</v>
      </c>
      <c r="R210" s="7">
        <v>0</v>
      </c>
      <c r="S210" s="7">
        <v>32.1</v>
      </c>
      <c r="T210" s="7">
        <v>25.6</v>
      </c>
      <c r="U210" s="7">
        <v>16.8</v>
      </c>
      <c r="V210" s="7">
        <v>17.8</v>
      </c>
      <c r="W210" s="7">
        <v>3.6</v>
      </c>
      <c r="X210" s="7">
        <v>1.9</v>
      </c>
      <c r="Y210" s="7">
        <v>2.2000000000000002</v>
      </c>
      <c r="Z210" s="7">
        <v>79</v>
      </c>
      <c r="AA210" s="46">
        <v>2.7050000000000001</v>
      </c>
      <c r="AB210" s="41" t="s">
        <v>416</v>
      </c>
      <c r="AC210" s="13"/>
      <c r="AD210" s="14">
        <v>50</v>
      </c>
      <c r="AE210" s="15" t="s">
        <v>573</v>
      </c>
      <c r="AF210" s="16">
        <v>6.4</v>
      </c>
      <c r="AG210" s="13"/>
      <c r="AH210" s="14">
        <v>1400</v>
      </c>
      <c r="AI210" s="15" t="s">
        <v>573</v>
      </c>
      <c r="AJ210" s="16">
        <v>31</v>
      </c>
      <c r="AK210" s="42">
        <v>1450</v>
      </c>
      <c r="AL210" s="17"/>
      <c r="AM210" s="18"/>
    </row>
    <row r="211" spans="2:39" ht="15" customHeight="1" x14ac:dyDescent="0.2">
      <c r="B211" s="147"/>
      <c r="C211" s="243"/>
      <c r="D211" s="150"/>
      <c r="E211" s="150"/>
      <c r="F211" s="158"/>
      <c r="G211" s="164"/>
      <c r="H211" s="274"/>
      <c r="I211" s="164"/>
      <c r="J211" s="3">
        <v>44411</v>
      </c>
      <c r="K211" s="4" t="s">
        <v>402</v>
      </c>
      <c r="L211" s="5">
        <v>33.4</v>
      </c>
      <c r="M211" s="6">
        <v>0.7</v>
      </c>
      <c r="N211" s="6">
        <v>29.3</v>
      </c>
      <c r="O211" s="9">
        <v>5</v>
      </c>
      <c r="P211" s="8" t="s">
        <v>411</v>
      </c>
      <c r="Q211" s="8" t="s">
        <v>414</v>
      </c>
      <c r="R211" s="7">
        <v>1.1000000000000001</v>
      </c>
      <c r="S211" s="7">
        <v>22.9</v>
      </c>
      <c r="T211" s="7">
        <v>21.2</v>
      </c>
      <c r="U211" s="7">
        <v>22.9</v>
      </c>
      <c r="V211" s="7">
        <v>20.7</v>
      </c>
      <c r="W211" s="7">
        <v>4.8</v>
      </c>
      <c r="X211" s="7">
        <v>2.1</v>
      </c>
      <c r="Y211" s="7">
        <v>4.3</v>
      </c>
      <c r="Z211" s="7">
        <v>75.2</v>
      </c>
      <c r="AA211" s="46">
        <v>2.702</v>
      </c>
      <c r="AB211" s="41" t="s">
        <v>413</v>
      </c>
      <c r="AC211" s="13"/>
      <c r="AD211" s="14">
        <v>36</v>
      </c>
      <c r="AE211" s="15" t="s">
        <v>573</v>
      </c>
      <c r="AF211" s="16">
        <v>5.2</v>
      </c>
      <c r="AG211" s="13"/>
      <c r="AH211" s="14">
        <v>850</v>
      </c>
      <c r="AI211" s="15" t="s">
        <v>573</v>
      </c>
      <c r="AJ211" s="16">
        <v>26</v>
      </c>
      <c r="AK211" s="42">
        <v>886</v>
      </c>
      <c r="AL211" s="17"/>
      <c r="AM211" s="18"/>
    </row>
    <row r="212" spans="2:39" ht="15" customHeight="1" x14ac:dyDescent="0.2">
      <c r="B212" s="147"/>
      <c r="C212" s="243"/>
      <c r="D212" s="150"/>
      <c r="E212" s="150"/>
      <c r="F212" s="158"/>
      <c r="G212" s="164"/>
      <c r="H212" s="274"/>
      <c r="I212" s="164"/>
      <c r="J212" s="3">
        <v>44481</v>
      </c>
      <c r="K212" s="4" t="s">
        <v>395</v>
      </c>
      <c r="L212" s="5">
        <v>19.600000000000001</v>
      </c>
      <c r="M212" s="6">
        <v>1</v>
      </c>
      <c r="N212" s="6">
        <v>19.2</v>
      </c>
      <c r="O212" s="9">
        <v>4</v>
      </c>
      <c r="P212" s="8" t="s">
        <v>411</v>
      </c>
      <c r="Q212" s="8" t="s">
        <v>414</v>
      </c>
      <c r="R212" s="7">
        <v>0</v>
      </c>
      <c r="S212" s="7">
        <v>19.3</v>
      </c>
      <c r="T212" s="7">
        <v>8.1999999999999993</v>
      </c>
      <c r="U212" s="7">
        <v>10.1</v>
      </c>
      <c r="V212" s="7">
        <v>19.899999999999999</v>
      </c>
      <c r="W212" s="7">
        <v>15.3</v>
      </c>
      <c r="X212" s="7">
        <v>10.7</v>
      </c>
      <c r="Y212" s="7">
        <v>16.5</v>
      </c>
      <c r="Z212" s="7">
        <v>37.6</v>
      </c>
      <c r="AA212" s="46">
        <v>2.6419999999999999</v>
      </c>
      <c r="AB212" s="41" t="s">
        <v>424</v>
      </c>
      <c r="AC212" s="13"/>
      <c r="AD212" s="14">
        <v>61</v>
      </c>
      <c r="AE212" s="15" t="s">
        <v>573</v>
      </c>
      <c r="AF212" s="16">
        <v>11</v>
      </c>
      <c r="AG212" s="13"/>
      <c r="AH212" s="14">
        <v>1500</v>
      </c>
      <c r="AI212" s="15" t="s">
        <v>573</v>
      </c>
      <c r="AJ212" s="16">
        <v>50</v>
      </c>
      <c r="AK212" s="42">
        <v>1561</v>
      </c>
      <c r="AL212" s="17"/>
      <c r="AM212" s="18"/>
    </row>
    <row r="213" spans="2:39" ht="15" customHeight="1" x14ac:dyDescent="0.2">
      <c r="B213" s="147"/>
      <c r="C213" s="243"/>
      <c r="D213" s="150"/>
      <c r="E213" s="150"/>
      <c r="F213" s="158"/>
      <c r="G213" s="164"/>
      <c r="H213" s="274"/>
      <c r="I213" s="164"/>
      <c r="J213" s="3">
        <v>44509</v>
      </c>
      <c r="K213" s="4" t="s">
        <v>395</v>
      </c>
      <c r="L213" s="5">
        <v>19</v>
      </c>
      <c r="M213" s="6">
        <v>0.8</v>
      </c>
      <c r="N213" s="6">
        <v>17.5</v>
      </c>
      <c r="O213" s="9">
        <v>5</v>
      </c>
      <c r="P213" s="8" t="s">
        <v>411</v>
      </c>
      <c r="Q213" s="8" t="s">
        <v>414</v>
      </c>
      <c r="R213" s="7">
        <v>0</v>
      </c>
      <c r="S213" s="7">
        <v>9.8000000000000007</v>
      </c>
      <c r="T213" s="7">
        <v>6.6</v>
      </c>
      <c r="U213" s="7">
        <v>10.8</v>
      </c>
      <c r="V213" s="7">
        <v>25.7</v>
      </c>
      <c r="W213" s="7">
        <v>15.2</v>
      </c>
      <c r="X213" s="7">
        <v>15.6</v>
      </c>
      <c r="Y213" s="7">
        <v>16.3</v>
      </c>
      <c r="Z213" s="7">
        <v>54</v>
      </c>
      <c r="AA213" s="46">
        <v>2.665</v>
      </c>
      <c r="AB213" s="41" t="s">
        <v>424</v>
      </c>
      <c r="AC213" s="13"/>
      <c r="AD213" s="14">
        <v>33</v>
      </c>
      <c r="AE213" s="15" t="s">
        <v>573</v>
      </c>
      <c r="AF213" s="16">
        <v>5.6</v>
      </c>
      <c r="AG213" s="13"/>
      <c r="AH213" s="14">
        <v>840</v>
      </c>
      <c r="AI213" s="15" t="s">
        <v>573</v>
      </c>
      <c r="AJ213" s="16">
        <v>27</v>
      </c>
      <c r="AK213" s="42">
        <v>873</v>
      </c>
      <c r="AL213" s="17"/>
      <c r="AM213" s="18"/>
    </row>
    <row r="214" spans="2:39" ht="15" customHeight="1" x14ac:dyDescent="0.2">
      <c r="B214" s="147"/>
      <c r="C214" s="243"/>
      <c r="D214" s="150"/>
      <c r="E214" s="150"/>
      <c r="F214" s="158"/>
      <c r="G214" s="164"/>
      <c r="H214" s="274"/>
      <c r="I214" s="164"/>
      <c r="J214" s="3">
        <v>44533</v>
      </c>
      <c r="K214" s="4" t="s">
        <v>402</v>
      </c>
      <c r="L214" s="5">
        <v>8.3000000000000007</v>
      </c>
      <c r="M214" s="6">
        <v>1</v>
      </c>
      <c r="N214" s="6">
        <v>10.6</v>
      </c>
      <c r="O214" s="9">
        <v>3</v>
      </c>
      <c r="P214" s="8" t="s">
        <v>411</v>
      </c>
      <c r="Q214" s="8" t="s">
        <v>397</v>
      </c>
      <c r="R214" s="7">
        <v>0</v>
      </c>
      <c r="S214" s="7">
        <v>21.5</v>
      </c>
      <c r="T214" s="7">
        <v>9.5</v>
      </c>
      <c r="U214" s="7">
        <v>10.6</v>
      </c>
      <c r="V214" s="7">
        <v>22.2</v>
      </c>
      <c r="W214" s="7">
        <v>11.4</v>
      </c>
      <c r="X214" s="7">
        <v>10.5</v>
      </c>
      <c r="Y214" s="7">
        <v>14.3</v>
      </c>
      <c r="Z214" s="7">
        <v>44</v>
      </c>
      <c r="AA214" s="46">
        <v>2.6709999999999998</v>
      </c>
      <c r="AB214" s="41" t="s">
        <v>424</v>
      </c>
      <c r="AC214" s="13"/>
      <c r="AD214" s="14">
        <v>33</v>
      </c>
      <c r="AE214" s="15" t="s">
        <v>573</v>
      </c>
      <c r="AF214" s="16">
        <v>6.2</v>
      </c>
      <c r="AG214" s="13"/>
      <c r="AH214" s="14">
        <v>1100</v>
      </c>
      <c r="AI214" s="15" t="s">
        <v>573</v>
      </c>
      <c r="AJ214" s="16">
        <v>33</v>
      </c>
      <c r="AK214" s="42">
        <v>1133</v>
      </c>
      <c r="AL214" s="17"/>
      <c r="AM214" s="18"/>
    </row>
    <row r="215" spans="2:39" ht="15" customHeight="1" x14ac:dyDescent="0.2">
      <c r="B215" s="147"/>
      <c r="C215" s="243">
        <v>157</v>
      </c>
      <c r="D215" s="240" t="s">
        <v>304</v>
      </c>
      <c r="E215" s="241"/>
      <c r="F215" s="158"/>
      <c r="G215" s="164"/>
      <c r="H215" s="274" t="s">
        <v>130</v>
      </c>
      <c r="I215" s="164"/>
      <c r="J215" s="3">
        <v>44340</v>
      </c>
      <c r="K215" s="4" t="s">
        <v>402</v>
      </c>
      <c r="L215" s="5">
        <v>24.6</v>
      </c>
      <c r="M215" s="6">
        <v>12.9</v>
      </c>
      <c r="N215" s="6">
        <v>15.9</v>
      </c>
      <c r="O215" s="9">
        <v>5</v>
      </c>
      <c r="P215" s="8" t="s">
        <v>440</v>
      </c>
      <c r="Q215" s="8" t="s">
        <v>451</v>
      </c>
      <c r="R215" s="7">
        <v>0</v>
      </c>
      <c r="S215" s="7">
        <v>0</v>
      </c>
      <c r="T215" s="7">
        <v>0</v>
      </c>
      <c r="U215" s="7">
        <v>0.8</v>
      </c>
      <c r="V215" s="7">
        <v>4.7</v>
      </c>
      <c r="W215" s="7">
        <v>8.6999999999999993</v>
      </c>
      <c r="X215" s="7">
        <v>29.6</v>
      </c>
      <c r="Y215" s="7">
        <v>56.2</v>
      </c>
      <c r="Z215" s="7">
        <v>32.5</v>
      </c>
      <c r="AA215" s="46">
        <v>2.5680000000000001</v>
      </c>
      <c r="AB215" s="41" t="s">
        <v>444</v>
      </c>
      <c r="AC215" s="13"/>
      <c r="AD215" s="14">
        <v>19</v>
      </c>
      <c r="AE215" s="15" t="s">
        <v>573</v>
      </c>
      <c r="AF215" s="16">
        <v>2.7</v>
      </c>
      <c r="AG215" s="13"/>
      <c r="AH215" s="14">
        <v>510</v>
      </c>
      <c r="AI215" s="15" t="s">
        <v>573</v>
      </c>
      <c r="AJ215" s="16">
        <v>12</v>
      </c>
      <c r="AK215" s="42">
        <v>529</v>
      </c>
      <c r="AL215" s="17"/>
      <c r="AM215" s="18"/>
    </row>
    <row r="216" spans="2:39" ht="15" customHeight="1" x14ac:dyDescent="0.2">
      <c r="B216" s="147"/>
      <c r="C216" s="243"/>
      <c r="D216" s="240"/>
      <c r="E216" s="241"/>
      <c r="F216" s="158"/>
      <c r="G216" s="164"/>
      <c r="H216" s="274"/>
      <c r="I216" s="164"/>
      <c r="J216" s="3">
        <v>44377</v>
      </c>
      <c r="K216" s="4" t="s">
        <v>398</v>
      </c>
      <c r="L216" s="5">
        <v>17.8</v>
      </c>
      <c r="M216" s="6">
        <v>7.8</v>
      </c>
      <c r="N216" s="6">
        <v>14.1</v>
      </c>
      <c r="O216" s="9">
        <v>7</v>
      </c>
      <c r="P216" s="8" t="s">
        <v>440</v>
      </c>
      <c r="Q216" s="8" t="s">
        <v>451</v>
      </c>
      <c r="R216" s="7">
        <v>0</v>
      </c>
      <c r="S216" s="7">
        <v>0</v>
      </c>
      <c r="T216" s="7">
        <v>1.7</v>
      </c>
      <c r="U216" s="7">
        <v>6.8</v>
      </c>
      <c r="V216" s="7">
        <v>11.5</v>
      </c>
      <c r="W216" s="7">
        <v>11.1</v>
      </c>
      <c r="X216" s="7">
        <v>26.5</v>
      </c>
      <c r="Y216" s="7">
        <v>42.4</v>
      </c>
      <c r="Z216" s="7">
        <v>42.7</v>
      </c>
      <c r="AA216" s="46">
        <v>2.637</v>
      </c>
      <c r="AB216" s="41" t="s">
        <v>444</v>
      </c>
      <c r="AC216" s="13"/>
      <c r="AD216" s="14">
        <v>11</v>
      </c>
      <c r="AE216" s="15" t="s">
        <v>573</v>
      </c>
      <c r="AF216" s="16">
        <v>6.3</v>
      </c>
      <c r="AG216" s="13"/>
      <c r="AH216" s="14">
        <v>340</v>
      </c>
      <c r="AI216" s="15" t="s">
        <v>573</v>
      </c>
      <c r="AJ216" s="16">
        <v>12</v>
      </c>
      <c r="AK216" s="42">
        <v>351</v>
      </c>
      <c r="AL216" s="17"/>
      <c r="AM216" s="18"/>
    </row>
    <row r="217" spans="2:39" ht="15" customHeight="1" x14ac:dyDescent="0.2">
      <c r="B217" s="147"/>
      <c r="C217" s="243"/>
      <c r="D217" s="240"/>
      <c r="E217" s="241"/>
      <c r="F217" s="158"/>
      <c r="G217" s="164"/>
      <c r="H217" s="274"/>
      <c r="I217" s="164"/>
      <c r="J217" s="3">
        <v>44412</v>
      </c>
      <c r="K217" s="4" t="s">
        <v>398</v>
      </c>
      <c r="L217" s="5">
        <v>33</v>
      </c>
      <c r="M217" s="6">
        <v>9.8000000000000007</v>
      </c>
      <c r="N217" s="6">
        <v>13.5</v>
      </c>
      <c r="O217" s="9">
        <v>6</v>
      </c>
      <c r="P217" s="8" t="s">
        <v>440</v>
      </c>
      <c r="Q217" s="8" t="s">
        <v>451</v>
      </c>
      <c r="R217" s="7">
        <v>0</v>
      </c>
      <c r="S217" s="7">
        <v>0.2</v>
      </c>
      <c r="T217" s="7">
        <v>0.3</v>
      </c>
      <c r="U217" s="7">
        <v>1.2</v>
      </c>
      <c r="V217" s="7">
        <v>2.2999999999999998</v>
      </c>
      <c r="W217" s="7">
        <v>2.6</v>
      </c>
      <c r="X217" s="7">
        <v>33.700000000000003</v>
      </c>
      <c r="Y217" s="7">
        <v>59.7</v>
      </c>
      <c r="Z217" s="7">
        <v>27.400000000000006</v>
      </c>
      <c r="AA217" s="46">
        <v>2.5680000000000001</v>
      </c>
      <c r="AB217" s="41" t="s">
        <v>444</v>
      </c>
      <c r="AC217" s="13"/>
      <c r="AD217" s="14">
        <v>21</v>
      </c>
      <c r="AE217" s="15" t="s">
        <v>573</v>
      </c>
      <c r="AF217" s="16">
        <v>4.8</v>
      </c>
      <c r="AG217" s="13"/>
      <c r="AH217" s="14">
        <v>560</v>
      </c>
      <c r="AI217" s="15" t="s">
        <v>573</v>
      </c>
      <c r="AJ217" s="16">
        <v>25</v>
      </c>
      <c r="AK217" s="42">
        <v>581</v>
      </c>
      <c r="AL217" s="17"/>
      <c r="AM217" s="18"/>
    </row>
    <row r="218" spans="2:39" ht="15" customHeight="1" x14ac:dyDescent="0.2">
      <c r="B218" s="147"/>
      <c r="C218" s="243"/>
      <c r="D218" s="240"/>
      <c r="E218" s="241"/>
      <c r="F218" s="158"/>
      <c r="G218" s="164"/>
      <c r="H218" s="274"/>
      <c r="I218" s="164"/>
      <c r="J218" s="3">
        <v>44477</v>
      </c>
      <c r="K218" s="4" t="s">
        <v>402</v>
      </c>
      <c r="L218" s="5">
        <v>21.2</v>
      </c>
      <c r="M218" s="6">
        <v>11.8</v>
      </c>
      <c r="N218" s="6">
        <v>12.8</v>
      </c>
      <c r="O218" s="9">
        <v>5</v>
      </c>
      <c r="P218" s="8" t="s">
        <v>440</v>
      </c>
      <c r="Q218" s="8" t="s">
        <v>451</v>
      </c>
      <c r="R218" s="7">
        <v>0</v>
      </c>
      <c r="S218" s="7">
        <v>0</v>
      </c>
      <c r="T218" s="7">
        <v>0.1</v>
      </c>
      <c r="U218" s="7">
        <v>0</v>
      </c>
      <c r="V218" s="7">
        <v>0.2</v>
      </c>
      <c r="W218" s="7">
        <v>0.7</v>
      </c>
      <c r="X218" s="7">
        <v>34.9</v>
      </c>
      <c r="Y218" s="7">
        <v>64.099999999999994</v>
      </c>
      <c r="Z218" s="7">
        <v>24.200000000000003</v>
      </c>
      <c r="AA218" s="46">
        <v>2.5449999999999999</v>
      </c>
      <c r="AB218" s="41" t="s">
        <v>444</v>
      </c>
      <c r="AC218" s="13"/>
      <c r="AD218" s="14">
        <v>30</v>
      </c>
      <c r="AE218" s="15" t="s">
        <v>573</v>
      </c>
      <c r="AF218" s="16">
        <v>9.1</v>
      </c>
      <c r="AG218" s="13"/>
      <c r="AH218" s="14">
        <v>710</v>
      </c>
      <c r="AI218" s="15" t="s">
        <v>573</v>
      </c>
      <c r="AJ218" s="16">
        <v>36</v>
      </c>
      <c r="AK218" s="42">
        <v>740</v>
      </c>
      <c r="AL218" s="17"/>
      <c r="AM218" s="18"/>
    </row>
    <row r="219" spans="2:39" ht="15" customHeight="1" x14ac:dyDescent="0.2">
      <c r="B219" s="147"/>
      <c r="C219" s="243"/>
      <c r="D219" s="240"/>
      <c r="E219" s="241"/>
      <c r="F219" s="158"/>
      <c r="G219" s="164"/>
      <c r="H219" s="274"/>
      <c r="I219" s="164"/>
      <c r="J219" s="3">
        <v>44510</v>
      </c>
      <c r="K219" s="4" t="s">
        <v>402</v>
      </c>
      <c r="L219" s="5">
        <v>12.6</v>
      </c>
      <c r="M219" s="6">
        <v>11.9</v>
      </c>
      <c r="N219" s="6">
        <v>11.9</v>
      </c>
      <c r="O219" s="9">
        <v>6</v>
      </c>
      <c r="P219" s="8" t="s">
        <v>440</v>
      </c>
      <c r="Q219" s="8" t="s">
        <v>451</v>
      </c>
      <c r="R219" s="7">
        <v>0</v>
      </c>
      <c r="S219" s="7">
        <v>0</v>
      </c>
      <c r="T219" s="7">
        <v>0</v>
      </c>
      <c r="U219" s="7">
        <v>0</v>
      </c>
      <c r="V219" s="7">
        <v>0.2</v>
      </c>
      <c r="W219" s="7">
        <v>0.8</v>
      </c>
      <c r="X219" s="7">
        <v>34.5</v>
      </c>
      <c r="Y219" s="7">
        <v>64.5</v>
      </c>
      <c r="Z219" s="7">
        <v>23.5</v>
      </c>
      <c r="AA219" s="46">
        <v>2.5539999999999998</v>
      </c>
      <c r="AB219" s="41" t="s">
        <v>444</v>
      </c>
      <c r="AC219" s="13"/>
      <c r="AD219" s="14">
        <v>26</v>
      </c>
      <c r="AE219" s="15" t="s">
        <v>573</v>
      </c>
      <c r="AF219" s="16">
        <v>5.9</v>
      </c>
      <c r="AG219" s="13"/>
      <c r="AH219" s="14">
        <v>880</v>
      </c>
      <c r="AI219" s="15" t="s">
        <v>573</v>
      </c>
      <c r="AJ219" s="16">
        <v>30</v>
      </c>
      <c r="AK219" s="42">
        <v>906</v>
      </c>
      <c r="AL219" s="17"/>
      <c r="AM219" s="18"/>
    </row>
    <row r="220" spans="2:39" ht="15" customHeight="1" x14ac:dyDescent="0.2">
      <c r="B220" s="147"/>
      <c r="C220" s="243"/>
      <c r="D220" s="240"/>
      <c r="E220" s="241"/>
      <c r="F220" s="158"/>
      <c r="G220" s="164"/>
      <c r="H220" s="274"/>
      <c r="I220" s="164"/>
      <c r="J220" s="3">
        <v>44544</v>
      </c>
      <c r="K220" s="4" t="s">
        <v>402</v>
      </c>
      <c r="L220" s="5">
        <v>16.5</v>
      </c>
      <c r="M220" s="6">
        <v>8.6999999999999993</v>
      </c>
      <c r="N220" s="6">
        <v>5.5</v>
      </c>
      <c r="O220" s="9">
        <v>5</v>
      </c>
      <c r="P220" s="8" t="s">
        <v>426</v>
      </c>
      <c r="Q220" s="8" t="s">
        <v>451</v>
      </c>
      <c r="R220" s="7">
        <v>0</v>
      </c>
      <c r="S220" s="7">
        <v>0.4</v>
      </c>
      <c r="T220" s="7">
        <v>0.6</v>
      </c>
      <c r="U220" s="7">
        <v>6.4</v>
      </c>
      <c r="V220" s="7">
        <v>8.6999999999999993</v>
      </c>
      <c r="W220" s="7">
        <v>6</v>
      </c>
      <c r="X220" s="7">
        <v>31.8</v>
      </c>
      <c r="Y220" s="7">
        <v>46.1</v>
      </c>
      <c r="Z220" s="7">
        <v>29.400000000000006</v>
      </c>
      <c r="AA220" s="46">
        <v>2.6</v>
      </c>
      <c r="AB220" s="41" t="s">
        <v>444</v>
      </c>
      <c r="AC220" s="13"/>
      <c r="AD220" s="14">
        <v>16</v>
      </c>
      <c r="AE220" s="15" t="s">
        <v>573</v>
      </c>
      <c r="AF220" s="16">
        <v>3.9</v>
      </c>
      <c r="AG220" s="13"/>
      <c r="AH220" s="14">
        <v>510</v>
      </c>
      <c r="AI220" s="15" t="s">
        <v>573</v>
      </c>
      <c r="AJ220" s="16">
        <v>13</v>
      </c>
      <c r="AK220" s="42">
        <v>526</v>
      </c>
      <c r="AL220" s="17"/>
      <c r="AM220" s="18"/>
    </row>
    <row r="221" spans="2:39" ht="15" customHeight="1" x14ac:dyDescent="0.2">
      <c r="B221" s="147"/>
      <c r="C221" s="243">
        <v>158</v>
      </c>
      <c r="D221" s="240" t="s">
        <v>305</v>
      </c>
      <c r="E221" s="241"/>
      <c r="F221" s="158"/>
      <c r="G221" s="164"/>
      <c r="H221" s="274" t="s">
        <v>111</v>
      </c>
      <c r="I221" s="164"/>
      <c r="J221" s="3">
        <v>44341</v>
      </c>
      <c r="K221" s="4" t="s">
        <v>402</v>
      </c>
      <c r="L221" s="5">
        <v>23.5</v>
      </c>
      <c r="M221" s="6">
        <v>48.5</v>
      </c>
      <c r="N221" s="6">
        <v>17.7</v>
      </c>
      <c r="O221" s="9">
        <v>5</v>
      </c>
      <c r="P221" s="8" t="s">
        <v>411</v>
      </c>
      <c r="Q221" s="8" t="s">
        <v>451</v>
      </c>
      <c r="R221" s="7">
        <v>0</v>
      </c>
      <c r="S221" s="7">
        <v>0</v>
      </c>
      <c r="T221" s="7">
        <v>0</v>
      </c>
      <c r="U221" s="7">
        <v>0.1</v>
      </c>
      <c r="V221" s="7">
        <v>0.2</v>
      </c>
      <c r="W221" s="7">
        <v>4.0999999999999996</v>
      </c>
      <c r="X221" s="7">
        <v>45.5</v>
      </c>
      <c r="Y221" s="7">
        <v>50.1</v>
      </c>
      <c r="Z221" s="7">
        <v>35.799999999999997</v>
      </c>
      <c r="AA221" s="46">
        <v>2.524</v>
      </c>
      <c r="AB221" s="41" t="s">
        <v>444</v>
      </c>
      <c r="AC221" s="13"/>
      <c r="AD221" s="14">
        <v>41</v>
      </c>
      <c r="AE221" s="15" t="s">
        <v>573</v>
      </c>
      <c r="AF221" s="16">
        <v>3.8</v>
      </c>
      <c r="AG221" s="13"/>
      <c r="AH221" s="14">
        <v>1000</v>
      </c>
      <c r="AI221" s="15" t="s">
        <v>573</v>
      </c>
      <c r="AJ221" s="16">
        <v>17</v>
      </c>
      <c r="AK221" s="42">
        <v>1041</v>
      </c>
      <c r="AL221" s="17"/>
      <c r="AM221" s="18"/>
    </row>
    <row r="222" spans="2:39" ht="15" customHeight="1" x14ac:dyDescent="0.2">
      <c r="B222" s="147"/>
      <c r="C222" s="243"/>
      <c r="D222" s="240"/>
      <c r="E222" s="241"/>
      <c r="F222" s="158"/>
      <c r="G222" s="164"/>
      <c r="H222" s="274"/>
      <c r="I222" s="164"/>
      <c r="J222" s="3">
        <v>44364</v>
      </c>
      <c r="K222" s="4" t="s">
        <v>398</v>
      </c>
      <c r="L222" s="5">
        <v>20</v>
      </c>
      <c r="M222" s="6">
        <v>36.299999999999997</v>
      </c>
      <c r="N222" s="6">
        <v>9.8000000000000007</v>
      </c>
      <c r="O222" s="9">
        <v>8</v>
      </c>
      <c r="P222" s="8" t="s">
        <v>421</v>
      </c>
      <c r="Q222" s="8" t="s">
        <v>397</v>
      </c>
      <c r="R222" s="7">
        <v>0</v>
      </c>
      <c r="S222" s="7">
        <v>0.3</v>
      </c>
      <c r="T222" s="7">
        <v>0.8</v>
      </c>
      <c r="U222" s="7">
        <v>0.7</v>
      </c>
      <c r="V222" s="7">
        <v>0.6</v>
      </c>
      <c r="W222" s="7">
        <v>3</v>
      </c>
      <c r="X222" s="7">
        <v>53.5</v>
      </c>
      <c r="Y222" s="7">
        <v>41.1</v>
      </c>
      <c r="Z222" s="7">
        <v>29.900000000000006</v>
      </c>
      <c r="AA222" s="46">
        <v>2.492</v>
      </c>
      <c r="AB222" s="41" t="s">
        <v>444</v>
      </c>
      <c r="AC222" s="13"/>
      <c r="AD222" s="14">
        <v>40</v>
      </c>
      <c r="AE222" s="15" t="s">
        <v>573</v>
      </c>
      <c r="AF222" s="16">
        <v>7.3</v>
      </c>
      <c r="AG222" s="13"/>
      <c r="AH222" s="14">
        <v>1500</v>
      </c>
      <c r="AI222" s="15" t="s">
        <v>573</v>
      </c>
      <c r="AJ222" s="16">
        <v>40</v>
      </c>
      <c r="AK222" s="42">
        <v>1540</v>
      </c>
      <c r="AL222" s="17"/>
      <c r="AM222" s="18"/>
    </row>
    <row r="223" spans="2:39" ht="15" customHeight="1" x14ac:dyDescent="0.2">
      <c r="B223" s="147"/>
      <c r="C223" s="243"/>
      <c r="D223" s="240"/>
      <c r="E223" s="241"/>
      <c r="F223" s="158"/>
      <c r="G223" s="164"/>
      <c r="H223" s="274"/>
      <c r="I223" s="164"/>
      <c r="J223" s="3">
        <v>44393</v>
      </c>
      <c r="K223" s="4" t="s">
        <v>402</v>
      </c>
      <c r="L223" s="5">
        <v>28.6</v>
      </c>
      <c r="M223" s="6">
        <v>29.5</v>
      </c>
      <c r="N223" s="6">
        <v>10.7</v>
      </c>
      <c r="O223" s="9">
        <v>5</v>
      </c>
      <c r="P223" s="8" t="s">
        <v>411</v>
      </c>
      <c r="Q223" s="8" t="s">
        <v>451</v>
      </c>
      <c r="R223" s="7">
        <v>0</v>
      </c>
      <c r="S223" s="7">
        <v>0</v>
      </c>
      <c r="T223" s="7">
        <v>0</v>
      </c>
      <c r="U223" s="7">
        <v>0.2</v>
      </c>
      <c r="V223" s="7">
        <v>0.1</v>
      </c>
      <c r="W223" s="7">
        <v>6.2</v>
      </c>
      <c r="X223" s="7">
        <v>54.1</v>
      </c>
      <c r="Y223" s="7">
        <v>39.4</v>
      </c>
      <c r="Z223" s="7">
        <v>31.400000000000006</v>
      </c>
      <c r="AA223" s="46">
        <v>2.5430000000000001</v>
      </c>
      <c r="AB223" s="41" t="s">
        <v>444</v>
      </c>
      <c r="AC223" s="13"/>
      <c r="AD223" s="14">
        <v>34</v>
      </c>
      <c r="AE223" s="15" t="s">
        <v>573</v>
      </c>
      <c r="AF223" s="16">
        <v>3.7</v>
      </c>
      <c r="AG223" s="13"/>
      <c r="AH223" s="14">
        <v>880</v>
      </c>
      <c r="AI223" s="15" t="s">
        <v>573</v>
      </c>
      <c r="AJ223" s="16">
        <v>18</v>
      </c>
      <c r="AK223" s="42">
        <v>914</v>
      </c>
      <c r="AL223" s="17"/>
      <c r="AM223" s="18"/>
    </row>
    <row r="224" spans="2:39" ht="15" customHeight="1" x14ac:dyDescent="0.2">
      <c r="B224" s="147"/>
      <c r="C224" s="243"/>
      <c r="D224" s="240"/>
      <c r="E224" s="241"/>
      <c r="F224" s="158"/>
      <c r="G224" s="164"/>
      <c r="H224" s="274"/>
      <c r="I224" s="164"/>
      <c r="J224" s="3">
        <v>44434</v>
      </c>
      <c r="K224" s="4" t="s">
        <v>398</v>
      </c>
      <c r="L224" s="5">
        <v>26.9</v>
      </c>
      <c r="M224" s="6">
        <v>36</v>
      </c>
      <c r="N224" s="6">
        <v>8.6999999999999993</v>
      </c>
      <c r="O224" s="9">
        <v>4</v>
      </c>
      <c r="P224" s="8" t="s">
        <v>411</v>
      </c>
      <c r="Q224" s="8" t="s">
        <v>451</v>
      </c>
      <c r="R224" s="7">
        <v>0</v>
      </c>
      <c r="S224" s="7">
        <v>0</v>
      </c>
      <c r="T224" s="7">
        <v>0.2</v>
      </c>
      <c r="U224" s="7">
        <v>0</v>
      </c>
      <c r="V224" s="7">
        <v>0.3</v>
      </c>
      <c r="W224" s="7">
        <v>0.9</v>
      </c>
      <c r="X224" s="7">
        <v>57.3</v>
      </c>
      <c r="Y224" s="7">
        <v>41.3</v>
      </c>
      <c r="Z224" s="7">
        <v>32</v>
      </c>
      <c r="AA224" s="46">
        <v>2.5270000000000001</v>
      </c>
      <c r="AB224" s="41" t="s">
        <v>444</v>
      </c>
      <c r="AC224" s="13"/>
      <c r="AD224" s="14">
        <v>42</v>
      </c>
      <c r="AE224" s="15" t="s">
        <v>573</v>
      </c>
      <c r="AF224" s="16">
        <v>7.9</v>
      </c>
      <c r="AG224" s="13"/>
      <c r="AH224" s="14">
        <v>950</v>
      </c>
      <c r="AI224" s="15" t="s">
        <v>573</v>
      </c>
      <c r="AJ224" s="16">
        <v>35</v>
      </c>
      <c r="AK224" s="42">
        <v>992</v>
      </c>
      <c r="AL224" s="17"/>
      <c r="AM224" s="18"/>
    </row>
    <row r="225" spans="2:39" ht="15" customHeight="1" x14ac:dyDescent="0.2">
      <c r="B225" s="147"/>
      <c r="C225" s="243"/>
      <c r="D225" s="240"/>
      <c r="E225" s="241"/>
      <c r="F225" s="158"/>
      <c r="G225" s="164"/>
      <c r="H225" s="274"/>
      <c r="I225" s="164"/>
      <c r="J225" s="3">
        <v>44455</v>
      </c>
      <c r="K225" s="4" t="s">
        <v>395</v>
      </c>
      <c r="L225" s="5">
        <v>19.3</v>
      </c>
      <c r="M225" s="6">
        <v>28.5</v>
      </c>
      <c r="N225" s="6">
        <v>10.3</v>
      </c>
      <c r="O225" s="9">
        <v>5</v>
      </c>
      <c r="P225" s="8" t="s">
        <v>411</v>
      </c>
      <c r="Q225" s="8" t="s">
        <v>451</v>
      </c>
      <c r="R225" s="7">
        <v>0</v>
      </c>
      <c r="S225" s="7">
        <v>0</v>
      </c>
      <c r="T225" s="7">
        <v>0.6</v>
      </c>
      <c r="U225" s="7">
        <v>0</v>
      </c>
      <c r="V225" s="7">
        <v>0.2</v>
      </c>
      <c r="W225" s="7">
        <v>0.8</v>
      </c>
      <c r="X225" s="7">
        <v>55.4</v>
      </c>
      <c r="Y225" s="7">
        <v>43</v>
      </c>
      <c r="Z225" s="7">
        <v>33.5</v>
      </c>
      <c r="AA225" s="46">
        <v>2.4929999999999999</v>
      </c>
      <c r="AB225" s="41" t="s">
        <v>444</v>
      </c>
      <c r="AC225" s="13"/>
      <c r="AD225" s="14">
        <v>32</v>
      </c>
      <c r="AE225" s="15" t="s">
        <v>573</v>
      </c>
      <c r="AF225" s="16">
        <v>7.1</v>
      </c>
      <c r="AG225" s="13"/>
      <c r="AH225" s="14">
        <v>990</v>
      </c>
      <c r="AI225" s="15" t="s">
        <v>573</v>
      </c>
      <c r="AJ225" s="16">
        <v>38</v>
      </c>
      <c r="AK225" s="42">
        <v>1022</v>
      </c>
      <c r="AL225" s="17"/>
      <c r="AM225" s="18"/>
    </row>
    <row r="226" spans="2:39" ht="15" customHeight="1" x14ac:dyDescent="0.2">
      <c r="B226" s="147"/>
      <c r="C226" s="243"/>
      <c r="D226" s="240"/>
      <c r="E226" s="241"/>
      <c r="F226" s="158"/>
      <c r="G226" s="164"/>
      <c r="H226" s="274"/>
      <c r="I226" s="164"/>
      <c r="J226" s="3">
        <v>44490</v>
      </c>
      <c r="K226" s="4" t="s">
        <v>402</v>
      </c>
      <c r="L226" s="5">
        <v>15.3</v>
      </c>
      <c r="M226" s="6">
        <v>34.299999999999997</v>
      </c>
      <c r="N226" s="6">
        <v>7.8</v>
      </c>
      <c r="O226" s="9">
        <v>5</v>
      </c>
      <c r="P226" s="8" t="s">
        <v>421</v>
      </c>
      <c r="Q226" s="8" t="s">
        <v>451</v>
      </c>
      <c r="R226" s="7">
        <v>0</v>
      </c>
      <c r="S226" s="7">
        <v>0</v>
      </c>
      <c r="T226" s="7">
        <v>0</v>
      </c>
      <c r="U226" s="7">
        <v>0</v>
      </c>
      <c r="V226" s="7">
        <v>0.1</v>
      </c>
      <c r="W226" s="7">
        <v>2.5</v>
      </c>
      <c r="X226" s="7">
        <v>61.5</v>
      </c>
      <c r="Y226" s="7">
        <v>35.9</v>
      </c>
      <c r="Z226" s="7">
        <v>30.5</v>
      </c>
      <c r="AA226" s="46">
        <v>2.4969999999999999</v>
      </c>
      <c r="AB226" s="41" t="s">
        <v>444</v>
      </c>
      <c r="AC226" s="13"/>
      <c r="AD226" s="14">
        <v>25</v>
      </c>
      <c r="AE226" s="15" t="s">
        <v>573</v>
      </c>
      <c r="AF226" s="16">
        <v>5.6</v>
      </c>
      <c r="AG226" s="13"/>
      <c r="AH226" s="14">
        <v>930</v>
      </c>
      <c r="AI226" s="15" t="s">
        <v>573</v>
      </c>
      <c r="AJ226" s="16">
        <v>33</v>
      </c>
      <c r="AK226" s="42">
        <v>955</v>
      </c>
      <c r="AL226" s="17"/>
      <c r="AM226" s="18"/>
    </row>
    <row r="227" spans="2:39" ht="15" customHeight="1" x14ac:dyDescent="0.2">
      <c r="B227" s="147"/>
      <c r="C227" s="243"/>
      <c r="D227" s="240"/>
      <c r="E227" s="241"/>
      <c r="F227" s="158"/>
      <c r="G227" s="164"/>
      <c r="H227" s="274"/>
      <c r="I227" s="164"/>
      <c r="J227" s="3">
        <v>44526</v>
      </c>
      <c r="K227" s="4" t="s">
        <v>402</v>
      </c>
      <c r="L227" s="5">
        <v>10.1</v>
      </c>
      <c r="M227" s="6">
        <v>10.3</v>
      </c>
      <c r="N227" s="6">
        <v>10.5</v>
      </c>
      <c r="O227" s="9">
        <v>5</v>
      </c>
      <c r="P227" s="8" t="s">
        <v>421</v>
      </c>
      <c r="Q227" s="8" t="s">
        <v>451</v>
      </c>
      <c r="R227" s="7">
        <v>0</v>
      </c>
      <c r="S227" s="7">
        <v>0</v>
      </c>
      <c r="T227" s="7">
        <v>0.1</v>
      </c>
      <c r="U227" s="7">
        <v>0</v>
      </c>
      <c r="V227" s="7">
        <v>0.1</v>
      </c>
      <c r="W227" s="7">
        <v>0.5</v>
      </c>
      <c r="X227" s="7">
        <v>57.3</v>
      </c>
      <c r="Y227" s="7">
        <v>42</v>
      </c>
      <c r="Z227" s="7">
        <v>29.299999999999997</v>
      </c>
      <c r="AA227" s="46">
        <v>2.524</v>
      </c>
      <c r="AB227" s="41" t="s">
        <v>444</v>
      </c>
      <c r="AC227" s="13"/>
      <c r="AD227" s="14">
        <v>43</v>
      </c>
      <c r="AE227" s="15" t="s">
        <v>573</v>
      </c>
      <c r="AF227" s="16">
        <v>6.4</v>
      </c>
      <c r="AG227" s="13"/>
      <c r="AH227" s="14">
        <v>1600</v>
      </c>
      <c r="AI227" s="15" t="s">
        <v>573</v>
      </c>
      <c r="AJ227" s="16">
        <v>36</v>
      </c>
      <c r="AK227" s="42">
        <v>1643</v>
      </c>
      <c r="AL227" s="17"/>
      <c r="AM227" s="18"/>
    </row>
    <row r="228" spans="2:39" ht="15" customHeight="1" x14ac:dyDescent="0.2">
      <c r="B228" s="147"/>
      <c r="C228" s="243"/>
      <c r="D228" s="240"/>
      <c r="E228" s="241"/>
      <c r="F228" s="158"/>
      <c r="G228" s="164"/>
      <c r="H228" s="274"/>
      <c r="I228" s="164"/>
      <c r="J228" s="3">
        <v>44547</v>
      </c>
      <c r="K228" s="4" t="s">
        <v>395</v>
      </c>
      <c r="L228" s="5">
        <v>9.3000000000000007</v>
      </c>
      <c r="M228" s="6">
        <v>9.4</v>
      </c>
      <c r="N228" s="6">
        <v>7.4</v>
      </c>
      <c r="O228" s="9">
        <v>5</v>
      </c>
      <c r="P228" s="8" t="s">
        <v>411</v>
      </c>
      <c r="Q228" s="8" t="s">
        <v>451</v>
      </c>
      <c r="R228" s="7">
        <v>0</v>
      </c>
      <c r="S228" s="7">
        <v>0</v>
      </c>
      <c r="T228" s="7">
        <v>0.9</v>
      </c>
      <c r="U228" s="7">
        <v>1.2</v>
      </c>
      <c r="V228" s="7">
        <v>1.5</v>
      </c>
      <c r="W228" s="7">
        <v>1.3</v>
      </c>
      <c r="X228" s="7">
        <v>48.3</v>
      </c>
      <c r="Y228" s="7">
        <v>46.8</v>
      </c>
      <c r="Z228" s="7">
        <v>25.400000000000006</v>
      </c>
      <c r="AA228" s="46">
        <v>2.5150000000000001</v>
      </c>
      <c r="AB228" s="41" t="s">
        <v>444</v>
      </c>
      <c r="AC228" s="13"/>
      <c r="AD228" s="14">
        <v>120</v>
      </c>
      <c r="AE228" s="15" t="s">
        <v>573</v>
      </c>
      <c r="AF228" s="16">
        <v>18</v>
      </c>
      <c r="AG228" s="13"/>
      <c r="AH228" s="14">
        <v>3100</v>
      </c>
      <c r="AI228" s="15" t="s">
        <v>573</v>
      </c>
      <c r="AJ228" s="16">
        <v>82</v>
      </c>
      <c r="AK228" s="42">
        <v>3220</v>
      </c>
      <c r="AL228" s="17"/>
      <c r="AM228" s="18"/>
    </row>
    <row r="229" spans="2:39" ht="15" customHeight="1" x14ac:dyDescent="0.2">
      <c r="B229" s="147"/>
      <c r="C229" s="243"/>
      <c r="D229" s="240"/>
      <c r="E229" s="241"/>
      <c r="F229" s="158"/>
      <c r="G229" s="164"/>
      <c r="H229" s="274"/>
      <c r="I229" s="164"/>
      <c r="J229" s="3">
        <v>44580</v>
      </c>
      <c r="K229" s="4" t="s">
        <v>402</v>
      </c>
      <c r="L229" s="5">
        <v>5.4</v>
      </c>
      <c r="M229" s="6">
        <v>12.2</v>
      </c>
      <c r="N229" s="6">
        <v>3.8</v>
      </c>
      <c r="O229" s="9">
        <v>4</v>
      </c>
      <c r="P229" s="8" t="s">
        <v>421</v>
      </c>
      <c r="Q229" s="8" t="s">
        <v>451</v>
      </c>
      <c r="R229" s="7">
        <v>0</v>
      </c>
      <c r="S229" s="7">
        <v>0</v>
      </c>
      <c r="T229" s="7">
        <v>0.5</v>
      </c>
      <c r="U229" s="7">
        <v>0.8</v>
      </c>
      <c r="V229" s="7">
        <v>0.7</v>
      </c>
      <c r="W229" s="7">
        <v>1.7</v>
      </c>
      <c r="X229" s="7">
        <v>55</v>
      </c>
      <c r="Y229" s="7">
        <v>41.3</v>
      </c>
      <c r="Z229" s="7">
        <v>26.900000000000006</v>
      </c>
      <c r="AA229" s="46">
        <v>2.5070000000000001</v>
      </c>
      <c r="AB229" s="41" t="s">
        <v>444</v>
      </c>
      <c r="AC229" s="13"/>
      <c r="AD229" s="14">
        <v>72</v>
      </c>
      <c r="AE229" s="15" t="s">
        <v>573</v>
      </c>
      <c r="AF229" s="16">
        <v>16</v>
      </c>
      <c r="AG229" s="13"/>
      <c r="AH229" s="14">
        <v>1600</v>
      </c>
      <c r="AI229" s="15" t="s">
        <v>573</v>
      </c>
      <c r="AJ229" s="16">
        <v>75</v>
      </c>
      <c r="AK229" s="42">
        <v>1672</v>
      </c>
      <c r="AL229" s="17"/>
      <c r="AM229" s="18"/>
    </row>
    <row r="230" spans="2:39" ht="15" customHeight="1" x14ac:dyDescent="0.2">
      <c r="B230" s="147"/>
      <c r="C230" s="243"/>
      <c r="D230" s="240"/>
      <c r="E230" s="241"/>
      <c r="F230" s="158"/>
      <c r="G230" s="164"/>
      <c r="H230" s="274"/>
      <c r="I230" s="164"/>
      <c r="J230" s="3">
        <v>44609</v>
      </c>
      <c r="K230" s="4" t="s">
        <v>398</v>
      </c>
      <c r="L230" s="5">
        <v>5.9</v>
      </c>
      <c r="M230" s="6">
        <v>11.3</v>
      </c>
      <c r="N230" s="6">
        <v>3.4</v>
      </c>
      <c r="O230" s="9">
        <v>4</v>
      </c>
      <c r="P230" s="8" t="s">
        <v>446</v>
      </c>
      <c r="Q230" s="8" t="s">
        <v>451</v>
      </c>
      <c r="R230" s="7">
        <v>0</v>
      </c>
      <c r="S230" s="7">
        <v>0</v>
      </c>
      <c r="T230" s="7">
        <v>0.1</v>
      </c>
      <c r="U230" s="7">
        <v>0.2</v>
      </c>
      <c r="V230" s="7">
        <v>0.3</v>
      </c>
      <c r="W230" s="7">
        <v>0.9</v>
      </c>
      <c r="X230" s="7">
        <v>57.2</v>
      </c>
      <c r="Y230" s="7">
        <v>41.3</v>
      </c>
      <c r="Z230" s="7">
        <v>25.400000000000006</v>
      </c>
      <c r="AA230" s="46">
        <v>2.4969999999999999</v>
      </c>
      <c r="AB230" s="41" t="s">
        <v>444</v>
      </c>
      <c r="AC230" s="13"/>
      <c r="AD230" s="14">
        <v>92</v>
      </c>
      <c r="AE230" s="15" t="s">
        <v>573</v>
      </c>
      <c r="AF230" s="16">
        <v>18</v>
      </c>
      <c r="AG230" s="13"/>
      <c r="AH230" s="14">
        <v>3000</v>
      </c>
      <c r="AI230" s="15" t="s">
        <v>573</v>
      </c>
      <c r="AJ230" s="16">
        <v>97</v>
      </c>
      <c r="AK230" s="42">
        <v>3092</v>
      </c>
      <c r="AL230" s="17"/>
      <c r="AM230" s="18"/>
    </row>
    <row r="231" spans="2:39" ht="15" customHeight="1" x14ac:dyDescent="0.2">
      <c r="B231" s="147"/>
      <c r="C231" s="243">
        <v>159</v>
      </c>
      <c r="D231" s="150" t="s">
        <v>266</v>
      </c>
      <c r="E231" s="150" t="s">
        <v>306</v>
      </c>
      <c r="F231" s="158"/>
      <c r="G231" s="164"/>
      <c r="H231" s="274" t="s">
        <v>111</v>
      </c>
      <c r="I231" s="164"/>
      <c r="J231" s="3">
        <v>44341</v>
      </c>
      <c r="K231" s="4" t="s">
        <v>402</v>
      </c>
      <c r="L231" s="5">
        <v>25.4</v>
      </c>
      <c r="M231" s="6">
        <v>1.1200000000000001</v>
      </c>
      <c r="N231" s="6">
        <v>23.5</v>
      </c>
      <c r="O231" s="9">
        <v>5</v>
      </c>
      <c r="P231" s="8" t="s">
        <v>433</v>
      </c>
      <c r="Q231" s="8" t="s">
        <v>414</v>
      </c>
      <c r="R231" s="7">
        <v>0</v>
      </c>
      <c r="S231" s="7">
        <v>9.8000000000000007</v>
      </c>
      <c r="T231" s="7">
        <v>2.6</v>
      </c>
      <c r="U231" s="7">
        <v>3.1</v>
      </c>
      <c r="V231" s="7">
        <v>4.3</v>
      </c>
      <c r="W231" s="7">
        <v>10.5</v>
      </c>
      <c r="X231" s="7">
        <v>32</v>
      </c>
      <c r="Y231" s="7">
        <v>37.700000000000003</v>
      </c>
      <c r="Z231" s="7">
        <v>37.700000000000003</v>
      </c>
      <c r="AA231" s="46">
        <v>2.5270000000000001</v>
      </c>
      <c r="AB231" s="41" t="s">
        <v>444</v>
      </c>
      <c r="AC231" s="13"/>
      <c r="AD231" s="14">
        <v>79</v>
      </c>
      <c r="AE231" s="15" t="s">
        <v>573</v>
      </c>
      <c r="AF231" s="16">
        <v>4.9000000000000004</v>
      </c>
      <c r="AG231" s="13"/>
      <c r="AH231" s="14">
        <v>2200</v>
      </c>
      <c r="AI231" s="15" t="s">
        <v>573</v>
      </c>
      <c r="AJ231" s="16">
        <v>24</v>
      </c>
      <c r="AK231" s="42">
        <v>2279</v>
      </c>
      <c r="AL231" s="17"/>
      <c r="AM231" s="18"/>
    </row>
    <row r="232" spans="2:39" ht="15" customHeight="1" x14ac:dyDescent="0.2">
      <c r="B232" s="147"/>
      <c r="C232" s="243"/>
      <c r="D232" s="150"/>
      <c r="E232" s="150"/>
      <c r="F232" s="158"/>
      <c r="G232" s="164"/>
      <c r="H232" s="274"/>
      <c r="I232" s="164"/>
      <c r="J232" s="3">
        <v>44359</v>
      </c>
      <c r="K232" s="4" t="s">
        <v>402</v>
      </c>
      <c r="L232" s="5">
        <v>21.7</v>
      </c>
      <c r="M232" s="6">
        <v>1.4</v>
      </c>
      <c r="N232" s="6">
        <v>25.2</v>
      </c>
      <c r="O232" s="9">
        <v>5</v>
      </c>
      <c r="P232" s="8" t="s">
        <v>433</v>
      </c>
      <c r="Q232" s="8" t="s">
        <v>414</v>
      </c>
      <c r="R232" s="7">
        <v>0</v>
      </c>
      <c r="S232" s="7">
        <v>1.6</v>
      </c>
      <c r="T232" s="7">
        <v>0.6</v>
      </c>
      <c r="U232" s="7">
        <v>1.3</v>
      </c>
      <c r="V232" s="7">
        <v>3.1</v>
      </c>
      <c r="W232" s="7">
        <v>13.4</v>
      </c>
      <c r="X232" s="7">
        <v>47.7</v>
      </c>
      <c r="Y232" s="7">
        <v>32.299999999999997</v>
      </c>
      <c r="Z232" s="7">
        <v>64.400000000000006</v>
      </c>
      <c r="AA232" s="46">
        <v>2.4980000000000002</v>
      </c>
      <c r="AB232" s="41" t="s">
        <v>444</v>
      </c>
      <c r="AC232" s="13"/>
      <c r="AD232" s="14">
        <v>43</v>
      </c>
      <c r="AE232" s="15" t="s">
        <v>573</v>
      </c>
      <c r="AF232" s="16">
        <v>6.8</v>
      </c>
      <c r="AG232" s="13"/>
      <c r="AH232" s="14">
        <v>1200</v>
      </c>
      <c r="AI232" s="15" t="s">
        <v>573</v>
      </c>
      <c r="AJ232" s="16">
        <v>36</v>
      </c>
      <c r="AK232" s="42">
        <v>1243</v>
      </c>
      <c r="AL232" s="17"/>
      <c r="AM232" s="18"/>
    </row>
    <row r="233" spans="2:39" ht="15" customHeight="1" x14ac:dyDescent="0.2">
      <c r="B233" s="147"/>
      <c r="C233" s="243"/>
      <c r="D233" s="150"/>
      <c r="E233" s="150"/>
      <c r="F233" s="158"/>
      <c r="G233" s="164"/>
      <c r="H233" s="274"/>
      <c r="I233" s="164"/>
      <c r="J233" s="3">
        <v>44411</v>
      </c>
      <c r="K233" s="4" t="s">
        <v>402</v>
      </c>
      <c r="L233" s="5">
        <v>29.7</v>
      </c>
      <c r="M233" s="6">
        <v>1.3</v>
      </c>
      <c r="N233" s="6">
        <v>28.2</v>
      </c>
      <c r="O233" s="9">
        <v>5</v>
      </c>
      <c r="P233" s="8" t="s">
        <v>433</v>
      </c>
      <c r="Q233" s="8" t="s">
        <v>414</v>
      </c>
      <c r="R233" s="7">
        <v>0</v>
      </c>
      <c r="S233" s="7">
        <v>2.1</v>
      </c>
      <c r="T233" s="7">
        <v>6.1</v>
      </c>
      <c r="U233" s="7">
        <v>11.7</v>
      </c>
      <c r="V233" s="7">
        <v>22.4</v>
      </c>
      <c r="W233" s="7">
        <v>13.8</v>
      </c>
      <c r="X233" s="7">
        <v>16.399999999999999</v>
      </c>
      <c r="Y233" s="7">
        <v>27.5</v>
      </c>
      <c r="Z233" s="7">
        <v>39.799999999999997</v>
      </c>
      <c r="AA233" s="46">
        <v>2.4350000000000001</v>
      </c>
      <c r="AB233" s="41" t="s">
        <v>444</v>
      </c>
      <c r="AC233" s="13"/>
      <c r="AD233" s="14">
        <v>140</v>
      </c>
      <c r="AE233" s="15" t="s">
        <v>573</v>
      </c>
      <c r="AF233" s="16">
        <v>13</v>
      </c>
      <c r="AG233" s="13"/>
      <c r="AH233" s="14">
        <v>3700</v>
      </c>
      <c r="AI233" s="15" t="s">
        <v>573</v>
      </c>
      <c r="AJ233" s="16">
        <v>63</v>
      </c>
      <c r="AK233" s="42">
        <v>3840</v>
      </c>
      <c r="AL233" s="17"/>
      <c r="AM233" s="18"/>
    </row>
    <row r="234" spans="2:39" ht="15" customHeight="1" x14ac:dyDescent="0.2">
      <c r="B234" s="147"/>
      <c r="C234" s="243"/>
      <c r="D234" s="150"/>
      <c r="E234" s="150"/>
      <c r="F234" s="158"/>
      <c r="G234" s="164"/>
      <c r="H234" s="274"/>
      <c r="I234" s="164"/>
      <c r="J234" s="3">
        <v>44481</v>
      </c>
      <c r="K234" s="4" t="s">
        <v>395</v>
      </c>
      <c r="L234" s="5">
        <v>17.8</v>
      </c>
      <c r="M234" s="6">
        <v>1.1000000000000001</v>
      </c>
      <c r="N234" s="6">
        <v>18.399999999999999</v>
      </c>
      <c r="O234" s="9">
        <v>5</v>
      </c>
      <c r="P234" s="8" t="s">
        <v>433</v>
      </c>
      <c r="Q234" s="8" t="s">
        <v>414</v>
      </c>
      <c r="R234" s="7">
        <v>0</v>
      </c>
      <c r="S234" s="7">
        <v>0.1</v>
      </c>
      <c r="T234" s="7">
        <v>0.4</v>
      </c>
      <c r="U234" s="7">
        <v>2.1</v>
      </c>
      <c r="V234" s="7">
        <v>2.8</v>
      </c>
      <c r="W234" s="7">
        <v>11.1</v>
      </c>
      <c r="X234" s="7">
        <v>49.8</v>
      </c>
      <c r="Y234" s="7">
        <v>33.700000000000003</v>
      </c>
      <c r="Z234" s="7">
        <v>38</v>
      </c>
      <c r="AA234" s="46">
        <v>2.5710000000000002</v>
      </c>
      <c r="AB234" s="41" t="s">
        <v>444</v>
      </c>
      <c r="AC234" s="13"/>
      <c r="AD234" s="14">
        <v>120</v>
      </c>
      <c r="AE234" s="15" t="s">
        <v>573</v>
      </c>
      <c r="AF234" s="16">
        <v>16</v>
      </c>
      <c r="AG234" s="13"/>
      <c r="AH234" s="14">
        <v>3600</v>
      </c>
      <c r="AI234" s="15" t="s">
        <v>573</v>
      </c>
      <c r="AJ234" s="16">
        <v>82</v>
      </c>
      <c r="AK234" s="42">
        <v>3720</v>
      </c>
      <c r="AL234" s="17"/>
      <c r="AM234" s="18"/>
    </row>
    <row r="235" spans="2:39" ht="15" customHeight="1" x14ac:dyDescent="0.2">
      <c r="B235" s="147"/>
      <c r="C235" s="243"/>
      <c r="D235" s="150"/>
      <c r="E235" s="150"/>
      <c r="F235" s="158"/>
      <c r="G235" s="164"/>
      <c r="H235" s="274"/>
      <c r="I235" s="164"/>
      <c r="J235" s="3">
        <v>44509</v>
      </c>
      <c r="K235" s="4" t="s">
        <v>395</v>
      </c>
      <c r="L235" s="5">
        <v>19.5</v>
      </c>
      <c r="M235" s="6">
        <v>1.2</v>
      </c>
      <c r="N235" s="6">
        <v>16.399999999999999</v>
      </c>
      <c r="O235" s="9">
        <v>5</v>
      </c>
      <c r="P235" s="8" t="s">
        <v>433</v>
      </c>
      <c r="Q235" s="8" t="s">
        <v>414</v>
      </c>
      <c r="R235" s="7">
        <v>0</v>
      </c>
      <c r="S235" s="7">
        <v>1.7</v>
      </c>
      <c r="T235" s="7">
        <v>1.9</v>
      </c>
      <c r="U235" s="7">
        <v>3.4</v>
      </c>
      <c r="V235" s="7">
        <v>5.9</v>
      </c>
      <c r="W235" s="7">
        <v>12.4</v>
      </c>
      <c r="X235" s="7">
        <v>40.700000000000003</v>
      </c>
      <c r="Y235" s="7">
        <v>34</v>
      </c>
      <c r="Z235" s="7">
        <v>30.5</v>
      </c>
      <c r="AA235" s="46">
        <v>2.532</v>
      </c>
      <c r="AB235" s="41" t="s">
        <v>444</v>
      </c>
      <c r="AC235" s="13"/>
      <c r="AD235" s="14">
        <v>130</v>
      </c>
      <c r="AE235" s="15" t="s">
        <v>573</v>
      </c>
      <c r="AF235" s="16">
        <v>20</v>
      </c>
      <c r="AG235" s="13"/>
      <c r="AH235" s="14">
        <v>3400</v>
      </c>
      <c r="AI235" s="15" t="s">
        <v>573</v>
      </c>
      <c r="AJ235" s="16">
        <v>100</v>
      </c>
      <c r="AK235" s="42">
        <v>3530</v>
      </c>
      <c r="AL235" s="17"/>
      <c r="AM235" s="18"/>
    </row>
    <row r="236" spans="2:39" ht="15" customHeight="1" x14ac:dyDescent="0.2">
      <c r="B236" s="147"/>
      <c r="C236" s="243"/>
      <c r="D236" s="150"/>
      <c r="E236" s="150"/>
      <c r="F236" s="158"/>
      <c r="G236" s="164"/>
      <c r="H236" s="274"/>
      <c r="I236" s="164"/>
      <c r="J236" s="3">
        <v>44533</v>
      </c>
      <c r="K236" s="4" t="s">
        <v>402</v>
      </c>
      <c r="L236" s="5">
        <v>11.2</v>
      </c>
      <c r="M236" s="6">
        <v>1.3</v>
      </c>
      <c r="N236" s="6">
        <v>11.1</v>
      </c>
      <c r="O236" s="9">
        <v>5</v>
      </c>
      <c r="P236" s="8" t="s">
        <v>433</v>
      </c>
      <c r="Q236" s="8" t="s">
        <v>414</v>
      </c>
      <c r="R236" s="7">
        <v>0</v>
      </c>
      <c r="S236" s="7">
        <v>2</v>
      </c>
      <c r="T236" s="7">
        <v>2.7</v>
      </c>
      <c r="U236" s="7">
        <v>4.9000000000000004</v>
      </c>
      <c r="V236" s="7">
        <v>6.3</v>
      </c>
      <c r="W236" s="7">
        <v>12.2</v>
      </c>
      <c r="X236" s="7">
        <v>39.200000000000003</v>
      </c>
      <c r="Y236" s="7">
        <v>32.700000000000003</v>
      </c>
      <c r="Z236" s="7">
        <v>32.400000000000006</v>
      </c>
      <c r="AA236" s="46">
        <v>2.5299999999999998</v>
      </c>
      <c r="AB236" s="41" t="s">
        <v>415</v>
      </c>
      <c r="AC236" s="13"/>
      <c r="AD236" s="14">
        <v>120</v>
      </c>
      <c r="AE236" s="15" t="s">
        <v>573</v>
      </c>
      <c r="AF236" s="16">
        <v>18</v>
      </c>
      <c r="AG236" s="13"/>
      <c r="AH236" s="14">
        <v>3300</v>
      </c>
      <c r="AI236" s="15" t="s">
        <v>573</v>
      </c>
      <c r="AJ236" s="16">
        <v>93</v>
      </c>
      <c r="AK236" s="42">
        <v>3420</v>
      </c>
      <c r="AL236" s="17"/>
      <c r="AM236" s="18"/>
    </row>
    <row r="237" spans="2:39" ht="15" customHeight="1" x14ac:dyDescent="0.2">
      <c r="B237" s="147"/>
      <c r="C237" s="243">
        <v>160</v>
      </c>
      <c r="D237" s="150" t="s">
        <v>307</v>
      </c>
      <c r="E237" s="150" t="s">
        <v>308</v>
      </c>
      <c r="F237" s="158"/>
      <c r="G237" s="164"/>
      <c r="H237" s="274" t="s">
        <v>122</v>
      </c>
      <c r="I237" s="164"/>
      <c r="J237" s="3">
        <v>44343</v>
      </c>
      <c r="K237" s="4" t="s">
        <v>395</v>
      </c>
      <c r="L237" s="5">
        <v>20</v>
      </c>
      <c r="M237" s="6">
        <v>1.1299999999999999</v>
      </c>
      <c r="N237" s="6">
        <v>18.100000000000001</v>
      </c>
      <c r="O237" s="9">
        <v>5</v>
      </c>
      <c r="P237" s="8" t="s">
        <v>420</v>
      </c>
      <c r="Q237" s="8" t="s">
        <v>414</v>
      </c>
      <c r="R237" s="7">
        <v>0</v>
      </c>
      <c r="S237" s="7">
        <v>0.6</v>
      </c>
      <c r="T237" s="7">
        <v>5.0999999999999996</v>
      </c>
      <c r="U237" s="7">
        <v>11.6</v>
      </c>
      <c r="V237" s="7">
        <v>28.3</v>
      </c>
      <c r="W237" s="7">
        <v>28.2</v>
      </c>
      <c r="X237" s="7">
        <v>10.1</v>
      </c>
      <c r="Y237" s="7">
        <v>16.100000000000001</v>
      </c>
      <c r="Z237" s="7">
        <v>74.3</v>
      </c>
      <c r="AA237" s="46">
        <v>2.641</v>
      </c>
      <c r="AB237" s="41" t="s">
        <v>424</v>
      </c>
      <c r="AC237" s="13" t="s">
        <v>571</v>
      </c>
      <c r="AD237" s="14">
        <v>6.6</v>
      </c>
      <c r="AE237" s="15"/>
      <c r="AF237" s="16"/>
      <c r="AG237" s="13"/>
      <c r="AH237" s="14">
        <v>110</v>
      </c>
      <c r="AI237" s="15" t="s">
        <v>573</v>
      </c>
      <c r="AJ237" s="16">
        <v>5.6</v>
      </c>
      <c r="AK237" s="42">
        <v>110</v>
      </c>
      <c r="AL237" s="17"/>
      <c r="AM237" s="18"/>
    </row>
    <row r="238" spans="2:39" ht="15" customHeight="1" x14ac:dyDescent="0.2">
      <c r="B238" s="147"/>
      <c r="C238" s="243"/>
      <c r="D238" s="150"/>
      <c r="E238" s="150"/>
      <c r="F238" s="158"/>
      <c r="G238" s="164"/>
      <c r="H238" s="274"/>
      <c r="I238" s="164"/>
      <c r="J238" s="3">
        <v>44366</v>
      </c>
      <c r="K238" s="4" t="s">
        <v>395</v>
      </c>
      <c r="L238" s="5">
        <v>20.3</v>
      </c>
      <c r="M238" s="6">
        <v>4</v>
      </c>
      <c r="N238" s="6">
        <v>18.100000000000001</v>
      </c>
      <c r="O238" s="9">
        <v>5</v>
      </c>
      <c r="P238" s="8" t="s">
        <v>420</v>
      </c>
      <c r="Q238" s="8" t="s">
        <v>414</v>
      </c>
      <c r="R238" s="7">
        <v>0</v>
      </c>
      <c r="S238" s="7">
        <v>0.5</v>
      </c>
      <c r="T238" s="7">
        <v>2.4</v>
      </c>
      <c r="U238" s="7">
        <v>12.6</v>
      </c>
      <c r="V238" s="7">
        <v>42.6</v>
      </c>
      <c r="W238" s="7">
        <v>21.1</v>
      </c>
      <c r="X238" s="7">
        <v>10</v>
      </c>
      <c r="Y238" s="7">
        <v>10.8</v>
      </c>
      <c r="Z238" s="7">
        <v>43.5</v>
      </c>
      <c r="AA238" s="46">
        <v>2.6</v>
      </c>
      <c r="AB238" s="41" t="s">
        <v>410</v>
      </c>
      <c r="AC238" s="13" t="s">
        <v>571</v>
      </c>
      <c r="AD238" s="14">
        <v>9.3000000000000007</v>
      </c>
      <c r="AE238" s="15"/>
      <c r="AF238" s="16"/>
      <c r="AG238" s="13"/>
      <c r="AH238" s="14">
        <v>250</v>
      </c>
      <c r="AI238" s="15" t="s">
        <v>573</v>
      </c>
      <c r="AJ238" s="16">
        <v>8.8000000000000007</v>
      </c>
      <c r="AK238" s="42">
        <v>250</v>
      </c>
      <c r="AL238" s="17"/>
      <c r="AM238" s="18"/>
    </row>
    <row r="239" spans="2:39" ht="15" customHeight="1" x14ac:dyDescent="0.2">
      <c r="B239" s="147"/>
      <c r="C239" s="243"/>
      <c r="D239" s="150"/>
      <c r="E239" s="150"/>
      <c r="F239" s="158"/>
      <c r="G239" s="164"/>
      <c r="H239" s="274"/>
      <c r="I239" s="164"/>
      <c r="J239" s="3">
        <v>44416</v>
      </c>
      <c r="K239" s="4" t="s">
        <v>395</v>
      </c>
      <c r="L239" s="5">
        <v>26.4</v>
      </c>
      <c r="M239" s="6">
        <v>4.5</v>
      </c>
      <c r="N239" s="6">
        <v>17.8</v>
      </c>
      <c r="O239" s="9">
        <v>5</v>
      </c>
      <c r="P239" s="8" t="s">
        <v>420</v>
      </c>
      <c r="Q239" s="8" t="s">
        <v>414</v>
      </c>
      <c r="R239" s="7">
        <v>0</v>
      </c>
      <c r="S239" s="7">
        <v>0</v>
      </c>
      <c r="T239" s="7">
        <v>1.3</v>
      </c>
      <c r="U239" s="7">
        <v>12.7</v>
      </c>
      <c r="V239" s="7">
        <v>46.6</v>
      </c>
      <c r="W239" s="7">
        <v>19.100000000000001</v>
      </c>
      <c r="X239" s="7">
        <v>8</v>
      </c>
      <c r="Y239" s="7">
        <v>12.3</v>
      </c>
      <c r="Z239" s="7">
        <v>77.599999999999994</v>
      </c>
      <c r="AA239" s="46">
        <v>2.6110000000000002</v>
      </c>
      <c r="AB239" s="41" t="s">
        <v>424</v>
      </c>
      <c r="AC239" s="13"/>
      <c r="AD239" s="14">
        <v>17</v>
      </c>
      <c r="AE239" s="15" t="s">
        <v>573</v>
      </c>
      <c r="AF239" s="16">
        <v>3.8</v>
      </c>
      <c r="AG239" s="13"/>
      <c r="AH239" s="14">
        <v>380</v>
      </c>
      <c r="AI239" s="15" t="s">
        <v>573</v>
      </c>
      <c r="AJ239" s="16">
        <v>18</v>
      </c>
      <c r="AK239" s="42">
        <v>397</v>
      </c>
      <c r="AL239" s="17"/>
      <c r="AM239" s="18"/>
    </row>
    <row r="240" spans="2:39" ht="15" customHeight="1" x14ac:dyDescent="0.2">
      <c r="B240" s="147"/>
      <c r="C240" s="243"/>
      <c r="D240" s="150"/>
      <c r="E240" s="150"/>
      <c r="F240" s="158"/>
      <c r="G240" s="164"/>
      <c r="H240" s="274"/>
      <c r="I240" s="164"/>
      <c r="J240" s="3">
        <v>44482</v>
      </c>
      <c r="K240" s="4" t="s">
        <v>395</v>
      </c>
      <c r="L240" s="5">
        <v>18.8</v>
      </c>
      <c r="M240" s="6">
        <v>1.2</v>
      </c>
      <c r="N240" s="6">
        <v>18.2</v>
      </c>
      <c r="O240" s="9">
        <v>4</v>
      </c>
      <c r="P240" s="8" t="s">
        <v>420</v>
      </c>
      <c r="Q240" s="8" t="s">
        <v>414</v>
      </c>
      <c r="R240" s="7">
        <v>0</v>
      </c>
      <c r="S240" s="7">
        <v>4.4000000000000004</v>
      </c>
      <c r="T240" s="7">
        <v>6.8</v>
      </c>
      <c r="U240" s="7">
        <v>16.100000000000001</v>
      </c>
      <c r="V240" s="7">
        <v>36.5</v>
      </c>
      <c r="W240" s="7">
        <v>12.1</v>
      </c>
      <c r="X240" s="7">
        <v>9.1</v>
      </c>
      <c r="Y240" s="7">
        <v>15</v>
      </c>
      <c r="Z240" s="7">
        <v>66.400000000000006</v>
      </c>
      <c r="AA240" s="46">
        <v>2.6190000000000002</v>
      </c>
      <c r="AB240" s="41" t="s">
        <v>424</v>
      </c>
      <c r="AC240" s="13" t="s">
        <v>571</v>
      </c>
      <c r="AD240" s="14">
        <v>8.6</v>
      </c>
      <c r="AE240" s="15"/>
      <c r="AF240" s="16"/>
      <c r="AG240" s="13"/>
      <c r="AH240" s="14">
        <v>110</v>
      </c>
      <c r="AI240" s="15" t="s">
        <v>573</v>
      </c>
      <c r="AJ240" s="16">
        <v>6.6</v>
      </c>
      <c r="AK240" s="42">
        <v>110</v>
      </c>
      <c r="AL240" s="17"/>
      <c r="AM240" s="18"/>
    </row>
    <row r="241" spans="2:39" ht="15" customHeight="1" x14ac:dyDescent="0.2">
      <c r="B241" s="147"/>
      <c r="C241" s="243"/>
      <c r="D241" s="150"/>
      <c r="E241" s="150"/>
      <c r="F241" s="158"/>
      <c r="G241" s="164"/>
      <c r="H241" s="274"/>
      <c r="I241" s="164"/>
      <c r="J241" s="3">
        <v>44515</v>
      </c>
      <c r="K241" s="4" t="s">
        <v>402</v>
      </c>
      <c r="L241" s="5">
        <v>19.600000000000001</v>
      </c>
      <c r="M241" s="6">
        <v>0.3</v>
      </c>
      <c r="N241" s="6">
        <v>12.4</v>
      </c>
      <c r="O241" s="9">
        <v>5</v>
      </c>
      <c r="P241" s="8" t="s">
        <v>420</v>
      </c>
      <c r="Q241" s="8" t="s">
        <v>414</v>
      </c>
      <c r="R241" s="7">
        <v>0</v>
      </c>
      <c r="S241" s="7">
        <v>5</v>
      </c>
      <c r="T241" s="7">
        <v>7.9</v>
      </c>
      <c r="U241" s="7">
        <v>27.3</v>
      </c>
      <c r="V241" s="7">
        <v>43.8</v>
      </c>
      <c r="W241" s="7">
        <v>12</v>
      </c>
      <c r="X241" s="7">
        <v>2.1</v>
      </c>
      <c r="Y241" s="7">
        <v>1.9</v>
      </c>
      <c r="Z241" s="7">
        <v>78.099999999999994</v>
      </c>
      <c r="AA241" s="46">
        <v>2.6269999999999998</v>
      </c>
      <c r="AB241" s="41" t="s">
        <v>413</v>
      </c>
      <c r="AC241" s="13" t="s">
        <v>571</v>
      </c>
      <c r="AD241" s="14">
        <v>9.9</v>
      </c>
      <c r="AE241" s="15"/>
      <c r="AF241" s="16"/>
      <c r="AG241" s="13"/>
      <c r="AH241" s="14">
        <v>52</v>
      </c>
      <c r="AI241" s="15" t="s">
        <v>573</v>
      </c>
      <c r="AJ241" s="16">
        <v>5.3</v>
      </c>
      <c r="AK241" s="42">
        <v>52</v>
      </c>
      <c r="AL241" s="17"/>
      <c r="AM241" s="18"/>
    </row>
    <row r="242" spans="2:39" ht="15" customHeight="1" x14ac:dyDescent="0.2">
      <c r="B242" s="147"/>
      <c r="C242" s="243"/>
      <c r="D242" s="150"/>
      <c r="E242" s="150"/>
      <c r="F242" s="158"/>
      <c r="G242" s="164"/>
      <c r="H242" s="274"/>
      <c r="I242" s="164"/>
      <c r="J242" s="3">
        <v>44557</v>
      </c>
      <c r="K242" s="4" t="s">
        <v>402</v>
      </c>
      <c r="L242" s="5">
        <v>8.5</v>
      </c>
      <c r="M242" s="6">
        <v>1.2</v>
      </c>
      <c r="N242" s="6">
        <v>1</v>
      </c>
      <c r="O242" s="9">
        <v>4</v>
      </c>
      <c r="P242" s="8" t="s">
        <v>420</v>
      </c>
      <c r="Q242" s="8" t="s">
        <v>414</v>
      </c>
      <c r="R242" s="7">
        <v>0</v>
      </c>
      <c r="S242" s="7">
        <v>0.6</v>
      </c>
      <c r="T242" s="7">
        <v>3.8</v>
      </c>
      <c r="U242" s="7">
        <v>19.2</v>
      </c>
      <c r="V242" s="7">
        <v>39.4</v>
      </c>
      <c r="W242" s="7">
        <v>12</v>
      </c>
      <c r="X242" s="7">
        <v>9.5</v>
      </c>
      <c r="Y242" s="7">
        <v>15.5</v>
      </c>
      <c r="Z242" s="7">
        <v>61.8</v>
      </c>
      <c r="AA242" s="46">
        <v>2.6179999999999999</v>
      </c>
      <c r="AB242" s="41" t="s">
        <v>424</v>
      </c>
      <c r="AC242" s="13" t="s">
        <v>571</v>
      </c>
      <c r="AD242" s="14">
        <v>7.3</v>
      </c>
      <c r="AE242" s="15"/>
      <c r="AF242" s="16"/>
      <c r="AG242" s="13"/>
      <c r="AH242" s="14">
        <v>50</v>
      </c>
      <c r="AI242" s="15" t="s">
        <v>573</v>
      </c>
      <c r="AJ242" s="16">
        <v>5.0999999999999996</v>
      </c>
      <c r="AK242" s="42">
        <v>50</v>
      </c>
      <c r="AL242" s="17"/>
      <c r="AM242" s="18"/>
    </row>
    <row r="243" spans="2:39" ht="15" customHeight="1" x14ac:dyDescent="0.2">
      <c r="B243" s="147"/>
      <c r="C243" s="243">
        <v>161</v>
      </c>
      <c r="D243" s="240" t="s">
        <v>309</v>
      </c>
      <c r="E243" s="241"/>
      <c r="F243" s="158"/>
      <c r="G243" s="164"/>
      <c r="H243" s="274" t="s">
        <v>122</v>
      </c>
      <c r="I243" s="164"/>
      <c r="J243" s="3">
        <v>44343</v>
      </c>
      <c r="K243" s="4" t="s">
        <v>398</v>
      </c>
      <c r="L243" s="5">
        <v>22</v>
      </c>
      <c r="M243" s="6">
        <v>34.299999999999997</v>
      </c>
      <c r="N243" s="6">
        <v>13.4</v>
      </c>
      <c r="O243" s="9">
        <v>5</v>
      </c>
      <c r="P243" s="8" t="s">
        <v>446</v>
      </c>
      <c r="Q243" s="8" t="s">
        <v>451</v>
      </c>
      <c r="R243" s="7">
        <v>0</v>
      </c>
      <c r="S243" s="7">
        <v>9.3000000000000007</v>
      </c>
      <c r="T243" s="7">
        <v>10.6</v>
      </c>
      <c r="U243" s="7">
        <v>6.7</v>
      </c>
      <c r="V243" s="7">
        <v>5.2</v>
      </c>
      <c r="W243" s="7">
        <v>4.2</v>
      </c>
      <c r="X243" s="7">
        <v>21.3</v>
      </c>
      <c r="Y243" s="7">
        <v>42.7</v>
      </c>
      <c r="Z243" s="7">
        <v>24.299999999999997</v>
      </c>
      <c r="AA243" s="46">
        <v>2.4860000000000002</v>
      </c>
      <c r="AB243" s="41" t="s">
        <v>444</v>
      </c>
      <c r="AC243" s="13"/>
      <c r="AD243" s="14">
        <v>26</v>
      </c>
      <c r="AE243" s="15" t="s">
        <v>573</v>
      </c>
      <c r="AF243" s="16">
        <v>5.3</v>
      </c>
      <c r="AG243" s="13"/>
      <c r="AH243" s="14">
        <v>550</v>
      </c>
      <c r="AI243" s="15" t="s">
        <v>573</v>
      </c>
      <c r="AJ243" s="16">
        <v>24</v>
      </c>
      <c r="AK243" s="42">
        <v>576</v>
      </c>
      <c r="AL243" s="17"/>
      <c r="AM243" s="18"/>
    </row>
    <row r="244" spans="2:39" ht="15" customHeight="1" x14ac:dyDescent="0.2">
      <c r="B244" s="147"/>
      <c r="C244" s="243"/>
      <c r="D244" s="240"/>
      <c r="E244" s="241"/>
      <c r="F244" s="158"/>
      <c r="G244" s="164"/>
      <c r="H244" s="274"/>
      <c r="I244" s="164"/>
      <c r="J244" s="3">
        <v>44364</v>
      </c>
      <c r="K244" s="4" t="s">
        <v>402</v>
      </c>
      <c r="L244" s="5">
        <v>22</v>
      </c>
      <c r="M244" s="6">
        <v>47.5</v>
      </c>
      <c r="N244" s="6">
        <v>11.6</v>
      </c>
      <c r="O244" s="9">
        <v>8</v>
      </c>
      <c r="P244" s="8" t="s">
        <v>426</v>
      </c>
      <c r="Q244" s="8" t="s">
        <v>451</v>
      </c>
      <c r="R244" s="7">
        <v>0</v>
      </c>
      <c r="S244" s="7">
        <v>0</v>
      </c>
      <c r="T244" s="7">
        <v>0</v>
      </c>
      <c r="U244" s="7">
        <v>0.1</v>
      </c>
      <c r="V244" s="7">
        <v>1.3</v>
      </c>
      <c r="W244" s="7">
        <v>10</v>
      </c>
      <c r="X244" s="7">
        <v>52</v>
      </c>
      <c r="Y244" s="7">
        <v>36.6</v>
      </c>
      <c r="Z244" s="7">
        <v>30.5</v>
      </c>
      <c r="AA244" s="46">
        <v>2.5310000000000001</v>
      </c>
      <c r="AB244" s="41" t="s">
        <v>444</v>
      </c>
      <c r="AC244" s="13" t="s">
        <v>571</v>
      </c>
      <c r="AD244" s="14">
        <v>8.8000000000000007</v>
      </c>
      <c r="AE244" s="15"/>
      <c r="AF244" s="16"/>
      <c r="AG244" s="13"/>
      <c r="AH244" s="14">
        <v>140</v>
      </c>
      <c r="AI244" s="15" t="s">
        <v>573</v>
      </c>
      <c r="AJ244" s="16">
        <v>6.8</v>
      </c>
      <c r="AK244" s="42">
        <v>140</v>
      </c>
      <c r="AL244" s="17"/>
      <c r="AM244" s="18"/>
    </row>
    <row r="245" spans="2:39" ht="15" customHeight="1" x14ac:dyDescent="0.2">
      <c r="B245" s="147"/>
      <c r="C245" s="243"/>
      <c r="D245" s="240"/>
      <c r="E245" s="241"/>
      <c r="F245" s="158"/>
      <c r="G245" s="164"/>
      <c r="H245" s="274"/>
      <c r="I245" s="164"/>
      <c r="J245" s="3">
        <v>44434</v>
      </c>
      <c r="K245" s="4" t="s">
        <v>402</v>
      </c>
      <c r="L245" s="5">
        <v>32.4</v>
      </c>
      <c r="M245" s="6">
        <v>30.4</v>
      </c>
      <c r="N245" s="6">
        <v>11.4</v>
      </c>
      <c r="O245" s="9">
        <v>5</v>
      </c>
      <c r="P245" s="8" t="s">
        <v>426</v>
      </c>
      <c r="Q245" s="8" t="s">
        <v>451</v>
      </c>
      <c r="R245" s="7">
        <v>0</v>
      </c>
      <c r="S245" s="7">
        <v>0</v>
      </c>
      <c r="T245" s="7">
        <v>0.5</v>
      </c>
      <c r="U245" s="7">
        <v>0.3</v>
      </c>
      <c r="V245" s="7">
        <v>0.2</v>
      </c>
      <c r="W245" s="7">
        <v>0.6</v>
      </c>
      <c r="X245" s="7">
        <v>43.1</v>
      </c>
      <c r="Y245" s="7">
        <v>55.3</v>
      </c>
      <c r="Z245" s="7">
        <v>24</v>
      </c>
      <c r="AA245" s="46">
        <v>2.4780000000000002</v>
      </c>
      <c r="AB245" s="41" t="s">
        <v>444</v>
      </c>
      <c r="AC245" s="13"/>
      <c r="AD245" s="14">
        <v>24</v>
      </c>
      <c r="AE245" s="15" t="s">
        <v>573</v>
      </c>
      <c r="AF245" s="16">
        <v>5.0999999999999996</v>
      </c>
      <c r="AG245" s="13"/>
      <c r="AH245" s="14">
        <v>580</v>
      </c>
      <c r="AI245" s="15" t="s">
        <v>573</v>
      </c>
      <c r="AJ245" s="16">
        <v>20</v>
      </c>
      <c r="AK245" s="42">
        <v>604</v>
      </c>
      <c r="AL245" s="17"/>
      <c r="AM245" s="18"/>
    </row>
    <row r="246" spans="2:39" ht="15" customHeight="1" x14ac:dyDescent="0.2">
      <c r="B246" s="147"/>
      <c r="C246" s="243"/>
      <c r="D246" s="240"/>
      <c r="E246" s="241"/>
      <c r="F246" s="158"/>
      <c r="G246" s="164"/>
      <c r="H246" s="274"/>
      <c r="I246" s="164"/>
      <c r="J246" s="3">
        <v>44490</v>
      </c>
      <c r="K246" s="4" t="s">
        <v>402</v>
      </c>
      <c r="L246" s="5">
        <v>20.399999999999999</v>
      </c>
      <c r="M246" s="6">
        <v>53</v>
      </c>
      <c r="N246" s="6">
        <v>7.2</v>
      </c>
      <c r="O246" s="9">
        <v>5</v>
      </c>
      <c r="P246" s="8" t="s">
        <v>426</v>
      </c>
      <c r="Q246" s="8" t="s">
        <v>451</v>
      </c>
      <c r="R246" s="7">
        <v>0</v>
      </c>
      <c r="S246" s="7">
        <v>1.4</v>
      </c>
      <c r="T246" s="7">
        <v>2.8</v>
      </c>
      <c r="U246" s="7">
        <v>3.8</v>
      </c>
      <c r="V246" s="7">
        <v>4.9000000000000004</v>
      </c>
      <c r="W246" s="7">
        <v>4.0999999999999996</v>
      </c>
      <c r="X246" s="7">
        <v>37.9</v>
      </c>
      <c r="Y246" s="7">
        <v>45.1</v>
      </c>
      <c r="Z246" s="7">
        <v>23.700000000000003</v>
      </c>
      <c r="AA246" s="46">
        <v>2.4870000000000001</v>
      </c>
      <c r="AB246" s="41" t="s">
        <v>444</v>
      </c>
      <c r="AC246" s="13"/>
      <c r="AD246" s="14">
        <v>18</v>
      </c>
      <c r="AE246" s="15" t="s">
        <v>573</v>
      </c>
      <c r="AF246" s="16">
        <v>4</v>
      </c>
      <c r="AG246" s="13"/>
      <c r="AH246" s="14">
        <v>450</v>
      </c>
      <c r="AI246" s="15" t="s">
        <v>573</v>
      </c>
      <c r="AJ246" s="16">
        <v>17</v>
      </c>
      <c r="AK246" s="42">
        <v>468</v>
      </c>
      <c r="AL246" s="17"/>
      <c r="AM246" s="18"/>
    </row>
    <row r="247" spans="2:39" ht="15" customHeight="1" x14ac:dyDescent="0.2">
      <c r="B247" s="147"/>
      <c r="C247" s="243"/>
      <c r="D247" s="240"/>
      <c r="E247" s="241"/>
      <c r="F247" s="158"/>
      <c r="G247" s="164"/>
      <c r="H247" s="274"/>
      <c r="I247" s="164"/>
      <c r="J247" s="3">
        <v>44526</v>
      </c>
      <c r="K247" s="4" t="s">
        <v>402</v>
      </c>
      <c r="L247" s="5">
        <v>10.5</v>
      </c>
      <c r="M247" s="6">
        <v>55.8</v>
      </c>
      <c r="N247" s="6">
        <v>9.5</v>
      </c>
      <c r="O247" s="9">
        <v>6</v>
      </c>
      <c r="P247" s="8" t="s">
        <v>426</v>
      </c>
      <c r="Q247" s="8" t="s">
        <v>451</v>
      </c>
      <c r="R247" s="7">
        <v>0</v>
      </c>
      <c r="S247" s="7">
        <v>0</v>
      </c>
      <c r="T247" s="7">
        <v>0.1</v>
      </c>
      <c r="U247" s="7">
        <v>0.1</v>
      </c>
      <c r="V247" s="7">
        <v>0.1</v>
      </c>
      <c r="W247" s="7">
        <v>0.2</v>
      </c>
      <c r="X247" s="7">
        <v>39</v>
      </c>
      <c r="Y247" s="7">
        <v>60.5</v>
      </c>
      <c r="Z247" s="7">
        <v>24.5</v>
      </c>
      <c r="AA247" s="46">
        <v>2.472</v>
      </c>
      <c r="AB247" s="41" t="s">
        <v>444</v>
      </c>
      <c r="AC247" s="13"/>
      <c r="AD247" s="14">
        <v>16</v>
      </c>
      <c r="AE247" s="15" t="s">
        <v>573</v>
      </c>
      <c r="AF247" s="16">
        <v>3.6</v>
      </c>
      <c r="AG247" s="13"/>
      <c r="AH247" s="14">
        <v>570</v>
      </c>
      <c r="AI247" s="15" t="s">
        <v>573</v>
      </c>
      <c r="AJ247" s="16">
        <v>18</v>
      </c>
      <c r="AK247" s="42">
        <v>586</v>
      </c>
      <c r="AL247" s="17"/>
      <c r="AM247" s="18"/>
    </row>
    <row r="248" spans="2:39" ht="15" customHeight="1" x14ac:dyDescent="0.2">
      <c r="B248" s="147"/>
      <c r="C248" s="243"/>
      <c r="D248" s="240"/>
      <c r="E248" s="241"/>
      <c r="F248" s="158"/>
      <c r="G248" s="164"/>
      <c r="H248" s="274"/>
      <c r="I248" s="164"/>
      <c r="J248" s="3">
        <v>44547</v>
      </c>
      <c r="K248" s="4" t="s">
        <v>398</v>
      </c>
      <c r="L248" s="5">
        <v>12.1</v>
      </c>
      <c r="M248" s="6">
        <v>48.7</v>
      </c>
      <c r="N248" s="6">
        <v>7.6</v>
      </c>
      <c r="O248" s="9">
        <v>5</v>
      </c>
      <c r="P248" s="8" t="s">
        <v>426</v>
      </c>
      <c r="Q248" s="8" t="s">
        <v>451</v>
      </c>
      <c r="R248" s="7">
        <v>0</v>
      </c>
      <c r="S248" s="7">
        <v>0</v>
      </c>
      <c r="T248" s="7">
        <v>0</v>
      </c>
      <c r="U248" s="7">
        <v>0</v>
      </c>
      <c r="V248" s="7">
        <v>0.3</v>
      </c>
      <c r="W248" s="7">
        <v>0.2</v>
      </c>
      <c r="X248" s="7">
        <v>45.5</v>
      </c>
      <c r="Y248" s="7">
        <v>54</v>
      </c>
      <c r="Z248" s="7">
        <v>21.799999999999997</v>
      </c>
      <c r="AA248" s="46">
        <v>2.492</v>
      </c>
      <c r="AB248" s="41" t="s">
        <v>444</v>
      </c>
      <c r="AC248" s="13"/>
      <c r="AD248" s="14">
        <v>29</v>
      </c>
      <c r="AE248" s="15" t="s">
        <v>573</v>
      </c>
      <c r="AF248" s="16">
        <v>8.6999999999999993</v>
      </c>
      <c r="AG248" s="13"/>
      <c r="AH248" s="14">
        <v>800</v>
      </c>
      <c r="AI248" s="15" t="s">
        <v>573</v>
      </c>
      <c r="AJ248" s="16">
        <v>30</v>
      </c>
      <c r="AK248" s="42">
        <v>829</v>
      </c>
      <c r="AL248" s="17"/>
      <c r="AM248" s="18"/>
    </row>
    <row r="249" spans="2:39" ht="15" customHeight="1" x14ac:dyDescent="0.2">
      <c r="B249" s="147"/>
      <c r="C249" s="243">
        <v>162</v>
      </c>
      <c r="D249" s="150" t="s">
        <v>307</v>
      </c>
      <c r="E249" s="150" t="s">
        <v>310</v>
      </c>
      <c r="F249" s="158"/>
      <c r="G249" s="164"/>
      <c r="H249" s="274" t="s">
        <v>122</v>
      </c>
      <c r="I249" s="164"/>
      <c r="J249" s="3">
        <v>44343</v>
      </c>
      <c r="K249" s="4" t="s">
        <v>395</v>
      </c>
      <c r="L249" s="5">
        <v>20.6</v>
      </c>
      <c r="M249" s="6">
        <v>0.99</v>
      </c>
      <c r="N249" s="6">
        <v>16.5</v>
      </c>
      <c r="O249" s="9">
        <v>5</v>
      </c>
      <c r="P249" s="8" t="s">
        <v>411</v>
      </c>
      <c r="Q249" s="8" t="s">
        <v>414</v>
      </c>
      <c r="R249" s="7">
        <v>0</v>
      </c>
      <c r="S249" s="7">
        <v>8.5</v>
      </c>
      <c r="T249" s="7">
        <v>6.4</v>
      </c>
      <c r="U249" s="7">
        <v>10.1</v>
      </c>
      <c r="V249" s="7">
        <v>32.700000000000003</v>
      </c>
      <c r="W249" s="7">
        <v>15.2</v>
      </c>
      <c r="X249" s="7">
        <v>8.1999999999999993</v>
      </c>
      <c r="Y249" s="7">
        <v>18.899999999999999</v>
      </c>
      <c r="Z249" s="7">
        <v>60.8</v>
      </c>
      <c r="AA249" s="46">
        <v>2.6080000000000001</v>
      </c>
      <c r="AB249" s="41" t="s">
        <v>424</v>
      </c>
      <c r="AC249" s="13"/>
      <c r="AD249" s="14">
        <v>16</v>
      </c>
      <c r="AE249" s="15" t="s">
        <v>573</v>
      </c>
      <c r="AF249" s="16">
        <v>3.2</v>
      </c>
      <c r="AG249" s="13"/>
      <c r="AH249" s="14">
        <v>410</v>
      </c>
      <c r="AI249" s="15" t="s">
        <v>573</v>
      </c>
      <c r="AJ249" s="16">
        <v>14</v>
      </c>
      <c r="AK249" s="42">
        <v>426</v>
      </c>
      <c r="AL249" s="17"/>
      <c r="AM249" s="18"/>
    </row>
    <row r="250" spans="2:39" ht="15" customHeight="1" x14ac:dyDescent="0.2">
      <c r="B250" s="147"/>
      <c r="C250" s="243"/>
      <c r="D250" s="150"/>
      <c r="E250" s="150"/>
      <c r="F250" s="158"/>
      <c r="G250" s="164"/>
      <c r="H250" s="274"/>
      <c r="I250" s="164"/>
      <c r="J250" s="3">
        <v>44366</v>
      </c>
      <c r="K250" s="4" t="s">
        <v>395</v>
      </c>
      <c r="L250" s="5">
        <v>22.4</v>
      </c>
      <c r="M250" s="6">
        <v>0.6</v>
      </c>
      <c r="N250" s="6">
        <v>22.1</v>
      </c>
      <c r="O250" s="9">
        <v>3</v>
      </c>
      <c r="P250" s="8" t="s">
        <v>426</v>
      </c>
      <c r="Q250" s="8" t="s">
        <v>414</v>
      </c>
      <c r="R250" s="7">
        <v>0</v>
      </c>
      <c r="S250" s="7">
        <v>16.7</v>
      </c>
      <c r="T250" s="7">
        <v>11</v>
      </c>
      <c r="U250" s="7">
        <v>18.7</v>
      </c>
      <c r="V250" s="7">
        <v>28.4</v>
      </c>
      <c r="W250" s="7">
        <v>11.3</v>
      </c>
      <c r="X250" s="7">
        <v>6.2</v>
      </c>
      <c r="Y250" s="7">
        <v>7.7</v>
      </c>
      <c r="Z250" s="7">
        <v>75.7</v>
      </c>
      <c r="AA250" s="46">
        <v>2.7440000000000002</v>
      </c>
      <c r="AB250" s="41" t="s">
        <v>413</v>
      </c>
      <c r="AC250" s="13"/>
      <c r="AD250" s="14">
        <v>11</v>
      </c>
      <c r="AE250" s="15" t="s">
        <v>573</v>
      </c>
      <c r="AF250" s="16">
        <v>2.5</v>
      </c>
      <c r="AG250" s="13"/>
      <c r="AH250" s="14">
        <v>310</v>
      </c>
      <c r="AI250" s="15" t="s">
        <v>573</v>
      </c>
      <c r="AJ250" s="16">
        <v>9.8000000000000007</v>
      </c>
      <c r="AK250" s="42">
        <v>321</v>
      </c>
      <c r="AL250" s="17"/>
      <c r="AM250" s="18"/>
    </row>
    <row r="251" spans="2:39" ht="15" customHeight="1" x14ac:dyDescent="0.2">
      <c r="B251" s="147"/>
      <c r="C251" s="243"/>
      <c r="D251" s="150"/>
      <c r="E251" s="150"/>
      <c r="F251" s="158"/>
      <c r="G251" s="164"/>
      <c r="H251" s="274"/>
      <c r="I251" s="164"/>
      <c r="J251" s="3">
        <v>44416</v>
      </c>
      <c r="K251" s="4" t="s">
        <v>395</v>
      </c>
      <c r="L251" s="5">
        <v>26.9</v>
      </c>
      <c r="M251" s="6">
        <v>0.6</v>
      </c>
      <c r="N251" s="6">
        <v>24.7</v>
      </c>
      <c r="O251" s="9">
        <v>5</v>
      </c>
      <c r="P251" s="8" t="s">
        <v>426</v>
      </c>
      <c r="Q251" s="8" t="s">
        <v>414</v>
      </c>
      <c r="R251" s="7">
        <v>0</v>
      </c>
      <c r="S251" s="7">
        <v>7.5</v>
      </c>
      <c r="T251" s="7">
        <v>8.1</v>
      </c>
      <c r="U251" s="7">
        <v>12.2</v>
      </c>
      <c r="V251" s="7">
        <v>31.3</v>
      </c>
      <c r="W251" s="7">
        <v>15.6</v>
      </c>
      <c r="X251" s="7">
        <v>13.5</v>
      </c>
      <c r="Y251" s="7">
        <v>11.8</v>
      </c>
      <c r="Z251" s="7">
        <v>49.3</v>
      </c>
      <c r="AA251" s="46">
        <v>2.67</v>
      </c>
      <c r="AB251" s="41" t="s">
        <v>424</v>
      </c>
      <c r="AC251" s="13" t="s">
        <v>571</v>
      </c>
      <c r="AD251" s="14">
        <v>7.2</v>
      </c>
      <c r="AE251" s="15"/>
      <c r="AF251" s="16"/>
      <c r="AG251" s="13"/>
      <c r="AH251" s="14">
        <v>130</v>
      </c>
      <c r="AI251" s="15" t="s">
        <v>573</v>
      </c>
      <c r="AJ251" s="16">
        <v>5.3</v>
      </c>
      <c r="AK251" s="42">
        <v>130</v>
      </c>
      <c r="AL251" s="17"/>
      <c r="AM251" s="18"/>
    </row>
    <row r="252" spans="2:39" ht="15" customHeight="1" x14ac:dyDescent="0.2">
      <c r="B252" s="147"/>
      <c r="C252" s="243"/>
      <c r="D252" s="150"/>
      <c r="E252" s="150"/>
      <c r="F252" s="158"/>
      <c r="G252" s="164"/>
      <c r="H252" s="274"/>
      <c r="I252" s="164"/>
      <c r="J252" s="3">
        <v>44482</v>
      </c>
      <c r="K252" s="4" t="s">
        <v>395</v>
      </c>
      <c r="L252" s="5">
        <v>19.8</v>
      </c>
      <c r="M252" s="6">
        <v>1</v>
      </c>
      <c r="N252" s="6">
        <v>19.8</v>
      </c>
      <c r="O252" s="9">
        <v>5</v>
      </c>
      <c r="P252" s="8" t="s">
        <v>426</v>
      </c>
      <c r="Q252" s="8" t="s">
        <v>414</v>
      </c>
      <c r="R252" s="7">
        <v>3.8</v>
      </c>
      <c r="S252" s="7">
        <v>10.6</v>
      </c>
      <c r="T252" s="7">
        <v>1.9</v>
      </c>
      <c r="U252" s="7">
        <v>3.9</v>
      </c>
      <c r="V252" s="7">
        <v>31.3</v>
      </c>
      <c r="W252" s="7">
        <v>25.6</v>
      </c>
      <c r="X252" s="7">
        <v>9.6999999999999993</v>
      </c>
      <c r="Y252" s="7">
        <v>13.2</v>
      </c>
      <c r="Z252" s="7">
        <v>54</v>
      </c>
      <c r="AA252" s="46">
        <v>2.64</v>
      </c>
      <c r="AB252" s="41" t="s">
        <v>424</v>
      </c>
      <c r="AC252" s="13"/>
      <c r="AD252" s="14">
        <v>13</v>
      </c>
      <c r="AE252" s="15" t="s">
        <v>573</v>
      </c>
      <c r="AF252" s="16">
        <v>2.6</v>
      </c>
      <c r="AG252" s="13"/>
      <c r="AH252" s="14">
        <v>290</v>
      </c>
      <c r="AI252" s="15" t="s">
        <v>573</v>
      </c>
      <c r="AJ252" s="16">
        <v>11</v>
      </c>
      <c r="AK252" s="42">
        <v>303</v>
      </c>
      <c r="AL252" s="17"/>
      <c r="AM252" s="18"/>
    </row>
    <row r="253" spans="2:39" ht="15" customHeight="1" x14ac:dyDescent="0.2">
      <c r="B253" s="147"/>
      <c r="C253" s="243"/>
      <c r="D253" s="150"/>
      <c r="E253" s="150"/>
      <c r="F253" s="158"/>
      <c r="G253" s="164"/>
      <c r="H253" s="274"/>
      <c r="I253" s="164"/>
      <c r="J253" s="3">
        <v>44515</v>
      </c>
      <c r="K253" s="4" t="s">
        <v>402</v>
      </c>
      <c r="L253" s="5">
        <v>12.7</v>
      </c>
      <c r="M253" s="6">
        <v>1.2</v>
      </c>
      <c r="N253" s="6">
        <v>13.8</v>
      </c>
      <c r="O253" s="9">
        <v>4</v>
      </c>
      <c r="P253" s="8" t="s">
        <v>426</v>
      </c>
      <c r="Q253" s="8" t="s">
        <v>414</v>
      </c>
      <c r="R253" s="7">
        <v>0</v>
      </c>
      <c r="S253" s="7">
        <v>5.6</v>
      </c>
      <c r="T253" s="7">
        <v>2.8</v>
      </c>
      <c r="U253" s="7">
        <v>4.8</v>
      </c>
      <c r="V253" s="7">
        <v>27.1</v>
      </c>
      <c r="W253" s="7">
        <v>31.2</v>
      </c>
      <c r="X253" s="7">
        <v>6.7</v>
      </c>
      <c r="Y253" s="7">
        <v>21.8</v>
      </c>
      <c r="Z253" s="7">
        <v>44.6</v>
      </c>
      <c r="AA253" s="46">
        <v>2.613</v>
      </c>
      <c r="AB253" s="41" t="s">
        <v>424</v>
      </c>
      <c r="AC253" s="13"/>
      <c r="AD253" s="14">
        <v>28</v>
      </c>
      <c r="AE253" s="15" t="s">
        <v>573</v>
      </c>
      <c r="AF253" s="16">
        <v>5.8</v>
      </c>
      <c r="AG253" s="13"/>
      <c r="AH253" s="14">
        <v>710</v>
      </c>
      <c r="AI253" s="15" t="s">
        <v>573</v>
      </c>
      <c r="AJ253" s="16">
        <v>28</v>
      </c>
      <c r="AK253" s="42">
        <v>738</v>
      </c>
      <c r="AL253" s="17"/>
      <c r="AM253" s="18"/>
    </row>
    <row r="254" spans="2:39" ht="15" customHeight="1" x14ac:dyDescent="0.2">
      <c r="B254" s="147"/>
      <c r="C254" s="243"/>
      <c r="D254" s="150"/>
      <c r="E254" s="150"/>
      <c r="F254" s="158"/>
      <c r="G254" s="164"/>
      <c r="H254" s="274"/>
      <c r="I254" s="164"/>
      <c r="J254" s="3">
        <v>44557</v>
      </c>
      <c r="K254" s="4" t="s">
        <v>402</v>
      </c>
      <c r="L254" s="5">
        <v>4.5999999999999996</v>
      </c>
      <c r="M254" s="6">
        <v>1.2</v>
      </c>
      <c r="N254" s="6">
        <v>7</v>
      </c>
      <c r="O254" s="9">
        <v>5</v>
      </c>
      <c r="P254" s="8" t="s">
        <v>426</v>
      </c>
      <c r="Q254" s="8" t="s">
        <v>414</v>
      </c>
      <c r="R254" s="7">
        <v>2.9</v>
      </c>
      <c r="S254" s="7">
        <v>5.0999999999999996</v>
      </c>
      <c r="T254" s="7">
        <v>4</v>
      </c>
      <c r="U254" s="7">
        <v>9.9</v>
      </c>
      <c r="V254" s="7">
        <v>31.8</v>
      </c>
      <c r="W254" s="7">
        <v>21</v>
      </c>
      <c r="X254" s="7">
        <v>7.7</v>
      </c>
      <c r="Y254" s="7">
        <v>17.600000000000001</v>
      </c>
      <c r="Z254" s="7">
        <v>48.8</v>
      </c>
      <c r="AA254" s="46">
        <v>2.65</v>
      </c>
      <c r="AB254" s="41" t="s">
        <v>424</v>
      </c>
      <c r="AC254" s="13"/>
      <c r="AD254" s="14">
        <v>18</v>
      </c>
      <c r="AE254" s="15" t="s">
        <v>573</v>
      </c>
      <c r="AF254" s="16">
        <v>3.1</v>
      </c>
      <c r="AG254" s="13"/>
      <c r="AH254" s="14">
        <v>460</v>
      </c>
      <c r="AI254" s="15" t="s">
        <v>573</v>
      </c>
      <c r="AJ254" s="16">
        <v>14</v>
      </c>
      <c r="AK254" s="42">
        <v>478</v>
      </c>
      <c r="AL254" s="17"/>
      <c r="AM254" s="18"/>
    </row>
    <row r="255" spans="2:39" ht="15" customHeight="1" x14ac:dyDescent="0.2">
      <c r="B255" s="147"/>
      <c r="C255" s="243">
        <v>163</v>
      </c>
      <c r="D255" s="240" t="s">
        <v>311</v>
      </c>
      <c r="E255" s="241"/>
      <c r="F255" s="158"/>
      <c r="G255" s="164"/>
      <c r="H255" s="274" t="s">
        <v>122</v>
      </c>
      <c r="I255" s="164"/>
      <c r="J255" s="3">
        <v>44342</v>
      </c>
      <c r="K255" s="4" t="s">
        <v>402</v>
      </c>
      <c r="L255" s="5">
        <v>20.399999999999999</v>
      </c>
      <c r="M255" s="6">
        <v>20.5</v>
      </c>
      <c r="N255" s="6">
        <v>13.4</v>
      </c>
      <c r="O255" s="9">
        <v>5</v>
      </c>
      <c r="P255" s="8" t="s">
        <v>426</v>
      </c>
      <c r="Q255" s="8" t="s">
        <v>451</v>
      </c>
      <c r="R255" s="7">
        <v>0</v>
      </c>
      <c r="S255" s="7">
        <v>0</v>
      </c>
      <c r="T255" s="7">
        <v>0</v>
      </c>
      <c r="U255" s="7">
        <v>0</v>
      </c>
      <c r="V255" s="7">
        <v>0.2</v>
      </c>
      <c r="W255" s="7">
        <v>4.0999999999999996</v>
      </c>
      <c r="X255" s="7">
        <v>55.6</v>
      </c>
      <c r="Y255" s="7">
        <v>40.1</v>
      </c>
      <c r="Z255" s="7">
        <v>32.799999999999997</v>
      </c>
      <c r="AA255" s="46">
        <v>2.6589999999999998</v>
      </c>
      <c r="AB255" s="41" t="s">
        <v>444</v>
      </c>
      <c r="AC255" s="13"/>
      <c r="AD255" s="14">
        <v>7.9</v>
      </c>
      <c r="AE255" s="15" t="s">
        <v>573</v>
      </c>
      <c r="AF255" s="16">
        <v>1.8</v>
      </c>
      <c r="AG255" s="13"/>
      <c r="AH255" s="14">
        <v>170</v>
      </c>
      <c r="AI255" s="15" t="s">
        <v>573</v>
      </c>
      <c r="AJ255" s="16">
        <v>7.5</v>
      </c>
      <c r="AK255" s="42">
        <v>177.9</v>
      </c>
      <c r="AL255" s="17"/>
      <c r="AM255" s="18"/>
    </row>
    <row r="256" spans="2:39" ht="15" customHeight="1" x14ac:dyDescent="0.2">
      <c r="B256" s="147"/>
      <c r="C256" s="243"/>
      <c r="D256" s="240"/>
      <c r="E256" s="241"/>
      <c r="F256" s="158"/>
      <c r="G256" s="164"/>
      <c r="H256" s="274"/>
      <c r="I256" s="164"/>
      <c r="J256" s="3">
        <v>44377</v>
      </c>
      <c r="K256" s="4" t="s">
        <v>402</v>
      </c>
      <c r="L256" s="5">
        <v>21.6</v>
      </c>
      <c r="M256" s="6">
        <v>20.3</v>
      </c>
      <c r="N256" s="6">
        <v>10.4</v>
      </c>
      <c r="O256" s="9">
        <v>5</v>
      </c>
      <c r="P256" s="8" t="s">
        <v>513</v>
      </c>
      <c r="Q256" s="8" t="s">
        <v>451</v>
      </c>
      <c r="R256" s="7">
        <v>0</v>
      </c>
      <c r="S256" s="7">
        <v>9.1999999999999993</v>
      </c>
      <c r="T256" s="7">
        <v>4.2</v>
      </c>
      <c r="U256" s="7">
        <v>1.4</v>
      </c>
      <c r="V256" s="7">
        <v>1.2</v>
      </c>
      <c r="W256" s="7">
        <v>2.2000000000000002</v>
      </c>
      <c r="X256" s="7">
        <v>58.3</v>
      </c>
      <c r="Y256" s="7">
        <v>23.5</v>
      </c>
      <c r="Z256" s="7">
        <v>45.4</v>
      </c>
      <c r="AA256" s="46">
        <v>2.6560000000000001</v>
      </c>
      <c r="AB256" s="41" t="s">
        <v>444</v>
      </c>
      <c r="AC256" s="13" t="s">
        <v>571</v>
      </c>
      <c r="AD256" s="14">
        <v>8</v>
      </c>
      <c r="AE256" s="15"/>
      <c r="AF256" s="16"/>
      <c r="AG256" s="13"/>
      <c r="AH256" s="14">
        <v>150</v>
      </c>
      <c r="AI256" s="15" t="s">
        <v>573</v>
      </c>
      <c r="AJ256" s="16">
        <v>8.1</v>
      </c>
      <c r="AK256" s="42">
        <v>150</v>
      </c>
      <c r="AL256" s="17"/>
      <c r="AM256" s="18"/>
    </row>
    <row r="257" spans="2:39" ht="15" customHeight="1" x14ac:dyDescent="0.2">
      <c r="B257" s="147"/>
      <c r="C257" s="243"/>
      <c r="D257" s="240"/>
      <c r="E257" s="241"/>
      <c r="F257" s="158"/>
      <c r="G257" s="164"/>
      <c r="H257" s="274"/>
      <c r="I257" s="164"/>
      <c r="J257" s="3">
        <v>44427</v>
      </c>
      <c r="K257" s="4" t="s">
        <v>402</v>
      </c>
      <c r="L257" s="5">
        <v>25.7</v>
      </c>
      <c r="M257" s="6">
        <v>21.2</v>
      </c>
      <c r="N257" s="6">
        <v>11.3</v>
      </c>
      <c r="O257" s="9">
        <v>5</v>
      </c>
      <c r="P257" s="8" t="s">
        <v>426</v>
      </c>
      <c r="Q257" s="8" t="s">
        <v>451</v>
      </c>
      <c r="R257" s="7">
        <v>2.5</v>
      </c>
      <c r="S257" s="7">
        <v>11.4</v>
      </c>
      <c r="T257" s="7">
        <v>4.8</v>
      </c>
      <c r="U257" s="7">
        <v>2.8</v>
      </c>
      <c r="V257" s="7">
        <v>2</v>
      </c>
      <c r="W257" s="7">
        <v>2</v>
      </c>
      <c r="X257" s="7">
        <v>51</v>
      </c>
      <c r="Y257" s="7">
        <v>23.5</v>
      </c>
      <c r="Z257" s="7">
        <v>40.799999999999997</v>
      </c>
      <c r="AA257" s="46">
        <v>2.6659999999999999</v>
      </c>
      <c r="AB257" s="41" t="s">
        <v>415</v>
      </c>
      <c r="AC257" s="13"/>
      <c r="AD257" s="14">
        <v>7.6</v>
      </c>
      <c r="AE257" s="15" t="s">
        <v>573</v>
      </c>
      <c r="AF257" s="16">
        <v>1.6</v>
      </c>
      <c r="AG257" s="13"/>
      <c r="AH257" s="14">
        <v>200</v>
      </c>
      <c r="AI257" s="15" t="s">
        <v>573</v>
      </c>
      <c r="AJ257" s="16">
        <v>6.6</v>
      </c>
      <c r="AK257" s="42">
        <v>207.6</v>
      </c>
      <c r="AL257" s="17"/>
      <c r="AM257" s="18"/>
    </row>
    <row r="258" spans="2:39" ht="15" customHeight="1" x14ac:dyDescent="0.2">
      <c r="B258" s="147"/>
      <c r="C258" s="243"/>
      <c r="D258" s="240"/>
      <c r="E258" s="241"/>
      <c r="F258" s="158"/>
      <c r="G258" s="164"/>
      <c r="H258" s="274"/>
      <c r="I258" s="164"/>
      <c r="J258" s="3">
        <v>44484</v>
      </c>
      <c r="K258" s="4" t="s">
        <v>402</v>
      </c>
      <c r="L258" s="5">
        <v>21.9</v>
      </c>
      <c r="M258" s="6">
        <v>21</v>
      </c>
      <c r="N258" s="6">
        <v>15.2</v>
      </c>
      <c r="O258" s="9">
        <v>5</v>
      </c>
      <c r="P258" s="8" t="s">
        <v>426</v>
      </c>
      <c r="Q258" s="8" t="s">
        <v>451</v>
      </c>
      <c r="R258" s="7">
        <v>0</v>
      </c>
      <c r="S258" s="7">
        <v>0</v>
      </c>
      <c r="T258" s="7">
        <v>1.9</v>
      </c>
      <c r="U258" s="7">
        <v>0.5</v>
      </c>
      <c r="V258" s="7">
        <v>0.5</v>
      </c>
      <c r="W258" s="7">
        <v>1.6</v>
      </c>
      <c r="X258" s="7">
        <v>63.7</v>
      </c>
      <c r="Y258" s="7">
        <v>31.8</v>
      </c>
      <c r="Z258" s="7">
        <v>39.299999999999997</v>
      </c>
      <c r="AA258" s="46">
        <v>2.6589999999999998</v>
      </c>
      <c r="AB258" s="41" t="s">
        <v>444</v>
      </c>
      <c r="AC258" s="13" t="s">
        <v>571</v>
      </c>
      <c r="AD258" s="14">
        <v>6.1</v>
      </c>
      <c r="AE258" s="15"/>
      <c r="AF258" s="16"/>
      <c r="AG258" s="13"/>
      <c r="AH258" s="14">
        <v>240</v>
      </c>
      <c r="AI258" s="15" t="s">
        <v>573</v>
      </c>
      <c r="AJ258" s="16">
        <v>7.2</v>
      </c>
      <c r="AK258" s="42">
        <v>240</v>
      </c>
      <c r="AL258" s="17"/>
      <c r="AM258" s="18"/>
    </row>
    <row r="259" spans="2:39" ht="15" customHeight="1" x14ac:dyDescent="0.2">
      <c r="B259" s="147"/>
      <c r="C259" s="243"/>
      <c r="D259" s="240"/>
      <c r="E259" s="241"/>
      <c r="F259" s="158"/>
      <c r="G259" s="164"/>
      <c r="H259" s="274"/>
      <c r="I259" s="164"/>
      <c r="J259" s="3">
        <v>44519</v>
      </c>
      <c r="K259" s="4" t="s">
        <v>402</v>
      </c>
      <c r="L259" s="5">
        <v>14.4</v>
      </c>
      <c r="M259" s="6">
        <v>14.2</v>
      </c>
      <c r="N259" s="6">
        <v>10.3</v>
      </c>
      <c r="O259" s="9">
        <v>5</v>
      </c>
      <c r="P259" s="8" t="s">
        <v>426</v>
      </c>
      <c r="Q259" s="8" t="s">
        <v>451</v>
      </c>
      <c r="R259" s="7">
        <v>0</v>
      </c>
      <c r="S259" s="7">
        <v>1.7</v>
      </c>
      <c r="T259" s="7">
        <v>2.6</v>
      </c>
      <c r="U259" s="7">
        <v>1.1000000000000001</v>
      </c>
      <c r="V259" s="7">
        <v>2.7</v>
      </c>
      <c r="W259" s="7">
        <v>10.8</v>
      </c>
      <c r="X259" s="7">
        <v>58.3</v>
      </c>
      <c r="Y259" s="7">
        <v>22.8</v>
      </c>
      <c r="Z259" s="7">
        <v>47.7</v>
      </c>
      <c r="AA259" s="46">
        <v>2.7090000000000001</v>
      </c>
      <c r="AB259" s="41" t="s">
        <v>415</v>
      </c>
      <c r="AC259" s="13" t="s">
        <v>571</v>
      </c>
      <c r="AD259" s="14">
        <v>9.4</v>
      </c>
      <c r="AE259" s="15"/>
      <c r="AF259" s="16"/>
      <c r="AG259" s="13"/>
      <c r="AH259" s="14">
        <v>140</v>
      </c>
      <c r="AI259" s="15" t="s">
        <v>573</v>
      </c>
      <c r="AJ259" s="16">
        <v>9.4</v>
      </c>
      <c r="AK259" s="42">
        <v>140</v>
      </c>
      <c r="AL259" s="17"/>
      <c r="AM259" s="18"/>
    </row>
    <row r="260" spans="2:39" ht="15" customHeight="1" x14ac:dyDescent="0.2">
      <c r="B260" s="147"/>
      <c r="C260" s="243"/>
      <c r="D260" s="240"/>
      <c r="E260" s="241"/>
      <c r="F260" s="158"/>
      <c r="G260" s="164"/>
      <c r="H260" s="274"/>
      <c r="I260" s="164"/>
      <c r="J260" s="3">
        <v>44543</v>
      </c>
      <c r="K260" s="4" t="s">
        <v>402</v>
      </c>
      <c r="L260" s="5">
        <v>13.8</v>
      </c>
      <c r="M260" s="6">
        <v>12.8</v>
      </c>
      <c r="N260" s="6">
        <v>8.4</v>
      </c>
      <c r="O260" s="9">
        <v>5</v>
      </c>
      <c r="P260" s="8" t="s">
        <v>426</v>
      </c>
      <c r="Q260" s="8" t="s">
        <v>414</v>
      </c>
      <c r="R260" s="7">
        <v>0</v>
      </c>
      <c r="S260" s="7">
        <v>0</v>
      </c>
      <c r="T260" s="7">
        <v>0.7</v>
      </c>
      <c r="U260" s="7">
        <v>0</v>
      </c>
      <c r="V260" s="7">
        <v>0.5</v>
      </c>
      <c r="W260" s="7">
        <v>11.9</v>
      </c>
      <c r="X260" s="7">
        <v>64.900000000000006</v>
      </c>
      <c r="Y260" s="7">
        <v>22</v>
      </c>
      <c r="Z260" s="7">
        <v>47.4</v>
      </c>
      <c r="AA260" s="46">
        <v>2.7149999999999999</v>
      </c>
      <c r="AB260" s="41" t="s">
        <v>415</v>
      </c>
      <c r="AC260" s="13" t="s">
        <v>571</v>
      </c>
      <c r="AD260" s="14">
        <v>8.4</v>
      </c>
      <c r="AE260" s="15"/>
      <c r="AF260" s="16"/>
      <c r="AG260" s="13"/>
      <c r="AH260" s="14">
        <v>140</v>
      </c>
      <c r="AI260" s="15" t="s">
        <v>573</v>
      </c>
      <c r="AJ260" s="16">
        <v>7.7</v>
      </c>
      <c r="AK260" s="42">
        <v>140</v>
      </c>
      <c r="AL260" s="17"/>
      <c r="AM260" s="18"/>
    </row>
    <row r="261" spans="2:39" ht="15" customHeight="1" x14ac:dyDescent="0.2">
      <c r="B261" s="147"/>
      <c r="C261" s="243">
        <v>164</v>
      </c>
      <c r="D261" s="274" t="s">
        <v>312</v>
      </c>
      <c r="E261" s="275"/>
      <c r="F261" s="158"/>
      <c r="G261" s="164"/>
      <c r="H261" s="274" t="s">
        <v>122</v>
      </c>
      <c r="I261" s="164"/>
      <c r="J261" s="3">
        <v>44342</v>
      </c>
      <c r="K261" s="4" t="s">
        <v>402</v>
      </c>
      <c r="L261" s="5">
        <v>24.2</v>
      </c>
      <c r="M261" s="6">
        <v>33.700000000000003</v>
      </c>
      <c r="N261" s="6">
        <v>15.7</v>
      </c>
      <c r="O261" s="9">
        <v>5</v>
      </c>
      <c r="P261" s="8" t="s">
        <v>411</v>
      </c>
      <c r="Q261" s="8" t="s">
        <v>451</v>
      </c>
      <c r="R261" s="7">
        <v>0</v>
      </c>
      <c r="S261" s="7">
        <v>0</v>
      </c>
      <c r="T261" s="7">
        <v>0</v>
      </c>
      <c r="U261" s="7">
        <v>0.1</v>
      </c>
      <c r="V261" s="7">
        <v>0.6</v>
      </c>
      <c r="W261" s="7">
        <v>4.5999999999999996</v>
      </c>
      <c r="X261" s="7">
        <v>52.8</v>
      </c>
      <c r="Y261" s="7">
        <v>41.9</v>
      </c>
      <c r="Z261" s="7">
        <v>36.700000000000003</v>
      </c>
      <c r="AA261" s="46">
        <v>2.5840000000000001</v>
      </c>
      <c r="AB261" s="41" t="s">
        <v>444</v>
      </c>
      <c r="AC261" s="13" t="s">
        <v>571</v>
      </c>
      <c r="AD261" s="14">
        <v>9.3000000000000007</v>
      </c>
      <c r="AE261" s="15"/>
      <c r="AF261" s="16"/>
      <c r="AG261" s="13"/>
      <c r="AH261" s="14">
        <v>190</v>
      </c>
      <c r="AI261" s="15" t="s">
        <v>573</v>
      </c>
      <c r="AJ261" s="16">
        <v>7.9</v>
      </c>
      <c r="AK261" s="42">
        <v>190</v>
      </c>
      <c r="AL261" s="17"/>
      <c r="AM261" s="18"/>
    </row>
    <row r="262" spans="2:39" ht="15" customHeight="1" x14ac:dyDescent="0.2">
      <c r="B262" s="147"/>
      <c r="C262" s="243"/>
      <c r="D262" s="274"/>
      <c r="E262" s="275"/>
      <c r="F262" s="158"/>
      <c r="G262" s="164"/>
      <c r="H262" s="274"/>
      <c r="I262" s="164"/>
      <c r="J262" s="3">
        <v>44365</v>
      </c>
      <c r="K262" s="4" t="s">
        <v>402</v>
      </c>
      <c r="L262" s="5">
        <v>22.9</v>
      </c>
      <c r="M262" s="6">
        <v>33.799999999999997</v>
      </c>
      <c r="N262" s="6">
        <v>12.3</v>
      </c>
      <c r="O262" s="9">
        <v>6</v>
      </c>
      <c r="P262" s="8" t="s">
        <v>446</v>
      </c>
      <c r="Q262" s="8" t="s">
        <v>414</v>
      </c>
      <c r="R262" s="7">
        <v>0</v>
      </c>
      <c r="S262" s="7">
        <v>0</v>
      </c>
      <c r="T262" s="7">
        <v>0.1</v>
      </c>
      <c r="U262" s="7">
        <v>0.1</v>
      </c>
      <c r="V262" s="7">
        <v>0.1</v>
      </c>
      <c r="W262" s="7">
        <v>1.6</v>
      </c>
      <c r="X262" s="7">
        <v>67.099999999999994</v>
      </c>
      <c r="Y262" s="7">
        <v>31</v>
      </c>
      <c r="Z262" s="7">
        <v>32.900000000000006</v>
      </c>
      <c r="AA262" s="46">
        <v>2.5569999999999999</v>
      </c>
      <c r="AB262" s="41" t="s">
        <v>444</v>
      </c>
      <c r="AC262" s="13"/>
      <c r="AD262" s="14">
        <v>18</v>
      </c>
      <c r="AE262" s="15" t="s">
        <v>573</v>
      </c>
      <c r="AF262" s="16">
        <v>4</v>
      </c>
      <c r="AG262" s="13"/>
      <c r="AH262" s="14">
        <v>350</v>
      </c>
      <c r="AI262" s="15" t="s">
        <v>573</v>
      </c>
      <c r="AJ262" s="16">
        <v>16</v>
      </c>
      <c r="AK262" s="42">
        <v>368</v>
      </c>
      <c r="AL262" s="17"/>
      <c r="AM262" s="18"/>
    </row>
    <row r="263" spans="2:39" ht="15" customHeight="1" x14ac:dyDescent="0.2">
      <c r="B263" s="147"/>
      <c r="C263" s="243"/>
      <c r="D263" s="274"/>
      <c r="E263" s="275"/>
      <c r="F263" s="158"/>
      <c r="G263" s="164"/>
      <c r="H263" s="274"/>
      <c r="I263" s="164"/>
      <c r="J263" s="3">
        <v>44427</v>
      </c>
      <c r="K263" s="4" t="s">
        <v>402</v>
      </c>
      <c r="L263" s="5">
        <v>26.4</v>
      </c>
      <c r="M263" s="6">
        <v>33.9</v>
      </c>
      <c r="N263" s="6">
        <v>11.2</v>
      </c>
      <c r="O263" s="9">
        <v>5</v>
      </c>
      <c r="P263" s="8" t="s">
        <v>446</v>
      </c>
      <c r="Q263" s="8" t="s">
        <v>451</v>
      </c>
      <c r="R263" s="7">
        <v>0</v>
      </c>
      <c r="S263" s="7">
        <v>0</v>
      </c>
      <c r="T263" s="7">
        <v>0</v>
      </c>
      <c r="U263" s="7">
        <v>0.1</v>
      </c>
      <c r="V263" s="7">
        <v>0.1</v>
      </c>
      <c r="W263" s="7">
        <v>1.7</v>
      </c>
      <c r="X263" s="7">
        <v>51.3</v>
      </c>
      <c r="Y263" s="7">
        <v>46.8</v>
      </c>
      <c r="Z263" s="7">
        <v>30.799999999999997</v>
      </c>
      <c r="AA263" s="46">
        <v>2.621</v>
      </c>
      <c r="AB263" s="41" t="s">
        <v>444</v>
      </c>
      <c r="AC263" s="13" t="s">
        <v>571</v>
      </c>
      <c r="AD263" s="14">
        <v>9.4</v>
      </c>
      <c r="AE263" s="15"/>
      <c r="AF263" s="16"/>
      <c r="AG263" s="13"/>
      <c r="AH263" s="14">
        <v>190</v>
      </c>
      <c r="AI263" s="15" t="s">
        <v>573</v>
      </c>
      <c r="AJ263" s="16">
        <v>7.7</v>
      </c>
      <c r="AK263" s="42">
        <v>190</v>
      </c>
      <c r="AL263" s="17"/>
      <c r="AM263" s="18"/>
    </row>
    <row r="264" spans="2:39" ht="15" customHeight="1" x14ac:dyDescent="0.2">
      <c r="B264" s="147"/>
      <c r="C264" s="243"/>
      <c r="D264" s="274"/>
      <c r="E264" s="275"/>
      <c r="F264" s="158"/>
      <c r="G264" s="164"/>
      <c r="H264" s="274"/>
      <c r="I264" s="164"/>
      <c r="J264" s="3">
        <v>44484</v>
      </c>
      <c r="K264" s="4" t="s">
        <v>402</v>
      </c>
      <c r="L264" s="5">
        <v>19.8</v>
      </c>
      <c r="M264" s="6">
        <v>34</v>
      </c>
      <c r="N264" s="6">
        <v>10.4</v>
      </c>
      <c r="O264" s="9">
        <v>5</v>
      </c>
      <c r="P264" s="8" t="s">
        <v>440</v>
      </c>
      <c r="Q264" s="8" t="s">
        <v>451</v>
      </c>
      <c r="R264" s="7">
        <v>0</v>
      </c>
      <c r="S264" s="7">
        <v>0</v>
      </c>
      <c r="T264" s="7">
        <v>0</v>
      </c>
      <c r="U264" s="7">
        <v>0</v>
      </c>
      <c r="V264" s="7">
        <v>0.1</v>
      </c>
      <c r="W264" s="7">
        <v>2.2000000000000002</v>
      </c>
      <c r="X264" s="7">
        <v>54.9</v>
      </c>
      <c r="Y264" s="7">
        <v>42.8</v>
      </c>
      <c r="Z264" s="7">
        <v>34.099999999999994</v>
      </c>
      <c r="AA264" s="46">
        <v>2.5960000000000001</v>
      </c>
      <c r="AB264" s="41" t="s">
        <v>444</v>
      </c>
      <c r="AC264" s="13" t="s">
        <v>571</v>
      </c>
      <c r="AD264" s="14">
        <v>8.1</v>
      </c>
      <c r="AE264" s="15"/>
      <c r="AF264" s="16"/>
      <c r="AG264" s="13"/>
      <c r="AH264" s="14">
        <v>200</v>
      </c>
      <c r="AI264" s="15" t="s">
        <v>573</v>
      </c>
      <c r="AJ264" s="16">
        <v>7.6</v>
      </c>
      <c r="AK264" s="42">
        <v>200</v>
      </c>
      <c r="AL264" s="17"/>
      <c r="AM264" s="18"/>
    </row>
    <row r="265" spans="2:39" ht="15" customHeight="1" x14ac:dyDescent="0.2">
      <c r="B265" s="147"/>
      <c r="C265" s="243"/>
      <c r="D265" s="274"/>
      <c r="E265" s="275"/>
      <c r="F265" s="158"/>
      <c r="G265" s="164"/>
      <c r="H265" s="274"/>
      <c r="I265" s="164"/>
      <c r="J265" s="3">
        <v>44519</v>
      </c>
      <c r="K265" s="4" t="s">
        <v>398</v>
      </c>
      <c r="L265" s="5">
        <v>17.100000000000001</v>
      </c>
      <c r="M265" s="6">
        <v>32.1</v>
      </c>
      <c r="N265" s="6">
        <v>9.3000000000000007</v>
      </c>
      <c r="O265" s="9">
        <v>5</v>
      </c>
      <c r="P265" s="8" t="s">
        <v>440</v>
      </c>
      <c r="Q265" s="8" t="s">
        <v>451</v>
      </c>
      <c r="R265" s="7">
        <v>0</v>
      </c>
      <c r="S265" s="7">
        <v>0</v>
      </c>
      <c r="T265" s="7">
        <v>0</v>
      </c>
      <c r="U265" s="7">
        <v>0</v>
      </c>
      <c r="V265" s="7">
        <v>0.1</v>
      </c>
      <c r="W265" s="7">
        <v>0.7</v>
      </c>
      <c r="X265" s="7">
        <v>49.7</v>
      </c>
      <c r="Y265" s="7">
        <v>49.5</v>
      </c>
      <c r="Z265" s="7">
        <v>31.799999999999997</v>
      </c>
      <c r="AA265" s="46">
        <v>2.6</v>
      </c>
      <c r="AB265" s="41" t="s">
        <v>444</v>
      </c>
      <c r="AC265" s="13"/>
      <c r="AD265" s="14">
        <v>21</v>
      </c>
      <c r="AE265" s="15" t="s">
        <v>573</v>
      </c>
      <c r="AF265" s="16">
        <v>5</v>
      </c>
      <c r="AG265" s="13"/>
      <c r="AH265" s="14">
        <v>220</v>
      </c>
      <c r="AI265" s="15" t="s">
        <v>573</v>
      </c>
      <c r="AJ265" s="16">
        <v>14</v>
      </c>
      <c r="AK265" s="42">
        <v>241</v>
      </c>
      <c r="AL265" s="17"/>
      <c r="AM265" s="18"/>
    </row>
    <row r="266" spans="2:39" ht="15" customHeight="1" x14ac:dyDescent="0.2">
      <c r="B266" s="148"/>
      <c r="C266" s="233"/>
      <c r="D266" s="276"/>
      <c r="E266" s="277"/>
      <c r="F266" s="159"/>
      <c r="G266" s="165"/>
      <c r="H266" s="276"/>
      <c r="I266" s="165"/>
      <c r="J266" s="20">
        <v>44543</v>
      </c>
      <c r="K266" s="21" t="s">
        <v>402</v>
      </c>
      <c r="L266" s="22">
        <v>14.2</v>
      </c>
      <c r="M266" s="23">
        <v>32.299999999999997</v>
      </c>
      <c r="N266" s="23">
        <v>8.9</v>
      </c>
      <c r="O266" s="26">
        <v>5</v>
      </c>
      <c r="P266" s="25" t="s">
        <v>446</v>
      </c>
      <c r="Q266" s="25" t="s">
        <v>451</v>
      </c>
      <c r="R266" s="24">
        <v>0</v>
      </c>
      <c r="S266" s="24">
        <v>0</v>
      </c>
      <c r="T266" s="24">
        <v>0.1</v>
      </c>
      <c r="U266" s="24">
        <v>0.1</v>
      </c>
      <c r="V266" s="24">
        <v>0</v>
      </c>
      <c r="W266" s="24">
        <v>0.9</v>
      </c>
      <c r="X266" s="24">
        <v>50.4</v>
      </c>
      <c r="Y266" s="24">
        <v>48.5</v>
      </c>
      <c r="Z266" s="24">
        <v>28.099999999999994</v>
      </c>
      <c r="AA266" s="47">
        <v>2.5910000000000002</v>
      </c>
      <c r="AB266" s="43" t="s">
        <v>444</v>
      </c>
      <c r="AC266" s="30" t="s">
        <v>571</v>
      </c>
      <c r="AD266" s="31">
        <v>9.4</v>
      </c>
      <c r="AE266" s="32"/>
      <c r="AF266" s="33"/>
      <c r="AG266" s="30"/>
      <c r="AH266" s="31">
        <v>210</v>
      </c>
      <c r="AI266" s="32" t="s">
        <v>573</v>
      </c>
      <c r="AJ266" s="33">
        <v>8.1999999999999993</v>
      </c>
      <c r="AK266" s="44">
        <v>210</v>
      </c>
      <c r="AL266" s="34"/>
      <c r="AM266" s="18"/>
    </row>
  </sheetData>
  <mergeCells count="302">
    <mergeCell ref="B1:B4"/>
    <mergeCell ref="C1:I2"/>
    <mergeCell ref="R3:Y3"/>
    <mergeCell ref="AB3:AB4"/>
    <mergeCell ref="C3:C4"/>
    <mergeCell ref="D3:G4"/>
    <mergeCell ref="H3:I4"/>
    <mergeCell ref="N2:N4"/>
    <mergeCell ref="O2:AB2"/>
    <mergeCell ref="P3:P4"/>
    <mergeCell ref="Q3:Q4"/>
    <mergeCell ref="AL2:AL4"/>
    <mergeCell ref="J1:J4"/>
    <mergeCell ref="K1:K4"/>
    <mergeCell ref="L1:L4"/>
    <mergeCell ref="M1:M4"/>
    <mergeCell ref="N1:AL1"/>
    <mergeCell ref="O3:O4"/>
    <mergeCell ref="Z3:Z4"/>
    <mergeCell ref="AA3:AA4"/>
    <mergeCell ref="AC2:AK2"/>
    <mergeCell ref="AC3:AK3"/>
    <mergeCell ref="AC4:AF4"/>
    <mergeCell ref="AG4:AJ4"/>
    <mergeCell ref="F5:F10"/>
    <mergeCell ref="G5:G10"/>
    <mergeCell ref="H5:H10"/>
    <mergeCell ref="I5:I10"/>
    <mergeCell ref="C11:C16"/>
    <mergeCell ref="D11:D16"/>
    <mergeCell ref="E11:E16"/>
    <mergeCell ref="F11:F16"/>
    <mergeCell ref="G11:G16"/>
    <mergeCell ref="H11:H16"/>
    <mergeCell ref="I11:I16"/>
    <mergeCell ref="C5:C10"/>
    <mergeCell ref="D5:D10"/>
    <mergeCell ref="E5:E10"/>
    <mergeCell ref="F17:F22"/>
    <mergeCell ref="G17:G22"/>
    <mergeCell ref="H17:H22"/>
    <mergeCell ref="I17:I22"/>
    <mergeCell ref="C23:C32"/>
    <mergeCell ref="D23:E32"/>
    <mergeCell ref="F23:F32"/>
    <mergeCell ref="G23:G32"/>
    <mergeCell ref="H23:H32"/>
    <mergeCell ref="I23:I32"/>
    <mergeCell ref="C17:C22"/>
    <mergeCell ref="D17:E22"/>
    <mergeCell ref="F33:F38"/>
    <mergeCell ref="G33:G38"/>
    <mergeCell ref="H33:H38"/>
    <mergeCell ref="I33:I38"/>
    <mergeCell ref="C39:C44"/>
    <mergeCell ref="D39:E44"/>
    <mergeCell ref="F39:F44"/>
    <mergeCell ref="G39:G44"/>
    <mergeCell ref="H39:H44"/>
    <mergeCell ref="I39:I44"/>
    <mergeCell ref="C33:C38"/>
    <mergeCell ref="D33:D38"/>
    <mergeCell ref="E33:E38"/>
    <mergeCell ref="F45:F50"/>
    <mergeCell ref="G45:G50"/>
    <mergeCell ref="H45:H50"/>
    <mergeCell ref="I45:I50"/>
    <mergeCell ref="C51:C56"/>
    <mergeCell ref="D51:D56"/>
    <mergeCell ref="E51:E56"/>
    <mergeCell ref="F51:F56"/>
    <mergeCell ref="G51:G56"/>
    <mergeCell ref="H51:H56"/>
    <mergeCell ref="I51:I56"/>
    <mergeCell ref="C45:C50"/>
    <mergeCell ref="D45:D50"/>
    <mergeCell ref="E45:E50"/>
    <mergeCell ref="F57:F62"/>
    <mergeCell ref="G57:G62"/>
    <mergeCell ref="H57:H62"/>
    <mergeCell ref="I57:I62"/>
    <mergeCell ref="C63:C68"/>
    <mergeCell ref="D63:E68"/>
    <mergeCell ref="F63:F68"/>
    <mergeCell ref="G63:G68"/>
    <mergeCell ref="H63:H68"/>
    <mergeCell ref="I63:I68"/>
    <mergeCell ref="C57:C62"/>
    <mergeCell ref="D57:E62"/>
    <mergeCell ref="F69:F74"/>
    <mergeCell ref="G69:G74"/>
    <mergeCell ref="H69:H74"/>
    <mergeCell ref="I69:I74"/>
    <mergeCell ref="C75:C80"/>
    <mergeCell ref="D75:D80"/>
    <mergeCell ref="E75:E80"/>
    <mergeCell ref="F75:F80"/>
    <mergeCell ref="G75:G80"/>
    <mergeCell ref="H75:H80"/>
    <mergeCell ref="I75:I80"/>
    <mergeCell ref="C69:C74"/>
    <mergeCell ref="D69:D74"/>
    <mergeCell ref="E69:E74"/>
    <mergeCell ref="H81:H86"/>
    <mergeCell ref="I81:I86"/>
    <mergeCell ref="C87:C92"/>
    <mergeCell ref="D87:D92"/>
    <mergeCell ref="E87:E92"/>
    <mergeCell ref="F87:F92"/>
    <mergeCell ref="G87:G92"/>
    <mergeCell ref="H87:H92"/>
    <mergeCell ref="I87:I92"/>
    <mergeCell ref="C81:C86"/>
    <mergeCell ref="D81:D86"/>
    <mergeCell ref="E81:E86"/>
    <mergeCell ref="F81:F86"/>
    <mergeCell ref="G81:G86"/>
    <mergeCell ref="H93:H98"/>
    <mergeCell ref="I93:I98"/>
    <mergeCell ref="C99:C104"/>
    <mergeCell ref="D99:D104"/>
    <mergeCell ref="E99:E104"/>
    <mergeCell ref="F99:F104"/>
    <mergeCell ref="G99:G104"/>
    <mergeCell ref="H99:H104"/>
    <mergeCell ref="I99:I104"/>
    <mergeCell ref="C93:C98"/>
    <mergeCell ref="D93:D98"/>
    <mergeCell ref="E93:E98"/>
    <mergeCell ref="F93:F98"/>
    <mergeCell ref="G93:G98"/>
    <mergeCell ref="H105:H110"/>
    <mergeCell ref="I105:I110"/>
    <mergeCell ref="C111:C120"/>
    <mergeCell ref="D111:E120"/>
    <mergeCell ref="F111:F120"/>
    <mergeCell ref="G111:G120"/>
    <mergeCell ref="H111:H120"/>
    <mergeCell ref="I111:I120"/>
    <mergeCell ref="C105:C110"/>
    <mergeCell ref="D105:D110"/>
    <mergeCell ref="E105:E110"/>
    <mergeCell ref="F105:F110"/>
    <mergeCell ref="G105:G110"/>
    <mergeCell ref="H121:H126"/>
    <mergeCell ref="I121:I126"/>
    <mergeCell ref="C127:C132"/>
    <mergeCell ref="D127:D132"/>
    <mergeCell ref="E127:E132"/>
    <mergeCell ref="F127:F132"/>
    <mergeCell ref="G127:G132"/>
    <mergeCell ref="H127:H132"/>
    <mergeCell ref="I127:I132"/>
    <mergeCell ref="C121:C126"/>
    <mergeCell ref="D121:D126"/>
    <mergeCell ref="E121:E126"/>
    <mergeCell ref="F121:F126"/>
    <mergeCell ref="G121:G126"/>
    <mergeCell ref="H133:H138"/>
    <mergeCell ref="I133:I138"/>
    <mergeCell ref="C139:C144"/>
    <mergeCell ref="D139:D144"/>
    <mergeCell ref="E139:E144"/>
    <mergeCell ref="F139:F144"/>
    <mergeCell ref="G139:G144"/>
    <mergeCell ref="H139:H144"/>
    <mergeCell ref="I139:I144"/>
    <mergeCell ref="C133:C138"/>
    <mergeCell ref="D133:D138"/>
    <mergeCell ref="E133:E138"/>
    <mergeCell ref="F133:F138"/>
    <mergeCell ref="G133:G138"/>
    <mergeCell ref="I145:I150"/>
    <mergeCell ref="C151:C156"/>
    <mergeCell ref="D151:D156"/>
    <mergeCell ref="E151:E156"/>
    <mergeCell ref="F151:F156"/>
    <mergeCell ref="G151:G156"/>
    <mergeCell ref="H151:H156"/>
    <mergeCell ref="I151:I156"/>
    <mergeCell ref="C145:C150"/>
    <mergeCell ref="D145:E150"/>
    <mergeCell ref="F145:F150"/>
    <mergeCell ref="G145:G150"/>
    <mergeCell ref="H145:H150"/>
    <mergeCell ref="H157:H162"/>
    <mergeCell ref="I157:I162"/>
    <mergeCell ref="C163:C168"/>
    <mergeCell ref="D163:D168"/>
    <mergeCell ref="E163:E168"/>
    <mergeCell ref="F163:F168"/>
    <mergeCell ref="G163:G168"/>
    <mergeCell ref="H163:H168"/>
    <mergeCell ref="I163:I168"/>
    <mergeCell ref="C157:C162"/>
    <mergeCell ref="D157:D162"/>
    <mergeCell ref="E157:E162"/>
    <mergeCell ref="F157:F162"/>
    <mergeCell ref="G157:G162"/>
    <mergeCell ref="I169:I174"/>
    <mergeCell ref="C175:C180"/>
    <mergeCell ref="D175:D180"/>
    <mergeCell ref="E175:E180"/>
    <mergeCell ref="F175:F180"/>
    <mergeCell ref="G175:G180"/>
    <mergeCell ref="H175:H180"/>
    <mergeCell ref="I175:I180"/>
    <mergeCell ref="C169:C174"/>
    <mergeCell ref="D169:E174"/>
    <mergeCell ref="F169:F174"/>
    <mergeCell ref="G169:G174"/>
    <mergeCell ref="H169:H174"/>
    <mergeCell ref="H181:H186"/>
    <mergeCell ref="I181:I186"/>
    <mergeCell ref="C187:C196"/>
    <mergeCell ref="D187:E196"/>
    <mergeCell ref="F187:F196"/>
    <mergeCell ref="G187:G196"/>
    <mergeCell ref="H187:H196"/>
    <mergeCell ref="I187:I196"/>
    <mergeCell ref="C181:C186"/>
    <mergeCell ref="D181:D186"/>
    <mergeCell ref="E181:E186"/>
    <mergeCell ref="F181:F186"/>
    <mergeCell ref="G181:G186"/>
    <mergeCell ref="H197:H202"/>
    <mergeCell ref="I197:I202"/>
    <mergeCell ref="C203:C208"/>
    <mergeCell ref="D203:D208"/>
    <mergeCell ref="E203:E208"/>
    <mergeCell ref="F203:F208"/>
    <mergeCell ref="G203:G208"/>
    <mergeCell ref="H203:H208"/>
    <mergeCell ref="I203:I208"/>
    <mergeCell ref="C197:C202"/>
    <mergeCell ref="D197:D202"/>
    <mergeCell ref="E197:E202"/>
    <mergeCell ref="F197:F202"/>
    <mergeCell ref="G197:G202"/>
    <mergeCell ref="H209:H214"/>
    <mergeCell ref="I209:I214"/>
    <mergeCell ref="C215:C220"/>
    <mergeCell ref="D215:E220"/>
    <mergeCell ref="F215:F220"/>
    <mergeCell ref="G215:G220"/>
    <mergeCell ref="H215:H220"/>
    <mergeCell ref="I215:I220"/>
    <mergeCell ref="C209:C214"/>
    <mergeCell ref="D209:D214"/>
    <mergeCell ref="E209:E214"/>
    <mergeCell ref="F209:F214"/>
    <mergeCell ref="G209:G214"/>
    <mergeCell ref="I221:I230"/>
    <mergeCell ref="C231:C236"/>
    <mergeCell ref="D231:D236"/>
    <mergeCell ref="E231:E236"/>
    <mergeCell ref="F231:F236"/>
    <mergeCell ref="G231:G236"/>
    <mergeCell ref="H231:H236"/>
    <mergeCell ref="I231:I236"/>
    <mergeCell ref="C221:C230"/>
    <mergeCell ref="D221:E230"/>
    <mergeCell ref="F221:F230"/>
    <mergeCell ref="G221:G230"/>
    <mergeCell ref="H221:H230"/>
    <mergeCell ref="H237:H242"/>
    <mergeCell ref="I237:I242"/>
    <mergeCell ref="C243:C248"/>
    <mergeCell ref="D243:E248"/>
    <mergeCell ref="F243:F248"/>
    <mergeCell ref="G243:G248"/>
    <mergeCell ref="H243:H248"/>
    <mergeCell ref="I243:I248"/>
    <mergeCell ref="C237:C242"/>
    <mergeCell ref="D237:D242"/>
    <mergeCell ref="E237:E242"/>
    <mergeCell ref="F237:F242"/>
    <mergeCell ref="G237:G242"/>
    <mergeCell ref="B5:B56"/>
    <mergeCell ref="B57:B104"/>
    <mergeCell ref="B157:B208"/>
    <mergeCell ref="B209:B266"/>
    <mergeCell ref="B105:B156"/>
    <mergeCell ref="I261:I266"/>
    <mergeCell ref="C261:C266"/>
    <mergeCell ref="D261:E266"/>
    <mergeCell ref="F261:F266"/>
    <mergeCell ref="G261:G266"/>
    <mergeCell ref="H261:H266"/>
    <mergeCell ref="H249:H254"/>
    <mergeCell ref="I249:I254"/>
    <mergeCell ref="C255:C260"/>
    <mergeCell ref="D255:E260"/>
    <mergeCell ref="F255:F260"/>
    <mergeCell ref="G255:G260"/>
    <mergeCell ref="H255:H260"/>
    <mergeCell ref="I255:I260"/>
    <mergeCell ref="C249:C254"/>
    <mergeCell ref="D249:D254"/>
    <mergeCell ref="E249:E254"/>
    <mergeCell ref="F249:F254"/>
    <mergeCell ref="G249:G254"/>
  </mergeCells>
  <phoneticPr fontId="3"/>
  <conditionalFormatting sqref="AD5:AD266 AF5:AF266 AJ5:AJ266 AH5:AH266">
    <cfRule type="cellIs" dxfId="178" priority="8" stopIfTrue="1" operator="greaterThanOrEqual">
      <formula>10</formula>
    </cfRule>
    <cfRule type="cellIs" dxfId="177" priority="9" stopIfTrue="1" operator="greaterThanOrEqual">
      <formula>1</formula>
    </cfRule>
    <cfRule type="cellIs" dxfId="176" priority="10" stopIfTrue="1" operator="greaterThanOrEqual">
      <formula>0.1</formula>
    </cfRule>
  </conditionalFormatting>
  <conditionalFormatting sqref="AK5:AK266">
    <cfRule type="expression" dxfId="175" priority="2" stopIfTrue="1">
      <formula>AND(AE5="±",AD5&gt;=10)</formula>
    </cfRule>
    <cfRule type="expression" dxfId="174" priority="3" stopIfTrue="1">
      <formula>AND(AE5="±",AD5&gt;=1)</formula>
    </cfRule>
    <cfRule type="expression" dxfId="173" priority="4" stopIfTrue="1">
      <formula>AND(AE5="±",AD5&gt;=0.1)</formula>
    </cfRule>
    <cfRule type="expression" dxfId="172" priority="5" stopIfTrue="1">
      <formula>AND(AC5="&lt;",AH5&gt;=10)</formula>
    </cfRule>
    <cfRule type="expression" dxfId="171" priority="6" stopIfTrue="1">
      <formula>AND(AC5="&lt;",AH5&gt;=1)</formula>
    </cfRule>
    <cfRule type="expression" dxfId="170" priority="7" stopIfTrue="1">
      <formula>AND(AC5="&lt;",AH5&gt;=0.1)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2" fitToHeight="0" orientation="landscape" r:id="rId1"/>
  <headerFooter scaleWithDoc="0">
    <oddHeader>&amp;C&amp;18表4.3.1.2(2) 福島県 &amp;A &amp;P/&amp;N</oddHeader>
  </headerFooter>
  <rowBreaks count="4" manualBreakCount="4">
    <brk id="56" min="1" max="37" man="1"/>
    <brk id="104" min="1" max="37" man="1"/>
    <brk id="156" min="1" max="37" man="1"/>
    <brk id="208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14794BC3-CB8A-448D-AA0C-0640B35F5F82}">
            <xm:f>NOT(ISERROR(SEARCH("-",AK5)))</xm:f>
            <xm:f>"-"</xm:f>
            <x14:dxf>
              <numFmt numFmtId="187" formatCode="@_ "/>
            </x14:dxf>
          </x14:cfRule>
          <xm:sqref>AK5:AK266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  <pageSetUpPr fitToPage="1"/>
  </sheetPr>
  <dimension ref="A1:AN267"/>
  <sheetViews>
    <sheetView view="pageBreakPreview" zoomScaleNormal="100" zoomScaleSheetLayoutView="100" workbookViewId="0">
      <pane xSplit="9" ySplit="5" topLeftCell="J12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5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bestFit="1" customWidth="1"/>
    <col min="4" max="4" width="20.54296875" style="35" customWidth="1"/>
    <col min="5" max="5" width="13.54296875" style="35" customWidth="1"/>
    <col min="6" max="6" width="10.453125" style="35" hidden="1" customWidth="1"/>
    <col min="7" max="7" width="0" style="35" hidden="1" customWidth="1"/>
    <col min="8" max="8" width="13.36328125" style="35" customWidth="1"/>
    <col min="9" max="9" width="5.1796875" style="35" hidden="1" customWidth="1"/>
    <col min="10" max="10" width="9.08984375" style="127" customWidth="1"/>
    <col min="11" max="11" width="4.453125" style="35" bestFit="1" customWidth="1"/>
    <col min="12" max="12" width="5.453125" style="35" customWidth="1"/>
    <col min="13" max="13" width="10.81640625" style="35" customWidth="1"/>
    <col min="14" max="15" width="6.81640625" style="35" customWidth="1"/>
    <col min="16" max="16" width="5.453125" style="52" customWidth="1"/>
    <col min="17" max="17" width="6.81640625" style="36" customWidth="1"/>
    <col min="18" max="18" width="3" style="37" bestFit="1" customWidth="1"/>
    <col min="19" max="19" width="5.453125" style="36" customWidth="1"/>
    <col min="20" max="20" width="5.453125" style="52" customWidth="1"/>
    <col min="21" max="21" width="8.36328125" style="36" customWidth="1"/>
    <col min="22" max="22" width="5.453125" style="37" customWidth="1"/>
    <col min="23" max="23" width="4.453125" style="36" bestFit="1" customWidth="1"/>
    <col min="24" max="24" width="8.1796875" style="36" customWidth="1"/>
    <col min="25" max="25" width="7.453125" style="35" customWidth="1"/>
    <col min="26" max="28" width="8.08984375" style="35" hidden="1" customWidth="1"/>
    <col min="29" max="29" width="2.453125" style="52" hidden="1" customWidth="1"/>
    <col min="30" max="30" width="6.1796875" style="36" hidden="1" customWidth="1"/>
    <col min="31" max="31" width="2.453125" style="37" hidden="1" customWidth="1"/>
    <col min="32" max="32" width="6.1796875" style="36" hidden="1" customWidth="1"/>
    <col min="33" max="33" width="2.453125" style="52" hidden="1" customWidth="1"/>
    <col min="34" max="34" width="6.1796875" style="36" hidden="1" customWidth="1"/>
    <col min="35" max="35" width="2.453125" style="37" hidden="1" customWidth="1"/>
    <col min="36" max="37" width="6.1796875" style="36" hidden="1" customWidth="1"/>
    <col min="38" max="38" width="9.36328125" style="35" hidden="1" customWidth="1"/>
    <col min="39" max="39" width="22.81640625" style="35" customWidth="1"/>
    <col min="40" max="40" width="5.453125" style="59" customWidth="1"/>
    <col min="41" max="16384" width="8.90625" style="35"/>
  </cols>
  <sheetData>
    <row r="1" spans="1:40" s="2" customFormat="1" ht="13.5" customHeight="1" x14ac:dyDescent="0.2">
      <c r="B1" s="282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1" t="s">
        <v>56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59"/>
    </row>
    <row r="2" spans="1:40" s="2" customFormat="1" ht="13.5" customHeight="1" x14ac:dyDescent="0.2">
      <c r="B2" s="282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286" t="s">
        <v>57</v>
      </c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16" t="s">
        <v>17</v>
      </c>
      <c r="Z2" s="286" t="s">
        <v>57</v>
      </c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16" t="s">
        <v>17</v>
      </c>
      <c r="AM2" s="260" t="s">
        <v>2</v>
      </c>
      <c r="AN2" s="59"/>
    </row>
    <row r="3" spans="1:40" s="2" customFormat="1" ht="14.15" customHeight="1" x14ac:dyDescent="0.2">
      <c r="B3" s="282"/>
      <c r="C3" s="187"/>
      <c r="D3" s="187"/>
      <c r="E3" s="187"/>
      <c r="F3" s="187"/>
      <c r="G3" s="187"/>
      <c r="H3" s="187"/>
      <c r="I3" s="187"/>
      <c r="J3" s="188"/>
      <c r="K3" s="189"/>
      <c r="L3" s="190"/>
      <c r="M3" s="210" t="s">
        <v>30</v>
      </c>
      <c r="N3" s="210" t="s">
        <v>31</v>
      </c>
      <c r="O3" s="213" t="s">
        <v>12</v>
      </c>
      <c r="P3" s="205" t="s">
        <v>16</v>
      </c>
      <c r="Q3" s="206"/>
      <c r="R3" s="206"/>
      <c r="S3" s="206"/>
      <c r="T3" s="206"/>
      <c r="U3" s="206"/>
      <c r="V3" s="206"/>
      <c r="W3" s="206"/>
      <c r="X3" s="207"/>
      <c r="Y3" s="217"/>
      <c r="Z3" s="210" t="s">
        <v>30</v>
      </c>
      <c r="AA3" s="210" t="s">
        <v>31</v>
      </c>
      <c r="AB3" s="213" t="s">
        <v>12</v>
      </c>
      <c r="AC3" s="205" t="s">
        <v>16</v>
      </c>
      <c r="AD3" s="206"/>
      <c r="AE3" s="206"/>
      <c r="AF3" s="206"/>
      <c r="AG3" s="206"/>
      <c r="AH3" s="206"/>
      <c r="AI3" s="206"/>
      <c r="AJ3" s="206"/>
      <c r="AK3" s="207"/>
      <c r="AL3" s="217"/>
      <c r="AM3" s="272"/>
      <c r="AN3" s="56"/>
    </row>
    <row r="4" spans="1:40" s="2" customFormat="1" ht="14.15" customHeight="1" x14ac:dyDescent="0.2">
      <c r="B4" s="282"/>
      <c r="C4" s="191" t="s">
        <v>3</v>
      </c>
      <c r="D4" s="191" t="s">
        <v>26</v>
      </c>
      <c r="E4" s="191"/>
      <c r="F4" s="191"/>
      <c r="G4" s="191"/>
      <c r="H4" s="191" t="s">
        <v>6</v>
      </c>
      <c r="I4" s="191"/>
      <c r="J4" s="188"/>
      <c r="K4" s="189"/>
      <c r="L4" s="190"/>
      <c r="M4" s="211"/>
      <c r="N4" s="211"/>
      <c r="O4" s="214"/>
      <c r="P4" s="175" t="s">
        <v>9</v>
      </c>
      <c r="Q4" s="176"/>
      <c r="R4" s="176"/>
      <c r="S4" s="176"/>
      <c r="T4" s="176"/>
      <c r="U4" s="176"/>
      <c r="V4" s="176"/>
      <c r="W4" s="176"/>
      <c r="X4" s="177"/>
      <c r="Y4" s="217"/>
      <c r="Z4" s="211"/>
      <c r="AA4" s="211"/>
      <c r="AB4" s="214"/>
      <c r="AC4" s="175" t="s">
        <v>9</v>
      </c>
      <c r="AD4" s="176"/>
      <c r="AE4" s="176"/>
      <c r="AF4" s="176"/>
      <c r="AG4" s="176"/>
      <c r="AH4" s="176"/>
      <c r="AI4" s="176"/>
      <c r="AJ4" s="176"/>
      <c r="AK4" s="177"/>
      <c r="AL4" s="217"/>
      <c r="AM4" s="272"/>
      <c r="AN4" s="57"/>
    </row>
    <row r="5" spans="1:40" s="2" customFormat="1" ht="14.15" customHeight="1" x14ac:dyDescent="0.2">
      <c r="B5" s="282"/>
      <c r="C5" s="191"/>
      <c r="D5" s="191"/>
      <c r="E5" s="191"/>
      <c r="F5" s="191"/>
      <c r="G5" s="191"/>
      <c r="H5" s="191"/>
      <c r="I5" s="191"/>
      <c r="J5" s="188"/>
      <c r="K5" s="189"/>
      <c r="L5" s="190"/>
      <c r="M5" s="212"/>
      <c r="N5" s="212"/>
      <c r="O5" s="215"/>
      <c r="P5" s="175" t="s">
        <v>10</v>
      </c>
      <c r="Q5" s="176"/>
      <c r="R5" s="176"/>
      <c r="S5" s="177"/>
      <c r="T5" s="175" t="s">
        <v>11</v>
      </c>
      <c r="U5" s="176"/>
      <c r="V5" s="176"/>
      <c r="W5" s="177"/>
      <c r="X5" s="40" t="s">
        <v>13</v>
      </c>
      <c r="Y5" s="218"/>
      <c r="Z5" s="212"/>
      <c r="AA5" s="212"/>
      <c r="AB5" s="215"/>
      <c r="AC5" s="175" t="s">
        <v>10</v>
      </c>
      <c r="AD5" s="176"/>
      <c r="AE5" s="176"/>
      <c r="AF5" s="177"/>
      <c r="AG5" s="175" t="s">
        <v>11</v>
      </c>
      <c r="AH5" s="176"/>
      <c r="AI5" s="176"/>
      <c r="AJ5" s="177"/>
      <c r="AK5" s="40" t="s">
        <v>13</v>
      </c>
      <c r="AL5" s="218"/>
      <c r="AM5" s="265"/>
      <c r="AN5" s="58"/>
    </row>
    <row r="6" spans="1:40" s="2" customFormat="1" x14ac:dyDescent="0.2">
      <c r="A6" s="53"/>
      <c r="B6" s="146" t="s">
        <v>42</v>
      </c>
      <c r="C6" s="245">
        <v>124</v>
      </c>
      <c r="D6" s="152" t="s">
        <v>266</v>
      </c>
      <c r="E6" s="152" t="s">
        <v>267</v>
      </c>
      <c r="F6" s="280"/>
      <c r="G6" s="245"/>
      <c r="H6" s="278" t="s">
        <v>61</v>
      </c>
      <c r="I6" s="279"/>
      <c r="J6" s="100">
        <v>44340</v>
      </c>
      <c r="K6" s="54" t="s">
        <v>402</v>
      </c>
      <c r="L6" s="101">
        <v>24.3</v>
      </c>
      <c r="M6" s="104" t="s">
        <v>419</v>
      </c>
      <c r="N6" s="104" t="s">
        <v>429</v>
      </c>
      <c r="O6" s="125" t="s">
        <v>527</v>
      </c>
      <c r="P6" s="109"/>
      <c r="Q6" s="121">
        <v>22</v>
      </c>
      <c r="R6" s="111" t="s">
        <v>573</v>
      </c>
      <c r="S6" s="112">
        <v>3.8</v>
      </c>
      <c r="T6" s="109"/>
      <c r="U6" s="121">
        <v>470</v>
      </c>
      <c r="V6" s="111" t="s">
        <v>573</v>
      </c>
      <c r="W6" s="112">
        <v>16</v>
      </c>
      <c r="X6" s="122">
        <v>492</v>
      </c>
      <c r="Y6" s="126">
        <v>0.12</v>
      </c>
      <c r="Z6" s="104" t="s">
        <v>434</v>
      </c>
      <c r="AA6" s="104" t="s">
        <v>434</v>
      </c>
      <c r="AB6" s="54" t="s">
        <v>434</v>
      </c>
      <c r="AC6" s="109"/>
      <c r="AD6" s="121" t="s">
        <v>434</v>
      </c>
      <c r="AE6" s="111"/>
      <c r="AF6" s="112"/>
      <c r="AG6" s="109"/>
      <c r="AH6" s="121" t="s">
        <v>434</v>
      </c>
      <c r="AI6" s="111"/>
      <c r="AJ6" s="112"/>
      <c r="AK6" s="122" t="s">
        <v>434</v>
      </c>
      <c r="AL6" s="126" t="s">
        <v>434</v>
      </c>
      <c r="AM6" s="113" t="s">
        <v>431</v>
      </c>
      <c r="AN6" s="1"/>
    </row>
    <row r="7" spans="1:40" s="2" customFormat="1" x14ac:dyDescent="0.2">
      <c r="A7" s="53"/>
      <c r="B7" s="147"/>
      <c r="C7" s="243"/>
      <c r="D7" s="150"/>
      <c r="E7" s="150"/>
      <c r="F7" s="281"/>
      <c r="G7" s="243"/>
      <c r="H7" s="274"/>
      <c r="I7" s="275"/>
      <c r="J7" s="3">
        <v>44348</v>
      </c>
      <c r="K7" s="4" t="s">
        <v>402</v>
      </c>
      <c r="L7" s="5">
        <v>24.6</v>
      </c>
      <c r="M7" s="8" t="s">
        <v>428</v>
      </c>
      <c r="N7" s="8" t="s">
        <v>429</v>
      </c>
      <c r="O7" s="48" t="s">
        <v>430</v>
      </c>
      <c r="P7" s="13" t="s">
        <v>571</v>
      </c>
      <c r="Q7" s="14">
        <v>8.1</v>
      </c>
      <c r="R7" s="15"/>
      <c r="S7" s="16"/>
      <c r="T7" s="13"/>
      <c r="U7" s="14">
        <v>310</v>
      </c>
      <c r="V7" s="15" t="s">
        <v>573</v>
      </c>
      <c r="W7" s="16">
        <v>11</v>
      </c>
      <c r="X7" s="42">
        <v>310</v>
      </c>
      <c r="Y7" s="49">
        <v>0.04</v>
      </c>
      <c r="Z7" s="8" t="s">
        <v>434</v>
      </c>
      <c r="AA7" s="8" t="s">
        <v>434</v>
      </c>
      <c r="AB7" s="4" t="s">
        <v>434</v>
      </c>
      <c r="AC7" s="13"/>
      <c r="AD7" s="14" t="s">
        <v>434</v>
      </c>
      <c r="AE7" s="15"/>
      <c r="AF7" s="16"/>
      <c r="AG7" s="13"/>
      <c r="AH7" s="14" t="s">
        <v>434</v>
      </c>
      <c r="AI7" s="15"/>
      <c r="AJ7" s="16"/>
      <c r="AK7" s="42" t="s">
        <v>434</v>
      </c>
      <c r="AL7" s="49" t="s">
        <v>434</v>
      </c>
      <c r="AM7" s="17" t="s">
        <v>431</v>
      </c>
      <c r="AN7" s="1"/>
    </row>
    <row r="8" spans="1:40" s="2" customFormat="1" x14ac:dyDescent="0.2">
      <c r="A8" s="53"/>
      <c r="B8" s="147"/>
      <c r="C8" s="243"/>
      <c r="D8" s="150"/>
      <c r="E8" s="150"/>
      <c r="F8" s="281"/>
      <c r="G8" s="243"/>
      <c r="H8" s="274"/>
      <c r="I8" s="275"/>
      <c r="J8" s="3">
        <v>44415</v>
      </c>
      <c r="K8" s="4" t="s">
        <v>402</v>
      </c>
      <c r="L8" s="5">
        <v>31.1</v>
      </c>
      <c r="M8" s="8" t="s">
        <v>428</v>
      </c>
      <c r="N8" s="8" t="s">
        <v>429</v>
      </c>
      <c r="O8" s="48" t="s">
        <v>430</v>
      </c>
      <c r="P8" s="13"/>
      <c r="Q8" s="14">
        <v>49</v>
      </c>
      <c r="R8" s="15" t="s">
        <v>573</v>
      </c>
      <c r="S8" s="16">
        <v>7.6</v>
      </c>
      <c r="T8" s="13"/>
      <c r="U8" s="14">
        <v>1200</v>
      </c>
      <c r="V8" s="15" t="s">
        <v>573</v>
      </c>
      <c r="W8" s="16">
        <v>39</v>
      </c>
      <c r="X8" s="42">
        <v>1249</v>
      </c>
      <c r="Y8" s="49">
        <v>0.14000000000000001</v>
      </c>
      <c r="Z8" s="8" t="s">
        <v>434</v>
      </c>
      <c r="AA8" s="8" t="s">
        <v>434</v>
      </c>
      <c r="AB8" s="4" t="s">
        <v>434</v>
      </c>
      <c r="AC8" s="13"/>
      <c r="AD8" s="14" t="s">
        <v>434</v>
      </c>
      <c r="AE8" s="15"/>
      <c r="AF8" s="16"/>
      <c r="AG8" s="13"/>
      <c r="AH8" s="14" t="s">
        <v>434</v>
      </c>
      <c r="AI8" s="15"/>
      <c r="AJ8" s="16"/>
      <c r="AK8" s="42" t="s">
        <v>434</v>
      </c>
      <c r="AL8" s="49" t="s">
        <v>434</v>
      </c>
      <c r="AM8" s="17" t="s">
        <v>431</v>
      </c>
      <c r="AN8" s="1"/>
    </row>
    <row r="9" spans="1:40" s="2" customFormat="1" x14ac:dyDescent="0.2">
      <c r="A9" s="53"/>
      <c r="B9" s="147"/>
      <c r="C9" s="243"/>
      <c r="D9" s="150"/>
      <c r="E9" s="150"/>
      <c r="F9" s="281"/>
      <c r="G9" s="243"/>
      <c r="H9" s="274"/>
      <c r="I9" s="275"/>
      <c r="J9" s="3">
        <v>44474</v>
      </c>
      <c r="K9" s="4" t="s">
        <v>398</v>
      </c>
      <c r="L9" s="5">
        <v>23.8</v>
      </c>
      <c r="M9" s="8" t="s">
        <v>428</v>
      </c>
      <c r="N9" s="8" t="s">
        <v>429</v>
      </c>
      <c r="O9" s="48" t="s">
        <v>430</v>
      </c>
      <c r="P9" s="13"/>
      <c r="Q9" s="14">
        <v>72</v>
      </c>
      <c r="R9" s="15" t="s">
        <v>573</v>
      </c>
      <c r="S9" s="16">
        <v>9</v>
      </c>
      <c r="T9" s="13"/>
      <c r="U9" s="14">
        <v>1800</v>
      </c>
      <c r="V9" s="15" t="s">
        <v>573</v>
      </c>
      <c r="W9" s="16">
        <v>38</v>
      </c>
      <c r="X9" s="42">
        <v>1872</v>
      </c>
      <c r="Y9" s="49">
        <v>0.09</v>
      </c>
      <c r="Z9" s="8" t="s">
        <v>434</v>
      </c>
      <c r="AA9" s="8" t="s">
        <v>434</v>
      </c>
      <c r="AB9" s="4" t="s">
        <v>434</v>
      </c>
      <c r="AC9" s="13"/>
      <c r="AD9" s="14" t="s">
        <v>434</v>
      </c>
      <c r="AE9" s="15"/>
      <c r="AF9" s="16"/>
      <c r="AG9" s="13"/>
      <c r="AH9" s="14" t="s">
        <v>434</v>
      </c>
      <c r="AI9" s="15"/>
      <c r="AJ9" s="16"/>
      <c r="AK9" s="42" t="s">
        <v>434</v>
      </c>
      <c r="AL9" s="49" t="s">
        <v>434</v>
      </c>
      <c r="AM9" s="17" t="s">
        <v>431</v>
      </c>
      <c r="AN9" s="1"/>
    </row>
    <row r="10" spans="1:40" s="2" customFormat="1" x14ac:dyDescent="0.2">
      <c r="A10" s="53"/>
      <c r="B10" s="147"/>
      <c r="C10" s="243"/>
      <c r="D10" s="150"/>
      <c r="E10" s="150"/>
      <c r="F10" s="281"/>
      <c r="G10" s="243"/>
      <c r="H10" s="274"/>
      <c r="I10" s="275"/>
      <c r="J10" s="3">
        <v>44501</v>
      </c>
      <c r="K10" s="4" t="s">
        <v>398</v>
      </c>
      <c r="L10" s="5">
        <v>17.8</v>
      </c>
      <c r="M10" s="8" t="s">
        <v>428</v>
      </c>
      <c r="N10" s="8" t="s">
        <v>429</v>
      </c>
      <c r="O10" s="48" t="s">
        <v>430</v>
      </c>
      <c r="P10" s="13"/>
      <c r="Q10" s="14">
        <v>69</v>
      </c>
      <c r="R10" s="15" t="s">
        <v>573</v>
      </c>
      <c r="S10" s="16">
        <v>8.6999999999999993</v>
      </c>
      <c r="T10" s="13"/>
      <c r="U10" s="14">
        <v>1900</v>
      </c>
      <c r="V10" s="15" t="s">
        <v>573</v>
      </c>
      <c r="W10" s="16">
        <v>46</v>
      </c>
      <c r="X10" s="42">
        <v>1969</v>
      </c>
      <c r="Y10" s="49">
        <v>0.08</v>
      </c>
      <c r="Z10" s="8" t="s">
        <v>434</v>
      </c>
      <c r="AA10" s="8" t="s">
        <v>434</v>
      </c>
      <c r="AB10" s="4" t="s">
        <v>434</v>
      </c>
      <c r="AC10" s="13"/>
      <c r="AD10" s="14" t="s">
        <v>434</v>
      </c>
      <c r="AE10" s="15"/>
      <c r="AF10" s="16"/>
      <c r="AG10" s="13"/>
      <c r="AH10" s="14" t="s">
        <v>434</v>
      </c>
      <c r="AI10" s="15"/>
      <c r="AJ10" s="16"/>
      <c r="AK10" s="42" t="s">
        <v>434</v>
      </c>
      <c r="AL10" s="49" t="s">
        <v>434</v>
      </c>
      <c r="AM10" s="17" t="s">
        <v>431</v>
      </c>
      <c r="AN10" s="1"/>
    </row>
    <row r="11" spans="1:40" s="2" customFormat="1" x14ac:dyDescent="0.2">
      <c r="A11" s="53"/>
      <c r="B11" s="147"/>
      <c r="C11" s="243"/>
      <c r="D11" s="150"/>
      <c r="E11" s="150"/>
      <c r="F11" s="281"/>
      <c r="G11" s="243"/>
      <c r="H11" s="274"/>
      <c r="I11" s="275"/>
      <c r="J11" s="3">
        <v>44531</v>
      </c>
      <c r="K11" s="4" t="s">
        <v>402</v>
      </c>
      <c r="L11" s="5">
        <v>15.7</v>
      </c>
      <c r="M11" s="8" t="s">
        <v>428</v>
      </c>
      <c r="N11" s="8" t="s">
        <v>429</v>
      </c>
      <c r="O11" s="48" t="s">
        <v>430</v>
      </c>
      <c r="P11" s="13"/>
      <c r="Q11" s="14">
        <v>57</v>
      </c>
      <c r="R11" s="15" t="s">
        <v>573</v>
      </c>
      <c r="S11" s="16">
        <v>7.1</v>
      </c>
      <c r="T11" s="13"/>
      <c r="U11" s="14">
        <v>1300</v>
      </c>
      <c r="V11" s="15" t="s">
        <v>573</v>
      </c>
      <c r="W11" s="16">
        <v>34</v>
      </c>
      <c r="X11" s="42">
        <v>1357</v>
      </c>
      <c r="Y11" s="49">
        <v>0.09</v>
      </c>
      <c r="Z11" s="8" t="s">
        <v>434</v>
      </c>
      <c r="AA11" s="8" t="s">
        <v>434</v>
      </c>
      <c r="AB11" s="4" t="s">
        <v>434</v>
      </c>
      <c r="AC11" s="13"/>
      <c r="AD11" s="14" t="s">
        <v>434</v>
      </c>
      <c r="AE11" s="15"/>
      <c r="AF11" s="16"/>
      <c r="AG11" s="13"/>
      <c r="AH11" s="14" t="s">
        <v>434</v>
      </c>
      <c r="AI11" s="15"/>
      <c r="AJ11" s="16"/>
      <c r="AK11" s="42" t="s">
        <v>434</v>
      </c>
      <c r="AL11" s="49" t="s">
        <v>434</v>
      </c>
      <c r="AM11" s="17" t="s">
        <v>431</v>
      </c>
      <c r="AN11" s="1"/>
    </row>
    <row r="12" spans="1:40" x14ac:dyDescent="0.2">
      <c r="B12" s="147"/>
      <c r="C12" s="243">
        <v>125</v>
      </c>
      <c r="D12" s="150" t="s">
        <v>266</v>
      </c>
      <c r="E12" s="150" t="s">
        <v>269</v>
      </c>
      <c r="F12" s="158"/>
      <c r="G12" s="164"/>
      <c r="H12" s="274" t="s">
        <v>64</v>
      </c>
      <c r="I12" s="275"/>
      <c r="J12" s="3">
        <v>44340</v>
      </c>
      <c r="K12" s="4" t="s">
        <v>402</v>
      </c>
      <c r="L12" s="5">
        <v>21.1</v>
      </c>
      <c r="M12" s="8" t="s">
        <v>436</v>
      </c>
      <c r="N12" s="8" t="s">
        <v>429</v>
      </c>
      <c r="O12" s="48" t="s">
        <v>556</v>
      </c>
      <c r="P12" s="13" t="s">
        <v>571</v>
      </c>
      <c r="Q12" s="14">
        <v>8.3000000000000007</v>
      </c>
      <c r="R12" s="15"/>
      <c r="S12" s="16"/>
      <c r="T12" s="13"/>
      <c r="U12" s="14">
        <v>19</v>
      </c>
      <c r="V12" s="15" t="s">
        <v>573</v>
      </c>
      <c r="W12" s="16">
        <v>3.9</v>
      </c>
      <c r="X12" s="42">
        <v>19</v>
      </c>
      <c r="Y12" s="49">
        <v>0.06</v>
      </c>
      <c r="Z12" s="8" t="s">
        <v>434</v>
      </c>
      <c r="AA12" s="8" t="s">
        <v>434</v>
      </c>
      <c r="AB12" s="4" t="s">
        <v>434</v>
      </c>
      <c r="AC12" s="13"/>
      <c r="AD12" s="14" t="s">
        <v>434</v>
      </c>
      <c r="AE12" s="15"/>
      <c r="AF12" s="16"/>
      <c r="AG12" s="13"/>
      <c r="AH12" s="14" t="s">
        <v>434</v>
      </c>
      <c r="AI12" s="15"/>
      <c r="AJ12" s="16"/>
      <c r="AK12" s="42" t="s">
        <v>434</v>
      </c>
      <c r="AL12" s="49" t="s">
        <v>434</v>
      </c>
      <c r="AM12" s="17" t="s">
        <v>431</v>
      </c>
      <c r="AN12" s="1"/>
    </row>
    <row r="13" spans="1:40" x14ac:dyDescent="0.2">
      <c r="B13" s="147"/>
      <c r="C13" s="243"/>
      <c r="D13" s="150"/>
      <c r="E13" s="150"/>
      <c r="F13" s="158"/>
      <c r="G13" s="164"/>
      <c r="H13" s="274"/>
      <c r="I13" s="275"/>
      <c r="J13" s="3">
        <v>44348</v>
      </c>
      <c r="K13" s="4" t="s">
        <v>402</v>
      </c>
      <c r="L13" s="5">
        <v>23.7</v>
      </c>
      <c r="M13" s="8" t="s">
        <v>419</v>
      </c>
      <c r="N13" s="8" t="s">
        <v>429</v>
      </c>
      <c r="O13" s="48" t="s">
        <v>430</v>
      </c>
      <c r="P13" s="13" t="s">
        <v>571</v>
      </c>
      <c r="Q13" s="14">
        <v>6.2</v>
      </c>
      <c r="R13" s="15"/>
      <c r="S13" s="16"/>
      <c r="T13" s="13"/>
      <c r="U13" s="14">
        <v>61</v>
      </c>
      <c r="V13" s="15" t="s">
        <v>573</v>
      </c>
      <c r="W13" s="16">
        <v>6.3</v>
      </c>
      <c r="X13" s="42">
        <v>61</v>
      </c>
      <c r="Y13" s="49">
        <v>0.05</v>
      </c>
      <c r="Z13" s="8" t="s">
        <v>434</v>
      </c>
      <c r="AA13" s="8" t="s">
        <v>434</v>
      </c>
      <c r="AB13" s="4" t="s">
        <v>434</v>
      </c>
      <c r="AC13" s="13"/>
      <c r="AD13" s="14" t="s">
        <v>434</v>
      </c>
      <c r="AE13" s="15"/>
      <c r="AF13" s="16"/>
      <c r="AG13" s="13"/>
      <c r="AH13" s="14" t="s">
        <v>434</v>
      </c>
      <c r="AI13" s="15"/>
      <c r="AJ13" s="16"/>
      <c r="AK13" s="42" t="s">
        <v>434</v>
      </c>
      <c r="AL13" s="49" t="s">
        <v>434</v>
      </c>
      <c r="AM13" s="17" t="s">
        <v>431</v>
      </c>
      <c r="AN13" s="1"/>
    </row>
    <row r="14" spans="1:40" x14ac:dyDescent="0.2">
      <c r="B14" s="147"/>
      <c r="C14" s="243"/>
      <c r="D14" s="150"/>
      <c r="E14" s="150"/>
      <c r="F14" s="158"/>
      <c r="G14" s="164"/>
      <c r="H14" s="274"/>
      <c r="I14" s="275"/>
      <c r="J14" s="3">
        <v>44415</v>
      </c>
      <c r="K14" s="4" t="s">
        <v>402</v>
      </c>
      <c r="L14" s="5">
        <v>32.1</v>
      </c>
      <c r="M14" s="8" t="s">
        <v>419</v>
      </c>
      <c r="N14" s="8" t="s">
        <v>429</v>
      </c>
      <c r="O14" s="48" t="s">
        <v>430</v>
      </c>
      <c r="P14" s="13" t="s">
        <v>571</v>
      </c>
      <c r="Q14" s="14">
        <v>6.8</v>
      </c>
      <c r="R14" s="15"/>
      <c r="S14" s="16"/>
      <c r="T14" s="13"/>
      <c r="U14" s="14">
        <v>21</v>
      </c>
      <c r="V14" s="15" t="s">
        <v>573</v>
      </c>
      <c r="W14" s="16">
        <v>3.4</v>
      </c>
      <c r="X14" s="42">
        <v>21</v>
      </c>
      <c r="Y14" s="49">
        <v>0.05</v>
      </c>
      <c r="Z14" s="8" t="s">
        <v>434</v>
      </c>
      <c r="AA14" s="8" t="s">
        <v>434</v>
      </c>
      <c r="AB14" s="4" t="s">
        <v>434</v>
      </c>
      <c r="AC14" s="13"/>
      <c r="AD14" s="14" t="s">
        <v>434</v>
      </c>
      <c r="AE14" s="15"/>
      <c r="AF14" s="16"/>
      <c r="AG14" s="13"/>
      <c r="AH14" s="14" t="s">
        <v>434</v>
      </c>
      <c r="AI14" s="15"/>
      <c r="AJ14" s="16"/>
      <c r="AK14" s="42" t="s">
        <v>434</v>
      </c>
      <c r="AL14" s="49" t="s">
        <v>434</v>
      </c>
      <c r="AM14" s="17" t="s">
        <v>431</v>
      </c>
      <c r="AN14" s="1"/>
    </row>
    <row r="15" spans="1:40" x14ac:dyDescent="0.2">
      <c r="B15" s="147"/>
      <c r="C15" s="243"/>
      <c r="D15" s="150"/>
      <c r="E15" s="150"/>
      <c r="F15" s="158"/>
      <c r="G15" s="164"/>
      <c r="H15" s="274"/>
      <c r="I15" s="275"/>
      <c r="J15" s="3">
        <v>44474</v>
      </c>
      <c r="K15" s="4" t="s">
        <v>398</v>
      </c>
      <c r="L15" s="5">
        <v>22.5</v>
      </c>
      <c r="M15" s="8" t="s">
        <v>419</v>
      </c>
      <c r="N15" s="8" t="s">
        <v>429</v>
      </c>
      <c r="O15" s="48" t="s">
        <v>430</v>
      </c>
      <c r="P15" s="13" t="s">
        <v>571</v>
      </c>
      <c r="Q15" s="14">
        <v>7.3</v>
      </c>
      <c r="R15" s="15"/>
      <c r="S15" s="16"/>
      <c r="T15" s="13"/>
      <c r="U15" s="14">
        <v>28</v>
      </c>
      <c r="V15" s="15" t="s">
        <v>573</v>
      </c>
      <c r="W15" s="16">
        <v>3.5</v>
      </c>
      <c r="X15" s="42">
        <v>28</v>
      </c>
      <c r="Y15" s="49">
        <v>0.06</v>
      </c>
      <c r="Z15" s="8" t="s">
        <v>434</v>
      </c>
      <c r="AA15" s="8" t="s">
        <v>434</v>
      </c>
      <c r="AB15" s="4" t="s">
        <v>434</v>
      </c>
      <c r="AC15" s="13"/>
      <c r="AD15" s="14" t="s">
        <v>434</v>
      </c>
      <c r="AE15" s="15"/>
      <c r="AF15" s="16"/>
      <c r="AG15" s="13"/>
      <c r="AH15" s="14" t="s">
        <v>434</v>
      </c>
      <c r="AI15" s="15"/>
      <c r="AJ15" s="16"/>
      <c r="AK15" s="42" t="s">
        <v>434</v>
      </c>
      <c r="AL15" s="49" t="s">
        <v>434</v>
      </c>
      <c r="AM15" s="17" t="s">
        <v>431</v>
      </c>
      <c r="AN15" s="1"/>
    </row>
    <row r="16" spans="1:40" x14ac:dyDescent="0.2">
      <c r="B16" s="147"/>
      <c r="C16" s="243"/>
      <c r="D16" s="150"/>
      <c r="E16" s="150"/>
      <c r="F16" s="158"/>
      <c r="G16" s="164"/>
      <c r="H16" s="274"/>
      <c r="I16" s="275"/>
      <c r="J16" s="3">
        <v>44501</v>
      </c>
      <c r="K16" s="4" t="s">
        <v>402</v>
      </c>
      <c r="L16" s="5">
        <v>17.8</v>
      </c>
      <c r="M16" s="8" t="s">
        <v>419</v>
      </c>
      <c r="N16" s="8" t="s">
        <v>429</v>
      </c>
      <c r="O16" s="48" t="s">
        <v>430</v>
      </c>
      <c r="P16" s="13" t="s">
        <v>571</v>
      </c>
      <c r="Q16" s="14">
        <v>8.6</v>
      </c>
      <c r="R16" s="15"/>
      <c r="S16" s="16"/>
      <c r="T16" s="13"/>
      <c r="U16" s="14">
        <v>24</v>
      </c>
      <c r="V16" s="15" t="s">
        <v>573</v>
      </c>
      <c r="W16" s="16">
        <v>3</v>
      </c>
      <c r="X16" s="42">
        <v>24</v>
      </c>
      <c r="Y16" s="49">
        <v>0.06</v>
      </c>
      <c r="Z16" s="8" t="s">
        <v>434</v>
      </c>
      <c r="AA16" s="8" t="s">
        <v>434</v>
      </c>
      <c r="AB16" s="4" t="s">
        <v>434</v>
      </c>
      <c r="AC16" s="13"/>
      <c r="AD16" s="14" t="s">
        <v>434</v>
      </c>
      <c r="AE16" s="15"/>
      <c r="AF16" s="16"/>
      <c r="AG16" s="13"/>
      <c r="AH16" s="14" t="s">
        <v>434</v>
      </c>
      <c r="AI16" s="15"/>
      <c r="AJ16" s="16"/>
      <c r="AK16" s="42" t="s">
        <v>434</v>
      </c>
      <c r="AL16" s="49" t="s">
        <v>434</v>
      </c>
      <c r="AM16" s="17" t="s">
        <v>431</v>
      </c>
      <c r="AN16" s="1"/>
    </row>
    <row r="17" spans="2:40" x14ac:dyDescent="0.2">
      <c r="B17" s="147"/>
      <c r="C17" s="243"/>
      <c r="D17" s="150"/>
      <c r="E17" s="150"/>
      <c r="F17" s="158"/>
      <c r="G17" s="164"/>
      <c r="H17" s="274"/>
      <c r="I17" s="275"/>
      <c r="J17" s="3">
        <v>44531</v>
      </c>
      <c r="K17" s="4" t="s">
        <v>402</v>
      </c>
      <c r="L17" s="5">
        <v>14.8</v>
      </c>
      <c r="M17" s="8" t="s">
        <v>419</v>
      </c>
      <c r="N17" s="8" t="s">
        <v>429</v>
      </c>
      <c r="O17" s="48" t="s">
        <v>430</v>
      </c>
      <c r="P17" s="13" t="s">
        <v>571</v>
      </c>
      <c r="Q17" s="14">
        <v>8.8000000000000007</v>
      </c>
      <c r="R17" s="15"/>
      <c r="S17" s="16"/>
      <c r="T17" s="13"/>
      <c r="U17" s="14">
        <v>28</v>
      </c>
      <c r="V17" s="15" t="s">
        <v>573</v>
      </c>
      <c r="W17" s="16">
        <v>4.4000000000000004</v>
      </c>
      <c r="X17" s="42">
        <v>28</v>
      </c>
      <c r="Y17" s="49">
        <v>0.06</v>
      </c>
      <c r="Z17" s="8" t="s">
        <v>434</v>
      </c>
      <c r="AA17" s="8" t="s">
        <v>434</v>
      </c>
      <c r="AB17" s="4" t="s">
        <v>434</v>
      </c>
      <c r="AC17" s="13"/>
      <c r="AD17" s="14" t="s">
        <v>434</v>
      </c>
      <c r="AE17" s="15"/>
      <c r="AF17" s="16"/>
      <c r="AG17" s="13"/>
      <c r="AH17" s="14" t="s">
        <v>434</v>
      </c>
      <c r="AI17" s="15"/>
      <c r="AJ17" s="16"/>
      <c r="AK17" s="42" t="s">
        <v>434</v>
      </c>
      <c r="AL17" s="49" t="s">
        <v>434</v>
      </c>
      <c r="AM17" s="17" t="s">
        <v>431</v>
      </c>
      <c r="AN17" s="1"/>
    </row>
    <row r="18" spans="2:40" x14ac:dyDescent="0.2">
      <c r="B18" s="147"/>
      <c r="C18" s="243">
        <v>126</v>
      </c>
      <c r="D18" s="240" t="s">
        <v>270</v>
      </c>
      <c r="E18" s="241"/>
      <c r="F18" s="158"/>
      <c r="G18" s="164"/>
      <c r="H18" s="274" t="s">
        <v>64</v>
      </c>
      <c r="I18" s="275"/>
      <c r="J18" s="3">
        <v>44340</v>
      </c>
      <c r="K18" s="4" t="s">
        <v>402</v>
      </c>
      <c r="L18" s="5">
        <v>22</v>
      </c>
      <c r="M18" s="8" t="s">
        <v>428</v>
      </c>
      <c r="N18" s="8" t="s">
        <v>429</v>
      </c>
      <c r="O18" s="48" t="s">
        <v>430</v>
      </c>
      <c r="P18" s="13"/>
      <c r="Q18" s="14">
        <v>66</v>
      </c>
      <c r="R18" s="15" t="s">
        <v>573</v>
      </c>
      <c r="S18" s="16">
        <v>6.5</v>
      </c>
      <c r="T18" s="13"/>
      <c r="U18" s="14">
        <v>1700</v>
      </c>
      <c r="V18" s="15" t="s">
        <v>573</v>
      </c>
      <c r="W18" s="16">
        <v>28</v>
      </c>
      <c r="X18" s="42">
        <v>1766</v>
      </c>
      <c r="Y18" s="49">
        <v>0.2</v>
      </c>
      <c r="Z18" s="8" t="s">
        <v>434</v>
      </c>
      <c r="AA18" s="8" t="s">
        <v>434</v>
      </c>
      <c r="AB18" s="4" t="s">
        <v>434</v>
      </c>
      <c r="AC18" s="13"/>
      <c r="AD18" s="14" t="s">
        <v>434</v>
      </c>
      <c r="AE18" s="15"/>
      <c r="AF18" s="16"/>
      <c r="AG18" s="13"/>
      <c r="AH18" s="14" t="s">
        <v>434</v>
      </c>
      <c r="AI18" s="15"/>
      <c r="AJ18" s="16"/>
      <c r="AK18" s="42" t="s">
        <v>434</v>
      </c>
      <c r="AL18" s="49" t="s">
        <v>434</v>
      </c>
      <c r="AM18" s="17" t="s">
        <v>431</v>
      </c>
      <c r="AN18" s="1"/>
    </row>
    <row r="19" spans="2:40" x14ac:dyDescent="0.2">
      <c r="B19" s="147"/>
      <c r="C19" s="243"/>
      <c r="D19" s="240"/>
      <c r="E19" s="241"/>
      <c r="F19" s="158"/>
      <c r="G19" s="164"/>
      <c r="H19" s="274"/>
      <c r="I19" s="275"/>
      <c r="J19" s="3">
        <v>44361</v>
      </c>
      <c r="K19" s="4" t="s">
        <v>402</v>
      </c>
      <c r="L19" s="5">
        <v>25.1</v>
      </c>
      <c r="M19" s="8" t="s">
        <v>428</v>
      </c>
      <c r="N19" s="8" t="s">
        <v>429</v>
      </c>
      <c r="O19" s="48" t="s">
        <v>430</v>
      </c>
      <c r="P19" s="13"/>
      <c r="Q19" s="14">
        <v>38</v>
      </c>
      <c r="R19" s="15" t="s">
        <v>573</v>
      </c>
      <c r="S19" s="16">
        <v>5.5</v>
      </c>
      <c r="T19" s="13"/>
      <c r="U19" s="14">
        <v>840</v>
      </c>
      <c r="V19" s="15" t="s">
        <v>573</v>
      </c>
      <c r="W19" s="16">
        <v>25</v>
      </c>
      <c r="X19" s="42">
        <v>878</v>
      </c>
      <c r="Y19" s="49">
        <v>0.18</v>
      </c>
      <c r="Z19" s="8" t="s">
        <v>434</v>
      </c>
      <c r="AA19" s="8" t="s">
        <v>434</v>
      </c>
      <c r="AB19" s="4" t="s">
        <v>434</v>
      </c>
      <c r="AC19" s="13"/>
      <c r="AD19" s="14" t="s">
        <v>434</v>
      </c>
      <c r="AE19" s="15"/>
      <c r="AF19" s="16"/>
      <c r="AG19" s="13"/>
      <c r="AH19" s="14" t="s">
        <v>434</v>
      </c>
      <c r="AI19" s="15"/>
      <c r="AJ19" s="16"/>
      <c r="AK19" s="42" t="s">
        <v>434</v>
      </c>
      <c r="AL19" s="49" t="s">
        <v>434</v>
      </c>
      <c r="AM19" s="17" t="s">
        <v>431</v>
      </c>
      <c r="AN19" s="1"/>
    </row>
    <row r="20" spans="2:40" x14ac:dyDescent="0.2">
      <c r="B20" s="147"/>
      <c r="C20" s="243"/>
      <c r="D20" s="240"/>
      <c r="E20" s="241"/>
      <c r="F20" s="158"/>
      <c r="G20" s="164"/>
      <c r="H20" s="274"/>
      <c r="I20" s="275"/>
      <c r="J20" s="3">
        <v>44431</v>
      </c>
      <c r="K20" s="4" t="s">
        <v>398</v>
      </c>
      <c r="L20" s="5">
        <v>22.3</v>
      </c>
      <c r="M20" s="8" t="s">
        <v>428</v>
      </c>
      <c r="N20" s="8" t="s">
        <v>429</v>
      </c>
      <c r="O20" s="48" t="s">
        <v>430</v>
      </c>
      <c r="P20" s="13"/>
      <c r="Q20" s="14">
        <v>75</v>
      </c>
      <c r="R20" s="15" t="s">
        <v>573</v>
      </c>
      <c r="S20" s="16">
        <v>5.3</v>
      </c>
      <c r="T20" s="13"/>
      <c r="U20" s="14">
        <v>2000</v>
      </c>
      <c r="V20" s="15" t="s">
        <v>573</v>
      </c>
      <c r="W20" s="16">
        <v>26</v>
      </c>
      <c r="X20" s="42">
        <v>2075</v>
      </c>
      <c r="Y20" s="49">
        <v>0.14000000000000001</v>
      </c>
      <c r="Z20" s="8" t="s">
        <v>434</v>
      </c>
      <c r="AA20" s="8" t="s">
        <v>434</v>
      </c>
      <c r="AB20" s="4" t="s">
        <v>434</v>
      </c>
      <c r="AC20" s="13"/>
      <c r="AD20" s="14" t="s">
        <v>434</v>
      </c>
      <c r="AE20" s="15"/>
      <c r="AF20" s="16"/>
      <c r="AG20" s="13"/>
      <c r="AH20" s="14" t="s">
        <v>434</v>
      </c>
      <c r="AI20" s="15"/>
      <c r="AJ20" s="16"/>
      <c r="AK20" s="42" t="s">
        <v>434</v>
      </c>
      <c r="AL20" s="49" t="s">
        <v>434</v>
      </c>
      <c r="AM20" s="17" t="s">
        <v>431</v>
      </c>
      <c r="AN20" s="1"/>
    </row>
    <row r="21" spans="2:40" x14ac:dyDescent="0.2">
      <c r="B21" s="147"/>
      <c r="C21" s="243"/>
      <c r="D21" s="240"/>
      <c r="E21" s="241"/>
      <c r="F21" s="158"/>
      <c r="G21" s="164"/>
      <c r="H21" s="274"/>
      <c r="I21" s="275"/>
      <c r="J21" s="3">
        <v>44474</v>
      </c>
      <c r="K21" s="4" t="s">
        <v>398</v>
      </c>
      <c r="L21" s="5">
        <v>20.3</v>
      </c>
      <c r="M21" s="8" t="s">
        <v>428</v>
      </c>
      <c r="N21" s="8" t="s">
        <v>429</v>
      </c>
      <c r="O21" s="48" t="s">
        <v>430</v>
      </c>
      <c r="P21" s="13"/>
      <c r="Q21" s="14">
        <v>76</v>
      </c>
      <c r="R21" s="15" t="s">
        <v>573</v>
      </c>
      <c r="S21" s="16">
        <v>8.6999999999999993</v>
      </c>
      <c r="T21" s="13"/>
      <c r="U21" s="14">
        <v>2100</v>
      </c>
      <c r="V21" s="15" t="s">
        <v>573</v>
      </c>
      <c r="W21" s="16">
        <v>37</v>
      </c>
      <c r="X21" s="42">
        <v>2176</v>
      </c>
      <c r="Y21" s="49">
        <v>0.17</v>
      </c>
      <c r="Z21" s="8" t="s">
        <v>434</v>
      </c>
      <c r="AA21" s="8" t="s">
        <v>434</v>
      </c>
      <c r="AB21" s="4" t="s">
        <v>434</v>
      </c>
      <c r="AC21" s="13"/>
      <c r="AD21" s="14" t="s">
        <v>434</v>
      </c>
      <c r="AE21" s="15"/>
      <c r="AF21" s="16"/>
      <c r="AG21" s="13"/>
      <c r="AH21" s="14" t="s">
        <v>434</v>
      </c>
      <c r="AI21" s="15"/>
      <c r="AJ21" s="16"/>
      <c r="AK21" s="42" t="s">
        <v>434</v>
      </c>
      <c r="AL21" s="49" t="s">
        <v>434</v>
      </c>
      <c r="AM21" s="17" t="s">
        <v>431</v>
      </c>
      <c r="AN21" s="1"/>
    </row>
    <row r="22" spans="2:40" x14ac:dyDescent="0.2">
      <c r="B22" s="147"/>
      <c r="C22" s="243"/>
      <c r="D22" s="240"/>
      <c r="E22" s="241"/>
      <c r="F22" s="158"/>
      <c r="G22" s="164"/>
      <c r="H22" s="274"/>
      <c r="I22" s="275"/>
      <c r="J22" s="3">
        <v>44501</v>
      </c>
      <c r="K22" s="4" t="s">
        <v>402</v>
      </c>
      <c r="L22" s="5">
        <v>14.6</v>
      </c>
      <c r="M22" s="8" t="s">
        <v>428</v>
      </c>
      <c r="N22" s="8" t="s">
        <v>429</v>
      </c>
      <c r="O22" s="48" t="s">
        <v>430</v>
      </c>
      <c r="P22" s="13"/>
      <c r="Q22" s="14">
        <v>62</v>
      </c>
      <c r="R22" s="15" t="s">
        <v>573</v>
      </c>
      <c r="S22" s="16">
        <v>7.3</v>
      </c>
      <c r="T22" s="13"/>
      <c r="U22" s="14">
        <v>1700</v>
      </c>
      <c r="V22" s="15" t="s">
        <v>573</v>
      </c>
      <c r="W22" s="16">
        <v>38</v>
      </c>
      <c r="X22" s="42">
        <v>1762</v>
      </c>
      <c r="Y22" s="49">
        <v>0.15</v>
      </c>
      <c r="Z22" s="8" t="s">
        <v>434</v>
      </c>
      <c r="AA22" s="8" t="s">
        <v>434</v>
      </c>
      <c r="AB22" s="4" t="s">
        <v>434</v>
      </c>
      <c r="AC22" s="13"/>
      <c r="AD22" s="14" t="s">
        <v>434</v>
      </c>
      <c r="AE22" s="15"/>
      <c r="AF22" s="16"/>
      <c r="AG22" s="13"/>
      <c r="AH22" s="14" t="s">
        <v>434</v>
      </c>
      <c r="AI22" s="15"/>
      <c r="AJ22" s="16"/>
      <c r="AK22" s="42" t="s">
        <v>434</v>
      </c>
      <c r="AL22" s="49" t="s">
        <v>434</v>
      </c>
      <c r="AM22" s="17" t="s">
        <v>431</v>
      </c>
      <c r="AN22" s="1"/>
    </row>
    <row r="23" spans="2:40" x14ac:dyDescent="0.2">
      <c r="B23" s="147"/>
      <c r="C23" s="243"/>
      <c r="D23" s="240"/>
      <c r="E23" s="241"/>
      <c r="F23" s="158"/>
      <c r="G23" s="164"/>
      <c r="H23" s="274"/>
      <c r="I23" s="275"/>
      <c r="J23" s="3">
        <v>44531</v>
      </c>
      <c r="K23" s="4" t="s">
        <v>395</v>
      </c>
      <c r="L23" s="5">
        <v>12.8</v>
      </c>
      <c r="M23" s="8" t="s">
        <v>428</v>
      </c>
      <c r="N23" s="8" t="s">
        <v>429</v>
      </c>
      <c r="O23" s="48" t="s">
        <v>430</v>
      </c>
      <c r="P23" s="13"/>
      <c r="Q23" s="14">
        <v>65</v>
      </c>
      <c r="R23" s="15" t="s">
        <v>573</v>
      </c>
      <c r="S23" s="16">
        <v>7</v>
      </c>
      <c r="T23" s="13"/>
      <c r="U23" s="14">
        <v>1800</v>
      </c>
      <c r="V23" s="15" t="s">
        <v>573</v>
      </c>
      <c r="W23" s="16">
        <v>35</v>
      </c>
      <c r="X23" s="42">
        <v>1865</v>
      </c>
      <c r="Y23" s="49">
        <v>0.14000000000000001</v>
      </c>
      <c r="Z23" s="8" t="s">
        <v>434</v>
      </c>
      <c r="AA23" s="8" t="s">
        <v>434</v>
      </c>
      <c r="AB23" s="4" t="s">
        <v>434</v>
      </c>
      <c r="AC23" s="13"/>
      <c r="AD23" s="14" t="s">
        <v>434</v>
      </c>
      <c r="AE23" s="15"/>
      <c r="AF23" s="16"/>
      <c r="AG23" s="13"/>
      <c r="AH23" s="14" t="s">
        <v>434</v>
      </c>
      <c r="AI23" s="15"/>
      <c r="AJ23" s="16"/>
      <c r="AK23" s="42" t="s">
        <v>434</v>
      </c>
      <c r="AL23" s="49" t="s">
        <v>434</v>
      </c>
      <c r="AM23" s="17" t="s">
        <v>431</v>
      </c>
      <c r="AN23" s="1"/>
    </row>
    <row r="24" spans="2:40" x14ac:dyDescent="0.2">
      <c r="B24" s="147"/>
      <c r="C24" s="243">
        <v>127</v>
      </c>
      <c r="D24" s="240" t="s">
        <v>271</v>
      </c>
      <c r="E24" s="241"/>
      <c r="F24" s="158"/>
      <c r="G24" s="164"/>
      <c r="H24" s="274" t="s">
        <v>74</v>
      </c>
      <c r="I24" s="275"/>
      <c r="J24" s="3">
        <v>44341</v>
      </c>
      <c r="K24" s="4" t="s">
        <v>402</v>
      </c>
      <c r="L24" s="5">
        <v>25.6</v>
      </c>
      <c r="M24" s="8" t="s">
        <v>428</v>
      </c>
      <c r="N24" s="8" t="s">
        <v>429</v>
      </c>
      <c r="O24" s="48" t="s">
        <v>430</v>
      </c>
      <c r="P24" s="13"/>
      <c r="Q24" s="14">
        <v>230</v>
      </c>
      <c r="R24" s="15" t="s">
        <v>573</v>
      </c>
      <c r="S24" s="16">
        <v>12</v>
      </c>
      <c r="T24" s="13"/>
      <c r="U24" s="14">
        <v>5600</v>
      </c>
      <c r="V24" s="15" t="s">
        <v>573</v>
      </c>
      <c r="W24" s="16">
        <v>56</v>
      </c>
      <c r="X24" s="42">
        <v>5830</v>
      </c>
      <c r="Y24" s="49">
        <v>0.35</v>
      </c>
      <c r="Z24" s="8" t="s">
        <v>434</v>
      </c>
      <c r="AA24" s="8" t="s">
        <v>434</v>
      </c>
      <c r="AB24" s="4" t="s">
        <v>434</v>
      </c>
      <c r="AC24" s="13"/>
      <c r="AD24" s="14" t="s">
        <v>434</v>
      </c>
      <c r="AE24" s="15"/>
      <c r="AF24" s="16"/>
      <c r="AG24" s="13"/>
      <c r="AH24" s="14" t="s">
        <v>434</v>
      </c>
      <c r="AI24" s="15"/>
      <c r="AJ24" s="16"/>
      <c r="AK24" s="42" t="s">
        <v>434</v>
      </c>
      <c r="AL24" s="49" t="s">
        <v>434</v>
      </c>
      <c r="AM24" s="17" t="s">
        <v>431</v>
      </c>
      <c r="AN24" s="1"/>
    </row>
    <row r="25" spans="2:40" x14ac:dyDescent="0.2">
      <c r="B25" s="147"/>
      <c r="C25" s="243"/>
      <c r="D25" s="240"/>
      <c r="E25" s="241"/>
      <c r="F25" s="158"/>
      <c r="G25" s="164"/>
      <c r="H25" s="274"/>
      <c r="I25" s="275"/>
      <c r="J25" s="3">
        <v>44361</v>
      </c>
      <c r="K25" s="4" t="s">
        <v>402</v>
      </c>
      <c r="L25" s="5">
        <v>24.7</v>
      </c>
      <c r="M25" s="8" t="s">
        <v>428</v>
      </c>
      <c r="N25" s="8" t="s">
        <v>429</v>
      </c>
      <c r="O25" s="48" t="s">
        <v>430</v>
      </c>
      <c r="P25" s="13"/>
      <c r="Q25" s="14">
        <v>160</v>
      </c>
      <c r="R25" s="15" t="s">
        <v>573</v>
      </c>
      <c r="S25" s="16">
        <v>12</v>
      </c>
      <c r="T25" s="13"/>
      <c r="U25" s="14">
        <v>3700</v>
      </c>
      <c r="V25" s="15" t="s">
        <v>573</v>
      </c>
      <c r="W25" s="16">
        <v>56</v>
      </c>
      <c r="X25" s="42">
        <v>3860</v>
      </c>
      <c r="Y25" s="49">
        <v>0.34</v>
      </c>
      <c r="Z25" s="8" t="s">
        <v>434</v>
      </c>
      <c r="AA25" s="8" t="s">
        <v>434</v>
      </c>
      <c r="AB25" s="4" t="s">
        <v>434</v>
      </c>
      <c r="AC25" s="13"/>
      <c r="AD25" s="14" t="s">
        <v>434</v>
      </c>
      <c r="AE25" s="15"/>
      <c r="AF25" s="16"/>
      <c r="AG25" s="13"/>
      <c r="AH25" s="14" t="s">
        <v>434</v>
      </c>
      <c r="AI25" s="15"/>
      <c r="AJ25" s="16"/>
      <c r="AK25" s="42" t="s">
        <v>434</v>
      </c>
      <c r="AL25" s="49" t="s">
        <v>434</v>
      </c>
      <c r="AM25" s="17" t="s">
        <v>431</v>
      </c>
      <c r="AN25" s="1"/>
    </row>
    <row r="26" spans="2:40" x14ac:dyDescent="0.2">
      <c r="B26" s="147"/>
      <c r="C26" s="243"/>
      <c r="D26" s="240"/>
      <c r="E26" s="241"/>
      <c r="F26" s="158"/>
      <c r="G26" s="164"/>
      <c r="H26" s="274"/>
      <c r="I26" s="275"/>
      <c r="J26" s="3">
        <v>44392</v>
      </c>
      <c r="K26" s="4" t="s">
        <v>398</v>
      </c>
      <c r="L26" s="5">
        <v>25.2</v>
      </c>
      <c r="M26" s="8" t="s">
        <v>428</v>
      </c>
      <c r="N26" s="8" t="s">
        <v>429</v>
      </c>
      <c r="O26" s="48" t="s">
        <v>430</v>
      </c>
      <c r="P26" s="13"/>
      <c r="Q26" s="14">
        <v>180</v>
      </c>
      <c r="R26" s="15" t="s">
        <v>573</v>
      </c>
      <c r="S26" s="16">
        <v>14</v>
      </c>
      <c r="T26" s="13"/>
      <c r="U26" s="14">
        <v>4600</v>
      </c>
      <c r="V26" s="15" t="s">
        <v>573</v>
      </c>
      <c r="W26" s="16">
        <v>67</v>
      </c>
      <c r="X26" s="42">
        <v>4780</v>
      </c>
      <c r="Y26" s="49">
        <v>0.35</v>
      </c>
      <c r="Z26" s="8" t="s">
        <v>434</v>
      </c>
      <c r="AA26" s="8" t="s">
        <v>434</v>
      </c>
      <c r="AB26" s="4" t="s">
        <v>434</v>
      </c>
      <c r="AC26" s="13"/>
      <c r="AD26" s="14" t="s">
        <v>434</v>
      </c>
      <c r="AE26" s="15"/>
      <c r="AF26" s="16"/>
      <c r="AG26" s="13"/>
      <c r="AH26" s="14" t="s">
        <v>434</v>
      </c>
      <c r="AI26" s="15"/>
      <c r="AJ26" s="16"/>
      <c r="AK26" s="42" t="s">
        <v>434</v>
      </c>
      <c r="AL26" s="49" t="s">
        <v>434</v>
      </c>
      <c r="AM26" s="17" t="s">
        <v>431</v>
      </c>
      <c r="AN26" s="1"/>
    </row>
    <row r="27" spans="2:40" x14ac:dyDescent="0.2">
      <c r="B27" s="147"/>
      <c r="C27" s="243"/>
      <c r="D27" s="240"/>
      <c r="E27" s="241"/>
      <c r="F27" s="158"/>
      <c r="G27" s="164"/>
      <c r="H27" s="274"/>
      <c r="I27" s="275"/>
      <c r="J27" s="3">
        <v>44431</v>
      </c>
      <c r="K27" s="4" t="s">
        <v>402</v>
      </c>
      <c r="L27" s="5">
        <v>32.9</v>
      </c>
      <c r="M27" s="8" t="s">
        <v>428</v>
      </c>
      <c r="N27" s="8" t="s">
        <v>429</v>
      </c>
      <c r="O27" s="48" t="s">
        <v>430</v>
      </c>
      <c r="P27" s="13"/>
      <c r="Q27" s="14">
        <v>150</v>
      </c>
      <c r="R27" s="15" t="s">
        <v>573</v>
      </c>
      <c r="S27" s="16">
        <v>11</v>
      </c>
      <c r="T27" s="13"/>
      <c r="U27" s="14">
        <v>3800</v>
      </c>
      <c r="V27" s="15" t="s">
        <v>573</v>
      </c>
      <c r="W27" s="16">
        <v>51</v>
      </c>
      <c r="X27" s="42">
        <v>3950</v>
      </c>
      <c r="Y27" s="49">
        <v>0.27</v>
      </c>
      <c r="Z27" s="8" t="s">
        <v>434</v>
      </c>
      <c r="AA27" s="8" t="s">
        <v>434</v>
      </c>
      <c r="AB27" s="4" t="s">
        <v>434</v>
      </c>
      <c r="AC27" s="13"/>
      <c r="AD27" s="14" t="s">
        <v>434</v>
      </c>
      <c r="AE27" s="15"/>
      <c r="AF27" s="16"/>
      <c r="AG27" s="13"/>
      <c r="AH27" s="14" t="s">
        <v>434</v>
      </c>
      <c r="AI27" s="15"/>
      <c r="AJ27" s="16"/>
      <c r="AK27" s="42" t="s">
        <v>434</v>
      </c>
      <c r="AL27" s="49" t="s">
        <v>434</v>
      </c>
      <c r="AM27" s="17" t="s">
        <v>431</v>
      </c>
      <c r="AN27" s="1"/>
    </row>
    <row r="28" spans="2:40" x14ac:dyDescent="0.2">
      <c r="B28" s="147"/>
      <c r="C28" s="243"/>
      <c r="D28" s="240"/>
      <c r="E28" s="241"/>
      <c r="F28" s="158"/>
      <c r="G28" s="164"/>
      <c r="H28" s="274"/>
      <c r="I28" s="275"/>
      <c r="J28" s="3">
        <v>44461</v>
      </c>
      <c r="K28" s="4" t="s">
        <v>402</v>
      </c>
      <c r="L28" s="5">
        <v>28.4</v>
      </c>
      <c r="M28" s="8" t="s">
        <v>428</v>
      </c>
      <c r="N28" s="8" t="s">
        <v>429</v>
      </c>
      <c r="O28" s="48" t="s">
        <v>430</v>
      </c>
      <c r="P28" s="13"/>
      <c r="Q28" s="14">
        <v>89</v>
      </c>
      <c r="R28" s="15" t="s">
        <v>573</v>
      </c>
      <c r="S28" s="16">
        <v>9.1999999999999993</v>
      </c>
      <c r="T28" s="13"/>
      <c r="U28" s="14">
        <v>2500</v>
      </c>
      <c r="V28" s="15" t="s">
        <v>573</v>
      </c>
      <c r="W28" s="16">
        <v>48</v>
      </c>
      <c r="X28" s="42">
        <v>2589</v>
      </c>
      <c r="Y28" s="49">
        <v>0.3</v>
      </c>
      <c r="Z28" s="8" t="s">
        <v>434</v>
      </c>
      <c r="AA28" s="8" t="s">
        <v>434</v>
      </c>
      <c r="AB28" s="4" t="s">
        <v>434</v>
      </c>
      <c r="AC28" s="13"/>
      <c r="AD28" s="14" t="s">
        <v>434</v>
      </c>
      <c r="AE28" s="15"/>
      <c r="AF28" s="16"/>
      <c r="AG28" s="13"/>
      <c r="AH28" s="14" t="s">
        <v>434</v>
      </c>
      <c r="AI28" s="15"/>
      <c r="AJ28" s="16"/>
      <c r="AK28" s="42" t="s">
        <v>434</v>
      </c>
      <c r="AL28" s="49" t="s">
        <v>434</v>
      </c>
      <c r="AM28" s="17" t="s">
        <v>431</v>
      </c>
      <c r="AN28" s="1"/>
    </row>
    <row r="29" spans="2:40" x14ac:dyDescent="0.2">
      <c r="B29" s="147"/>
      <c r="C29" s="243"/>
      <c r="D29" s="240"/>
      <c r="E29" s="241"/>
      <c r="F29" s="158"/>
      <c r="G29" s="164"/>
      <c r="H29" s="274"/>
      <c r="I29" s="275"/>
      <c r="J29" s="3">
        <v>44488</v>
      </c>
      <c r="K29" s="4" t="s">
        <v>398</v>
      </c>
      <c r="L29" s="5">
        <v>16.600000000000001</v>
      </c>
      <c r="M29" s="8" t="s">
        <v>428</v>
      </c>
      <c r="N29" s="8" t="s">
        <v>429</v>
      </c>
      <c r="O29" s="48" t="s">
        <v>430</v>
      </c>
      <c r="P29" s="13"/>
      <c r="Q29" s="14">
        <v>350</v>
      </c>
      <c r="R29" s="15" t="s">
        <v>573</v>
      </c>
      <c r="S29" s="16">
        <v>19</v>
      </c>
      <c r="T29" s="13"/>
      <c r="U29" s="14">
        <v>10000</v>
      </c>
      <c r="V29" s="15" t="s">
        <v>573</v>
      </c>
      <c r="W29" s="16">
        <v>96</v>
      </c>
      <c r="X29" s="42">
        <v>10350</v>
      </c>
      <c r="Y29" s="49">
        <v>0.33</v>
      </c>
      <c r="Z29" s="8" t="s">
        <v>434</v>
      </c>
      <c r="AA29" s="8" t="s">
        <v>434</v>
      </c>
      <c r="AB29" s="4" t="s">
        <v>434</v>
      </c>
      <c r="AC29" s="13"/>
      <c r="AD29" s="14" t="s">
        <v>434</v>
      </c>
      <c r="AE29" s="15"/>
      <c r="AF29" s="16"/>
      <c r="AG29" s="13"/>
      <c r="AH29" s="14" t="s">
        <v>434</v>
      </c>
      <c r="AI29" s="15"/>
      <c r="AJ29" s="16"/>
      <c r="AK29" s="42" t="s">
        <v>434</v>
      </c>
      <c r="AL29" s="49" t="s">
        <v>434</v>
      </c>
      <c r="AM29" s="17" t="s">
        <v>431</v>
      </c>
      <c r="AN29" s="1"/>
    </row>
    <row r="30" spans="2:40" x14ac:dyDescent="0.2">
      <c r="B30" s="147"/>
      <c r="C30" s="243"/>
      <c r="D30" s="240"/>
      <c r="E30" s="241"/>
      <c r="F30" s="158"/>
      <c r="G30" s="164"/>
      <c r="H30" s="274"/>
      <c r="I30" s="275"/>
      <c r="J30" s="3">
        <v>44518</v>
      </c>
      <c r="K30" s="4" t="s">
        <v>402</v>
      </c>
      <c r="L30" s="5">
        <v>9.9</v>
      </c>
      <c r="M30" s="8" t="s">
        <v>428</v>
      </c>
      <c r="N30" s="8" t="s">
        <v>429</v>
      </c>
      <c r="O30" s="48" t="s">
        <v>430</v>
      </c>
      <c r="P30" s="13"/>
      <c r="Q30" s="14">
        <v>88</v>
      </c>
      <c r="R30" s="15" t="s">
        <v>573</v>
      </c>
      <c r="S30" s="16">
        <v>8.3000000000000007</v>
      </c>
      <c r="T30" s="13"/>
      <c r="U30" s="14">
        <v>3300</v>
      </c>
      <c r="V30" s="15" t="s">
        <v>573</v>
      </c>
      <c r="W30" s="16">
        <v>39</v>
      </c>
      <c r="X30" s="42">
        <v>3388</v>
      </c>
      <c r="Y30" s="49">
        <v>0.27</v>
      </c>
      <c r="Z30" s="8" t="s">
        <v>434</v>
      </c>
      <c r="AA30" s="8" t="s">
        <v>434</v>
      </c>
      <c r="AB30" s="4" t="s">
        <v>434</v>
      </c>
      <c r="AC30" s="13"/>
      <c r="AD30" s="14" t="s">
        <v>434</v>
      </c>
      <c r="AE30" s="15"/>
      <c r="AF30" s="16"/>
      <c r="AG30" s="13"/>
      <c r="AH30" s="14" t="s">
        <v>434</v>
      </c>
      <c r="AI30" s="15"/>
      <c r="AJ30" s="16"/>
      <c r="AK30" s="42" t="s">
        <v>434</v>
      </c>
      <c r="AL30" s="49" t="s">
        <v>434</v>
      </c>
      <c r="AM30" s="17" t="s">
        <v>431</v>
      </c>
      <c r="AN30" s="1"/>
    </row>
    <row r="31" spans="2:40" x14ac:dyDescent="0.2">
      <c r="B31" s="147"/>
      <c r="C31" s="243"/>
      <c r="D31" s="240"/>
      <c r="E31" s="241"/>
      <c r="F31" s="158"/>
      <c r="G31" s="164"/>
      <c r="H31" s="274"/>
      <c r="I31" s="275"/>
      <c r="J31" s="3">
        <v>44539</v>
      </c>
      <c r="K31" s="4" t="s">
        <v>398</v>
      </c>
      <c r="L31" s="5">
        <v>9.6</v>
      </c>
      <c r="M31" s="8" t="s">
        <v>428</v>
      </c>
      <c r="N31" s="8" t="s">
        <v>429</v>
      </c>
      <c r="O31" s="48" t="s">
        <v>430</v>
      </c>
      <c r="P31" s="13"/>
      <c r="Q31" s="14">
        <v>100</v>
      </c>
      <c r="R31" s="15" t="s">
        <v>573</v>
      </c>
      <c r="S31" s="16">
        <v>8.1999999999999993</v>
      </c>
      <c r="T31" s="13"/>
      <c r="U31" s="14">
        <v>3300</v>
      </c>
      <c r="V31" s="15" t="s">
        <v>573</v>
      </c>
      <c r="W31" s="16">
        <v>38</v>
      </c>
      <c r="X31" s="42">
        <v>3400</v>
      </c>
      <c r="Y31" s="49">
        <v>0.28999999999999998</v>
      </c>
      <c r="Z31" s="8" t="s">
        <v>434</v>
      </c>
      <c r="AA31" s="8" t="s">
        <v>434</v>
      </c>
      <c r="AB31" s="4" t="s">
        <v>434</v>
      </c>
      <c r="AC31" s="13"/>
      <c r="AD31" s="14" t="s">
        <v>434</v>
      </c>
      <c r="AE31" s="15"/>
      <c r="AF31" s="16"/>
      <c r="AG31" s="13"/>
      <c r="AH31" s="14" t="s">
        <v>434</v>
      </c>
      <c r="AI31" s="15"/>
      <c r="AJ31" s="16"/>
      <c r="AK31" s="42" t="s">
        <v>434</v>
      </c>
      <c r="AL31" s="49" t="s">
        <v>434</v>
      </c>
      <c r="AM31" s="17" t="s">
        <v>431</v>
      </c>
      <c r="AN31" s="1"/>
    </row>
    <row r="32" spans="2:40" x14ac:dyDescent="0.2">
      <c r="B32" s="147"/>
      <c r="C32" s="243"/>
      <c r="D32" s="240"/>
      <c r="E32" s="241"/>
      <c r="F32" s="158"/>
      <c r="G32" s="164"/>
      <c r="H32" s="274"/>
      <c r="I32" s="275"/>
      <c r="J32" s="3">
        <v>44581</v>
      </c>
      <c r="K32" s="4" t="s">
        <v>398</v>
      </c>
      <c r="L32" s="5">
        <v>5.0999999999999996</v>
      </c>
      <c r="M32" s="8" t="s">
        <v>428</v>
      </c>
      <c r="N32" s="8" t="s">
        <v>429</v>
      </c>
      <c r="O32" s="48" t="s">
        <v>430</v>
      </c>
      <c r="P32" s="13"/>
      <c r="Q32" s="14">
        <v>120</v>
      </c>
      <c r="R32" s="15" t="s">
        <v>573</v>
      </c>
      <c r="S32" s="16">
        <v>7.8</v>
      </c>
      <c r="T32" s="13"/>
      <c r="U32" s="14">
        <v>3600</v>
      </c>
      <c r="V32" s="15" t="s">
        <v>573</v>
      </c>
      <c r="W32" s="16">
        <v>36</v>
      </c>
      <c r="X32" s="42">
        <v>3720</v>
      </c>
      <c r="Y32" s="49">
        <v>0.34</v>
      </c>
      <c r="Z32" s="8" t="s">
        <v>434</v>
      </c>
      <c r="AA32" s="8" t="s">
        <v>434</v>
      </c>
      <c r="AB32" s="4" t="s">
        <v>434</v>
      </c>
      <c r="AC32" s="13"/>
      <c r="AD32" s="14" t="s">
        <v>434</v>
      </c>
      <c r="AE32" s="15"/>
      <c r="AF32" s="16"/>
      <c r="AG32" s="13"/>
      <c r="AH32" s="14" t="s">
        <v>434</v>
      </c>
      <c r="AI32" s="15"/>
      <c r="AJ32" s="16"/>
      <c r="AK32" s="42" t="s">
        <v>434</v>
      </c>
      <c r="AL32" s="49" t="s">
        <v>434</v>
      </c>
      <c r="AM32" s="17" t="s">
        <v>431</v>
      </c>
      <c r="AN32" s="1"/>
    </row>
    <row r="33" spans="2:40" x14ac:dyDescent="0.2">
      <c r="B33" s="147"/>
      <c r="C33" s="243"/>
      <c r="D33" s="240"/>
      <c r="E33" s="241"/>
      <c r="F33" s="158"/>
      <c r="G33" s="164"/>
      <c r="H33" s="274"/>
      <c r="I33" s="275"/>
      <c r="J33" s="3">
        <v>44607</v>
      </c>
      <c r="K33" s="4" t="s">
        <v>479</v>
      </c>
      <c r="L33" s="5">
        <v>2</v>
      </c>
      <c r="M33" s="8" t="s">
        <v>428</v>
      </c>
      <c r="N33" s="8" t="s">
        <v>429</v>
      </c>
      <c r="O33" s="48" t="s">
        <v>430</v>
      </c>
      <c r="P33" s="13"/>
      <c r="Q33" s="14">
        <v>150</v>
      </c>
      <c r="R33" s="15" t="s">
        <v>573</v>
      </c>
      <c r="S33" s="16">
        <v>12</v>
      </c>
      <c r="T33" s="13"/>
      <c r="U33" s="14">
        <v>4100</v>
      </c>
      <c r="V33" s="15" t="s">
        <v>573</v>
      </c>
      <c r="W33" s="16">
        <v>63</v>
      </c>
      <c r="X33" s="42">
        <v>4250</v>
      </c>
      <c r="Y33" s="49">
        <v>0.27</v>
      </c>
      <c r="Z33" s="8" t="s">
        <v>434</v>
      </c>
      <c r="AA33" s="8" t="s">
        <v>434</v>
      </c>
      <c r="AB33" s="4" t="s">
        <v>434</v>
      </c>
      <c r="AC33" s="13"/>
      <c r="AD33" s="14" t="s">
        <v>434</v>
      </c>
      <c r="AE33" s="15"/>
      <c r="AF33" s="16"/>
      <c r="AG33" s="13"/>
      <c r="AH33" s="14" t="s">
        <v>434</v>
      </c>
      <c r="AI33" s="15"/>
      <c r="AJ33" s="16"/>
      <c r="AK33" s="42" t="s">
        <v>434</v>
      </c>
      <c r="AL33" s="49" t="s">
        <v>434</v>
      </c>
      <c r="AM33" s="17" t="s">
        <v>431</v>
      </c>
      <c r="AN33" s="1"/>
    </row>
    <row r="34" spans="2:40" x14ac:dyDescent="0.2">
      <c r="B34" s="147"/>
      <c r="C34" s="243">
        <v>128</v>
      </c>
      <c r="D34" s="150" t="s">
        <v>266</v>
      </c>
      <c r="E34" s="150" t="s">
        <v>272</v>
      </c>
      <c r="F34" s="158"/>
      <c r="G34" s="164"/>
      <c r="H34" s="274" t="s">
        <v>74</v>
      </c>
      <c r="I34" s="275"/>
      <c r="J34" s="3">
        <v>44334</v>
      </c>
      <c r="K34" s="4" t="s">
        <v>398</v>
      </c>
      <c r="L34" s="5">
        <v>23.2</v>
      </c>
      <c r="M34" s="8" t="s">
        <v>417</v>
      </c>
      <c r="N34" s="8" t="s">
        <v>429</v>
      </c>
      <c r="O34" s="48" t="s">
        <v>430</v>
      </c>
      <c r="P34" s="13"/>
      <c r="Q34" s="14">
        <v>480</v>
      </c>
      <c r="R34" s="15" t="s">
        <v>573</v>
      </c>
      <c r="S34" s="16">
        <v>23</v>
      </c>
      <c r="T34" s="13"/>
      <c r="U34" s="14">
        <v>12000</v>
      </c>
      <c r="V34" s="15" t="s">
        <v>573</v>
      </c>
      <c r="W34" s="16">
        <v>98</v>
      </c>
      <c r="X34" s="42">
        <v>12480</v>
      </c>
      <c r="Y34" s="49">
        <v>0.66</v>
      </c>
      <c r="Z34" s="8" t="s">
        <v>434</v>
      </c>
      <c r="AA34" s="8" t="s">
        <v>434</v>
      </c>
      <c r="AB34" s="4" t="s">
        <v>434</v>
      </c>
      <c r="AC34" s="13"/>
      <c r="AD34" s="14" t="s">
        <v>434</v>
      </c>
      <c r="AE34" s="15"/>
      <c r="AF34" s="16"/>
      <c r="AG34" s="13"/>
      <c r="AH34" s="14" t="s">
        <v>434</v>
      </c>
      <c r="AI34" s="15"/>
      <c r="AJ34" s="16"/>
      <c r="AK34" s="42" t="s">
        <v>434</v>
      </c>
      <c r="AL34" s="49" t="s">
        <v>434</v>
      </c>
      <c r="AM34" s="17" t="s">
        <v>431</v>
      </c>
      <c r="AN34" s="1"/>
    </row>
    <row r="35" spans="2:40" x14ac:dyDescent="0.2">
      <c r="B35" s="147"/>
      <c r="C35" s="243"/>
      <c r="D35" s="150"/>
      <c r="E35" s="150"/>
      <c r="F35" s="158"/>
      <c r="G35" s="164"/>
      <c r="H35" s="274"/>
      <c r="I35" s="275"/>
      <c r="J35" s="3">
        <v>44349</v>
      </c>
      <c r="K35" s="4" t="s">
        <v>402</v>
      </c>
      <c r="L35" s="5">
        <v>19.7</v>
      </c>
      <c r="M35" s="8" t="s">
        <v>436</v>
      </c>
      <c r="N35" s="8" t="s">
        <v>397</v>
      </c>
      <c r="O35" s="48" t="s">
        <v>432</v>
      </c>
      <c r="P35" s="13"/>
      <c r="Q35" s="14">
        <v>120</v>
      </c>
      <c r="R35" s="15" t="s">
        <v>573</v>
      </c>
      <c r="S35" s="16">
        <v>10</v>
      </c>
      <c r="T35" s="13"/>
      <c r="U35" s="14">
        <v>2900</v>
      </c>
      <c r="V35" s="15" t="s">
        <v>573</v>
      </c>
      <c r="W35" s="16">
        <v>48</v>
      </c>
      <c r="X35" s="42">
        <v>3020</v>
      </c>
      <c r="Y35" s="49">
        <v>0.56999999999999995</v>
      </c>
      <c r="Z35" s="8" t="s">
        <v>434</v>
      </c>
      <c r="AA35" s="8" t="s">
        <v>434</v>
      </c>
      <c r="AB35" s="4" t="s">
        <v>434</v>
      </c>
      <c r="AC35" s="13"/>
      <c r="AD35" s="14" t="s">
        <v>434</v>
      </c>
      <c r="AE35" s="15"/>
      <c r="AF35" s="16"/>
      <c r="AG35" s="13"/>
      <c r="AH35" s="14" t="s">
        <v>434</v>
      </c>
      <c r="AI35" s="15"/>
      <c r="AJ35" s="16"/>
      <c r="AK35" s="42" t="s">
        <v>434</v>
      </c>
      <c r="AL35" s="49" t="s">
        <v>434</v>
      </c>
      <c r="AM35" s="17" t="s">
        <v>431</v>
      </c>
      <c r="AN35" s="1"/>
    </row>
    <row r="36" spans="2:40" x14ac:dyDescent="0.2">
      <c r="B36" s="147"/>
      <c r="C36" s="243"/>
      <c r="D36" s="150"/>
      <c r="E36" s="150"/>
      <c r="F36" s="158"/>
      <c r="G36" s="164"/>
      <c r="H36" s="274"/>
      <c r="I36" s="275"/>
      <c r="J36" s="3">
        <v>44418</v>
      </c>
      <c r="K36" s="4" t="s">
        <v>402</v>
      </c>
      <c r="L36" s="5">
        <v>24.2</v>
      </c>
      <c r="M36" s="8" t="s">
        <v>417</v>
      </c>
      <c r="N36" s="8" t="s">
        <v>429</v>
      </c>
      <c r="O36" s="48" t="s">
        <v>430</v>
      </c>
      <c r="P36" s="13"/>
      <c r="Q36" s="14">
        <v>25</v>
      </c>
      <c r="R36" s="15" t="s">
        <v>573</v>
      </c>
      <c r="S36" s="16">
        <v>5.5</v>
      </c>
      <c r="T36" s="13"/>
      <c r="U36" s="14">
        <v>740</v>
      </c>
      <c r="V36" s="15" t="s">
        <v>573</v>
      </c>
      <c r="W36" s="16">
        <v>24</v>
      </c>
      <c r="X36" s="42">
        <v>765</v>
      </c>
      <c r="Y36" s="49">
        <v>0.65</v>
      </c>
      <c r="Z36" s="8" t="s">
        <v>434</v>
      </c>
      <c r="AA36" s="8" t="s">
        <v>434</v>
      </c>
      <c r="AB36" s="4" t="s">
        <v>434</v>
      </c>
      <c r="AC36" s="13"/>
      <c r="AD36" s="14" t="s">
        <v>434</v>
      </c>
      <c r="AE36" s="15"/>
      <c r="AF36" s="16"/>
      <c r="AG36" s="13"/>
      <c r="AH36" s="14" t="s">
        <v>434</v>
      </c>
      <c r="AI36" s="15"/>
      <c r="AJ36" s="16"/>
      <c r="AK36" s="42" t="s">
        <v>434</v>
      </c>
      <c r="AL36" s="49" t="s">
        <v>434</v>
      </c>
      <c r="AM36" s="17" t="s">
        <v>431</v>
      </c>
      <c r="AN36" s="1"/>
    </row>
    <row r="37" spans="2:40" x14ac:dyDescent="0.2">
      <c r="B37" s="147"/>
      <c r="C37" s="243"/>
      <c r="D37" s="150"/>
      <c r="E37" s="150"/>
      <c r="F37" s="158"/>
      <c r="G37" s="164"/>
      <c r="H37" s="274"/>
      <c r="I37" s="275"/>
      <c r="J37" s="3">
        <v>44482</v>
      </c>
      <c r="K37" s="4" t="s">
        <v>395</v>
      </c>
      <c r="L37" s="5">
        <v>15.5</v>
      </c>
      <c r="M37" s="8" t="s">
        <v>419</v>
      </c>
      <c r="N37" s="8" t="s">
        <v>429</v>
      </c>
      <c r="O37" s="48" t="s">
        <v>430</v>
      </c>
      <c r="P37" s="13"/>
      <c r="Q37" s="14">
        <v>240</v>
      </c>
      <c r="R37" s="15" t="s">
        <v>573</v>
      </c>
      <c r="S37" s="16">
        <v>14</v>
      </c>
      <c r="T37" s="13"/>
      <c r="U37" s="14">
        <v>7100</v>
      </c>
      <c r="V37" s="15" t="s">
        <v>573</v>
      </c>
      <c r="W37" s="16">
        <v>70</v>
      </c>
      <c r="X37" s="42">
        <v>7340</v>
      </c>
      <c r="Y37" s="49">
        <v>0.55000000000000004</v>
      </c>
      <c r="Z37" s="8" t="s">
        <v>434</v>
      </c>
      <c r="AA37" s="8" t="s">
        <v>434</v>
      </c>
      <c r="AB37" s="4" t="s">
        <v>434</v>
      </c>
      <c r="AC37" s="13"/>
      <c r="AD37" s="14" t="s">
        <v>434</v>
      </c>
      <c r="AE37" s="15"/>
      <c r="AF37" s="16"/>
      <c r="AG37" s="13"/>
      <c r="AH37" s="14" t="s">
        <v>434</v>
      </c>
      <c r="AI37" s="15"/>
      <c r="AJ37" s="16"/>
      <c r="AK37" s="42" t="s">
        <v>434</v>
      </c>
      <c r="AL37" s="49" t="s">
        <v>434</v>
      </c>
      <c r="AM37" s="17" t="s">
        <v>431</v>
      </c>
      <c r="AN37" s="1"/>
    </row>
    <row r="38" spans="2:40" x14ac:dyDescent="0.2">
      <c r="B38" s="147"/>
      <c r="C38" s="243"/>
      <c r="D38" s="150"/>
      <c r="E38" s="150"/>
      <c r="F38" s="158"/>
      <c r="G38" s="164"/>
      <c r="H38" s="274"/>
      <c r="I38" s="275"/>
      <c r="J38" s="3">
        <v>44505</v>
      </c>
      <c r="K38" s="4" t="s">
        <v>402</v>
      </c>
      <c r="L38" s="5">
        <v>14.2</v>
      </c>
      <c r="M38" s="8" t="s">
        <v>417</v>
      </c>
      <c r="N38" s="8" t="s">
        <v>429</v>
      </c>
      <c r="O38" s="48" t="s">
        <v>430</v>
      </c>
      <c r="P38" s="13"/>
      <c r="Q38" s="14">
        <v>280</v>
      </c>
      <c r="R38" s="15" t="s">
        <v>573</v>
      </c>
      <c r="S38" s="16">
        <v>15</v>
      </c>
      <c r="T38" s="13"/>
      <c r="U38" s="14">
        <v>8300</v>
      </c>
      <c r="V38" s="15" t="s">
        <v>573</v>
      </c>
      <c r="W38" s="16">
        <v>70</v>
      </c>
      <c r="X38" s="42">
        <v>8580</v>
      </c>
      <c r="Y38" s="49">
        <v>0.63</v>
      </c>
      <c r="Z38" s="8" t="s">
        <v>434</v>
      </c>
      <c r="AA38" s="8" t="s">
        <v>434</v>
      </c>
      <c r="AB38" s="4" t="s">
        <v>434</v>
      </c>
      <c r="AC38" s="13"/>
      <c r="AD38" s="14" t="s">
        <v>434</v>
      </c>
      <c r="AE38" s="15"/>
      <c r="AF38" s="16"/>
      <c r="AG38" s="13"/>
      <c r="AH38" s="14" t="s">
        <v>434</v>
      </c>
      <c r="AI38" s="15"/>
      <c r="AJ38" s="16"/>
      <c r="AK38" s="42" t="s">
        <v>434</v>
      </c>
      <c r="AL38" s="49" t="s">
        <v>434</v>
      </c>
      <c r="AM38" s="17" t="s">
        <v>431</v>
      </c>
      <c r="AN38" s="1"/>
    </row>
    <row r="39" spans="2:40" x14ac:dyDescent="0.2">
      <c r="B39" s="147"/>
      <c r="C39" s="243"/>
      <c r="D39" s="150"/>
      <c r="E39" s="150"/>
      <c r="F39" s="158"/>
      <c r="G39" s="164"/>
      <c r="H39" s="274"/>
      <c r="I39" s="275"/>
      <c r="J39" s="3">
        <v>44531</v>
      </c>
      <c r="K39" s="4" t="s">
        <v>395</v>
      </c>
      <c r="L39" s="5">
        <v>15.1</v>
      </c>
      <c r="M39" s="8" t="s">
        <v>417</v>
      </c>
      <c r="N39" s="8" t="s">
        <v>429</v>
      </c>
      <c r="O39" s="48" t="s">
        <v>430</v>
      </c>
      <c r="P39" s="13"/>
      <c r="Q39" s="14">
        <v>160</v>
      </c>
      <c r="R39" s="15" t="s">
        <v>573</v>
      </c>
      <c r="S39" s="16">
        <v>11</v>
      </c>
      <c r="T39" s="13"/>
      <c r="U39" s="14">
        <v>3900</v>
      </c>
      <c r="V39" s="15" t="s">
        <v>573</v>
      </c>
      <c r="W39" s="16">
        <v>56</v>
      </c>
      <c r="X39" s="42">
        <v>4060</v>
      </c>
      <c r="Y39" s="49">
        <v>0.65</v>
      </c>
      <c r="Z39" s="8" t="s">
        <v>434</v>
      </c>
      <c r="AA39" s="8" t="s">
        <v>434</v>
      </c>
      <c r="AB39" s="4" t="s">
        <v>434</v>
      </c>
      <c r="AC39" s="13"/>
      <c r="AD39" s="14" t="s">
        <v>434</v>
      </c>
      <c r="AE39" s="15"/>
      <c r="AF39" s="16"/>
      <c r="AG39" s="13"/>
      <c r="AH39" s="14" t="s">
        <v>434</v>
      </c>
      <c r="AI39" s="15"/>
      <c r="AJ39" s="16"/>
      <c r="AK39" s="42" t="s">
        <v>434</v>
      </c>
      <c r="AL39" s="49" t="s">
        <v>434</v>
      </c>
      <c r="AM39" s="17" t="s">
        <v>431</v>
      </c>
      <c r="AN39" s="1"/>
    </row>
    <row r="40" spans="2:40" x14ac:dyDescent="0.2">
      <c r="B40" s="147"/>
      <c r="C40" s="243">
        <v>129</v>
      </c>
      <c r="D40" s="240" t="s">
        <v>273</v>
      </c>
      <c r="E40" s="241"/>
      <c r="F40" s="158"/>
      <c r="G40" s="164"/>
      <c r="H40" s="274" t="s">
        <v>74</v>
      </c>
      <c r="I40" s="275"/>
      <c r="J40" s="3">
        <v>44329</v>
      </c>
      <c r="K40" s="4" t="s">
        <v>398</v>
      </c>
      <c r="L40" s="5">
        <v>17</v>
      </c>
      <c r="M40" s="8" t="s">
        <v>411</v>
      </c>
      <c r="N40" s="8" t="s">
        <v>429</v>
      </c>
      <c r="O40" s="48" t="s">
        <v>430</v>
      </c>
      <c r="P40" s="13"/>
      <c r="Q40" s="14">
        <v>480</v>
      </c>
      <c r="R40" s="15" t="s">
        <v>573</v>
      </c>
      <c r="S40" s="16">
        <v>17</v>
      </c>
      <c r="T40" s="13"/>
      <c r="U40" s="14">
        <v>12000</v>
      </c>
      <c r="V40" s="15" t="s">
        <v>573</v>
      </c>
      <c r="W40" s="16">
        <v>76</v>
      </c>
      <c r="X40" s="42">
        <v>12480</v>
      </c>
      <c r="Y40" s="49">
        <v>0.91</v>
      </c>
      <c r="Z40" s="8" t="s">
        <v>434</v>
      </c>
      <c r="AA40" s="8" t="s">
        <v>434</v>
      </c>
      <c r="AB40" s="4" t="s">
        <v>434</v>
      </c>
      <c r="AC40" s="13"/>
      <c r="AD40" s="14" t="s">
        <v>434</v>
      </c>
      <c r="AE40" s="15"/>
      <c r="AF40" s="16"/>
      <c r="AG40" s="13"/>
      <c r="AH40" s="14" t="s">
        <v>434</v>
      </c>
      <c r="AI40" s="15"/>
      <c r="AJ40" s="16"/>
      <c r="AK40" s="42" t="s">
        <v>434</v>
      </c>
      <c r="AL40" s="49" t="s">
        <v>434</v>
      </c>
      <c r="AM40" s="17" t="s">
        <v>431</v>
      </c>
      <c r="AN40" s="1"/>
    </row>
    <row r="41" spans="2:40" x14ac:dyDescent="0.2">
      <c r="B41" s="147"/>
      <c r="C41" s="243"/>
      <c r="D41" s="240"/>
      <c r="E41" s="241"/>
      <c r="F41" s="158"/>
      <c r="G41" s="164"/>
      <c r="H41" s="274"/>
      <c r="I41" s="275"/>
      <c r="J41" s="3">
        <v>44365</v>
      </c>
      <c r="K41" s="4" t="s">
        <v>402</v>
      </c>
      <c r="L41" s="5">
        <v>27.1</v>
      </c>
      <c r="M41" s="8" t="s">
        <v>411</v>
      </c>
      <c r="N41" s="8" t="s">
        <v>429</v>
      </c>
      <c r="O41" s="48" t="s">
        <v>430</v>
      </c>
      <c r="P41" s="13"/>
      <c r="Q41" s="14">
        <v>340</v>
      </c>
      <c r="R41" s="15" t="s">
        <v>573</v>
      </c>
      <c r="S41" s="16">
        <v>16</v>
      </c>
      <c r="T41" s="13"/>
      <c r="U41" s="14">
        <v>8900</v>
      </c>
      <c r="V41" s="15" t="s">
        <v>573</v>
      </c>
      <c r="W41" s="16">
        <v>78</v>
      </c>
      <c r="X41" s="42">
        <v>9240</v>
      </c>
      <c r="Y41" s="49">
        <v>0.65</v>
      </c>
      <c r="Z41" s="8" t="s">
        <v>434</v>
      </c>
      <c r="AA41" s="8" t="s">
        <v>434</v>
      </c>
      <c r="AB41" s="4" t="s">
        <v>434</v>
      </c>
      <c r="AC41" s="13"/>
      <c r="AD41" s="14" t="s">
        <v>434</v>
      </c>
      <c r="AE41" s="15"/>
      <c r="AF41" s="16"/>
      <c r="AG41" s="13"/>
      <c r="AH41" s="14" t="s">
        <v>434</v>
      </c>
      <c r="AI41" s="15"/>
      <c r="AJ41" s="16"/>
      <c r="AK41" s="42" t="s">
        <v>434</v>
      </c>
      <c r="AL41" s="49" t="s">
        <v>434</v>
      </c>
      <c r="AM41" s="17" t="s">
        <v>431</v>
      </c>
      <c r="AN41" s="1"/>
    </row>
    <row r="42" spans="2:40" x14ac:dyDescent="0.2">
      <c r="B42" s="147"/>
      <c r="C42" s="243"/>
      <c r="D42" s="240"/>
      <c r="E42" s="241"/>
      <c r="F42" s="158"/>
      <c r="G42" s="164"/>
      <c r="H42" s="274"/>
      <c r="I42" s="275"/>
      <c r="J42" s="3">
        <v>44426</v>
      </c>
      <c r="K42" s="4" t="s">
        <v>398</v>
      </c>
      <c r="L42" s="5">
        <v>25.9</v>
      </c>
      <c r="M42" s="8" t="s">
        <v>411</v>
      </c>
      <c r="N42" s="8" t="s">
        <v>429</v>
      </c>
      <c r="O42" s="48" t="s">
        <v>430</v>
      </c>
      <c r="P42" s="13"/>
      <c r="Q42" s="14">
        <v>500</v>
      </c>
      <c r="R42" s="15" t="s">
        <v>573</v>
      </c>
      <c r="S42" s="16">
        <v>19</v>
      </c>
      <c r="T42" s="13"/>
      <c r="U42" s="14">
        <v>14000</v>
      </c>
      <c r="V42" s="15" t="s">
        <v>573</v>
      </c>
      <c r="W42" s="16">
        <v>87</v>
      </c>
      <c r="X42" s="42">
        <v>14500</v>
      </c>
      <c r="Y42" s="49">
        <v>0.85</v>
      </c>
      <c r="Z42" s="8" t="s">
        <v>434</v>
      </c>
      <c r="AA42" s="8" t="s">
        <v>434</v>
      </c>
      <c r="AB42" s="4" t="s">
        <v>434</v>
      </c>
      <c r="AC42" s="13"/>
      <c r="AD42" s="14" t="s">
        <v>434</v>
      </c>
      <c r="AE42" s="15"/>
      <c r="AF42" s="16"/>
      <c r="AG42" s="13"/>
      <c r="AH42" s="14" t="s">
        <v>434</v>
      </c>
      <c r="AI42" s="15"/>
      <c r="AJ42" s="16"/>
      <c r="AK42" s="42" t="s">
        <v>434</v>
      </c>
      <c r="AL42" s="49" t="s">
        <v>434</v>
      </c>
      <c r="AM42" s="17" t="s">
        <v>431</v>
      </c>
      <c r="AN42" s="1"/>
    </row>
    <row r="43" spans="2:40" x14ac:dyDescent="0.2">
      <c r="B43" s="147"/>
      <c r="C43" s="243"/>
      <c r="D43" s="240"/>
      <c r="E43" s="241"/>
      <c r="F43" s="158"/>
      <c r="G43" s="164"/>
      <c r="H43" s="274"/>
      <c r="I43" s="275"/>
      <c r="J43" s="3">
        <v>44473</v>
      </c>
      <c r="K43" s="4" t="s">
        <v>402</v>
      </c>
      <c r="L43" s="5">
        <v>21</v>
      </c>
      <c r="M43" s="8" t="s">
        <v>411</v>
      </c>
      <c r="N43" s="8" t="s">
        <v>429</v>
      </c>
      <c r="O43" s="48" t="s">
        <v>430</v>
      </c>
      <c r="P43" s="13"/>
      <c r="Q43" s="14">
        <v>320</v>
      </c>
      <c r="R43" s="15" t="s">
        <v>573</v>
      </c>
      <c r="S43" s="16">
        <v>20</v>
      </c>
      <c r="T43" s="13"/>
      <c r="U43" s="14">
        <v>9600</v>
      </c>
      <c r="V43" s="15" t="s">
        <v>573</v>
      </c>
      <c r="W43" s="16">
        <v>93</v>
      </c>
      <c r="X43" s="42">
        <v>9920</v>
      </c>
      <c r="Y43" s="49">
        <v>0.83</v>
      </c>
      <c r="Z43" s="8" t="s">
        <v>434</v>
      </c>
      <c r="AA43" s="8" t="s">
        <v>434</v>
      </c>
      <c r="AB43" s="4" t="s">
        <v>434</v>
      </c>
      <c r="AC43" s="13"/>
      <c r="AD43" s="14" t="s">
        <v>434</v>
      </c>
      <c r="AE43" s="15"/>
      <c r="AF43" s="16"/>
      <c r="AG43" s="13"/>
      <c r="AH43" s="14" t="s">
        <v>434</v>
      </c>
      <c r="AI43" s="15"/>
      <c r="AJ43" s="16"/>
      <c r="AK43" s="42" t="s">
        <v>434</v>
      </c>
      <c r="AL43" s="49" t="s">
        <v>434</v>
      </c>
      <c r="AM43" s="17" t="s">
        <v>431</v>
      </c>
      <c r="AN43" s="1"/>
    </row>
    <row r="44" spans="2:40" x14ac:dyDescent="0.2">
      <c r="B44" s="147"/>
      <c r="C44" s="243"/>
      <c r="D44" s="240"/>
      <c r="E44" s="241"/>
      <c r="F44" s="158"/>
      <c r="G44" s="164"/>
      <c r="H44" s="274"/>
      <c r="I44" s="275"/>
      <c r="J44" s="3">
        <v>44502</v>
      </c>
      <c r="K44" s="4" t="s">
        <v>402</v>
      </c>
      <c r="L44" s="5">
        <v>17.8</v>
      </c>
      <c r="M44" s="8" t="s">
        <v>411</v>
      </c>
      <c r="N44" s="8" t="s">
        <v>429</v>
      </c>
      <c r="O44" s="48" t="s">
        <v>430</v>
      </c>
      <c r="P44" s="13"/>
      <c r="Q44" s="14">
        <v>390</v>
      </c>
      <c r="R44" s="15" t="s">
        <v>573</v>
      </c>
      <c r="S44" s="16">
        <v>21</v>
      </c>
      <c r="T44" s="13"/>
      <c r="U44" s="14">
        <v>11000</v>
      </c>
      <c r="V44" s="15" t="s">
        <v>573</v>
      </c>
      <c r="W44" s="16">
        <v>100</v>
      </c>
      <c r="X44" s="42">
        <v>11390</v>
      </c>
      <c r="Y44" s="49">
        <v>0.93</v>
      </c>
      <c r="Z44" s="8" t="s">
        <v>434</v>
      </c>
      <c r="AA44" s="8" t="s">
        <v>434</v>
      </c>
      <c r="AB44" s="4" t="s">
        <v>434</v>
      </c>
      <c r="AC44" s="13"/>
      <c r="AD44" s="14" t="s">
        <v>434</v>
      </c>
      <c r="AE44" s="15"/>
      <c r="AF44" s="16"/>
      <c r="AG44" s="13"/>
      <c r="AH44" s="14" t="s">
        <v>434</v>
      </c>
      <c r="AI44" s="15"/>
      <c r="AJ44" s="16"/>
      <c r="AK44" s="42" t="s">
        <v>434</v>
      </c>
      <c r="AL44" s="49" t="s">
        <v>434</v>
      </c>
      <c r="AM44" s="17" t="s">
        <v>431</v>
      </c>
      <c r="AN44" s="1"/>
    </row>
    <row r="45" spans="2:40" x14ac:dyDescent="0.2">
      <c r="B45" s="147"/>
      <c r="C45" s="243"/>
      <c r="D45" s="240"/>
      <c r="E45" s="241"/>
      <c r="F45" s="158"/>
      <c r="G45" s="164"/>
      <c r="H45" s="274"/>
      <c r="I45" s="275"/>
      <c r="J45" s="3">
        <v>44545</v>
      </c>
      <c r="K45" s="4" t="s">
        <v>398</v>
      </c>
      <c r="L45" s="5">
        <v>10.7</v>
      </c>
      <c r="M45" s="8" t="s">
        <v>411</v>
      </c>
      <c r="N45" s="8" t="s">
        <v>429</v>
      </c>
      <c r="O45" s="48" t="s">
        <v>430</v>
      </c>
      <c r="P45" s="13"/>
      <c r="Q45" s="14">
        <v>350</v>
      </c>
      <c r="R45" s="15" t="s">
        <v>573</v>
      </c>
      <c r="S45" s="16">
        <v>19</v>
      </c>
      <c r="T45" s="13"/>
      <c r="U45" s="14">
        <v>11000</v>
      </c>
      <c r="V45" s="15" t="s">
        <v>573</v>
      </c>
      <c r="W45" s="16">
        <v>100</v>
      </c>
      <c r="X45" s="42">
        <v>11350</v>
      </c>
      <c r="Y45" s="49">
        <v>0.7</v>
      </c>
      <c r="Z45" s="8" t="s">
        <v>434</v>
      </c>
      <c r="AA45" s="8" t="s">
        <v>434</v>
      </c>
      <c r="AB45" s="4" t="s">
        <v>434</v>
      </c>
      <c r="AC45" s="13"/>
      <c r="AD45" s="14" t="s">
        <v>434</v>
      </c>
      <c r="AE45" s="15"/>
      <c r="AF45" s="16"/>
      <c r="AG45" s="13"/>
      <c r="AH45" s="14" t="s">
        <v>434</v>
      </c>
      <c r="AI45" s="15"/>
      <c r="AJ45" s="16"/>
      <c r="AK45" s="42" t="s">
        <v>434</v>
      </c>
      <c r="AL45" s="49" t="s">
        <v>434</v>
      </c>
      <c r="AM45" s="17" t="s">
        <v>431</v>
      </c>
      <c r="AN45" s="1"/>
    </row>
    <row r="46" spans="2:40" x14ac:dyDescent="0.2">
      <c r="B46" s="147"/>
      <c r="C46" s="243">
        <v>130</v>
      </c>
      <c r="D46" s="150" t="s">
        <v>266</v>
      </c>
      <c r="E46" s="150" t="s">
        <v>274</v>
      </c>
      <c r="F46" s="158"/>
      <c r="G46" s="164"/>
      <c r="H46" s="274" t="s">
        <v>74</v>
      </c>
      <c r="I46" s="275"/>
      <c r="J46" s="3">
        <v>44334</v>
      </c>
      <c r="K46" s="4" t="s">
        <v>398</v>
      </c>
      <c r="L46" s="5">
        <v>21.9</v>
      </c>
      <c r="M46" s="8" t="s">
        <v>511</v>
      </c>
      <c r="N46" s="8" t="s">
        <v>429</v>
      </c>
      <c r="O46" s="48" t="s">
        <v>430</v>
      </c>
      <c r="P46" s="13"/>
      <c r="Q46" s="14">
        <v>170</v>
      </c>
      <c r="R46" s="15" t="s">
        <v>573</v>
      </c>
      <c r="S46" s="16">
        <v>15</v>
      </c>
      <c r="T46" s="13"/>
      <c r="U46" s="14">
        <v>4500</v>
      </c>
      <c r="V46" s="15" t="s">
        <v>573</v>
      </c>
      <c r="W46" s="16">
        <v>65</v>
      </c>
      <c r="X46" s="42">
        <v>4670</v>
      </c>
      <c r="Y46" s="49">
        <v>0.95</v>
      </c>
      <c r="Z46" s="8" t="s">
        <v>434</v>
      </c>
      <c r="AA46" s="8" t="s">
        <v>434</v>
      </c>
      <c r="AB46" s="4" t="s">
        <v>434</v>
      </c>
      <c r="AC46" s="13"/>
      <c r="AD46" s="14" t="s">
        <v>434</v>
      </c>
      <c r="AE46" s="15"/>
      <c r="AF46" s="16"/>
      <c r="AG46" s="13"/>
      <c r="AH46" s="14" t="s">
        <v>434</v>
      </c>
      <c r="AI46" s="15"/>
      <c r="AJ46" s="16"/>
      <c r="AK46" s="42" t="s">
        <v>434</v>
      </c>
      <c r="AL46" s="49" t="s">
        <v>434</v>
      </c>
      <c r="AM46" s="17" t="s">
        <v>431</v>
      </c>
      <c r="AN46" s="1"/>
    </row>
    <row r="47" spans="2:40" x14ac:dyDescent="0.2">
      <c r="B47" s="147"/>
      <c r="C47" s="243"/>
      <c r="D47" s="150"/>
      <c r="E47" s="150"/>
      <c r="F47" s="158"/>
      <c r="G47" s="164"/>
      <c r="H47" s="274"/>
      <c r="I47" s="275"/>
      <c r="J47" s="3">
        <v>44365</v>
      </c>
      <c r="K47" s="4" t="s">
        <v>402</v>
      </c>
      <c r="L47" s="5">
        <v>20.3</v>
      </c>
      <c r="M47" s="8" t="s">
        <v>411</v>
      </c>
      <c r="N47" s="8" t="s">
        <v>429</v>
      </c>
      <c r="O47" s="48" t="s">
        <v>430</v>
      </c>
      <c r="P47" s="13"/>
      <c r="Q47" s="14">
        <v>700</v>
      </c>
      <c r="R47" s="15" t="s">
        <v>573</v>
      </c>
      <c r="S47" s="16">
        <v>27</v>
      </c>
      <c r="T47" s="13"/>
      <c r="U47" s="14">
        <v>18000</v>
      </c>
      <c r="V47" s="15" t="s">
        <v>573</v>
      </c>
      <c r="W47" s="16">
        <v>130</v>
      </c>
      <c r="X47" s="42">
        <v>18700</v>
      </c>
      <c r="Y47" s="49">
        <v>0.95</v>
      </c>
      <c r="Z47" s="8" t="s">
        <v>434</v>
      </c>
      <c r="AA47" s="8" t="s">
        <v>434</v>
      </c>
      <c r="AB47" s="4" t="s">
        <v>434</v>
      </c>
      <c r="AC47" s="13"/>
      <c r="AD47" s="14" t="s">
        <v>434</v>
      </c>
      <c r="AE47" s="15"/>
      <c r="AF47" s="16"/>
      <c r="AG47" s="13"/>
      <c r="AH47" s="14" t="s">
        <v>434</v>
      </c>
      <c r="AI47" s="15"/>
      <c r="AJ47" s="16"/>
      <c r="AK47" s="42" t="s">
        <v>434</v>
      </c>
      <c r="AL47" s="49" t="s">
        <v>434</v>
      </c>
      <c r="AM47" s="17" t="s">
        <v>431</v>
      </c>
      <c r="AN47" s="1"/>
    </row>
    <row r="48" spans="2:40" x14ac:dyDescent="0.2">
      <c r="B48" s="147"/>
      <c r="C48" s="243"/>
      <c r="D48" s="150"/>
      <c r="E48" s="150"/>
      <c r="F48" s="158"/>
      <c r="G48" s="164"/>
      <c r="H48" s="274"/>
      <c r="I48" s="275"/>
      <c r="J48" s="3">
        <v>44436</v>
      </c>
      <c r="K48" s="4" t="s">
        <v>402</v>
      </c>
      <c r="L48" s="5">
        <v>25.8</v>
      </c>
      <c r="M48" s="8" t="s">
        <v>411</v>
      </c>
      <c r="N48" s="8" t="s">
        <v>429</v>
      </c>
      <c r="O48" s="48" t="s">
        <v>430</v>
      </c>
      <c r="P48" s="13"/>
      <c r="Q48" s="14">
        <v>330</v>
      </c>
      <c r="R48" s="15" t="s">
        <v>573</v>
      </c>
      <c r="S48" s="16">
        <v>19</v>
      </c>
      <c r="T48" s="13"/>
      <c r="U48" s="14">
        <v>8900</v>
      </c>
      <c r="V48" s="15" t="s">
        <v>573</v>
      </c>
      <c r="W48" s="16">
        <v>94</v>
      </c>
      <c r="X48" s="42">
        <v>9230</v>
      </c>
      <c r="Y48" s="49">
        <v>0.85</v>
      </c>
      <c r="Z48" s="8" t="s">
        <v>434</v>
      </c>
      <c r="AA48" s="8" t="s">
        <v>434</v>
      </c>
      <c r="AB48" s="4" t="s">
        <v>434</v>
      </c>
      <c r="AC48" s="13"/>
      <c r="AD48" s="14" t="s">
        <v>434</v>
      </c>
      <c r="AE48" s="15"/>
      <c r="AF48" s="16"/>
      <c r="AG48" s="13"/>
      <c r="AH48" s="14" t="s">
        <v>434</v>
      </c>
      <c r="AI48" s="15"/>
      <c r="AJ48" s="16"/>
      <c r="AK48" s="42" t="s">
        <v>434</v>
      </c>
      <c r="AL48" s="49" t="s">
        <v>434</v>
      </c>
      <c r="AM48" s="17" t="s">
        <v>431</v>
      </c>
      <c r="AN48" s="1"/>
    </row>
    <row r="49" spans="2:40" x14ac:dyDescent="0.2">
      <c r="B49" s="147"/>
      <c r="C49" s="243"/>
      <c r="D49" s="150"/>
      <c r="E49" s="150"/>
      <c r="F49" s="158"/>
      <c r="G49" s="164"/>
      <c r="H49" s="274"/>
      <c r="I49" s="275"/>
      <c r="J49" s="3">
        <v>44473</v>
      </c>
      <c r="K49" s="4" t="s">
        <v>402</v>
      </c>
      <c r="L49" s="5">
        <v>21.5</v>
      </c>
      <c r="M49" s="8" t="s">
        <v>411</v>
      </c>
      <c r="N49" s="8" t="s">
        <v>429</v>
      </c>
      <c r="O49" s="48" t="s">
        <v>430</v>
      </c>
      <c r="P49" s="13"/>
      <c r="Q49" s="14">
        <v>200</v>
      </c>
      <c r="R49" s="15" t="s">
        <v>573</v>
      </c>
      <c r="S49" s="16">
        <v>17</v>
      </c>
      <c r="T49" s="13"/>
      <c r="U49" s="14">
        <v>5500</v>
      </c>
      <c r="V49" s="15" t="s">
        <v>573</v>
      </c>
      <c r="W49" s="16">
        <v>77</v>
      </c>
      <c r="X49" s="42">
        <v>5700</v>
      </c>
      <c r="Y49" s="49">
        <v>0.9</v>
      </c>
      <c r="Z49" s="8" t="s">
        <v>434</v>
      </c>
      <c r="AA49" s="8" t="s">
        <v>434</v>
      </c>
      <c r="AB49" s="4" t="s">
        <v>434</v>
      </c>
      <c r="AC49" s="13"/>
      <c r="AD49" s="14" t="s">
        <v>434</v>
      </c>
      <c r="AE49" s="15"/>
      <c r="AF49" s="16"/>
      <c r="AG49" s="13"/>
      <c r="AH49" s="14" t="s">
        <v>434</v>
      </c>
      <c r="AI49" s="15"/>
      <c r="AJ49" s="16"/>
      <c r="AK49" s="42" t="s">
        <v>434</v>
      </c>
      <c r="AL49" s="49" t="s">
        <v>434</v>
      </c>
      <c r="AM49" s="17" t="s">
        <v>431</v>
      </c>
      <c r="AN49" s="1"/>
    </row>
    <row r="50" spans="2:40" x14ac:dyDescent="0.2">
      <c r="B50" s="147"/>
      <c r="C50" s="243"/>
      <c r="D50" s="150"/>
      <c r="E50" s="150"/>
      <c r="F50" s="158"/>
      <c r="G50" s="164"/>
      <c r="H50" s="274"/>
      <c r="I50" s="275"/>
      <c r="J50" s="3">
        <v>44501</v>
      </c>
      <c r="K50" s="4" t="s">
        <v>402</v>
      </c>
      <c r="L50" s="5">
        <v>19.8</v>
      </c>
      <c r="M50" s="8" t="s">
        <v>428</v>
      </c>
      <c r="N50" s="8" t="s">
        <v>429</v>
      </c>
      <c r="O50" s="48" t="s">
        <v>430</v>
      </c>
      <c r="P50" s="13"/>
      <c r="Q50" s="14">
        <v>460</v>
      </c>
      <c r="R50" s="15" t="s">
        <v>573</v>
      </c>
      <c r="S50" s="16">
        <v>22</v>
      </c>
      <c r="T50" s="13"/>
      <c r="U50" s="14">
        <v>13000</v>
      </c>
      <c r="V50" s="15" t="s">
        <v>573</v>
      </c>
      <c r="W50" s="16">
        <v>110</v>
      </c>
      <c r="X50" s="42">
        <v>13460</v>
      </c>
      <c r="Y50" s="49">
        <v>0.85</v>
      </c>
      <c r="Z50" s="8" t="s">
        <v>434</v>
      </c>
      <c r="AA50" s="8" t="s">
        <v>434</v>
      </c>
      <c r="AB50" s="4" t="s">
        <v>434</v>
      </c>
      <c r="AC50" s="13"/>
      <c r="AD50" s="14" t="s">
        <v>434</v>
      </c>
      <c r="AE50" s="15"/>
      <c r="AF50" s="16"/>
      <c r="AG50" s="13"/>
      <c r="AH50" s="14" t="s">
        <v>434</v>
      </c>
      <c r="AI50" s="15"/>
      <c r="AJ50" s="16"/>
      <c r="AK50" s="42" t="s">
        <v>434</v>
      </c>
      <c r="AL50" s="49" t="s">
        <v>434</v>
      </c>
      <c r="AM50" s="17" t="s">
        <v>431</v>
      </c>
      <c r="AN50" s="1"/>
    </row>
    <row r="51" spans="2:40" x14ac:dyDescent="0.2">
      <c r="B51" s="148"/>
      <c r="C51" s="233"/>
      <c r="D51" s="151"/>
      <c r="E51" s="151"/>
      <c r="F51" s="159"/>
      <c r="G51" s="165"/>
      <c r="H51" s="276"/>
      <c r="I51" s="277"/>
      <c r="J51" s="20">
        <v>44533</v>
      </c>
      <c r="K51" s="21" t="s">
        <v>402</v>
      </c>
      <c r="L51" s="22">
        <v>8.6</v>
      </c>
      <c r="M51" s="25" t="s">
        <v>411</v>
      </c>
      <c r="N51" s="25" t="s">
        <v>429</v>
      </c>
      <c r="O51" s="50" t="s">
        <v>430</v>
      </c>
      <c r="P51" s="30"/>
      <c r="Q51" s="31">
        <v>310</v>
      </c>
      <c r="R51" s="32" t="s">
        <v>573</v>
      </c>
      <c r="S51" s="33">
        <v>17</v>
      </c>
      <c r="T51" s="30"/>
      <c r="U51" s="31">
        <v>9100</v>
      </c>
      <c r="V51" s="32" t="s">
        <v>573</v>
      </c>
      <c r="W51" s="33">
        <v>85</v>
      </c>
      <c r="X51" s="44">
        <v>9410</v>
      </c>
      <c r="Y51" s="51">
        <v>0.89</v>
      </c>
      <c r="Z51" s="25" t="s">
        <v>434</v>
      </c>
      <c r="AA51" s="25" t="s">
        <v>434</v>
      </c>
      <c r="AB51" s="21" t="s">
        <v>434</v>
      </c>
      <c r="AC51" s="30"/>
      <c r="AD51" s="31" t="s">
        <v>434</v>
      </c>
      <c r="AE51" s="32"/>
      <c r="AF51" s="33"/>
      <c r="AG51" s="30"/>
      <c r="AH51" s="31" t="s">
        <v>434</v>
      </c>
      <c r="AI51" s="32"/>
      <c r="AJ51" s="33"/>
      <c r="AK51" s="44" t="s">
        <v>434</v>
      </c>
      <c r="AL51" s="51" t="s">
        <v>434</v>
      </c>
      <c r="AM51" s="34" t="s">
        <v>431</v>
      </c>
      <c r="AN51" s="1"/>
    </row>
    <row r="52" spans="2:40" x14ac:dyDescent="0.2">
      <c r="B52" s="146" t="s">
        <v>42</v>
      </c>
      <c r="C52" s="245">
        <v>131</v>
      </c>
      <c r="D52" s="152" t="s">
        <v>266</v>
      </c>
      <c r="E52" s="152" t="s">
        <v>275</v>
      </c>
      <c r="F52" s="167"/>
      <c r="G52" s="169"/>
      <c r="H52" s="278" t="s">
        <v>74</v>
      </c>
      <c r="I52" s="279"/>
      <c r="J52" s="100">
        <v>44333</v>
      </c>
      <c r="K52" s="54" t="s">
        <v>398</v>
      </c>
      <c r="L52" s="101">
        <v>22.2</v>
      </c>
      <c r="M52" s="104" t="s">
        <v>411</v>
      </c>
      <c r="N52" s="104" t="s">
        <v>429</v>
      </c>
      <c r="O52" s="125" t="s">
        <v>430</v>
      </c>
      <c r="P52" s="109"/>
      <c r="Q52" s="121">
        <v>560</v>
      </c>
      <c r="R52" s="111" t="s">
        <v>573</v>
      </c>
      <c r="S52" s="112">
        <v>31</v>
      </c>
      <c r="T52" s="109"/>
      <c r="U52" s="121">
        <v>15000</v>
      </c>
      <c r="V52" s="111" t="s">
        <v>573</v>
      </c>
      <c r="W52" s="112">
        <v>140</v>
      </c>
      <c r="X52" s="122">
        <v>15560</v>
      </c>
      <c r="Y52" s="126">
        <v>0.93</v>
      </c>
      <c r="Z52" s="104" t="s">
        <v>434</v>
      </c>
      <c r="AA52" s="104" t="s">
        <v>434</v>
      </c>
      <c r="AB52" s="54" t="s">
        <v>434</v>
      </c>
      <c r="AC52" s="109"/>
      <c r="AD52" s="121" t="s">
        <v>434</v>
      </c>
      <c r="AE52" s="111"/>
      <c r="AF52" s="112"/>
      <c r="AG52" s="109"/>
      <c r="AH52" s="121" t="s">
        <v>434</v>
      </c>
      <c r="AI52" s="111"/>
      <c r="AJ52" s="112"/>
      <c r="AK52" s="122" t="s">
        <v>434</v>
      </c>
      <c r="AL52" s="126" t="s">
        <v>434</v>
      </c>
      <c r="AM52" s="113" t="s">
        <v>431</v>
      </c>
      <c r="AN52" s="1"/>
    </row>
    <row r="53" spans="2:40" x14ac:dyDescent="0.2">
      <c r="B53" s="147"/>
      <c r="C53" s="243"/>
      <c r="D53" s="150"/>
      <c r="E53" s="150"/>
      <c r="F53" s="158"/>
      <c r="G53" s="164"/>
      <c r="H53" s="274"/>
      <c r="I53" s="275"/>
      <c r="J53" s="3">
        <v>44349</v>
      </c>
      <c r="K53" s="4" t="s">
        <v>402</v>
      </c>
      <c r="L53" s="5">
        <v>23.8</v>
      </c>
      <c r="M53" s="8" t="s">
        <v>428</v>
      </c>
      <c r="N53" s="8" t="s">
        <v>429</v>
      </c>
      <c r="O53" s="48" t="s">
        <v>430</v>
      </c>
      <c r="P53" s="13"/>
      <c r="Q53" s="14">
        <v>320</v>
      </c>
      <c r="R53" s="15" t="s">
        <v>573</v>
      </c>
      <c r="S53" s="16">
        <v>19</v>
      </c>
      <c r="T53" s="13"/>
      <c r="U53" s="14">
        <v>7700</v>
      </c>
      <c r="V53" s="15" t="s">
        <v>573</v>
      </c>
      <c r="W53" s="16">
        <v>93</v>
      </c>
      <c r="X53" s="42">
        <v>8020</v>
      </c>
      <c r="Y53" s="49">
        <v>0.84</v>
      </c>
      <c r="Z53" s="8" t="s">
        <v>434</v>
      </c>
      <c r="AA53" s="8" t="s">
        <v>434</v>
      </c>
      <c r="AB53" s="4" t="s">
        <v>434</v>
      </c>
      <c r="AC53" s="13"/>
      <c r="AD53" s="14" t="s">
        <v>434</v>
      </c>
      <c r="AE53" s="15"/>
      <c r="AF53" s="16"/>
      <c r="AG53" s="13"/>
      <c r="AH53" s="14" t="s">
        <v>434</v>
      </c>
      <c r="AI53" s="15"/>
      <c r="AJ53" s="16"/>
      <c r="AK53" s="42" t="s">
        <v>434</v>
      </c>
      <c r="AL53" s="49" t="s">
        <v>434</v>
      </c>
      <c r="AM53" s="17" t="s">
        <v>431</v>
      </c>
      <c r="AN53" s="1"/>
    </row>
    <row r="54" spans="2:40" x14ac:dyDescent="0.2">
      <c r="B54" s="147"/>
      <c r="C54" s="243"/>
      <c r="D54" s="150"/>
      <c r="E54" s="150"/>
      <c r="F54" s="158"/>
      <c r="G54" s="164"/>
      <c r="H54" s="274"/>
      <c r="I54" s="275"/>
      <c r="J54" s="3">
        <v>44418</v>
      </c>
      <c r="K54" s="4" t="s">
        <v>398</v>
      </c>
      <c r="L54" s="5">
        <v>25.2</v>
      </c>
      <c r="M54" s="8" t="s">
        <v>411</v>
      </c>
      <c r="N54" s="8" t="s">
        <v>429</v>
      </c>
      <c r="O54" s="48" t="s">
        <v>430</v>
      </c>
      <c r="P54" s="13"/>
      <c r="Q54" s="14">
        <v>310</v>
      </c>
      <c r="R54" s="15" t="s">
        <v>573</v>
      </c>
      <c r="S54" s="16">
        <v>21</v>
      </c>
      <c r="T54" s="13"/>
      <c r="U54" s="14">
        <v>8300</v>
      </c>
      <c r="V54" s="15" t="s">
        <v>573</v>
      </c>
      <c r="W54" s="16">
        <v>100</v>
      </c>
      <c r="X54" s="42">
        <v>8610</v>
      </c>
      <c r="Y54" s="49">
        <v>0.91</v>
      </c>
      <c r="Z54" s="8" t="s">
        <v>434</v>
      </c>
      <c r="AA54" s="8" t="s">
        <v>434</v>
      </c>
      <c r="AB54" s="4" t="s">
        <v>434</v>
      </c>
      <c r="AC54" s="13"/>
      <c r="AD54" s="14" t="s">
        <v>434</v>
      </c>
      <c r="AE54" s="15"/>
      <c r="AF54" s="16"/>
      <c r="AG54" s="13"/>
      <c r="AH54" s="14" t="s">
        <v>434</v>
      </c>
      <c r="AI54" s="15"/>
      <c r="AJ54" s="16"/>
      <c r="AK54" s="42" t="s">
        <v>434</v>
      </c>
      <c r="AL54" s="49" t="s">
        <v>434</v>
      </c>
      <c r="AM54" s="17" t="s">
        <v>431</v>
      </c>
      <c r="AN54" s="1"/>
    </row>
    <row r="55" spans="2:40" x14ac:dyDescent="0.2">
      <c r="B55" s="147"/>
      <c r="C55" s="243"/>
      <c r="D55" s="150"/>
      <c r="E55" s="150"/>
      <c r="F55" s="158"/>
      <c r="G55" s="164"/>
      <c r="H55" s="274"/>
      <c r="I55" s="275"/>
      <c r="J55" s="3">
        <v>44475</v>
      </c>
      <c r="K55" s="4" t="s">
        <v>398</v>
      </c>
      <c r="L55" s="5">
        <v>19.8</v>
      </c>
      <c r="M55" s="8" t="s">
        <v>428</v>
      </c>
      <c r="N55" s="8" t="s">
        <v>429</v>
      </c>
      <c r="O55" s="48" t="s">
        <v>430</v>
      </c>
      <c r="P55" s="13"/>
      <c r="Q55" s="14">
        <v>1000</v>
      </c>
      <c r="R55" s="15" t="s">
        <v>573</v>
      </c>
      <c r="S55" s="16">
        <v>44</v>
      </c>
      <c r="T55" s="13"/>
      <c r="U55" s="14">
        <v>26000</v>
      </c>
      <c r="V55" s="15" t="s">
        <v>573</v>
      </c>
      <c r="W55" s="16">
        <v>210</v>
      </c>
      <c r="X55" s="42">
        <v>27000</v>
      </c>
      <c r="Y55" s="49">
        <v>0.81</v>
      </c>
      <c r="Z55" s="8" t="s">
        <v>434</v>
      </c>
      <c r="AA55" s="8" t="s">
        <v>434</v>
      </c>
      <c r="AB55" s="4" t="s">
        <v>434</v>
      </c>
      <c r="AC55" s="13"/>
      <c r="AD55" s="14" t="s">
        <v>434</v>
      </c>
      <c r="AE55" s="15"/>
      <c r="AF55" s="16"/>
      <c r="AG55" s="13"/>
      <c r="AH55" s="14" t="s">
        <v>434</v>
      </c>
      <c r="AI55" s="15"/>
      <c r="AJ55" s="16"/>
      <c r="AK55" s="42" t="s">
        <v>434</v>
      </c>
      <c r="AL55" s="49" t="s">
        <v>434</v>
      </c>
      <c r="AM55" s="17" t="s">
        <v>431</v>
      </c>
      <c r="AN55" s="1"/>
    </row>
    <row r="56" spans="2:40" x14ac:dyDescent="0.2">
      <c r="B56" s="147"/>
      <c r="C56" s="243"/>
      <c r="D56" s="150"/>
      <c r="E56" s="150"/>
      <c r="F56" s="158"/>
      <c r="G56" s="164"/>
      <c r="H56" s="274"/>
      <c r="I56" s="275"/>
      <c r="J56" s="3">
        <v>44501</v>
      </c>
      <c r="K56" s="4" t="s">
        <v>402</v>
      </c>
      <c r="L56" s="5">
        <v>15</v>
      </c>
      <c r="M56" s="8" t="s">
        <v>428</v>
      </c>
      <c r="N56" s="8" t="s">
        <v>429</v>
      </c>
      <c r="O56" s="48" t="s">
        <v>430</v>
      </c>
      <c r="P56" s="13"/>
      <c r="Q56" s="14">
        <v>1400</v>
      </c>
      <c r="R56" s="15" t="s">
        <v>573</v>
      </c>
      <c r="S56" s="16">
        <v>49</v>
      </c>
      <c r="T56" s="13"/>
      <c r="U56" s="14">
        <v>40000</v>
      </c>
      <c r="V56" s="15" t="s">
        <v>573</v>
      </c>
      <c r="W56" s="16">
        <v>260</v>
      </c>
      <c r="X56" s="42">
        <v>41400</v>
      </c>
      <c r="Y56" s="49">
        <v>0.81</v>
      </c>
      <c r="Z56" s="8" t="s">
        <v>434</v>
      </c>
      <c r="AA56" s="8" t="s">
        <v>434</v>
      </c>
      <c r="AB56" s="4" t="s">
        <v>434</v>
      </c>
      <c r="AC56" s="13"/>
      <c r="AD56" s="14" t="s">
        <v>434</v>
      </c>
      <c r="AE56" s="15"/>
      <c r="AF56" s="16"/>
      <c r="AG56" s="13"/>
      <c r="AH56" s="14" t="s">
        <v>434</v>
      </c>
      <c r="AI56" s="15"/>
      <c r="AJ56" s="16"/>
      <c r="AK56" s="42" t="s">
        <v>434</v>
      </c>
      <c r="AL56" s="49" t="s">
        <v>434</v>
      </c>
      <c r="AM56" s="17" t="s">
        <v>431</v>
      </c>
      <c r="AN56" s="1"/>
    </row>
    <row r="57" spans="2:40" x14ac:dyDescent="0.2">
      <c r="B57" s="147"/>
      <c r="C57" s="243"/>
      <c r="D57" s="150"/>
      <c r="E57" s="150"/>
      <c r="F57" s="158"/>
      <c r="G57" s="164"/>
      <c r="H57" s="274"/>
      <c r="I57" s="275"/>
      <c r="J57" s="3">
        <v>44533</v>
      </c>
      <c r="K57" s="4" t="s">
        <v>402</v>
      </c>
      <c r="L57" s="5">
        <v>10.8</v>
      </c>
      <c r="M57" s="8" t="s">
        <v>428</v>
      </c>
      <c r="N57" s="8" t="s">
        <v>429</v>
      </c>
      <c r="O57" s="48" t="s">
        <v>430</v>
      </c>
      <c r="P57" s="13"/>
      <c r="Q57" s="14">
        <v>510</v>
      </c>
      <c r="R57" s="15" t="s">
        <v>573</v>
      </c>
      <c r="S57" s="16">
        <v>26</v>
      </c>
      <c r="T57" s="13"/>
      <c r="U57" s="14">
        <v>15000</v>
      </c>
      <c r="V57" s="15" t="s">
        <v>573</v>
      </c>
      <c r="W57" s="16">
        <v>140</v>
      </c>
      <c r="X57" s="42">
        <v>15510</v>
      </c>
      <c r="Y57" s="49">
        <v>0.9</v>
      </c>
      <c r="Z57" s="8" t="s">
        <v>434</v>
      </c>
      <c r="AA57" s="8" t="s">
        <v>434</v>
      </c>
      <c r="AB57" s="4" t="s">
        <v>434</v>
      </c>
      <c r="AC57" s="13"/>
      <c r="AD57" s="14" t="s">
        <v>434</v>
      </c>
      <c r="AE57" s="15"/>
      <c r="AF57" s="16"/>
      <c r="AG57" s="13"/>
      <c r="AH57" s="14" t="s">
        <v>434</v>
      </c>
      <c r="AI57" s="15"/>
      <c r="AJ57" s="16"/>
      <c r="AK57" s="42" t="s">
        <v>434</v>
      </c>
      <c r="AL57" s="49" t="s">
        <v>434</v>
      </c>
      <c r="AM57" s="17" t="s">
        <v>431</v>
      </c>
      <c r="AN57" s="1"/>
    </row>
    <row r="58" spans="2:40" x14ac:dyDescent="0.2">
      <c r="B58" s="147"/>
      <c r="C58" s="243">
        <v>132</v>
      </c>
      <c r="D58" s="240" t="s">
        <v>276</v>
      </c>
      <c r="E58" s="241"/>
      <c r="F58" s="158"/>
      <c r="G58" s="164"/>
      <c r="H58" s="274" t="s">
        <v>70</v>
      </c>
      <c r="I58" s="275"/>
      <c r="J58" s="3">
        <v>44335</v>
      </c>
      <c r="K58" s="4" t="s">
        <v>395</v>
      </c>
      <c r="L58" s="5">
        <v>18.3</v>
      </c>
      <c r="M58" s="8" t="s">
        <v>419</v>
      </c>
      <c r="N58" s="8" t="s">
        <v>429</v>
      </c>
      <c r="O58" s="48" t="s">
        <v>430</v>
      </c>
      <c r="P58" s="13"/>
      <c r="Q58" s="14">
        <v>270</v>
      </c>
      <c r="R58" s="15" t="s">
        <v>573</v>
      </c>
      <c r="S58" s="16">
        <v>14</v>
      </c>
      <c r="T58" s="13"/>
      <c r="U58" s="14">
        <v>7400</v>
      </c>
      <c r="V58" s="15" t="s">
        <v>573</v>
      </c>
      <c r="W58" s="16">
        <v>64</v>
      </c>
      <c r="X58" s="42">
        <v>7670</v>
      </c>
      <c r="Y58" s="49">
        <v>0.5</v>
      </c>
      <c r="Z58" s="8" t="s">
        <v>434</v>
      </c>
      <c r="AA58" s="8" t="s">
        <v>434</v>
      </c>
      <c r="AB58" s="4" t="s">
        <v>434</v>
      </c>
      <c r="AC58" s="13"/>
      <c r="AD58" s="14" t="s">
        <v>434</v>
      </c>
      <c r="AE58" s="15"/>
      <c r="AF58" s="16"/>
      <c r="AG58" s="13"/>
      <c r="AH58" s="14" t="s">
        <v>434</v>
      </c>
      <c r="AI58" s="15"/>
      <c r="AJ58" s="16"/>
      <c r="AK58" s="42" t="s">
        <v>434</v>
      </c>
      <c r="AL58" s="49" t="s">
        <v>434</v>
      </c>
      <c r="AM58" s="17" t="s">
        <v>431</v>
      </c>
      <c r="AN58" s="1"/>
    </row>
    <row r="59" spans="2:40" x14ac:dyDescent="0.2">
      <c r="B59" s="147"/>
      <c r="C59" s="243"/>
      <c r="D59" s="240"/>
      <c r="E59" s="241"/>
      <c r="F59" s="158"/>
      <c r="G59" s="164"/>
      <c r="H59" s="274"/>
      <c r="I59" s="275"/>
      <c r="J59" s="3">
        <v>44363</v>
      </c>
      <c r="K59" s="4" t="s">
        <v>398</v>
      </c>
      <c r="L59" s="5">
        <v>21.2</v>
      </c>
      <c r="M59" s="8" t="s">
        <v>419</v>
      </c>
      <c r="N59" s="8" t="s">
        <v>429</v>
      </c>
      <c r="O59" s="48" t="s">
        <v>430</v>
      </c>
      <c r="P59" s="13"/>
      <c r="Q59" s="14">
        <v>300</v>
      </c>
      <c r="R59" s="15" t="s">
        <v>573</v>
      </c>
      <c r="S59" s="16">
        <v>17</v>
      </c>
      <c r="T59" s="13"/>
      <c r="U59" s="14">
        <v>7500</v>
      </c>
      <c r="V59" s="15" t="s">
        <v>573</v>
      </c>
      <c r="W59" s="16">
        <v>80</v>
      </c>
      <c r="X59" s="42">
        <v>7800</v>
      </c>
      <c r="Y59" s="49">
        <v>0.55000000000000004</v>
      </c>
      <c r="Z59" s="8" t="s">
        <v>434</v>
      </c>
      <c r="AA59" s="8" t="s">
        <v>434</v>
      </c>
      <c r="AB59" s="4" t="s">
        <v>434</v>
      </c>
      <c r="AC59" s="13"/>
      <c r="AD59" s="14" t="s">
        <v>434</v>
      </c>
      <c r="AE59" s="15"/>
      <c r="AF59" s="16"/>
      <c r="AG59" s="13"/>
      <c r="AH59" s="14" t="s">
        <v>434</v>
      </c>
      <c r="AI59" s="15"/>
      <c r="AJ59" s="16"/>
      <c r="AK59" s="42" t="s">
        <v>434</v>
      </c>
      <c r="AL59" s="49" t="s">
        <v>434</v>
      </c>
      <c r="AM59" s="17" t="s">
        <v>431</v>
      </c>
      <c r="AN59" s="1"/>
    </row>
    <row r="60" spans="2:40" x14ac:dyDescent="0.2">
      <c r="B60" s="147"/>
      <c r="C60" s="243"/>
      <c r="D60" s="240"/>
      <c r="E60" s="241"/>
      <c r="F60" s="158"/>
      <c r="G60" s="164"/>
      <c r="H60" s="274"/>
      <c r="I60" s="275"/>
      <c r="J60" s="3">
        <v>44413</v>
      </c>
      <c r="K60" s="4" t="s">
        <v>402</v>
      </c>
      <c r="L60" s="5">
        <v>26.4</v>
      </c>
      <c r="M60" s="8" t="s">
        <v>419</v>
      </c>
      <c r="N60" s="8" t="s">
        <v>429</v>
      </c>
      <c r="O60" s="48" t="s">
        <v>430</v>
      </c>
      <c r="P60" s="13"/>
      <c r="Q60" s="14">
        <v>140</v>
      </c>
      <c r="R60" s="15" t="s">
        <v>573</v>
      </c>
      <c r="S60" s="16">
        <v>11</v>
      </c>
      <c r="T60" s="13"/>
      <c r="U60" s="14">
        <v>3700</v>
      </c>
      <c r="V60" s="15" t="s">
        <v>573</v>
      </c>
      <c r="W60" s="16">
        <v>54</v>
      </c>
      <c r="X60" s="42">
        <v>3840</v>
      </c>
      <c r="Y60" s="49">
        <v>0.48</v>
      </c>
      <c r="Z60" s="8" t="s">
        <v>434</v>
      </c>
      <c r="AA60" s="8" t="s">
        <v>434</v>
      </c>
      <c r="AB60" s="4" t="s">
        <v>434</v>
      </c>
      <c r="AC60" s="13"/>
      <c r="AD60" s="14" t="s">
        <v>434</v>
      </c>
      <c r="AE60" s="15"/>
      <c r="AF60" s="16"/>
      <c r="AG60" s="13"/>
      <c r="AH60" s="14" t="s">
        <v>434</v>
      </c>
      <c r="AI60" s="15"/>
      <c r="AJ60" s="16"/>
      <c r="AK60" s="42" t="s">
        <v>434</v>
      </c>
      <c r="AL60" s="49" t="s">
        <v>434</v>
      </c>
      <c r="AM60" s="17" t="s">
        <v>431</v>
      </c>
      <c r="AN60" s="1"/>
    </row>
    <row r="61" spans="2:40" x14ac:dyDescent="0.2">
      <c r="B61" s="147"/>
      <c r="C61" s="243"/>
      <c r="D61" s="240"/>
      <c r="E61" s="241"/>
      <c r="F61" s="158"/>
      <c r="G61" s="164"/>
      <c r="H61" s="274"/>
      <c r="I61" s="275"/>
      <c r="J61" s="3">
        <v>44491</v>
      </c>
      <c r="K61" s="4" t="s">
        <v>398</v>
      </c>
      <c r="L61" s="5">
        <v>15.3</v>
      </c>
      <c r="M61" s="8" t="s">
        <v>419</v>
      </c>
      <c r="N61" s="8" t="s">
        <v>429</v>
      </c>
      <c r="O61" s="48" t="s">
        <v>430</v>
      </c>
      <c r="P61" s="13"/>
      <c r="Q61" s="14">
        <v>130</v>
      </c>
      <c r="R61" s="15" t="s">
        <v>573</v>
      </c>
      <c r="S61" s="16">
        <v>10</v>
      </c>
      <c r="T61" s="13"/>
      <c r="U61" s="14">
        <v>4000</v>
      </c>
      <c r="V61" s="15" t="s">
        <v>573</v>
      </c>
      <c r="W61" s="16">
        <v>54</v>
      </c>
      <c r="X61" s="42">
        <v>4130</v>
      </c>
      <c r="Y61" s="49">
        <v>0.53</v>
      </c>
      <c r="Z61" s="8" t="s">
        <v>434</v>
      </c>
      <c r="AA61" s="8" t="s">
        <v>434</v>
      </c>
      <c r="AB61" s="4" t="s">
        <v>434</v>
      </c>
      <c r="AC61" s="13"/>
      <c r="AD61" s="14" t="s">
        <v>434</v>
      </c>
      <c r="AE61" s="15"/>
      <c r="AF61" s="16"/>
      <c r="AG61" s="13"/>
      <c r="AH61" s="14" t="s">
        <v>434</v>
      </c>
      <c r="AI61" s="15"/>
      <c r="AJ61" s="16"/>
      <c r="AK61" s="42" t="s">
        <v>434</v>
      </c>
      <c r="AL61" s="49" t="s">
        <v>434</v>
      </c>
      <c r="AM61" s="17" t="s">
        <v>431</v>
      </c>
      <c r="AN61" s="1"/>
    </row>
    <row r="62" spans="2:40" x14ac:dyDescent="0.2">
      <c r="B62" s="147"/>
      <c r="C62" s="243"/>
      <c r="D62" s="240"/>
      <c r="E62" s="241"/>
      <c r="F62" s="158"/>
      <c r="G62" s="164"/>
      <c r="H62" s="274"/>
      <c r="I62" s="275"/>
      <c r="J62" s="3">
        <v>44529</v>
      </c>
      <c r="K62" s="4" t="s">
        <v>402</v>
      </c>
      <c r="L62" s="5">
        <v>10.199999999999999</v>
      </c>
      <c r="M62" s="8" t="s">
        <v>419</v>
      </c>
      <c r="N62" s="8" t="s">
        <v>429</v>
      </c>
      <c r="O62" s="48" t="s">
        <v>430</v>
      </c>
      <c r="P62" s="13"/>
      <c r="Q62" s="14">
        <v>210</v>
      </c>
      <c r="R62" s="15" t="s">
        <v>573</v>
      </c>
      <c r="S62" s="16">
        <v>13</v>
      </c>
      <c r="T62" s="13"/>
      <c r="U62" s="14">
        <v>6400</v>
      </c>
      <c r="V62" s="15" t="s">
        <v>573</v>
      </c>
      <c r="W62" s="16">
        <v>69</v>
      </c>
      <c r="X62" s="42">
        <v>6610</v>
      </c>
      <c r="Y62" s="49">
        <v>0.52</v>
      </c>
      <c r="Z62" s="8" t="s">
        <v>434</v>
      </c>
      <c r="AA62" s="8" t="s">
        <v>434</v>
      </c>
      <c r="AB62" s="4" t="s">
        <v>434</v>
      </c>
      <c r="AC62" s="13"/>
      <c r="AD62" s="14" t="s">
        <v>434</v>
      </c>
      <c r="AE62" s="15"/>
      <c r="AF62" s="16"/>
      <c r="AG62" s="13"/>
      <c r="AH62" s="14" t="s">
        <v>434</v>
      </c>
      <c r="AI62" s="15"/>
      <c r="AJ62" s="16"/>
      <c r="AK62" s="42" t="s">
        <v>434</v>
      </c>
      <c r="AL62" s="49" t="s">
        <v>434</v>
      </c>
      <c r="AM62" s="17" t="s">
        <v>431</v>
      </c>
      <c r="AN62" s="1"/>
    </row>
    <row r="63" spans="2:40" x14ac:dyDescent="0.2">
      <c r="B63" s="147"/>
      <c r="C63" s="243"/>
      <c r="D63" s="240"/>
      <c r="E63" s="241"/>
      <c r="F63" s="158"/>
      <c r="G63" s="164"/>
      <c r="H63" s="274"/>
      <c r="I63" s="275"/>
      <c r="J63" s="3">
        <v>44553</v>
      </c>
      <c r="K63" s="4" t="s">
        <v>402</v>
      </c>
      <c r="L63" s="5">
        <v>7.2</v>
      </c>
      <c r="M63" s="8" t="s">
        <v>419</v>
      </c>
      <c r="N63" s="8" t="s">
        <v>429</v>
      </c>
      <c r="O63" s="48" t="s">
        <v>430</v>
      </c>
      <c r="P63" s="13"/>
      <c r="Q63" s="14">
        <v>170</v>
      </c>
      <c r="R63" s="15" t="s">
        <v>573</v>
      </c>
      <c r="S63" s="16">
        <v>12</v>
      </c>
      <c r="T63" s="13"/>
      <c r="U63" s="14">
        <v>4600</v>
      </c>
      <c r="V63" s="15" t="s">
        <v>573</v>
      </c>
      <c r="W63" s="16">
        <v>60</v>
      </c>
      <c r="X63" s="42">
        <v>4770</v>
      </c>
      <c r="Y63" s="49">
        <v>0.51</v>
      </c>
      <c r="Z63" s="8" t="s">
        <v>434</v>
      </c>
      <c r="AA63" s="8" t="s">
        <v>434</v>
      </c>
      <c r="AB63" s="4" t="s">
        <v>434</v>
      </c>
      <c r="AC63" s="13"/>
      <c r="AD63" s="14" t="s">
        <v>434</v>
      </c>
      <c r="AE63" s="15"/>
      <c r="AF63" s="16"/>
      <c r="AG63" s="13"/>
      <c r="AH63" s="14" t="s">
        <v>434</v>
      </c>
      <c r="AI63" s="15"/>
      <c r="AJ63" s="16"/>
      <c r="AK63" s="42" t="s">
        <v>434</v>
      </c>
      <c r="AL63" s="49" t="s">
        <v>434</v>
      </c>
      <c r="AM63" s="17" t="s">
        <v>431</v>
      </c>
      <c r="AN63" s="1"/>
    </row>
    <row r="64" spans="2:40" x14ac:dyDescent="0.2">
      <c r="B64" s="147"/>
      <c r="C64" s="243">
        <v>133</v>
      </c>
      <c r="D64" s="240" t="s">
        <v>277</v>
      </c>
      <c r="E64" s="241"/>
      <c r="F64" s="158"/>
      <c r="G64" s="164"/>
      <c r="H64" s="274" t="s">
        <v>70</v>
      </c>
      <c r="I64" s="275"/>
      <c r="J64" s="3">
        <v>44335</v>
      </c>
      <c r="K64" s="4" t="s">
        <v>398</v>
      </c>
      <c r="L64" s="5">
        <v>19.899999999999999</v>
      </c>
      <c r="M64" s="8" t="s">
        <v>417</v>
      </c>
      <c r="N64" s="8" t="s">
        <v>429</v>
      </c>
      <c r="O64" s="48" t="s">
        <v>430</v>
      </c>
      <c r="P64" s="13"/>
      <c r="Q64" s="14">
        <v>190</v>
      </c>
      <c r="R64" s="15" t="s">
        <v>573</v>
      </c>
      <c r="S64" s="16">
        <v>9.4</v>
      </c>
      <c r="T64" s="13"/>
      <c r="U64" s="14">
        <v>4600</v>
      </c>
      <c r="V64" s="15" t="s">
        <v>573</v>
      </c>
      <c r="W64" s="16">
        <v>41</v>
      </c>
      <c r="X64" s="42">
        <v>4790</v>
      </c>
      <c r="Y64" s="49">
        <v>0.49</v>
      </c>
      <c r="Z64" s="8" t="s">
        <v>434</v>
      </c>
      <c r="AA64" s="8" t="s">
        <v>434</v>
      </c>
      <c r="AB64" s="4" t="s">
        <v>434</v>
      </c>
      <c r="AC64" s="13"/>
      <c r="AD64" s="14" t="s">
        <v>434</v>
      </c>
      <c r="AE64" s="15"/>
      <c r="AF64" s="16"/>
      <c r="AG64" s="13"/>
      <c r="AH64" s="14" t="s">
        <v>434</v>
      </c>
      <c r="AI64" s="15"/>
      <c r="AJ64" s="16"/>
      <c r="AK64" s="42" t="s">
        <v>434</v>
      </c>
      <c r="AL64" s="49" t="s">
        <v>434</v>
      </c>
      <c r="AM64" s="17" t="s">
        <v>431</v>
      </c>
      <c r="AN64" s="1"/>
    </row>
    <row r="65" spans="2:40" x14ac:dyDescent="0.2">
      <c r="B65" s="147"/>
      <c r="C65" s="243"/>
      <c r="D65" s="240"/>
      <c r="E65" s="241"/>
      <c r="F65" s="158"/>
      <c r="G65" s="164"/>
      <c r="H65" s="274"/>
      <c r="I65" s="275"/>
      <c r="J65" s="3">
        <v>44363</v>
      </c>
      <c r="K65" s="4" t="s">
        <v>398</v>
      </c>
      <c r="L65" s="5">
        <v>21.1</v>
      </c>
      <c r="M65" s="8" t="s">
        <v>428</v>
      </c>
      <c r="N65" s="8" t="s">
        <v>429</v>
      </c>
      <c r="O65" s="48" t="s">
        <v>430</v>
      </c>
      <c r="P65" s="13"/>
      <c r="Q65" s="14">
        <v>410</v>
      </c>
      <c r="R65" s="15" t="s">
        <v>573</v>
      </c>
      <c r="S65" s="16">
        <v>19</v>
      </c>
      <c r="T65" s="13"/>
      <c r="U65" s="14">
        <v>10000</v>
      </c>
      <c r="V65" s="15" t="s">
        <v>573</v>
      </c>
      <c r="W65" s="16">
        <v>87</v>
      </c>
      <c r="X65" s="42">
        <v>10410</v>
      </c>
      <c r="Y65" s="49">
        <v>0.48</v>
      </c>
      <c r="Z65" s="8" t="s">
        <v>434</v>
      </c>
      <c r="AA65" s="8" t="s">
        <v>434</v>
      </c>
      <c r="AB65" s="4" t="s">
        <v>434</v>
      </c>
      <c r="AC65" s="13"/>
      <c r="AD65" s="14" t="s">
        <v>434</v>
      </c>
      <c r="AE65" s="15"/>
      <c r="AF65" s="16"/>
      <c r="AG65" s="13"/>
      <c r="AH65" s="14" t="s">
        <v>434</v>
      </c>
      <c r="AI65" s="15"/>
      <c r="AJ65" s="16"/>
      <c r="AK65" s="42" t="s">
        <v>434</v>
      </c>
      <c r="AL65" s="49" t="s">
        <v>434</v>
      </c>
      <c r="AM65" s="17" t="s">
        <v>431</v>
      </c>
      <c r="AN65" s="1"/>
    </row>
    <row r="66" spans="2:40" x14ac:dyDescent="0.2">
      <c r="B66" s="147"/>
      <c r="C66" s="243"/>
      <c r="D66" s="240"/>
      <c r="E66" s="241"/>
      <c r="F66" s="158"/>
      <c r="G66" s="164"/>
      <c r="H66" s="274"/>
      <c r="I66" s="275"/>
      <c r="J66" s="3">
        <v>44413</v>
      </c>
      <c r="K66" s="4" t="s">
        <v>402</v>
      </c>
      <c r="L66" s="5">
        <v>32.5</v>
      </c>
      <c r="M66" s="8" t="s">
        <v>417</v>
      </c>
      <c r="N66" s="8" t="s">
        <v>429</v>
      </c>
      <c r="O66" s="48" t="s">
        <v>430</v>
      </c>
      <c r="P66" s="13"/>
      <c r="Q66" s="14">
        <v>120</v>
      </c>
      <c r="R66" s="15" t="s">
        <v>573</v>
      </c>
      <c r="S66" s="16">
        <v>9.3000000000000007</v>
      </c>
      <c r="T66" s="13"/>
      <c r="U66" s="14">
        <v>3200</v>
      </c>
      <c r="V66" s="15" t="s">
        <v>573</v>
      </c>
      <c r="W66" s="16">
        <v>48</v>
      </c>
      <c r="X66" s="42">
        <v>3320</v>
      </c>
      <c r="Y66" s="49">
        <v>0.45</v>
      </c>
      <c r="Z66" s="8" t="s">
        <v>434</v>
      </c>
      <c r="AA66" s="8" t="s">
        <v>434</v>
      </c>
      <c r="AB66" s="4" t="s">
        <v>434</v>
      </c>
      <c r="AC66" s="13"/>
      <c r="AD66" s="14" t="s">
        <v>434</v>
      </c>
      <c r="AE66" s="15"/>
      <c r="AF66" s="16"/>
      <c r="AG66" s="13"/>
      <c r="AH66" s="14" t="s">
        <v>434</v>
      </c>
      <c r="AI66" s="15"/>
      <c r="AJ66" s="16"/>
      <c r="AK66" s="42" t="s">
        <v>434</v>
      </c>
      <c r="AL66" s="49" t="s">
        <v>434</v>
      </c>
      <c r="AM66" s="17" t="s">
        <v>431</v>
      </c>
      <c r="AN66" s="1"/>
    </row>
    <row r="67" spans="2:40" x14ac:dyDescent="0.2">
      <c r="B67" s="147"/>
      <c r="C67" s="243"/>
      <c r="D67" s="240"/>
      <c r="E67" s="241"/>
      <c r="F67" s="158"/>
      <c r="G67" s="164"/>
      <c r="H67" s="274"/>
      <c r="I67" s="275"/>
      <c r="J67" s="3">
        <v>44491</v>
      </c>
      <c r="K67" s="4" t="s">
        <v>402</v>
      </c>
      <c r="L67" s="5">
        <v>17.100000000000001</v>
      </c>
      <c r="M67" s="8" t="s">
        <v>417</v>
      </c>
      <c r="N67" s="8" t="s">
        <v>429</v>
      </c>
      <c r="O67" s="48" t="s">
        <v>430</v>
      </c>
      <c r="P67" s="13"/>
      <c r="Q67" s="14">
        <v>260</v>
      </c>
      <c r="R67" s="15" t="s">
        <v>573</v>
      </c>
      <c r="S67" s="16">
        <v>14</v>
      </c>
      <c r="T67" s="13"/>
      <c r="U67" s="14">
        <v>7800</v>
      </c>
      <c r="V67" s="15" t="s">
        <v>573</v>
      </c>
      <c r="W67" s="16">
        <v>73</v>
      </c>
      <c r="X67" s="42">
        <v>8060</v>
      </c>
      <c r="Y67" s="49">
        <v>0.4</v>
      </c>
      <c r="Z67" s="8" t="s">
        <v>434</v>
      </c>
      <c r="AA67" s="8" t="s">
        <v>434</v>
      </c>
      <c r="AB67" s="4" t="s">
        <v>434</v>
      </c>
      <c r="AC67" s="13"/>
      <c r="AD67" s="14" t="s">
        <v>434</v>
      </c>
      <c r="AE67" s="15"/>
      <c r="AF67" s="16"/>
      <c r="AG67" s="13"/>
      <c r="AH67" s="14" t="s">
        <v>434</v>
      </c>
      <c r="AI67" s="15"/>
      <c r="AJ67" s="16"/>
      <c r="AK67" s="42" t="s">
        <v>434</v>
      </c>
      <c r="AL67" s="49" t="s">
        <v>434</v>
      </c>
      <c r="AM67" s="17" t="s">
        <v>431</v>
      </c>
      <c r="AN67" s="1"/>
    </row>
    <row r="68" spans="2:40" x14ac:dyDescent="0.2">
      <c r="B68" s="147"/>
      <c r="C68" s="243"/>
      <c r="D68" s="240"/>
      <c r="E68" s="241"/>
      <c r="F68" s="158"/>
      <c r="G68" s="164"/>
      <c r="H68" s="274"/>
      <c r="I68" s="275"/>
      <c r="J68" s="3">
        <v>44524</v>
      </c>
      <c r="K68" s="4" t="s">
        <v>398</v>
      </c>
      <c r="L68" s="5">
        <v>10.4</v>
      </c>
      <c r="M68" s="8" t="s">
        <v>419</v>
      </c>
      <c r="N68" s="8" t="s">
        <v>429</v>
      </c>
      <c r="O68" s="48" t="s">
        <v>430</v>
      </c>
      <c r="P68" s="13"/>
      <c r="Q68" s="14">
        <v>81</v>
      </c>
      <c r="R68" s="15" t="s">
        <v>573</v>
      </c>
      <c r="S68" s="16">
        <v>8.3000000000000007</v>
      </c>
      <c r="T68" s="13"/>
      <c r="U68" s="14">
        <v>2600</v>
      </c>
      <c r="V68" s="15" t="s">
        <v>573</v>
      </c>
      <c r="W68" s="16">
        <v>38</v>
      </c>
      <c r="X68" s="42">
        <v>2681</v>
      </c>
      <c r="Y68" s="49">
        <v>0.41</v>
      </c>
      <c r="Z68" s="8" t="s">
        <v>434</v>
      </c>
      <c r="AA68" s="8" t="s">
        <v>434</v>
      </c>
      <c r="AB68" s="4" t="s">
        <v>434</v>
      </c>
      <c r="AC68" s="13"/>
      <c r="AD68" s="14" t="s">
        <v>434</v>
      </c>
      <c r="AE68" s="15"/>
      <c r="AF68" s="16"/>
      <c r="AG68" s="13"/>
      <c r="AH68" s="14" t="s">
        <v>434</v>
      </c>
      <c r="AI68" s="15"/>
      <c r="AJ68" s="16"/>
      <c r="AK68" s="42" t="s">
        <v>434</v>
      </c>
      <c r="AL68" s="49" t="s">
        <v>434</v>
      </c>
      <c r="AM68" s="17" t="s">
        <v>431</v>
      </c>
      <c r="AN68" s="1"/>
    </row>
    <row r="69" spans="2:40" x14ac:dyDescent="0.2">
      <c r="B69" s="147"/>
      <c r="C69" s="243"/>
      <c r="D69" s="240"/>
      <c r="E69" s="241"/>
      <c r="F69" s="158"/>
      <c r="G69" s="164"/>
      <c r="H69" s="274"/>
      <c r="I69" s="275"/>
      <c r="J69" s="3">
        <v>44545</v>
      </c>
      <c r="K69" s="4" t="s">
        <v>398</v>
      </c>
      <c r="L69" s="5">
        <v>16.2</v>
      </c>
      <c r="M69" s="8" t="s">
        <v>428</v>
      </c>
      <c r="N69" s="8" t="s">
        <v>429</v>
      </c>
      <c r="O69" s="48" t="s">
        <v>430</v>
      </c>
      <c r="P69" s="13"/>
      <c r="Q69" s="14">
        <v>160</v>
      </c>
      <c r="R69" s="15" t="s">
        <v>573</v>
      </c>
      <c r="S69" s="16">
        <v>11</v>
      </c>
      <c r="T69" s="13"/>
      <c r="U69" s="14">
        <v>5000</v>
      </c>
      <c r="V69" s="15" t="s">
        <v>573</v>
      </c>
      <c r="W69" s="16">
        <v>61</v>
      </c>
      <c r="X69" s="42">
        <v>5160</v>
      </c>
      <c r="Y69" s="49">
        <v>0.43</v>
      </c>
      <c r="Z69" s="8" t="s">
        <v>434</v>
      </c>
      <c r="AA69" s="8" t="s">
        <v>434</v>
      </c>
      <c r="AB69" s="4" t="s">
        <v>434</v>
      </c>
      <c r="AC69" s="13"/>
      <c r="AD69" s="14" t="s">
        <v>434</v>
      </c>
      <c r="AE69" s="15"/>
      <c r="AF69" s="16"/>
      <c r="AG69" s="13"/>
      <c r="AH69" s="14" t="s">
        <v>434</v>
      </c>
      <c r="AI69" s="15"/>
      <c r="AJ69" s="16"/>
      <c r="AK69" s="42" t="s">
        <v>434</v>
      </c>
      <c r="AL69" s="49" t="s">
        <v>434</v>
      </c>
      <c r="AM69" s="17" t="s">
        <v>431</v>
      </c>
      <c r="AN69" s="1"/>
    </row>
    <row r="70" spans="2:40" x14ac:dyDescent="0.2">
      <c r="B70" s="147"/>
      <c r="C70" s="243">
        <v>134</v>
      </c>
      <c r="D70" s="150" t="s">
        <v>266</v>
      </c>
      <c r="E70" s="150" t="s">
        <v>278</v>
      </c>
      <c r="F70" s="158"/>
      <c r="G70" s="164"/>
      <c r="H70" s="274" t="s">
        <v>70</v>
      </c>
      <c r="I70" s="275"/>
      <c r="J70" s="3">
        <v>44336</v>
      </c>
      <c r="K70" s="4" t="s">
        <v>398</v>
      </c>
      <c r="L70" s="5">
        <v>22.1</v>
      </c>
      <c r="M70" s="8" t="s">
        <v>419</v>
      </c>
      <c r="N70" s="8" t="s">
        <v>429</v>
      </c>
      <c r="O70" s="48" t="s">
        <v>430</v>
      </c>
      <c r="P70" s="13" t="s">
        <v>571</v>
      </c>
      <c r="Q70" s="14">
        <v>8.8000000000000007</v>
      </c>
      <c r="R70" s="15"/>
      <c r="S70" s="16"/>
      <c r="T70" s="13"/>
      <c r="U70" s="14">
        <v>130</v>
      </c>
      <c r="V70" s="15" t="s">
        <v>573</v>
      </c>
      <c r="W70" s="16">
        <v>7.5</v>
      </c>
      <c r="X70" s="42">
        <v>130</v>
      </c>
      <c r="Y70" s="49">
        <v>0.13</v>
      </c>
      <c r="Z70" s="8" t="s">
        <v>434</v>
      </c>
      <c r="AA70" s="8" t="s">
        <v>434</v>
      </c>
      <c r="AB70" s="4" t="s">
        <v>434</v>
      </c>
      <c r="AC70" s="13"/>
      <c r="AD70" s="14" t="s">
        <v>434</v>
      </c>
      <c r="AE70" s="15"/>
      <c r="AF70" s="16"/>
      <c r="AG70" s="13"/>
      <c r="AH70" s="14" t="s">
        <v>434</v>
      </c>
      <c r="AI70" s="15"/>
      <c r="AJ70" s="16"/>
      <c r="AK70" s="42" t="s">
        <v>434</v>
      </c>
      <c r="AL70" s="49" t="s">
        <v>434</v>
      </c>
      <c r="AM70" s="17" t="s">
        <v>431</v>
      </c>
      <c r="AN70" s="1"/>
    </row>
    <row r="71" spans="2:40" x14ac:dyDescent="0.2">
      <c r="B71" s="147"/>
      <c r="C71" s="243"/>
      <c r="D71" s="150"/>
      <c r="E71" s="150"/>
      <c r="F71" s="158"/>
      <c r="G71" s="164"/>
      <c r="H71" s="274"/>
      <c r="I71" s="275"/>
      <c r="J71" s="3">
        <v>44350</v>
      </c>
      <c r="K71" s="4" t="s">
        <v>402</v>
      </c>
      <c r="L71" s="5">
        <v>23.3</v>
      </c>
      <c r="M71" s="8" t="s">
        <v>417</v>
      </c>
      <c r="N71" s="8" t="s">
        <v>429</v>
      </c>
      <c r="O71" s="48" t="s">
        <v>430</v>
      </c>
      <c r="P71" s="13" t="s">
        <v>571</v>
      </c>
      <c r="Q71" s="14">
        <v>8.1999999999999993</v>
      </c>
      <c r="R71" s="15"/>
      <c r="S71" s="16"/>
      <c r="T71" s="13"/>
      <c r="U71" s="14">
        <v>120</v>
      </c>
      <c r="V71" s="15" t="s">
        <v>573</v>
      </c>
      <c r="W71" s="16">
        <v>7.1</v>
      </c>
      <c r="X71" s="42">
        <v>120</v>
      </c>
      <c r="Y71" s="49">
        <v>0.1</v>
      </c>
      <c r="Z71" s="8" t="s">
        <v>434</v>
      </c>
      <c r="AA71" s="8" t="s">
        <v>434</v>
      </c>
      <c r="AB71" s="4" t="s">
        <v>434</v>
      </c>
      <c r="AC71" s="13"/>
      <c r="AD71" s="14" t="s">
        <v>434</v>
      </c>
      <c r="AE71" s="15"/>
      <c r="AF71" s="16"/>
      <c r="AG71" s="13"/>
      <c r="AH71" s="14" t="s">
        <v>434</v>
      </c>
      <c r="AI71" s="15"/>
      <c r="AJ71" s="16"/>
      <c r="AK71" s="42" t="s">
        <v>434</v>
      </c>
      <c r="AL71" s="49" t="s">
        <v>434</v>
      </c>
      <c r="AM71" s="17" t="s">
        <v>431</v>
      </c>
      <c r="AN71" s="1"/>
    </row>
    <row r="72" spans="2:40" x14ac:dyDescent="0.2">
      <c r="B72" s="147"/>
      <c r="C72" s="243"/>
      <c r="D72" s="150"/>
      <c r="E72" s="150"/>
      <c r="F72" s="158"/>
      <c r="G72" s="164"/>
      <c r="H72" s="274"/>
      <c r="I72" s="275"/>
      <c r="J72" s="3">
        <v>44414</v>
      </c>
      <c r="K72" s="4" t="s">
        <v>402</v>
      </c>
      <c r="L72" s="5">
        <v>28.4</v>
      </c>
      <c r="M72" s="8" t="s">
        <v>419</v>
      </c>
      <c r="N72" s="8" t="s">
        <v>429</v>
      </c>
      <c r="O72" s="48" t="s">
        <v>430</v>
      </c>
      <c r="P72" s="13"/>
      <c r="Q72" s="14">
        <v>270</v>
      </c>
      <c r="R72" s="15" t="s">
        <v>573</v>
      </c>
      <c r="S72" s="16">
        <v>17</v>
      </c>
      <c r="T72" s="13"/>
      <c r="U72" s="14">
        <v>7100</v>
      </c>
      <c r="V72" s="15" t="s">
        <v>573</v>
      </c>
      <c r="W72" s="16">
        <v>73</v>
      </c>
      <c r="X72" s="42">
        <v>7370</v>
      </c>
      <c r="Y72" s="49">
        <v>0.35</v>
      </c>
      <c r="Z72" s="8" t="s">
        <v>434</v>
      </c>
      <c r="AA72" s="8" t="s">
        <v>434</v>
      </c>
      <c r="AB72" s="4" t="s">
        <v>434</v>
      </c>
      <c r="AC72" s="13"/>
      <c r="AD72" s="14" t="s">
        <v>434</v>
      </c>
      <c r="AE72" s="15"/>
      <c r="AF72" s="16"/>
      <c r="AG72" s="13"/>
      <c r="AH72" s="14" t="s">
        <v>434</v>
      </c>
      <c r="AI72" s="15"/>
      <c r="AJ72" s="16"/>
      <c r="AK72" s="42" t="s">
        <v>434</v>
      </c>
      <c r="AL72" s="49" t="s">
        <v>434</v>
      </c>
      <c r="AM72" s="17" t="s">
        <v>431</v>
      </c>
      <c r="AN72" s="1"/>
    </row>
    <row r="73" spans="2:40" x14ac:dyDescent="0.2">
      <c r="B73" s="147"/>
      <c r="C73" s="243"/>
      <c r="D73" s="150"/>
      <c r="E73" s="150"/>
      <c r="F73" s="158"/>
      <c r="G73" s="164"/>
      <c r="H73" s="274"/>
      <c r="I73" s="275"/>
      <c r="J73" s="3">
        <v>44477</v>
      </c>
      <c r="K73" s="4" t="s">
        <v>402</v>
      </c>
      <c r="L73" s="5">
        <v>22.8</v>
      </c>
      <c r="M73" s="8" t="s">
        <v>417</v>
      </c>
      <c r="N73" s="8" t="s">
        <v>429</v>
      </c>
      <c r="O73" s="48" t="s">
        <v>430</v>
      </c>
      <c r="P73" s="13"/>
      <c r="Q73" s="14">
        <v>200</v>
      </c>
      <c r="R73" s="15" t="s">
        <v>573</v>
      </c>
      <c r="S73" s="16">
        <v>15</v>
      </c>
      <c r="T73" s="13"/>
      <c r="U73" s="14">
        <v>5200</v>
      </c>
      <c r="V73" s="15" t="s">
        <v>573</v>
      </c>
      <c r="W73" s="16">
        <v>75</v>
      </c>
      <c r="X73" s="42">
        <v>5400</v>
      </c>
      <c r="Y73" s="49">
        <v>0.36</v>
      </c>
      <c r="Z73" s="8" t="s">
        <v>434</v>
      </c>
      <c r="AA73" s="8" t="s">
        <v>434</v>
      </c>
      <c r="AB73" s="4" t="s">
        <v>434</v>
      </c>
      <c r="AC73" s="13"/>
      <c r="AD73" s="14" t="s">
        <v>434</v>
      </c>
      <c r="AE73" s="15"/>
      <c r="AF73" s="16"/>
      <c r="AG73" s="13"/>
      <c r="AH73" s="14" t="s">
        <v>434</v>
      </c>
      <c r="AI73" s="15"/>
      <c r="AJ73" s="16"/>
      <c r="AK73" s="42" t="s">
        <v>434</v>
      </c>
      <c r="AL73" s="49" t="s">
        <v>434</v>
      </c>
      <c r="AM73" s="17" t="s">
        <v>431</v>
      </c>
      <c r="AN73" s="1"/>
    </row>
    <row r="74" spans="2:40" x14ac:dyDescent="0.2">
      <c r="B74" s="147"/>
      <c r="C74" s="243"/>
      <c r="D74" s="150"/>
      <c r="E74" s="150"/>
      <c r="F74" s="158"/>
      <c r="G74" s="164"/>
      <c r="H74" s="274"/>
      <c r="I74" s="275"/>
      <c r="J74" s="3">
        <v>44515</v>
      </c>
      <c r="K74" s="4" t="s">
        <v>402</v>
      </c>
      <c r="L74" s="5">
        <v>14.8</v>
      </c>
      <c r="M74" s="8" t="s">
        <v>417</v>
      </c>
      <c r="N74" s="8" t="s">
        <v>429</v>
      </c>
      <c r="O74" s="48" t="s">
        <v>430</v>
      </c>
      <c r="P74" s="13"/>
      <c r="Q74" s="14">
        <v>150</v>
      </c>
      <c r="R74" s="15" t="s">
        <v>573</v>
      </c>
      <c r="S74" s="16">
        <v>11</v>
      </c>
      <c r="T74" s="13"/>
      <c r="U74" s="14">
        <v>5100</v>
      </c>
      <c r="V74" s="15" t="s">
        <v>573</v>
      </c>
      <c r="W74" s="16">
        <v>53</v>
      </c>
      <c r="X74" s="82">
        <v>5250</v>
      </c>
      <c r="Y74" s="49">
        <v>0.36</v>
      </c>
      <c r="Z74" s="8" t="s">
        <v>434</v>
      </c>
      <c r="AA74" s="8" t="s">
        <v>434</v>
      </c>
      <c r="AB74" s="4" t="s">
        <v>434</v>
      </c>
      <c r="AC74" s="13"/>
      <c r="AD74" s="14" t="s">
        <v>434</v>
      </c>
      <c r="AE74" s="15"/>
      <c r="AF74" s="16"/>
      <c r="AG74" s="13"/>
      <c r="AH74" s="14" t="s">
        <v>434</v>
      </c>
      <c r="AI74" s="15"/>
      <c r="AJ74" s="16"/>
      <c r="AK74" s="42" t="s">
        <v>434</v>
      </c>
      <c r="AL74" s="49" t="s">
        <v>434</v>
      </c>
      <c r="AM74" s="17" t="s">
        <v>431</v>
      </c>
      <c r="AN74" s="1"/>
    </row>
    <row r="75" spans="2:40" x14ac:dyDescent="0.2">
      <c r="B75" s="147"/>
      <c r="C75" s="243"/>
      <c r="D75" s="150"/>
      <c r="E75" s="150"/>
      <c r="F75" s="158"/>
      <c r="G75" s="164"/>
      <c r="H75" s="274"/>
      <c r="I75" s="275"/>
      <c r="J75" s="3">
        <v>44536</v>
      </c>
      <c r="K75" s="4" t="s">
        <v>398</v>
      </c>
      <c r="L75" s="5">
        <v>8.5</v>
      </c>
      <c r="M75" s="8" t="s">
        <v>417</v>
      </c>
      <c r="N75" s="8" t="s">
        <v>429</v>
      </c>
      <c r="O75" s="48" t="s">
        <v>430</v>
      </c>
      <c r="P75" s="13"/>
      <c r="Q75" s="14">
        <v>190</v>
      </c>
      <c r="R75" s="15" t="s">
        <v>573</v>
      </c>
      <c r="S75" s="16">
        <v>15</v>
      </c>
      <c r="T75" s="13"/>
      <c r="U75" s="14">
        <v>5200</v>
      </c>
      <c r="V75" s="15" t="s">
        <v>573</v>
      </c>
      <c r="W75" s="16">
        <v>79</v>
      </c>
      <c r="X75" s="42">
        <v>5390</v>
      </c>
      <c r="Y75" s="49">
        <v>0.43</v>
      </c>
      <c r="Z75" s="8" t="s">
        <v>434</v>
      </c>
      <c r="AA75" s="8" t="s">
        <v>434</v>
      </c>
      <c r="AB75" s="4" t="s">
        <v>434</v>
      </c>
      <c r="AC75" s="13"/>
      <c r="AD75" s="14" t="s">
        <v>434</v>
      </c>
      <c r="AE75" s="15"/>
      <c r="AF75" s="16"/>
      <c r="AG75" s="13"/>
      <c r="AH75" s="14" t="s">
        <v>434</v>
      </c>
      <c r="AI75" s="15"/>
      <c r="AJ75" s="16"/>
      <c r="AK75" s="42" t="s">
        <v>434</v>
      </c>
      <c r="AL75" s="49" t="s">
        <v>434</v>
      </c>
      <c r="AM75" s="17" t="s">
        <v>431</v>
      </c>
      <c r="AN75" s="1"/>
    </row>
    <row r="76" spans="2:40" x14ac:dyDescent="0.2">
      <c r="B76" s="147"/>
      <c r="C76" s="243">
        <v>135</v>
      </c>
      <c r="D76" s="150" t="s">
        <v>266</v>
      </c>
      <c r="E76" s="150" t="s">
        <v>279</v>
      </c>
      <c r="F76" s="158"/>
      <c r="G76" s="164"/>
      <c r="H76" s="274" t="s">
        <v>70</v>
      </c>
      <c r="I76" s="275"/>
      <c r="J76" s="3">
        <v>44342</v>
      </c>
      <c r="K76" s="4" t="s">
        <v>398</v>
      </c>
      <c r="L76" s="5">
        <v>18.399999999999999</v>
      </c>
      <c r="M76" s="8" t="s">
        <v>535</v>
      </c>
      <c r="N76" s="8" t="s">
        <v>429</v>
      </c>
      <c r="O76" s="48" t="s">
        <v>430</v>
      </c>
      <c r="P76" s="13"/>
      <c r="Q76" s="14">
        <v>17</v>
      </c>
      <c r="R76" s="15" t="s">
        <v>573</v>
      </c>
      <c r="S76" s="16">
        <v>3.7</v>
      </c>
      <c r="T76" s="13"/>
      <c r="U76" s="14">
        <v>600</v>
      </c>
      <c r="V76" s="15" t="s">
        <v>573</v>
      </c>
      <c r="W76" s="16">
        <v>18</v>
      </c>
      <c r="X76" s="42">
        <v>617</v>
      </c>
      <c r="Y76" s="49">
        <v>0.1</v>
      </c>
      <c r="Z76" s="8" t="s">
        <v>434</v>
      </c>
      <c r="AA76" s="8" t="s">
        <v>434</v>
      </c>
      <c r="AB76" s="4" t="s">
        <v>434</v>
      </c>
      <c r="AC76" s="13"/>
      <c r="AD76" s="14" t="s">
        <v>434</v>
      </c>
      <c r="AE76" s="15"/>
      <c r="AF76" s="16"/>
      <c r="AG76" s="13"/>
      <c r="AH76" s="14" t="s">
        <v>434</v>
      </c>
      <c r="AI76" s="15"/>
      <c r="AJ76" s="16"/>
      <c r="AK76" s="42" t="s">
        <v>434</v>
      </c>
      <c r="AL76" s="49" t="s">
        <v>434</v>
      </c>
      <c r="AM76" s="17" t="s">
        <v>431</v>
      </c>
      <c r="AN76" s="1"/>
    </row>
    <row r="77" spans="2:40" x14ac:dyDescent="0.2">
      <c r="B77" s="147"/>
      <c r="C77" s="243"/>
      <c r="D77" s="150"/>
      <c r="E77" s="150"/>
      <c r="F77" s="158"/>
      <c r="G77" s="164"/>
      <c r="H77" s="274"/>
      <c r="I77" s="275"/>
      <c r="J77" s="3">
        <v>44350</v>
      </c>
      <c r="K77" s="4" t="s">
        <v>402</v>
      </c>
      <c r="L77" s="5">
        <v>20.399999999999999</v>
      </c>
      <c r="M77" s="8" t="s">
        <v>419</v>
      </c>
      <c r="N77" s="8" t="s">
        <v>429</v>
      </c>
      <c r="O77" s="48" t="s">
        <v>430</v>
      </c>
      <c r="P77" s="13" t="s">
        <v>571</v>
      </c>
      <c r="Q77" s="14">
        <v>6.7</v>
      </c>
      <c r="R77" s="15"/>
      <c r="S77" s="16"/>
      <c r="T77" s="13"/>
      <c r="U77" s="14">
        <v>11</v>
      </c>
      <c r="V77" s="15" t="s">
        <v>573</v>
      </c>
      <c r="W77" s="16">
        <v>2.4</v>
      </c>
      <c r="X77" s="42">
        <v>11</v>
      </c>
      <c r="Y77" s="49">
        <v>0.06</v>
      </c>
      <c r="Z77" s="8" t="s">
        <v>434</v>
      </c>
      <c r="AA77" s="8" t="s">
        <v>434</v>
      </c>
      <c r="AB77" s="4" t="s">
        <v>434</v>
      </c>
      <c r="AC77" s="13"/>
      <c r="AD77" s="14" t="s">
        <v>434</v>
      </c>
      <c r="AE77" s="15"/>
      <c r="AF77" s="16"/>
      <c r="AG77" s="13"/>
      <c r="AH77" s="14" t="s">
        <v>434</v>
      </c>
      <c r="AI77" s="15"/>
      <c r="AJ77" s="16"/>
      <c r="AK77" s="42" t="s">
        <v>434</v>
      </c>
      <c r="AL77" s="49" t="s">
        <v>434</v>
      </c>
      <c r="AM77" s="17" t="s">
        <v>431</v>
      </c>
      <c r="AN77" s="1"/>
    </row>
    <row r="78" spans="2:40" x14ac:dyDescent="0.2">
      <c r="B78" s="147"/>
      <c r="C78" s="243"/>
      <c r="D78" s="150"/>
      <c r="E78" s="150"/>
      <c r="F78" s="158"/>
      <c r="G78" s="164"/>
      <c r="H78" s="274"/>
      <c r="I78" s="275"/>
      <c r="J78" s="3">
        <v>44413</v>
      </c>
      <c r="K78" s="4" t="s">
        <v>402</v>
      </c>
      <c r="L78" s="5">
        <v>28.4</v>
      </c>
      <c r="M78" s="8" t="s">
        <v>419</v>
      </c>
      <c r="N78" s="8" t="s">
        <v>429</v>
      </c>
      <c r="O78" s="48" t="s">
        <v>430</v>
      </c>
      <c r="P78" s="13" t="s">
        <v>571</v>
      </c>
      <c r="Q78" s="14">
        <v>7.7</v>
      </c>
      <c r="R78" s="15"/>
      <c r="S78" s="16"/>
      <c r="T78" s="13"/>
      <c r="U78" s="14">
        <v>15</v>
      </c>
      <c r="V78" s="15" t="s">
        <v>573</v>
      </c>
      <c r="W78" s="16">
        <v>2.9</v>
      </c>
      <c r="X78" s="42">
        <v>15</v>
      </c>
      <c r="Y78" s="49">
        <v>7.0000000000000007E-2</v>
      </c>
      <c r="Z78" s="8" t="s">
        <v>434</v>
      </c>
      <c r="AA78" s="8" t="s">
        <v>434</v>
      </c>
      <c r="AB78" s="4" t="s">
        <v>434</v>
      </c>
      <c r="AC78" s="13"/>
      <c r="AD78" s="14" t="s">
        <v>434</v>
      </c>
      <c r="AE78" s="15"/>
      <c r="AF78" s="16"/>
      <c r="AG78" s="13"/>
      <c r="AH78" s="14" t="s">
        <v>434</v>
      </c>
      <c r="AI78" s="15"/>
      <c r="AJ78" s="16"/>
      <c r="AK78" s="42" t="s">
        <v>434</v>
      </c>
      <c r="AL78" s="49" t="s">
        <v>434</v>
      </c>
      <c r="AM78" s="17" t="s">
        <v>431</v>
      </c>
      <c r="AN78" s="1"/>
    </row>
    <row r="79" spans="2:40" x14ac:dyDescent="0.2">
      <c r="B79" s="147"/>
      <c r="C79" s="243"/>
      <c r="D79" s="150"/>
      <c r="E79" s="150"/>
      <c r="F79" s="158"/>
      <c r="G79" s="164"/>
      <c r="H79" s="274"/>
      <c r="I79" s="275"/>
      <c r="J79" s="3">
        <v>44477</v>
      </c>
      <c r="K79" s="4" t="s">
        <v>402</v>
      </c>
      <c r="L79" s="5">
        <v>27.2</v>
      </c>
      <c r="M79" s="8" t="s">
        <v>419</v>
      </c>
      <c r="N79" s="8" t="s">
        <v>429</v>
      </c>
      <c r="O79" s="48" t="s">
        <v>430</v>
      </c>
      <c r="P79" s="13" t="s">
        <v>571</v>
      </c>
      <c r="Q79" s="14">
        <v>9.1</v>
      </c>
      <c r="R79" s="15"/>
      <c r="S79" s="16"/>
      <c r="T79" s="13"/>
      <c r="U79" s="14">
        <v>250</v>
      </c>
      <c r="V79" s="15" t="s">
        <v>573</v>
      </c>
      <c r="W79" s="16">
        <v>11</v>
      </c>
      <c r="X79" s="42">
        <v>250</v>
      </c>
      <c r="Y79" s="49">
        <v>7.0000000000000007E-2</v>
      </c>
      <c r="Z79" s="8" t="s">
        <v>434</v>
      </c>
      <c r="AA79" s="8" t="s">
        <v>434</v>
      </c>
      <c r="AB79" s="4" t="s">
        <v>434</v>
      </c>
      <c r="AC79" s="13"/>
      <c r="AD79" s="14" t="s">
        <v>434</v>
      </c>
      <c r="AE79" s="15"/>
      <c r="AF79" s="16"/>
      <c r="AG79" s="13"/>
      <c r="AH79" s="14" t="s">
        <v>434</v>
      </c>
      <c r="AI79" s="15"/>
      <c r="AJ79" s="16"/>
      <c r="AK79" s="42" t="s">
        <v>434</v>
      </c>
      <c r="AL79" s="49" t="s">
        <v>434</v>
      </c>
      <c r="AM79" s="17" t="s">
        <v>431</v>
      </c>
      <c r="AN79" s="1"/>
    </row>
    <row r="80" spans="2:40" x14ac:dyDescent="0.2">
      <c r="B80" s="147"/>
      <c r="C80" s="243"/>
      <c r="D80" s="150"/>
      <c r="E80" s="150"/>
      <c r="F80" s="158"/>
      <c r="G80" s="164"/>
      <c r="H80" s="274"/>
      <c r="I80" s="275"/>
      <c r="J80" s="3">
        <v>44515</v>
      </c>
      <c r="K80" s="4" t="s">
        <v>402</v>
      </c>
      <c r="L80" s="5">
        <v>18.7</v>
      </c>
      <c r="M80" s="8" t="s">
        <v>419</v>
      </c>
      <c r="N80" s="8" t="s">
        <v>429</v>
      </c>
      <c r="O80" s="48" t="s">
        <v>430</v>
      </c>
      <c r="P80" s="13"/>
      <c r="Q80" s="14">
        <v>15</v>
      </c>
      <c r="R80" s="15" t="s">
        <v>573</v>
      </c>
      <c r="S80" s="16">
        <v>3.9</v>
      </c>
      <c r="T80" s="13"/>
      <c r="U80" s="14">
        <v>500</v>
      </c>
      <c r="V80" s="15" t="s">
        <v>573</v>
      </c>
      <c r="W80" s="16">
        <v>17</v>
      </c>
      <c r="X80" s="42">
        <v>515</v>
      </c>
      <c r="Y80" s="49">
        <v>7.0000000000000007E-2</v>
      </c>
      <c r="Z80" s="8" t="s">
        <v>434</v>
      </c>
      <c r="AA80" s="8" t="s">
        <v>434</v>
      </c>
      <c r="AB80" s="4" t="s">
        <v>434</v>
      </c>
      <c r="AC80" s="13"/>
      <c r="AD80" s="14" t="s">
        <v>434</v>
      </c>
      <c r="AE80" s="15"/>
      <c r="AF80" s="16"/>
      <c r="AG80" s="13"/>
      <c r="AH80" s="14" t="s">
        <v>434</v>
      </c>
      <c r="AI80" s="15"/>
      <c r="AJ80" s="16"/>
      <c r="AK80" s="42" t="s">
        <v>434</v>
      </c>
      <c r="AL80" s="49" t="s">
        <v>434</v>
      </c>
      <c r="AM80" s="17" t="s">
        <v>431</v>
      </c>
      <c r="AN80" s="1"/>
    </row>
    <row r="81" spans="2:40" x14ac:dyDescent="0.2">
      <c r="B81" s="147"/>
      <c r="C81" s="243"/>
      <c r="D81" s="150"/>
      <c r="E81" s="150"/>
      <c r="F81" s="158"/>
      <c r="G81" s="164"/>
      <c r="H81" s="274"/>
      <c r="I81" s="275"/>
      <c r="J81" s="3">
        <v>44536</v>
      </c>
      <c r="K81" s="4" t="s">
        <v>398</v>
      </c>
      <c r="L81" s="5">
        <v>10.1</v>
      </c>
      <c r="M81" s="8" t="s">
        <v>419</v>
      </c>
      <c r="N81" s="8" t="s">
        <v>429</v>
      </c>
      <c r="O81" s="48" t="s">
        <v>430</v>
      </c>
      <c r="P81" s="13"/>
      <c r="Q81" s="14">
        <v>14</v>
      </c>
      <c r="R81" s="15" t="s">
        <v>573</v>
      </c>
      <c r="S81" s="16">
        <v>2.8</v>
      </c>
      <c r="T81" s="13"/>
      <c r="U81" s="14">
        <v>440</v>
      </c>
      <c r="V81" s="15" t="s">
        <v>573</v>
      </c>
      <c r="W81" s="16">
        <v>13</v>
      </c>
      <c r="X81" s="42">
        <v>454</v>
      </c>
      <c r="Y81" s="49">
        <v>0.09</v>
      </c>
      <c r="Z81" s="8" t="s">
        <v>434</v>
      </c>
      <c r="AA81" s="8" t="s">
        <v>434</v>
      </c>
      <c r="AB81" s="4" t="s">
        <v>434</v>
      </c>
      <c r="AC81" s="13"/>
      <c r="AD81" s="14" t="s">
        <v>434</v>
      </c>
      <c r="AE81" s="15"/>
      <c r="AF81" s="16"/>
      <c r="AG81" s="13"/>
      <c r="AH81" s="14" t="s">
        <v>434</v>
      </c>
      <c r="AI81" s="15"/>
      <c r="AJ81" s="16"/>
      <c r="AK81" s="42" t="s">
        <v>434</v>
      </c>
      <c r="AL81" s="49" t="s">
        <v>434</v>
      </c>
      <c r="AM81" s="17" t="s">
        <v>431</v>
      </c>
      <c r="AN81" s="1"/>
    </row>
    <row r="82" spans="2:40" x14ac:dyDescent="0.2">
      <c r="B82" s="147"/>
      <c r="C82" s="243">
        <v>136</v>
      </c>
      <c r="D82" s="150" t="s">
        <v>266</v>
      </c>
      <c r="E82" s="150" t="s">
        <v>280</v>
      </c>
      <c r="F82" s="158"/>
      <c r="G82" s="164"/>
      <c r="H82" s="274" t="s">
        <v>70</v>
      </c>
      <c r="I82" s="275"/>
      <c r="J82" s="3">
        <v>44342</v>
      </c>
      <c r="K82" s="4" t="s">
        <v>398</v>
      </c>
      <c r="L82" s="5">
        <v>17.399999999999999</v>
      </c>
      <c r="M82" s="8" t="s">
        <v>428</v>
      </c>
      <c r="N82" s="8" t="s">
        <v>429</v>
      </c>
      <c r="O82" s="48" t="s">
        <v>430</v>
      </c>
      <c r="P82" s="13"/>
      <c r="Q82" s="14">
        <v>97</v>
      </c>
      <c r="R82" s="15" t="s">
        <v>573</v>
      </c>
      <c r="S82" s="16">
        <v>9.4</v>
      </c>
      <c r="T82" s="13"/>
      <c r="U82" s="14">
        <v>2500</v>
      </c>
      <c r="V82" s="15" t="s">
        <v>573</v>
      </c>
      <c r="W82" s="16">
        <v>39</v>
      </c>
      <c r="X82" s="42">
        <v>2597</v>
      </c>
      <c r="Y82" s="49">
        <v>0.23</v>
      </c>
      <c r="Z82" s="8" t="s">
        <v>434</v>
      </c>
      <c r="AA82" s="8" t="s">
        <v>434</v>
      </c>
      <c r="AB82" s="4" t="s">
        <v>434</v>
      </c>
      <c r="AC82" s="13"/>
      <c r="AD82" s="14" t="s">
        <v>434</v>
      </c>
      <c r="AE82" s="15"/>
      <c r="AF82" s="16"/>
      <c r="AG82" s="13"/>
      <c r="AH82" s="14" t="s">
        <v>434</v>
      </c>
      <c r="AI82" s="15"/>
      <c r="AJ82" s="16"/>
      <c r="AK82" s="42" t="s">
        <v>434</v>
      </c>
      <c r="AL82" s="49" t="s">
        <v>434</v>
      </c>
      <c r="AM82" s="17" t="s">
        <v>431</v>
      </c>
      <c r="AN82" s="1"/>
    </row>
    <row r="83" spans="2:40" x14ac:dyDescent="0.2">
      <c r="B83" s="147"/>
      <c r="C83" s="243"/>
      <c r="D83" s="150"/>
      <c r="E83" s="150"/>
      <c r="F83" s="158"/>
      <c r="G83" s="164"/>
      <c r="H83" s="274"/>
      <c r="I83" s="275"/>
      <c r="J83" s="3">
        <v>44350</v>
      </c>
      <c r="K83" s="4" t="s">
        <v>402</v>
      </c>
      <c r="L83" s="5">
        <v>24.8</v>
      </c>
      <c r="M83" s="8" t="s">
        <v>417</v>
      </c>
      <c r="N83" s="8" t="s">
        <v>429</v>
      </c>
      <c r="O83" s="48" t="s">
        <v>430</v>
      </c>
      <c r="P83" s="13"/>
      <c r="Q83" s="14">
        <v>50</v>
      </c>
      <c r="R83" s="15" t="s">
        <v>573</v>
      </c>
      <c r="S83" s="16">
        <v>5.0999999999999996</v>
      </c>
      <c r="T83" s="13"/>
      <c r="U83" s="14">
        <v>1400</v>
      </c>
      <c r="V83" s="15" t="s">
        <v>573</v>
      </c>
      <c r="W83" s="16">
        <v>26</v>
      </c>
      <c r="X83" s="42">
        <v>1450</v>
      </c>
      <c r="Y83" s="49">
        <v>0.19</v>
      </c>
      <c r="Z83" s="8" t="s">
        <v>434</v>
      </c>
      <c r="AA83" s="8" t="s">
        <v>434</v>
      </c>
      <c r="AB83" s="4" t="s">
        <v>434</v>
      </c>
      <c r="AC83" s="13"/>
      <c r="AD83" s="14" t="s">
        <v>434</v>
      </c>
      <c r="AE83" s="15"/>
      <c r="AF83" s="16"/>
      <c r="AG83" s="13"/>
      <c r="AH83" s="14" t="s">
        <v>434</v>
      </c>
      <c r="AI83" s="15"/>
      <c r="AJ83" s="16"/>
      <c r="AK83" s="42" t="s">
        <v>434</v>
      </c>
      <c r="AL83" s="49" t="s">
        <v>434</v>
      </c>
      <c r="AM83" s="17" t="s">
        <v>431</v>
      </c>
      <c r="AN83" s="1"/>
    </row>
    <row r="84" spans="2:40" x14ac:dyDescent="0.2">
      <c r="B84" s="147"/>
      <c r="C84" s="243"/>
      <c r="D84" s="150"/>
      <c r="E84" s="150"/>
      <c r="F84" s="158"/>
      <c r="G84" s="164"/>
      <c r="H84" s="274"/>
      <c r="I84" s="275"/>
      <c r="J84" s="3">
        <v>44413</v>
      </c>
      <c r="K84" s="4" t="s">
        <v>402</v>
      </c>
      <c r="L84" s="5">
        <v>29.1</v>
      </c>
      <c r="M84" s="8" t="s">
        <v>417</v>
      </c>
      <c r="N84" s="8" t="s">
        <v>429</v>
      </c>
      <c r="O84" s="48" t="s">
        <v>430</v>
      </c>
      <c r="P84" s="13"/>
      <c r="Q84" s="14">
        <v>16</v>
      </c>
      <c r="R84" s="15" t="s">
        <v>573</v>
      </c>
      <c r="S84" s="16">
        <v>3.3</v>
      </c>
      <c r="T84" s="13"/>
      <c r="U84" s="14">
        <v>400</v>
      </c>
      <c r="V84" s="15" t="s">
        <v>573</v>
      </c>
      <c r="W84" s="16">
        <v>16</v>
      </c>
      <c r="X84" s="42">
        <v>416</v>
      </c>
      <c r="Y84" s="49">
        <v>0.22</v>
      </c>
      <c r="Z84" s="8" t="s">
        <v>434</v>
      </c>
      <c r="AA84" s="8" t="s">
        <v>434</v>
      </c>
      <c r="AB84" s="4" t="s">
        <v>434</v>
      </c>
      <c r="AC84" s="13"/>
      <c r="AD84" s="14" t="s">
        <v>434</v>
      </c>
      <c r="AE84" s="15"/>
      <c r="AF84" s="16"/>
      <c r="AG84" s="13"/>
      <c r="AH84" s="14" t="s">
        <v>434</v>
      </c>
      <c r="AI84" s="15"/>
      <c r="AJ84" s="16"/>
      <c r="AK84" s="42" t="s">
        <v>434</v>
      </c>
      <c r="AL84" s="49" t="s">
        <v>434</v>
      </c>
      <c r="AM84" s="17" t="s">
        <v>431</v>
      </c>
      <c r="AN84" s="1"/>
    </row>
    <row r="85" spans="2:40" x14ac:dyDescent="0.2">
      <c r="B85" s="147"/>
      <c r="C85" s="243"/>
      <c r="D85" s="150"/>
      <c r="E85" s="150"/>
      <c r="F85" s="158"/>
      <c r="G85" s="164"/>
      <c r="H85" s="274"/>
      <c r="I85" s="275"/>
      <c r="J85" s="3">
        <v>44477</v>
      </c>
      <c r="K85" s="4" t="s">
        <v>402</v>
      </c>
      <c r="L85" s="5">
        <v>27</v>
      </c>
      <c r="M85" s="8" t="s">
        <v>417</v>
      </c>
      <c r="N85" s="8" t="s">
        <v>429</v>
      </c>
      <c r="O85" s="48" t="s">
        <v>430</v>
      </c>
      <c r="P85" s="13"/>
      <c r="Q85" s="14">
        <v>110</v>
      </c>
      <c r="R85" s="15" t="s">
        <v>573</v>
      </c>
      <c r="S85" s="16">
        <v>10</v>
      </c>
      <c r="T85" s="13"/>
      <c r="U85" s="14">
        <v>2700</v>
      </c>
      <c r="V85" s="15" t="s">
        <v>573</v>
      </c>
      <c r="W85" s="16">
        <v>49</v>
      </c>
      <c r="X85" s="42">
        <v>2810</v>
      </c>
      <c r="Y85" s="49">
        <v>0.21</v>
      </c>
      <c r="Z85" s="8" t="s">
        <v>434</v>
      </c>
      <c r="AA85" s="8" t="s">
        <v>434</v>
      </c>
      <c r="AB85" s="4" t="s">
        <v>434</v>
      </c>
      <c r="AC85" s="13"/>
      <c r="AD85" s="14" t="s">
        <v>434</v>
      </c>
      <c r="AE85" s="15"/>
      <c r="AF85" s="16"/>
      <c r="AG85" s="13"/>
      <c r="AH85" s="14" t="s">
        <v>434</v>
      </c>
      <c r="AI85" s="15"/>
      <c r="AJ85" s="16"/>
      <c r="AK85" s="42" t="s">
        <v>434</v>
      </c>
      <c r="AL85" s="49" t="s">
        <v>434</v>
      </c>
      <c r="AM85" s="17" t="s">
        <v>431</v>
      </c>
      <c r="AN85" s="1"/>
    </row>
    <row r="86" spans="2:40" x14ac:dyDescent="0.2">
      <c r="B86" s="147"/>
      <c r="C86" s="243"/>
      <c r="D86" s="150"/>
      <c r="E86" s="150"/>
      <c r="F86" s="158"/>
      <c r="G86" s="164"/>
      <c r="H86" s="274"/>
      <c r="I86" s="275"/>
      <c r="J86" s="3">
        <v>44515</v>
      </c>
      <c r="K86" s="4" t="s">
        <v>398</v>
      </c>
      <c r="L86" s="5">
        <v>15.2</v>
      </c>
      <c r="M86" s="8" t="s">
        <v>417</v>
      </c>
      <c r="N86" s="8" t="s">
        <v>429</v>
      </c>
      <c r="O86" s="48" t="s">
        <v>430</v>
      </c>
      <c r="P86" s="13"/>
      <c r="Q86" s="14">
        <v>220</v>
      </c>
      <c r="R86" s="15" t="s">
        <v>573</v>
      </c>
      <c r="S86" s="16">
        <v>14</v>
      </c>
      <c r="T86" s="13"/>
      <c r="U86" s="14">
        <v>6400</v>
      </c>
      <c r="V86" s="15" t="s">
        <v>573</v>
      </c>
      <c r="W86" s="16">
        <v>75</v>
      </c>
      <c r="X86" s="42">
        <v>6620</v>
      </c>
      <c r="Y86" s="49">
        <v>0.34</v>
      </c>
      <c r="Z86" s="8" t="s">
        <v>434</v>
      </c>
      <c r="AA86" s="8" t="s">
        <v>434</v>
      </c>
      <c r="AB86" s="4" t="s">
        <v>434</v>
      </c>
      <c r="AC86" s="13"/>
      <c r="AD86" s="14" t="s">
        <v>434</v>
      </c>
      <c r="AE86" s="15"/>
      <c r="AF86" s="16"/>
      <c r="AG86" s="13"/>
      <c r="AH86" s="14" t="s">
        <v>434</v>
      </c>
      <c r="AI86" s="15"/>
      <c r="AJ86" s="16"/>
      <c r="AK86" s="42" t="s">
        <v>434</v>
      </c>
      <c r="AL86" s="49" t="s">
        <v>434</v>
      </c>
      <c r="AM86" s="17"/>
      <c r="AN86" s="1"/>
    </row>
    <row r="87" spans="2:40" x14ac:dyDescent="0.2">
      <c r="B87" s="147"/>
      <c r="C87" s="243"/>
      <c r="D87" s="150"/>
      <c r="E87" s="150"/>
      <c r="F87" s="158"/>
      <c r="G87" s="164"/>
      <c r="H87" s="274"/>
      <c r="I87" s="275"/>
      <c r="J87" s="3">
        <v>44536</v>
      </c>
      <c r="K87" s="4" t="s">
        <v>398</v>
      </c>
      <c r="L87" s="5">
        <v>9.8000000000000007</v>
      </c>
      <c r="M87" s="8" t="s">
        <v>417</v>
      </c>
      <c r="N87" s="8" t="s">
        <v>429</v>
      </c>
      <c r="O87" s="48" t="s">
        <v>430</v>
      </c>
      <c r="P87" s="13"/>
      <c r="Q87" s="14">
        <v>290</v>
      </c>
      <c r="R87" s="15" t="s">
        <v>573</v>
      </c>
      <c r="S87" s="16">
        <v>17</v>
      </c>
      <c r="T87" s="13"/>
      <c r="U87" s="14">
        <v>9000</v>
      </c>
      <c r="V87" s="15" t="s">
        <v>573</v>
      </c>
      <c r="W87" s="16">
        <v>87</v>
      </c>
      <c r="X87" s="42">
        <v>9290</v>
      </c>
      <c r="Y87" s="49">
        <v>0.41</v>
      </c>
      <c r="Z87" s="8" t="s">
        <v>434</v>
      </c>
      <c r="AA87" s="8" t="s">
        <v>434</v>
      </c>
      <c r="AB87" s="4" t="s">
        <v>434</v>
      </c>
      <c r="AC87" s="13"/>
      <c r="AD87" s="14" t="s">
        <v>434</v>
      </c>
      <c r="AE87" s="15"/>
      <c r="AF87" s="16"/>
      <c r="AG87" s="13"/>
      <c r="AH87" s="14" t="s">
        <v>434</v>
      </c>
      <c r="AI87" s="15"/>
      <c r="AJ87" s="16"/>
      <c r="AK87" s="42" t="s">
        <v>434</v>
      </c>
      <c r="AL87" s="49" t="s">
        <v>434</v>
      </c>
      <c r="AM87" s="17"/>
      <c r="AN87" s="1"/>
    </row>
    <row r="88" spans="2:40" x14ac:dyDescent="0.2">
      <c r="B88" s="147"/>
      <c r="C88" s="243">
        <v>137</v>
      </c>
      <c r="D88" s="150" t="s">
        <v>281</v>
      </c>
      <c r="E88" s="150" t="s">
        <v>282</v>
      </c>
      <c r="F88" s="158"/>
      <c r="G88" s="164"/>
      <c r="H88" s="274" t="s">
        <v>207</v>
      </c>
      <c r="I88" s="275"/>
      <c r="J88" s="3">
        <v>44333</v>
      </c>
      <c r="K88" s="4" t="s">
        <v>395</v>
      </c>
      <c r="L88" s="5">
        <v>24.3</v>
      </c>
      <c r="M88" s="8" t="s">
        <v>419</v>
      </c>
      <c r="N88" s="8" t="s">
        <v>429</v>
      </c>
      <c r="O88" s="48" t="s">
        <v>430</v>
      </c>
      <c r="P88" s="13"/>
      <c r="Q88" s="14">
        <v>23</v>
      </c>
      <c r="R88" s="15" t="s">
        <v>573</v>
      </c>
      <c r="S88" s="16">
        <v>7.4</v>
      </c>
      <c r="T88" s="13"/>
      <c r="U88" s="14">
        <v>600</v>
      </c>
      <c r="V88" s="15" t="s">
        <v>573</v>
      </c>
      <c r="W88" s="16">
        <v>27</v>
      </c>
      <c r="X88" s="42">
        <v>623</v>
      </c>
      <c r="Y88" s="49">
        <v>0.23</v>
      </c>
      <c r="Z88" s="8" t="s">
        <v>434</v>
      </c>
      <c r="AA88" s="8" t="s">
        <v>434</v>
      </c>
      <c r="AB88" s="4" t="s">
        <v>434</v>
      </c>
      <c r="AC88" s="13"/>
      <c r="AD88" s="14" t="s">
        <v>434</v>
      </c>
      <c r="AE88" s="15"/>
      <c r="AF88" s="16"/>
      <c r="AG88" s="13"/>
      <c r="AH88" s="14" t="s">
        <v>434</v>
      </c>
      <c r="AI88" s="15"/>
      <c r="AJ88" s="16"/>
      <c r="AK88" s="42" t="s">
        <v>434</v>
      </c>
      <c r="AL88" s="49" t="s">
        <v>434</v>
      </c>
      <c r="AM88" s="17" t="s">
        <v>431</v>
      </c>
      <c r="AN88" s="1"/>
    </row>
    <row r="89" spans="2:40" x14ac:dyDescent="0.2">
      <c r="B89" s="147"/>
      <c r="C89" s="243"/>
      <c r="D89" s="150"/>
      <c r="E89" s="150"/>
      <c r="F89" s="158"/>
      <c r="G89" s="164"/>
      <c r="H89" s="274"/>
      <c r="I89" s="275"/>
      <c r="J89" s="3">
        <v>44366</v>
      </c>
      <c r="K89" s="4" t="s">
        <v>395</v>
      </c>
      <c r="L89" s="5">
        <v>19.2</v>
      </c>
      <c r="M89" s="8" t="s">
        <v>419</v>
      </c>
      <c r="N89" s="8" t="s">
        <v>429</v>
      </c>
      <c r="O89" s="48" t="s">
        <v>430</v>
      </c>
      <c r="P89" s="13" t="s">
        <v>571</v>
      </c>
      <c r="Q89" s="14">
        <v>9</v>
      </c>
      <c r="R89" s="15"/>
      <c r="S89" s="16"/>
      <c r="T89" s="13"/>
      <c r="U89" s="14">
        <v>130</v>
      </c>
      <c r="V89" s="15" t="s">
        <v>573</v>
      </c>
      <c r="W89" s="16">
        <v>7.9</v>
      </c>
      <c r="X89" s="42">
        <v>130</v>
      </c>
      <c r="Y89" s="49">
        <v>0.22800000000000004</v>
      </c>
      <c r="Z89" s="8" t="s">
        <v>434</v>
      </c>
      <c r="AA89" s="8" t="s">
        <v>434</v>
      </c>
      <c r="AB89" s="4" t="s">
        <v>434</v>
      </c>
      <c r="AC89" s="13"/>
      <c r="AD89" s="14" t="s">
        <v>434</v>
      </c>
      <c r="AE89" s="15"/>
      <c r="AF89" s="16"/>
      <c r="AG89" s="13"/>
      <c r="AH89" s="14" t="s">
        <v>434</v>
      </c>
      <c r="AI89" s="15"/>
      <c r="AJ89" s="16"/>
      <c r="AK89" s="42" t="s">
        <v>434</v>
      </c>
      <c r="AL89" s="49" t="s">
        <v>434</v>
      </c>
      <c r="AM89" s="17" t="s">
        <v>431</v>
      </c>
      <c r="AN89" s="1"/>
    </row>
    <row r="90" spans="2:40" x14ac:dyDescent="0.2">
      <c r="B90" s="147"/>
      <c r="C90" s="243"/>
      <c r="D90" s="150"/>
      <c r="E90" s="150"/>
      <c r="F90" s="158"/>
      <c r="G90" s="164"/>
      <c r="H90" s="274"/>
      <c r="I90" s="275"/>
      <c r="J90" s="3">
        <v>44436</v>
      </c>
      <c r="K90" s="4" t="s">
        <v>402</v>
      </c>
      <c r="L90" s="5">
        <v>26.4</v>
      </c>
      <c r="M90" s="8" t="s">
        <v>419</v>
      </c>
      <c r="N90" s="8" t="s">
        <v>429</v>
      </c>
      <c r="O90" s="48" t="s">
        <v>430</v>
      </c>
      <c r="P90" s="13" t="s">
        <v>571</v>
      </c>
      <c r="Q90" s="14">
        <v>7.2</v>
      </c>
      <c r="R90" s="15"/>
      <c r="S90" s="16"/>
      <c r="T90" s="13"/>
      <c r="U90" s="14">
        <v>110</v>
      </c>
      <c r="V90" s="15" t="s">
        <v>573</v>
      </c>
      <c r="W90" s="16">
        <v>7.8</v>
      </c>
      <c r="X90" s="42">
        <v>110</v>
      </c>
      <c r="Y90" s="49">
        <v>0.21</v>
      </c>
      <c r="Z90" s="8" t="s">
        <v>434</v>
      </c>
      <c r="AA90" s="8" t="s">
        <v>434</v>
      </c>
      <c r="AB90" s="4" t="s">
        <v>434</v>
      </c>
      <c r="AC90" s="13"/>
      <c r="AD90" s="14" t="s">
        <v>434</v>
      </c>
      <c r="AE90" s="15"/>
      <c r="AF90" s="16"/>
      <c r="AG90" s="13"/>
      <c r="AH90" s="14" t="s">
        <v>434</v>
      </c>
      <c r="AI90" s="15"/>
      <c r="AJ90" s="16"/>
      <c r="AK90" s="42" t="s">
        <v>434</v>
      </c>
      <c r="AL90" s="49" t="s">
        <v>434</v>
      </c>
      <c r="AM90" s="17" t="s">
        <v>431</v>
      </c>
      <c r="AN90" s="1"/>
    </row>
    <row r="91" spans="2:40" x14ac:dyDescent="0.2">
      <c r="B91" s="147"/>
      <c r="C91" s="243"/>
      <c r="D91" s="150"/>
      <c r="E91" s="150"/>
      <c r="F91" s="158"/>
      <c r="G91" s="164"/>
      <c r="H91" s="274"/>
      <c r="I91" s="275"/>
      <c r="J91" s="3">
        <v>44482</v>
      </c>
      <c r="K91" s="4" t="s">
        <v>395</v>
      </c>
      <c r="L91" s="5">
        <v>15.3</v>
      </c>
      <c r="M91" s="8" t="s">
        <v>419</v>
      </c>
      <c r="N91" s="8" t="s">
        <v>429</v>
      </c>
      <c r="O91" s="48" t="s">
        <v>430</v>
      </c>
      <c r="P91" s="13"/>
      <c r="Q91" s="14">
        <v>180</v>
      </c>
      <c r="R91" s="15" t="s">
        <v>573</v>
      </c>
      <c r="S91" s="16">
        <v>14</v>
      </c>
      <c r="T91" s="13"/>
      <c r="U91" s="14">
        <v>4800</v>
      </c>
      <c r="V91" s="15" t="s">
        <v>573</v>
      </c>
      <c r="W91" s="16">
        <v>72</v>
      </c>
      <c r="X91" s="42">
        <v>4980</v>
      </c>
      <c r="Y91" s="49">
        <v>0.22</v>
      </c>
      <c r="Z91" s="8" t="s">
        <v>434</v>
      </c>
      <c r="AA91" s="8" t="s">
        <v>434</v>
      </c>
      <c r="AB91" s="4" t="s">
        <v>434</v>
      </c>
      <c r="AC91" s="13"/>
      <c r="AD91" s="14" t="s">
        <v>434</v>
      </c>
      <c r="AE91" s="15"/>
      <c r="AF91" s="16"/>
      <c r="AG91" s="13"/>
      <c r="AH91" s="14" t="s">
        <v>434</v>
      </c>
      <c r="AI91" s="15"/>
      <c r="AJ91" s="16"/>
      <c r="AK91" s="42" t="s">
        <v>434</v>
      </c>
      <c r="AL91" s="49" t="s">
        <v>434</v>
      </c>
      <c r="AM91" s="17" t="s">
        <v>431</v>
      </c>
      <c r="AN91" s="1"/>
    </row>
    <row r="92" spans="2:40" x14ac:dyDescent="0.2">
      <c r="B92" s="147"/>
      <c r="C92" s="243"/>
      <c r="D92" s="150"/>
      <c r="E92" s="150"/>
      <c r="F92" s="158"/>
      <c r="G92" s="164"/>
      <c r="H92" s="274"/>
      <c r="I92" s="275"/>
      <c r="J92" s="3">
        <v>44505</v>
      </c>
      <c r="K92" s="4" t="s">
        <v>402</v>
      </c>
      <c r="L92" s="5">
        <v>17.2</v>
      </c>
      <c r="M92" s="8" t="s">
        <v>419</v>
      </c>
      <c r="N92" s="8" t="s">
        <v>429</v>
      </c>
      <c r="O92" s="48" t="s">
        <v>430</v>
      </c>
      <c r="P92" s="13"/>
      <c r="Q92" s="14">
        <v>65</v>
      </c>
      <c r="R92" s="15" t="s">
        <v>573</v>
      </c>
      <c r="S92" s="16">
        <v>10</v>
      </c>
      <c r="T92" s="13"/>
      <c r="U92" s="14">
        <v>1700</v>
      </c>
      <c r="V92" s="15" t="s">
        <v>573</v>
      </c>
      <c r="W92" s="16">
        <v>46</v>
      </c>
      <c r="X92" s="42">
        <v>1765</v>
      </c>
      <c r="Y92" s="49">
        <v>0.23</v>
      </c>
      <c r="Z92" s="8" t="s">
        <v>434</v>
      </c>
      <c r="AA92" s="8" t="s">
        <v>434</v>
      </c>
      <c r="AB92" s="4" t="s">
        <v>434</v>
      </c>
      <c r="AC92" s="13"/>
      <c r="AD92" s="14" t="s">
        <v>434</v>
      </c>
      <c r="AE92" s="15"/>
      <c r="AF92" s="16"/>
      <c r="AG92" s="13"/>
      <c r="AH92" s="14" t="s">
        <v>434</v>
      </c>
      <c r="AI92" s="15"/>
      <c r="AJ92" s="16"/>
      <c r="AK92" s="42" t="s">
        <v>434</v>
      </c>
      <c r="AL92" s="49" t="s">
        <v>434</v>
      </c>
      <c r="AM92" s="17" t="s">
        <v>431</v>
      </c>
      <c r="AN92" s="1"/>
    </row>
    <row r="93" spans="2:40" x14ac:dyDescent="0.2">
      <c r="B93" s="148"/>
      <c r="C93" s="233"/>
      <c r="D93" s="151"/>
      <c r="E93" s="151"/>
      <c r="F93" s="159"/>
      <c r="G93" s="165"/>
      <c r="H93" s="276"/>
      <c r="I93" s="277"/>
      <c r="J93" s="20">
        <v>44531</v>
      </c>
      <c r="K93" s="21" t="s">
        <v>402</v>
      </c>
      <c r="L93" s="22">
        <v>10.1</v>
      </c>
      <c r="M93" s="25" t="s">
        <v>419</v>
      </c>
      <c r="N93" s="25" t="s">
        <v>429</v>
      </c>
      <c r="O93" s="50" t="s">
        <v>430</v>
      </c>
      <c r="P93" s="30"/>
      <c r="Q93" s="31">
        <v>55</v>
      </c>
      <c r="R93" s="32" t="s">
        <v>573</v>
      </c>
      <c r="S93" s="33">
        <v>8.1999999999999993</v>
      </c>
      <c r="T93" s="30"/>
      <c r="U93" s="31">
        <v>1700</v>
      </c>
      <c r="V93" s="32" t="s">
        <v>573</v>
      </c>
      <c r="W93" s="33">
        <v>44</v>
      </c>
      <c r="X93" s="44">
        <v>1755</v>
      </c>
      <c r="Y93" s="51">
        <v>0.24</v>
      </c>
      <c r="Z93" s="25" t="s">
        <v>434</v>
      </c>
      <c r="AA93" s="25" t="s">
        <v>434</v>
      </c>
      <c r="AB93" s="21" t="s">
        <v>434</v>
      </c>
      <c r="AC93" s="30"/>
      <c r="AD93" s="31" t="s">
        <v>434</v>
      </c>
      <c r="AE93" s="32"/>
      <c r="AF93" s="33"/>
      <c r="AG93" s="30"/>
      <c r="AH93" s="31" t="s">
        <v>434</v>
      </c>
      <c r="AI93" s="32"/>
      <c r="AJ93" s="33"/>
      <c r="AK93" s="44" t="s">
        <v>434</v>
      </c>
      <c r="AL93" s="51" t="s">
        <v>434</v>
      </c>
      <c r="AM93" s="34" t="s">
        <v>431</v>
      </c>
      <c r="AN93" s="1"/>
    </row>
    <row r="94" spans="2:40" x14ac:dyDescent="0.2">
      <c r="B94" s="146" t="s">
        <v>42</v>
      </c>
      <c r="C94" s="245">
        <v>138</v>
      </c>
      <c r="D94" s="152" t="s">
        <v>266</v>
      </c>
      <c r="E94" s="152" t="s">
        <v>283</v>
      </c>
      <c r="F94" s="167"/>
      <c r="G94" s="169"/>
      <c r="H94" s="278" t="s">
        <v>90</v>
      </c>
      <c r="I94" s="279"/>
      <c r="J94" s="100">
        <v>44328</v>
      </c>
      <c r="K94" s="54" t="s">
        <v>402</v>
      </c>
      <c r="L94" s="101">
        <v>16</v>
      </c>
      <c r="M94" s="104" t="s">
        <v>511</v>
      </c>
      <c r="N94" s="104" t="s">
        <v>429</v>
      </c>
      <c r="O94" s="125" t="s">
        <v>430</v>
      </c>
      <c r="P94" s="109"/>
      <c r="Q94" s="121">
        <v>4000</v>
      </c>
      <c r="R94" s="111" t="s">
        <v>573</v>
      </c>
      <c r="S94" s="112">
        <v>95</v>
      </c>
      <c r="T94" s="109"/>
      <c r="U94" s="121">
        <v>95000</v>
      </c>
      <c r="V94" s="111" t="s">
        <v>573</v>
      </c>
      <c r="W94" s="112">
        <v>420</v>
      </c>
      <c r="X94" s="122">
        <v>99000</v>
      </c>
      <c r="Y94" s="126">
        <v>3.33</v>
      </c>
      <c r="Z94" s="104" t="s">
        <v>434</v>
      </c>
      <c r="AA94" s="104" t="s">
        <v>434</v>
      </c>
      <c r="AB94" s="54" t="s">
        <v>434</v>
      </c>
      <c r="AC94" s="109"/>
      <c r="AD94" s="121" t="s">
        <v>434</v>
      </c>
      <c r="AE94" s="111"/>
      <c r="AF94" s="112"/>
      <c r="AG94" s="109"/>
      <c r="AH94" s="121" t="s">
        <v>434</v>
      </c>
      <c r="AI94" s="111"/>
      <c r="AJ94" s="112"/>
      <c r="AK94" s="122" t="s">
        <v>434</v>
      </c>
      <c r="AL94" s="126" t="s">
        <v>434</v>
      </c>
      <c r="AM94" s="113" t="s">
        <v>431</v>
      </c>
      <c r="AN94" s="1"/>
    </row>
    <row r="95" spans="2:40" x14ac:dyDescent="0.2">
      <c r="B95" s="147"/>
      <c r="C95" s="243"/>
      <c r="D95" s="150"/>
      <c r="E95" s="150"/>
      <c r="F95" s="158"/>
      <c r="G95" s="164"/>
      <c r="H95" s="274"/>
      <c r="I95" s="275"/>
      <c r="J95" s="3">
        <v>44351</v>
      </c>
      <c r="K95" s="4" t="s">
        <v>395</v>
      </c>
      <c r="L95" s="5">
        <v>17.8</v>
      </c>
      <c r="M95" s="8" t="s">
        <v>417</v>
      </c>
      <c r="N95" s="8" t="s">
        <v>429</v>
      </c>
      <c r="O95" s="48" t="s">
        <v>430</v>
      </c>
      <c r="P95" s="13"/>
      <c r="Q95" s="14">
        <v>330</v>
      </c>
      <c r="R95" s="15" t="s">
        <v>573</v>
      </c>
      <c r="S95" s="16">
        <v>12</v>
      </c>
      <c r="T95" s="13"/>
      <c r="U95" s="14">
        <v>8800</v>
      </c>
      <c r="V95" s="15" t="s">
        <v>573</v>
      </c>
      <c r="W95" s="16">
        <v>58</v>
      </c>
      <c r="X95" s="42">
        <v>9130</v>
      </c>
      <c r="Y95" s="49">
        <v>3.59</v>
      </c>
      <c r="Z95" s="8" t="s">
        <v>434</v>
      </c>
      <c r="AA95" s="8" t="s">
        <v>434</v>
      </c>
      <c r="AB95" s="4" t="s">
        <v>434</v>
      </c>
      <c r="AC95" s="13"/>
      <c r="AD95" s="14" t="s">
        <v>434</v>
      </c>
      <c r="AE95" s="15"/>
      <c r="AF95" s="16"/>
      <c r="AG95" s="13"/>
      <c r="AH95" s="14" t="s">
        <v>434</v>
      </c>
      <c r="AI95" s="15"/>
      <c r="AJ95" s="16"/>
      <c r="AK95" s="42" t="s">
        <v>434</v>
      </c>
      <c r="AL95" s="49" t="s">
        <v>434</v>
      </c>
      <c r="AM95" s="17" t="s">
        <v>431</v>
      </c>
      <c r="AN95" s="1"/>
    </row>
    <row r="96" spans="2:40" x14ac:dyDescent="0.2">
      <c r="B96" s="147"/>
      <c r="C96" s="243"/>
      <c r="D96" s="150"/>
      <c r="E96" s="150"/>
      <c r="F96" s="158"/>
      <c r="G96" s="164"/>
      <c r="H96" s="274"/>
      <c r="I96" s="275"/>
      <c r="J96" s="3">
        <v>44439</v>
      </c>
      <c r="K96" s="4" t="s">
        <v>402</v>
      </c>
      <c r="L96" s="5">
        <v>30.3</v>
      </c>
      <c r="M96" s="8" t="s">
        <v>428</v>
      </c>
      <c r="N96" s="8" t="s">
        <v>429</v>
      </c>
      <c r="O96" s="48" t="s">
        <v>430</v>
      </c>
      <c r="P96" s="13"/>
      <c r="Q96" s="14">
        <v>1500</v>
      </c>
      <c r="R96" s="15" t="s">
        <v>573</v>
      </c>
      <c r="S96" s="16">
        <v>53</v>
      </c>
      <c r="T96" s="13"/>
      <c r="U96" s="14">
        <v>41000</v>
      </c>
      <c r="V96" s="15" t="s">
        <v>573</v>
      </c>
      <c r="W96" s="16">
        <v>250</v>
      </c>
      <c r="X96" s="42">
        <v>42500</v>
      </c>
      <c r="Y96" s="49">
        <v>3.59</v>
      </c>
      <c r="Z96" s="8" t="s">
        <v>434</v>
      </c>
      <c r="AA96" s="8" t="s">
        <v>434</v>
      </c>
      <c r="AB96" s="4" t="s">
        <v>434</v>
      </c>
      <c r="AC96" s="13"/>
      <c r="AD96" s="14" t="s">
        <v>434</v>
      </c>
      <c r="AE96" s="15"/>
      <c r="AF96" s="16"/>
      <c r="AG96" s="13"/>
      <c r="AH96" s="14" t="s">
        <v>434</v>
      </c>
      <c r="AI96" s="15"/>
      <c r="AJ96" s="16"/>
      <c r="AK96" s="42" t="s">
        <v>434</v>
      </c>
      <c r="AL96" s="49" t="s">
        <v>434</v>
      </c>
      <c r="AM96" s="17" t="s">
        <v>431</v>
      </c>
      <c r="AN96" s="1"/>
    </row>
    <row r="97" spans="2:40" x14ac:dyDescent="0.2">
      <c r="B97" s="147"/>
      <c r="C97" s="243"/>
      <c r="D97" s="150"/>
      <c r="E97" s="150"/>
      <c r="F97" s="158"/>
      <c r="G97" s="164"/>
      <c r="H97" s="274"/>
      <c r="I97" s="275"/>
      <c r="J97" s="3">
        <v>44483</v>
      </c>
      <c r="K97" s="4" t="s">
        <v>402</v>
      </c>
      <c r="L97" s="5">
        <v>21.9</v>
      </c>
      <c r="M97" s="8" t="s">
        <v>411</v>
      </c>
      <c r="N97" s="8" t="s">
        <v>429</v>
      </c>
      <c r="O97" s="48" t="s">
        <v>430</v>
      </c>
      <c r="P97" s="13"/>
      <c r="Q97" s="14">
        <v>4500</v>
      </c>
      <c r="R97" s="15" t="s">
        <v>573</v>
      </c>
      <c r="S97" s="16">
        <v>83</v>
      </c>
      <c r="T97" s="13"/>
      <c r="U97" s="14">
        <v>130000</v>
      </c>
      <c r="V97" s="15" t="s">
        <v>573</v>
      </c>
      <c r="W97" s="16">
        <v>400</v>
      </c>
      <c r="X97" s="42">
        <v>134500</v>
      </c>
      <c r="Y97" s="49">
        <v>2.56</v>
      </c>
      <c r="Z97" s="8" t="s">
        <v>434</v>
      </c>
      <c r="AA97" s="8" t="s">
        <v>434</v>
      </c>
      <c r="AB97" s="4" t="s">
        <v>434</v>
      </c>
      <c r="AC97" s="13"/>
      <c r="AD97" s="14" t="s">
        <v>434</v>
      </c>
      <c r="AE97" s="15"/>
      <c r="AF97" s="16"/>
      <c r="AG97" s="13"/>
      <c r="AH97" s="14" t="s">
        <v>434</v>
      </c>
      <c r="AI97" s="15"/>
      <c r="AJ97" s="16"/>
      <c r="AK97" s="42" t="s">
        <v>434</v>
      </c>
      <c r="AL97" s="49" t="s">
        <v>434</v>
      </c>
      <c r="AM97" s="17"/>
      <c r="AN97" s="1"/>
    </row>
    <row r="98" spans="2:40" x14ac:dyDescent="0.2">
      <c r="B98" s="147"/>
      <c r="C98" s="243"/>
      <c r="D98" s="150"/>
      <c r="E98" s="150"/>
      <c r="F98" s="158"/>
      <c r="G98" s="164"/>
      <c r="H98" s="274"/>
      <c r="I98" s="275"/>
      <c r="J98" s="3">
        <v>44512</v>
      </c>
      <c r="K98" s="4" t="s">
        <v>402</v>
      </c>
      <c r="L98" s="5">
        <v>14</v>
      </c>
      <c r="M98" s="8" t="s">
        <v>411</v>
      </c>
      <c r="N98" s="8" t="s">
        <v>429</v>
      </c>
      <c r="O98" s="48" t="s">
        <v>430</v>
      </c>
      <c r="P98" s="13"/>
      <c r="Q98" s="14">
        <v>3900</v>
      </c>
      <c r="R98" s="15" t="s">
        <v>573</v>
      </c>
      <c r="S98" s="16">
        <v>91</v>
      </c>
      <c r="T98" s="13"/>
      <c r="U98" s="14">
        <v>120000</v>
      </c>
      <c r="V98" s="15" t="s">
        <v>573</v>
      </c>
      <c r="W98" s="16">
        <v>480</v>
      </c>
      <c r="X98" s="42">
        <v>123900</v>
      </c>
      <c r="Y98" s="49">
        <v>2.63</v>
      </c>
      <c r="Z98" s="8" t="s">
        <v>434</v>
      </c>
      <c r="AA98" s="8" t="s">
        <v>434</v>
      </c>
      <c r="AB98" s="4" t="s">
        <v>434</v>
      </c>
      <c r="AC98" s="13"/>
      <c r="AD98" s="14" t="s">
        <v>434</v>
      </c>
      <c r="AE98" s="15"/>
      <c r="AF98" s="16"/>
      <c r="AG98" s="13"/>
      <c r="AH98" s="14" t="s">
        <v>434</v>
      </c>
      <c r="AI98" s="15"/>
      <c r="AJ98" s="16"/>
      <c r="AK98" s="42" t="s">
        <v>434</v>
      </c>
      <c r="AL98" s="49" t="s">
        <v>434</v>
      </c>
      <c r="AM98" s="17" t="s">
        <v>431</v>
      </c>
      <c r="AN98" s="1"/>
    </row>
    <row r="99" spans="2:40" x14ac:dyDescent="0.2">
      <c r="B99" s="147"/>
      <c r="C99" s="243"/>
      <c r="D99" s="150"/>
      <c r="E99" s="150"/>
      <c r="F99" s="158"/>
      <c r="G99" s="164"/>
      <c r="H99" s="274"/>
      <c r="I99" s="275"/>
      <c r="J99" s="3">
        <v>44552</v>
      </c>
      <c r="K99" s="4" t="s">
        <v>402</v>
      </c>
      <c r="L99" s="5">
        <v>5.5</v>
      </c>
      <c r="M99" s="8" t="s">
        <v>411</v>
      </c>
      <c r="N99" s="8" t="s">
        <v>429</v>
      </c>
      <c r="O99" s="48" t="s">
        <v>430</v>
      </c>
      <c r="P99" s="13"/>
      <c r="Q99" s="14">
        <v>2100</v>
      </c>
      <c r="R99" s="15" t="s">
        <v>573</v>
      </c>
      <c r="S99" s="16">
        <v>60</v>
      </c>
      <c r="T99" s="13"/>
      <c r="U99" s="14">
        <v>62000</v>
      </c>
      <c r="V99" s="15" t="s">
        <v>573</v>
      </c>
      <c r="W99" s="16">
        <v>320</v>
      </c>
      <c r="X99" s="42">
        <v>64100</v>
      </c>
      <c r="Y99" s="49">
        <v>2.83</v>
      </c>
      <c r="Z99" s="8" t="s">
        <v>434</v>
      </c>
      <c r="AA99" s="8" t="s">
        <v>434</v>
      </c>
      <c r="AB99" s="4" t="s">
        <v>434</v>
      </c>
      <c r="AC99" s="13"/>
      <c r="AD99" s="14" t="s">
        <v>434</v>
      </c>
      <c r="AE99" s="15"/>
      <c r="AF99" s="16"/>
      <c r="AG99" s="13"/>
      <c r="AH99" s="14" t="s">
        <v>434</v>
      </c>
      <c r="AI99" s="15"/>
      <c r="AJ99" s="16"/>
      <c r="AK99" s="42" t="s">
        <v>434</v>
      </c>
      <c r="AL99" s="49" t="s">
        <v>434</v>
      </c>
      <c r="AM99" s="17" t="s">
        <v>431</v>
      </c>
      <c r="AN99" s="1"/>
    </row>
    <row r="100" spans="2:40" x14ac:dyDescent="0.2">
      <c r="B100" s="147"/>
      <c r="C100" s="243">
        <v>139</v>
      </c>
      <c r="D100" s="150" t="s">
        <v>266</v>
      </c>
      <c r="E100" s="150" t="s">
        <v>284</v>
      </c>
      <c r="F100" s="158"/>
      <c r="G100" s="164"/>
      <c r="H100" s="274" t="s">
        <v>285</v>
      </c>
      <c r="I100" s="275"/>
      <c r="J100" s="3">
        <v>44329</v>
      </c>
      <c r="K100" s="4" t="s">
        <v>398</v>
      </c>
      <c r="L100" s="5">
        <v>18</v>
      </c>
      <c r="M100" s="8" t="s">
        <v>417</v>
      </c>
      <c r="N100" s="8" t="s">
        <v>429</v>
      </c>
      <c r="O100" s="48" t="s">
        <v>430</v>
      </c>
      <c r="P100" s="13" t="s">
        <v>571</v>
      </c>
      <c r="Q100" s="14">
        <v>6.6</v>
      </c>
      <c r="R100" s="15"/>
      <c r="S100" s="16"/>
      <c r="T100" s="13"/>
      <c r="U100" s="14">
        <v>33</v>
      </c>
      <c r="V100" s="15" t="s">
        <v>573</v>
      </c>
      <c r="W100" s="16">
        <v>3.6</v>
      </c>
      <c r="X100" s="42">
        <v>33</v>
      </c>
      <c r="Y100" s="49">
        <v>0.16</v>
      </c>
      <c r="Z100" s="8" t="s">
        <v>434</v>
      </c>
      <c r="AA100" s="8" t="s">
        <v>434</v>
      </c>
      <c r="AB100" s="4" t="s">
        <v>434</v>
      </c>
      <c r="AC100" s="13"/>
      <c r="AD100" s="14" t="s">
        <v>434</v>
      </c>
      <c r="AE100" s="15"/>
      <c r="AF100" s="16"/>
      <c r="AG100" s="13"/>
      <c r="AH100" s="14" t="s">
        <v>434</v>
      </c>
      <c r="AI100" s="15"/>
      <c r="AJ100" s="16"/>
      <c r="AK100" s="42" t="s">
        <v>434</v>
      </c>
      <c r="AL100" s="49" t="s">
        <v>434</v>
      </c>
      <c r="AM100" s="17" t="s">
        <v>431</v>
      </c>
      <c r="AN100" s="1"/>
    </row>
    <row r="101" spans="2:40" x14ac:dyDescent="0.2">
      <c r="B101" s="147"/>
      <c r="C101" s="243"/>
      <c r="D101" s="150"/>
      <c r="E101" s="150"/>
      <c r="F101" s="158"/>
      <c r="G101" s="164"/>
      <c r="H101" s="274"/>
      <c r="I101" s="275"/>
      <c r="J101" s="3">
        <v>44349</v>
      </c>
      <c r="K101" s="4" t="s">
        <v>402</v>
      </c>
      <c r="L101" s="5">
        <v>23.7</v>
      </c>
      <c r="M101" s="8" t="s">
        <v>428</v>
      </c>
      <c r="N101" s="8" t="s">
        <v>429</v>
      </c>
      <c r="O101" s="48" t="s">
        <v>430</v>
      </c>
      <c r="P101" s="13"/>
      <c r="Q101" s="14">
        <v>8.6</v>
      </c>
      <c r="R101" s="15" t="s">
        <v>573</v>
      </c>
      <c r="S101" s="16">
        <v>2.1</v>
      </c>
      <c r="T101" s="13"/>
      <c r="U101" s="14">
        <v>180</v>
      </c>
      <c r="V101" s="15" t="s">
        <v>573</v>
      </c>
      <c r="W101" s="16">
        <v>9.5</v>
      </c>
      <c r="X101" s="42">
        <v>188.6</v>
      </c>
      <c r="Y101" s="49">
        <v>0.13</v>
      </c>
      <c r="Z101" s="8" t="s">
        <v>434</v>
      </c>
      <c r="AA101" s="8" t="s">
        <v>434</v>
      </c>
      <c r="AB101" s="4" t="s">
        <v>434</v>
      </c>
      <c r="AC101" s="13"/>
      <c r="AD101" s="14" t="s">
        <v>434</v>
      </c>
      <c r="AE101" s="15"/>
      <c r="AF101" s="16"/>
      <c r="AG101" s="13"/>
      <c r="AH101" s="14" t="s">
        <v>434</v>
      </c>
      <c r="AI101" s="15"/>
      <c r="AJ101" s="16"/>
      <c r="AK101" s="42" t="s">
        <v>434</v>
      </c>
      <c r="AL101" s="49" t="s">
        <v>434</v>
      </c>
      <c r="AM101" s="17" t="s">
        <v>431</v>
      </c>
      <c r="AN101" s="1"/>
    </row>
    <row r="102" spans="2:40" x14ac:dyDescent="0.2">
      <c r="B102" s="147"/>
      <c r="C102" s="243"/>
      <c r="D102" s="150"/>
      <c r="E102" s="150"/>
      <c r="F102" s="158"/>
      <c r="G102" s="164"/>
      <c r="H102" s="274"/>
      <c r="I102" s="275"/>
      <c r="J102" s="3">
        <v>44418</v>
      </c>
      <c r="K102" s="4" t="s">
        <v>395</v>
      </c>
      <c r="L102" s="5">
        <v>24.9</v>
      </c>
      <c r="M102" s="8" t="s">
        <v>419</v>
      </c>
      <c r="N102" s="8" t="s">
        <v>429</v>
      </c>
      <c r="O102" s="48" t="s">
        <v>430</v>
      </c>
      <c r="P102" s="13" t="s">
        <v>571</v>
      </c>
      <c r="Q102" s="14">
        <v>7.9</v>
      </c>
      <c r="R102" s="15"/>
      <c r="S102" s="16"/>
      <c r="T102" s="13"/>
      <c r="U102" s="14">
        <v>67</v>
      </c>
      <c r="V102" s="15" t="s">
        <v>573</v>
      </c>
      <c r="W102" s="16">
        <v>5.6</v>
      </c>
      <c r="X102" s="42">
        <v>67</v>
      </c>
      <c r="Y102" s="49">
        <v>0.62</v>
      </c>
      <c r="Z102" s="8" t="s">
        <v>434</v>
      </c>
      <c r="AA102" s="8" t="s">
        <v>434</v>
      </c>
      <c r="AB102" s="4" t="s">
        <v>434</v>
      </c>
      <c r="AC102" s="13"/>
      <c r="AD102" s="14" t="s">
        <v>434</v>
      </c>
      <c r="AE102" s="15"/>
      <c r="AF102" s="16"/>
      <c r="AG102" s="13"/>
      <c r="AH102" s="14" t="s">
        <v>434</v>
      </c>
      <c r="AI102" s="15"/>
      <c r="AJ102" s="16"/>
      <c r="AK102" s="42" t="s">
        <v>434</v>
      </c>
      <c r="AL102" s="49" t="s">
        <v>434</v>
      </c>
      <c r="AM102" s="17" t="s">
        <v>431</v>
      </c>
      <c r="AN102" s="1"/>
    </row>
    <row r="103" spans="2:40" x14ac:dyDescent="0.2">
      <c r="B103" s="147"/>
      <c r="C103" s="243"/>
      <c r="D103" s="150"/>
      <c r="E103" s="150"/>
      <c r="F103" s="158"/>
      <c r="G103" s="164"/>
      <c r="H103" s="274"/>
      <c r="I103" s="275"/>
      <c r="J103" s="3">
        <v>44473</v>
      </c>
      <c r="K103" s="4" t="s">
        <v>402</v>
      </c>
      <c r="L103" s="5">
        <v>21.4</v>
      </c>
      <c r="M103" s="8" t="s">
        <v>428</v>
      </c>
      <c r="N103" s="8" t="s">
        <v>429</v>
      </c>
      <c r="O103" s="48" t="s">
        <v>430</v>
      </c>
      <c r="P103" s="13"/>
      <c r="Q103" s="14">
        <v>490</v>
      </c>
      <c r="R103" s="15" t="s">
        <v>573</v>
      </c>
      <c r="S103" s="16">
        <v>27</v>
      </c>
      <c r="T103" s="13"/>
      <c r="U103" s="14">
        <v>14000</v>
      </c>
      <c r="V103" s="15" t="s">
        <v>573</v>
      </c>
      <c r="W103" s="16">
        <v>130</v>
      </c>
      <c r="X103" s="42">
        <v>14490</v>
      </c>
      <c r="Y103" s="49">
        <v>0.56999999999999995</v>
      </c>
      <c r="Z103" s="8" t="s">
        <v>434</v>
      </c>
      <c r="AA103" s="8" t="s">
        <v>434</v>
      </c>
      <c r="AB103" s="4" t="s">
        <v>434</v>
      </c>
      <c r="AC103" s="13"/>
      <c r="AD103" s="14" t="s">
        <v>434</v>
      </c>
      <c r="AE103" s="15"/>
      <c r="AF103" s="16"/>
      <c r="AG103" s="13"/>
      <c r="AH103" s="14" t="s">
        <v>434</v>
      </c>
      <c r="AI103" s="15"/>
      <c r="AJ103" s="16"/>
      <c r="AK103" s="42" t="s">
        <v>434</v>
      </c>
      <c r="AL103" s="49" t="s">
        <v>434</v>
      </c>
      <c r="AM103" s="17" t="s">
        <v>431</v>
      </c>
      <c r="AN103" s="1"/>
    </row>
    <row r="104" spans="2:40" x14ac:dyDescent="0.2">
      <c r="B104" s="147"/>
      <c r="C104" s="243"/>
      <c r="D104" s="150"/>
      <c r="E104" s="150"/>
      <c r="F104" s="158"/>
      <c r="G104" s="164"/>
      <c r="H104" s="274"/>
      <c r="I104" s="275"/>
      <c r="J104" s="3">
        <v>44501</v>
      </c>
      <c r="K104" s="4" t="s">
        <v>402</v>
      </c>
      <c r="L104" s="5">
        <v>14.8</v>
      </c>
      <c r="M104" s="8" t="s">
        <v>428</v>
      </c>
      <c r="N104" s="8" t="s">
        <v>429</v>
      </c>
      <c r="O104" s="48" t="s">
        <v>430</v>
      </c>
      <c r="P104" s="13"/>
      <c r="Q104" s="14">
        <v>540</v>
      </c>
      <c r="R104" s="15" t="s">
        <v>573</v>
      </c>
      <c r="S104" s="16">
        <v>23</v>
      </c>
      <c r="T104" s="13"/>
      <c r="U104" s="14">
        <v>16000</v>
      </c>
      <c r="V104" s="15" t="s">
        <v>573</v>
      </c>
      <c r="W104" s="16">
        <v>120</v>
      </c>
      <c r="X104" s="42">
        <v>16540</v>
      </c>
      <c r="Y104" s="49">
        <v>0.56999999999999995</v>
      </c>
      <c r="Z104" s="8" t="s">
        <v>434</v>
      </c>
      <c r="AA104" s="8" t="s">
        <v>434</v>
      </c>
      <c r="AB104" s="4" t="s">
        <v>434</v>
      </c>
      <c r="AC104" s="13"/>
      <c r="AD104" s="14" t="s">
        <v>434</v>
      </c>
      <c r="AE104" s="15"/>
      <c r="AF104" s="16"/>
      <c r="AG104" s="13"/>
      <c r="AH104" s="14" t="s">
        <v>434</v>
      </c>
      <c r="AI104" s="15"/>
      <c r="AJ104" s="16"/>
      <c r="AK104" s="42" t="s">
        <v>434</v>
      </c>
      <c r="AL104" s="49" t="s">
        <v>434</v>
      </c>
      <c r="AM104" s="17" t="s">
        <v>431</v>
      </c>
      <c r="AN104" s="1"/>
    </row>
    <row r="105" spans="2:40" x14ac:dyDescent="0.2">
      <c r="B105" s="147"/>
      <c r="C105" s="243"/>
      <c r="D105" s="150"/>
      <c r="E105" s="150"/>
      <c r="F105" s="158"/>
      <c r="G105" s="164"/>
      <c r="H105" s="274"/>
      <c r="I105" s="275"/>
      <c r="J105" s="3">
        <v>44538</v>
      </c>
      <c r="K105" s="4" t="s">
        <v>395</v>
      </c>
      <c r="L105" s="5">
        <v>9.5</v>
      </c>
      <c r="M105" s="8" t="s">
        <v>428</v>
      </c>
      <c r="N105" s="8" t="s">
        <v>429</v>
      </c>
      <c r="O105" s="48" t="s">
        <v>430</v>
      </c>
      <c r="P105" s="13"/>
      <c r="Q105" s="14">
        <v>190</v>
      </c>
      <c r="R105" s="15" t="s">
        <v>573</v>
      </c>
      <c r="S105" s="16">
        <v>14</v>
      </c>
      <c r="T105" s="13"/>
      <c r="U105" s="14">
        <v>6200</v>
      </c>
      <c r="V105" s="15" t="s">
        <v>573</v>
      </c>
      <c r="W105" s="16">
        <v>79</v>
      </c>
      <c r="X105" s="42">
        <v>6390</v>
      </c>
      <c r="Y105" s="49">
        <v>0.6</v>
      </c>
      <c r="Z105" s="8" t="s">
        <v>434</v>
      </c>
      <c r="AA105" s="8" t="s">
        <v>434</v>
      </c>
      <c r="AB105" s="4" t="s">
        <v>434</v>
      </c>
      <c r="AC105" s="13"/>
      <c r="AD105" s="14" t="s">
        <v>434</v>
      </c>
      <c r="AE105" s="15"/>
      <c r="AF105" s="16"/>
      <c r="AG105" s="13"/>
      <c r="AH105" s="14" t="s">
        <v>434</v>
      </c>
      <c r="AI105" s="15"/>
      <c r="AJ105" s="16"/>
      <c r="AK105" s="42" t="s">
        <v>434</v>
      </c>
      <c r="AL105" s="49" t="s">
        <v>434</v>
      </c>
      <c r="AM105" s="17" t="s">
        <v>431</v>
      </c>
      <c r="AN105" s="1"/>
    </row>
    <row r="106" spans="2:40" x14ac:dyDescent="0.2">
      <c r="B106" s="147"/>
      <c r="C106" s="243">
        <v>140</v>
      </c>
      <c r="D106" s="150" t="s">
        <v>266</v>
      </c>
      <c r="E106" s="150" t="s">
        <v>286</v>
      </c>
      <c r="F106" s="158"/>
      <c r="G106" s="164"/>
      <c r="H106" s="274" t="s">
        <v>70</v>
      </c>
      <c r="I106" s="275"/>
      <c r="J106" s="3">
        <v>44342</v>
      </c>
      <c r="K106" s="4" t="s">
        <v>402</v>
      </c>
      <c r="L106" s="5">
        <v>19.5</v>
      </c>
      <c r="M106" s="8" t="s">
        <v>420</v>
      </c>
      <c r="N106" s="8" t="s">
        <v>397</v>
      </c>
      <c r="O106" s="48" t="s">
        <v>430</v>
      </c>
      <c r="P106" s="13" t="s">
        <v>571</v>
      </c>
      <c r="Q106" s="14">
        <v>4.9000000000000004</v>
      </c>
      <c r="R106" s="15"/>
      <c r="S106" s="16"/>
      <c r="T106" s="13"/>
      <c r="U106" s="14">
        <v>32</v>
      </c>
      <c r="V106" s="15" t="s">
        <v>573</v>
      </c>
      <c r="W106" s="16">
        <v>3.1</v>
      </c>
      <c r="X106" s="42">
        <v>32</v>
      </c>
      <c r="Y106" s="49">
        <v>0.09</v>
      </c>
      <c r="Z106" s="8" t="s">
        <v>434</v>
      </c>
      <c r="AA106" s="8" t="s">
        <v>434</v>
      </c>
      <c r="AB106" s="4" t="s">
        <v>434</v>
      </c>
      <c r="AC106" s="13"/>
      <c r="AD106" s="14" t="s">
        <v>434</v>
      </c>
      <c r="AE106" s="15"/>
      <c r="AF106" s="16"/>
      <c r="AG106" s="13"/>
      <c r="AH106" s="14" t="s">
        <v>434</v>
      </c>
      <c r="AI106" s="15"/>
      <c r="AJ106" s="16"/>
      <c r="AK106" s="42" t="s">
        <v>434</v>
      </c>
      <c r="AL106" s="49" t="s">
        <v>434</v>
      </c>
      <c r="AM106" s="17" t="s">
        <v>431</v>
      </c>
      <c r="AN106" s="1"/>
    </row>
    <row r="107" spans="2:40" x14ac:dyDescent="0.2">
      <c r="B107" s="147"/>
      <c r="C107" s="243"/>
      <c r="D107" s="150"/>
      <c r="E107" s="150"/>
      <c r="F107" s="158"/>
      <c r="G107" s="164"/>
      <c r="H107" s="274"/>
      <c r="I107" s="275"/>
      <c r="J107" s="3">
        <v>44350</v>
      </c>
      <c r="K107" s="4" t="s">
        <v>402</v>
      </c>
      <c r="L107" s="5">
        <v>24.4</v>
      </c>
      <c r="M107" s="8" t="s">
        <v>419</v>
      </c>
      <c r="N107" s="8" t="s">
        <v>429</v>
      </c>
      <c r="O107" s="48" t="s">
        <v>430</v>
      </c>
      <c r="P107" s="13" t="s">
        <v>571</v>
      </c>
      <c r="Q107" s="14">
        <v>8.4</v>
      </c>
      <c r="R107" s="15"/>
      <c r="S107" s="16"/>
      <c r="T107" s="13"/>
      <c r="U107" s="14">
        <v>33</v>
      </c>
      <c r="V107" s="15" t="s">
        <v>573</v>
      </c>
      <c r="W107" s="16">
        <v>4</v>
      </c>
      <c r="X107" s="42">
        <v>33</v>
      </c>
      <c r="Y107" s="49">
        <v>0.09</v>
      </c>
      <c r="Z107" s="8" t="s">
        <v>434</v>
      </c>
      <c r="AA107" s="8" t="s">
        <v>434</v>
      </c>
      <c r="AB107" s="4" t="s">
        <v>434</v>
      </c>
      <c r="AC107" s="13"/>
      <c r="AD107" s="14" t="s">
        <v>434</v>
      </c>
      <c r="AE107" s="15"/>
      <c r="AF107" s="16"/>
      <c r="AG107" s="13"/>
      <c r="AH107" s="14" t="s">
        <v>434</v>
      </c>
      <c r="AI107" s="15"/>
      <c r="AJ107" s="16"/>
      <c r="AK107" s="42" t="s">
        <v>434</v>
      </c>
      <c r="AL107" s="49" t="s">
        <v>434</v>
      </c>
      <c r="AM107" s="17" t="s">
        <v>431</v>
      </c>
      <c r="AN107" s="1"/>
    </row>
    <row r="108" spans="2:40" x14ac:dyDescent="0.2">
      <c r="B108" s="147"/>
      <c r="C108" s="243"/>
      <c r="D108" s="150"/>
      <c r="E108" s="150"/>
      <c r="F108" s="158"/>
      <c r="G108" s="164"/>
      <c r="H108" s="274"/>
      <c r="I108" s="275"/>
      <c r="J108" s="3">
        <v>44414</v>
      </c>
      <c r="K108" s="4" t="s">
        <v>402</v>
      </c>
      <c r="L108" s="5">
        <v>28.4</v>
      </c>
      <c r="M108" s="8" t="s">
        <v>419</v>
      </c>
      <c r="N108" s="8" t="s">
        <v>429</v>
      </c>
      <c r="O108" s="48" t="s">
        <v>430</v>
      </c>
      <c r="P108" s="13" t="s">
        <v>571</v>
      </c>
      <c r="Q108" s="14">
        <v>7.8</v>
      </c>
      <c r="R108" s="15"/>
      <c r="S108" s="16"/>
      <c r="T108" s="13"/>
      <c r="U108" s="14">
        <v>32</v>
      </c>
      <c r="V108" s="15" t="s">
        <v>573</v>
      </c>
      <c r="W108" s="16">
        <v>4</v>
      </c>
      <c r="X108" s="42">
        <v>32</v>
      </c>
      <c r="Y108" s="49">
        <v>0.1</v>
      </c>
      <c r="Z108" s="8" t="s">
        <v>434</v>
      </c>
      <c r="AA108" s="8" t="s">
        <v>434</v>
      </c>
      <c r="AB108" s="4" t="s">
        <v>434</v>
      </c>
      <c r="AC108" s="13"/>
      <c r="AD108" s="14" t="s">
        <v>434</v>
      </c>
      <c r="AE108" s="15"/>
      <c r="AF108" s="16"/>
      <c r="AG108" s="13"/>
      <c r="AH108" s="14" t="s">
        <v>434</v>
      </c>
      <c r="AI108" s="15"/>
      <c r="AJ108" s="16"/>
      <c r="AK108" s="42" t="s">
        <v>434</v>
      </c>
      <c r="AL108" s="49" t="s">
        <v>434</v>
      </c>
      <c r="AM108" s="17" t="s">
        <v>431</v>
      </c>
      <c r="AN108" s="1"/>
    </row>
    <row r="109" spans="2:40" x14ac:dyDescent="0.2">
      <c r="B109" s="147"/>
      <c r="C109" s="243"/>
      <c r="D109" s="150"/>
      <c r="E109" s="150"/>
      <c r="F109" s="158"/>
      <c r="G109" s="164"/>
      <c r="H109" s="274"/>
      <c r="I109" s="275"/>
      <c r="J109" s="3">
        <v>44477</v>
      </c>
      <c r="K109" s="4" t="s">
        <v>402</v>
      </c>
      <c r="L109" s="5">
        <v>28</v>
      </c>
      <c r="M109" s="8" t="s">
        <v>428</v>
      </c>
      <c r="N109" s="8" t="s">
        <v>429</v>
      </c>
      <c r="O109" s="48" t="s">
        <v>430</v>
      </c>
      <c r="P109" s="13"/>
      <c r="Q109" s="14">
        <v>43</v>
      </c>
      <c r="R109" s="15" t="s">
        <v>573</v>
      </c>
      <c r="S109" s="16">
        <v>7.6</v>
      </c>
      <c r="T109" s="13"/>
      <c r="U109" s="14">
        <v>1400</v>
      </c>
      <c r="V109" s="15" t="s">
        <v>573</v>
      </c>
      <c r="W109" s="16">
        <v>43</v>
      </c>
      <c r="X109" s="42">
        <v>1443</v>
      </c>
      <c r="Y109" s="49">
        <v>0.13</v>
      </c>
      <c r="Z109" s="8" t="s">
        <v>434</v>
      </c>
      <c r="AA109" s="8" t="s">
        <v>434</v>
      </c>
      <c r="AB109" s="4" t="s">
        <v>434</v>
      </c>
      <c r="AC109" s="13"/>
      <c r="AD109" s="14" t="s">
        <v>434</v>
      </c>
      <c r="AE109" s="15"/>
      <c r="AF109" s="16"/>
      <c r="AG109" s="13"/>
      <c r="AH109" s="14" t="s">
        <v>434</v>
      </c>
      <c r="AI109" s="15"/>
      <c r="AJ109" s="16"/>
      <c r="AK109" s="42" t="s">
        <v>434</v>
      </c>
      <c r="AL109" s="49" t="s">
        <v>434</v>
      </c>
      <c r="AM109" s="17" t="s">
        <v>431</v>
      </c>
      <c r="AN109" s="1"/>
    </row>
    <row r="110" spans="2:40" x14ac:dyDescent="0.2">
      <c r="B110" s="147"/>
      <c r="C110" s="243"/>
      <c r="D110" s="150"/>
      <c r="E110" s="150"/>
      <c r="F110" s="158"/>
      <c r="G110" s="164"/>
      <c r="H110" s="274"/>
      <c r="I110" s="275"/>
      <c r="J110" s="3">
        <v>44515</v>
      </c>
      <c r="K110" s="4" t="s">
        <v>398</v>
      </c>
      <c r="L110" s="5">
        <v>19.3</v>
      </c>
      <c r="M110" s="8" t="s">
        <v>428</v>
      </c>
      <c r="N110" s="8" t="s">
        <v>429</v>
      </c>
      <c r="O110" s="48" t="s">
        <v>430</v>
      </c>
      <c r="P110" s="13"/>
      <c r="Q110" s="14">
        <v>29</v>
      </c>
      <c r="R110" s="15" t="s">
        <v>573</v>
      </c>
      <c r="S110" s="16">
        <v>5.9</v>
      </c>
      <c r="T110" s="13"/>
      <c r="U110" s="14">
        <v>960</v>
      </c>
      <c r="V110" s="15" t="s">
        <v>573</v>
      </c>
      <c r="W110" s="16">
        <v>34</v>
      </c>
      <c r="X110" s="42">
        <v>989</v>
      </c>
      <c r="Y110" s="49">
        <v>0.14000000000000001</v>
      </c>
      <c r="Z110" s="8" t="s">
        <v>434</v>
      </c>
      <c r="AA110" s="8" t="s">
        <v>434</v>
      </c>
      <c r="AB110" s="4" t="s">
        <v>434</v>
      </c>
      <c r="AC110" s="13"/>
      <c r="AD110" s="14" t="s">
        <v>434</v>
      </c>
      <c r="AE110" s="15"/>
      <c r="AF110" s="16"/>
      <c r="AG110" s="13"/>
      <c r="AH110" s="14" t="s">
        <v>434</v>
      </c>
      <c r="AI110" s="15"/>
      <c r="AJ110" s="16"/>
      <c r="AK110" s="42" t="s">
        <v>434</v>
      </c>
      <c r="AL110" s="49" t="s">
        <v>434</v>
      </c>
      <c r="AM110" s="17" t="s">
        <v>431</v>
      </c>
      <c r="AN110" s="1"/>
    </row>
    <row r="111" spans="2:40" x14ac:dyDescent="0.2">
      <c r="B111" s="147"/>
      <c r="C111" s="243"/>
      <c r="D111" s="150"/>
      <c r="E111" s="150"/>
      <c r="F111" s="158"/>
      <c r="G111" s="164"/>
      <c r="H111" s="274"/>
      <c r="I111" s="275"/>
      <c r="J111" s="3">
        <v>44536</v>
      </c>
      <c r="K111" s="4" t="s">
        <v>398</v>
      </c>
      <c r="L111" s="5">
        <v>13</v>
      </c>
      <c r="M111" s="8" t="s">
        <v>428</v>
      </c>
      <c r="N111" s="8" t="s">
        <v>429</v>
      </c>
      <c r="O111" s="48" t="s">
        <v>430</v>
      </c>
      <c r="P111" s="13"/>
      <c r="Q111" s="14">
        <v>28</v>
      </c>
      <c r="R111" s="15" t="s">
        <v>573</v>
      </c>
      <c r="S111" s="16">
        <v>5.5</v>
      </c>
      <c r="T111" s="13"/>
      <c r="U111" s="14">
        <v>1000</v>
      </c>
      <c r="V111" s="15" t="s">
        <v>573</v>
      </c>
      <c r="W111" s="16">
        <v>32</v>
      </c>
      <c r="X111" s="42">
        <v>1028</v>
      </c>
      <c r="Y111" s="49">
        <v>0.1</v>
      </c>
      <c r="Z111" s="8" t="s">
        <v>434</v>
      </c>
      <c r="AA111" s="8" t="s">
        <v>434</v>
      </c>
      <c r="AB111" s="4" t="s">
        <v>434</v>
      </c>
      <c r="AC111" s="13"/>
      <c r="AD111" s="14" t="s">
        <v>434</v>
      </c>
      <c r="AE111" s="15"/>
      <c r="AF111" s="16"/>
      <c r="AG111" s="13"/>
      <c r="AH111" s="14" t="s">
        <v>434</v>
      </c>
      <c r="AI111" s="15"/>
      <c r="AJ111" s="16"/>
      <c r="AK111" s="42" t="s">
        <v>434</v>
      </c>
      <c r="AL111" s="49" t="s">
        <v>434</v>
      </c>
      <c r="AM111" s="17" t="s">
        <v>431</v>
      </c>
      <c r="AN111" s="1"/>
    </row>
    <row r="112" spans="2:40" x14ac:dyDescent="0.2">
      <c r="B112" s="147"/>
      <c r="C112" s="243">
        <v>141</v>
      </c>
      <c r="D112" s="240" t="s">
        <v>287</v>
      </c>
      <c r="E112" s="241"/>
      <c r="F112" s="158"/>
      <c r="G112" s="164"/>
      <c r="H112" s="274" t="s">
        <v>90</v>
      </c>
      <c r="I112" s="275"/>
      <c r="J112" s="3">
        <v>44439</v>
      </c>
      <c r="K112" s="4" t="s">
        <v>402</v>
      </c>
      <c r="L112" s="5">
        <v>28.1</v>
      </c>
      <c r="M112" s="8" t="s">
        <v>411</v>
      </c>
      <c r="N112" s="8" t="s">
        <v>429</v>
      </c>
      <c r="O112" s="48" t="s">
        <v>430</v>
      </c>
      <c r="P112" s="13"/>
      <c r="Q112" s="14">
        <v>160</v>
      </c>
      <c r="R112" s="15" t="s">
        <v>573</v>
      </c>
      <c r="S112" s="16">
        <v>14</v>
      </c>
      <c r="T112" s="13"/>
      <c r="U112" s="14">
        <v>4600</v>
      </c>
      <c r="V112" s="15" t="s">
        <v>573</v>
      </c>
      <c r="W112" s="16">
        <v>65</v>
      </c>
      <c r="X112" s="42">
        <v>4760</v>
      </c>
      <c r="Y112" s="49">
        <v>0.77</v>
      </c>
      <c r="Z112" s="8" t="s">
        <v>434</v>
      </c>
      <c r="AA112" s="8" t="s">
        <v>434</v>
      </c>
      <c r="AB112" s="4" t="s">
        <v>434</v>
      </c>
      <c r="AC112" s="13"/>
      <c r="AD112" s="14" t="s">
        <v>434</v>
      </c>
      <c r="AE112" s="15"/>
      <c r="AF112" s="16"/>
      <c r="AG112" s="13"/>
      <c r="AH112" s="14" t="s">
        <v>434</v>
      </c>
      <c r="AI112" s="15"/>
      <c r="AJ112" s="16"/>
      <c r="AK112" s="42" t="s">
        <v>434</v>
      </c>
      <c r="AL112" s="49" t="s">
        <v>434</v>
      </c>
      <c r="AM112" s="17"/>
      <c r="AN112" s="1"/>
    </row>
    <row r="113" spans="2:40" x14ac:dyDescent="0.2">
      <c r="B113" s="147"/>
      <c r="C113" s="243"/>
      <c r="D113" s="240"/>
      <c r="E113" s="241"/>
      <c r="F113" s="158"/>
      <c r="G113" s="164"/>
      <c r="H113" s="274"/>
      <c r="I113" s="275"/>
      <c r="J113" s="3">
        <v>44454</v>
      </c>
      <c r="K113" s="4" t="s">
        <v>398</v>
      </c>
      <c r="L113" s="5">
        <v>22.2</v>
      </c>
      <c r="M113" s="8" t="s">
        <v>411</v>
      </c>
      <c r="N113" s="8" t="s">
        <v>429</v>
      </c>
      <c r="O113" s="48" t="s">
        <v>430</v>
      </c>
      <c r="P113" s="13"/>
      <c r="Q113" s="14">
        <v>140</v>
      </c>
      <c r="R113" s="15" t="s">
        <v>573</v>
      </c>
      <c r="S113" s="16">
        <v>10</v>
      </c>
      <c r="T113" s="13"/>
      <c r="U113" s="14">
        <v>3900</v>
      </c>
      <c r="V113" s="15" t="s">
        <v>573</v>
      </c>
      <c r="W113" s="16">
        <v>53</v>
      </c>
      <c r="X113" s="42">
        <v>4040</v>
      </c>
      <c r="Y113" s="49">
        <v>0.82</v>
      </c>
      <c r="Z113" s="8" t="s">
        <v>434</v>
      </c>
      <c r="AA113" s="8" t="s">
        <v>434</v>
      </c>
      <c r="AB113" s="4" t="s">
        <v>434</v>
      </c>
      <c r="AC113" s="13"/>
      <c r="AD113" s="14" t="s">
        <v>434</v>
      </c>
      <c r="AE113" s="15"/>
      <c r="AF113" s="16"/>
      <c r="AG113" s="13"/>
      <c r="AH113" s="14" t="s">
        <v>434</v>
      </c>
      <c r="AI113" s="15"/>
      <c r="AJ113" s="16"/>
      <c r="AK113" s="42" t="s">
        <v>434</v>
      </c>
      <c r="AL113" s="49" t="s">
        <v>434</v>
      </c>
      <c r="AM113" s="17"/>
      <c r="AN113" s="1"/>
    </row>
    <row r="114" spans="2:40" x14ac:dyDescent="0.2">
      <c r="B114" s="147"/>
      <c r="C114" s="243"/>
      <c r="D114" s="240"/>
      <c r="E114" s="241"/>
      <c r="F114" s="158"/>
      <c r="G114" s="164"/>
      <c r="H114" s="274"/>
      <c r="I114" s="275"/>
      <c r="J114" s="3">
        <v>44469</v>
      </c>
      <c r="K114" s="4" t="s">
        <v>402</v>
      </c>
      <c r="L114" s="5">
        <v>26.4</v>
      </c>
      <c r="M114" s="8" t="s">
        <v>411</v>
      </c>
      <c r="N114" s="8" t="s">
        <v>429</v>
      </c>
      <c r="O114" s="48" t="s">
        <v>430</v>
      </c>
      <c r="P114" s="13"/>
      <c r="Q114" s="14">
        <v>130</v>
      </c>
      <c r="R114" s="15" t="s">
        <v>573</v>
      </c>
      <c r="S114" s="16">
        <v>11</v>
      </c>
      <c r="T114" s="13"/>
      <c r="U114" s="14">
        <v>3500</v>
      </c>
      <c r="V114" s="15" t="s">
        <v>573</v>
      </c>
      <c r="W114" s="16">
        <v>54</v>
      </c>
      <c r="X114" s="42">
        <v>3630</v>
      </c>
      <c r="Y114" s="49">
        <v>0.81</v>
      </c>
      <c r="Z114" s="8" t="s">
        <v>434</v>
      </c>
      <c r="AA114" s="8" t="s">
        <v>434</v>
      </c>
      <c r="AB114" s="4" t="s">
        <v>434</v>
      </c>
      <c r="AC114" s="13"/>
      <c r="AD114" s="14" t="s">
        <v>434</v>
      </c>
      <c r="AE114" s="15"/>
      <c r="AF114" s="16"/>
      <c r="AG114" s="13"/>
      <c r="AH114" s="14" t="s">
        <v>434</v>
      </c>
      <c r="AI114" s="15"/>
      <c r="AJ114" s="16"/>
      <c r="AK114" s="42" t="s">
        <v>434</v>
      </c>
      <c r="AL114" s="49" t="s">
        <v>434</v>
      </c>
      <c r="AM114" s="17"/>
      <c r="AN114" s="1"/>
    </row>
    <row r="115" spans="2:40" x14ac:dyDescent="0.2">
      <c r="B115" s="147"/>
      <c r="C115" s="243"/>
      <c r="D115" s="240"/>
      <c r="E115" s="241"/>
      <c r="F115" s="158"/>
      <c r="G115" s="164"/>
      <c r="H115" s="274"/>
      <c r="I115" s="275"/>
      <c r="J115" s="3">
        <v>44483</v>
      </c>
      <c r="K115" s="4" t="s">
        <v>402</v>
      </c>
      <c r="L115" s="5">
        <v>20.2</v>
      </c>
      <c r="M115" s="8" t="s">
        <v>411</v>
      </c>
      <c r="N115" s="8" t="s">
        <v>429</v>
      </c>
      <c r="O115" s="48" t="s">
        <v>430</v>
      </c>
      <c r="P115" s="13"/>
      <c r="Q115" s="14">
        <v>130</v>
      </c>
      <c r="R115" s="15" t="s">
        <v>573</v>
      </c>
      <c r="S115" s="16">
        <v>11</v>
      </c>
      <c r="T115" s="13"/>
      <c r="U115" s="14">
        <v>3500</v>
      </c>
      <c r="V115" s="15" t="s">
        <v>573</v>
      </c>
      <c r="W115" s="16">
        <v>54</v>
      </c>
      <c r="X115" s="42">
        <v>3630</v>
      </c>
      <c r="Y115" s="49">
        <v>0.73</v>
      </c>
      <c r="Z115" s="8" t="s">
        <v>434</v>
      </c>
      <c r="AA115" s="8" t="s">
        <v>434</v>
      </c>
      <c r="AB115" s="4" t="s">
        <v>434</v>
      </c>
      <c r="AC115" s="13"/>
      <c r="AD115" s="14" t="s">
        <v>434</v>
      </c>
      <c r="AE115" s="15"/>
      <c r="AF115" s="16"/>
      <c r="AG115" s="13"/>
      <c r="AH115" s="14" t="s">
        <v>434</v>
      </c>
      <c r="AI115" s="15"/>
      <c r="AJ115" s="16"/>
      <c r="AK115" s="42" t="s">
        <v>434</v>
      </c>
      <c r="AL115" s="49" t="s">
        <v>434</v>
      </c>
      <c r="AM115" s="17" t="s">
        <v>431</v>
      </c>
      <c r="AN115" s="1"/>
    </row>
    <row r="116" spans="2:40" x14ac:dyDescent="0.2">
      <c r="B116" s="147"/>
      <c r="C116" s="243"/>
      <c r="D116" s="240"/>
      <c r="E116" s="241"/>
      <c r="F116" s="158"/>
      <c r="G116" s="164"/>
      <c r="H116" s="274"/>
      <c r="I116" s="275"/>
      <c r="J116" s="3">
        <v>44498</v>
      </c>
      <c r="K116" s="4" t="s">
        <v>402</v>
      </c>
      <c r="L116" s="5">
        <v>13.6</v>
      </c>
      <c r="M116" s="8" t="s">
        <v>428</v>
      </c>
      <c r="N116" s="8" t="s">
        <v>429</v>
      </c>
      <c r="O116" s="48" t="s">
        <v>430</v>
      </c>
      <c r="P116" s="13"/>
      <c r="Q116" s="14">
        <v>100</v>
      </c>
      <c r="R116" s="15" t="s">
        <v>573</v>
      </c>
      <c r="S116" s="16">
        <v>8.6999999999999993</v>
      </c>
      <c r="T116" s="13"/>
      <c r="U116" s="14">
        <v>3100</v>
      </c>
      <c r="V116" s="15" t="s">
        <v>573</v>
      </c>
      <c r="W116" s="16">
        <v>39</v>
      </c>
      <c r="X116" s="42">
        <v>3200</v>
      </c>
      <c r="Y116" s="49">
        <v>0.78</v>
      </c>
      <c r="Z116" s="8" t="s">
        <v>434</v>
      </c>
      <c r="AA116" s="8" t="s">
        <v>434</v>
      </c>
      <c r="AB116" s="4" t="s">
        <v>434</v>
      </c>
      <c r="AC116" s="13"/>
      <c r="AD116" s="14" t="s">
        <v>434</v>
      </c>
      <c r="AE116" s="15"/>
      <c r="AF116" s="16"/>
      <c r="AG116" s="13"/>
      <c r="AH116" s="14" t="s">
        <v>434</v>
      </c>
      <c r="AI116" s="15"/>
      <c r="AJ116" s="16"/>
      <c r="AK116" s="42" t="s">
        <v>434</v>
      </c>
      <c r="AL116" s="49" t="s">
        <v>434</v>
      </c>
      <c r="AM116" s="17"/>
      <c r="AN116" s="1"/>
    </row>
    <row r="117" spans="2:40" x14ac:dyDescent="0.2">
      <c r="B117" s="147"/>
      <c r="C117" s="243"/>
      <c r="D117" s="240"/>
      <c r="E117" s="241"/>
      <c r="F117" s="158"/>
      <c r="G117" s="164"/>
      <c r="H117" s="274"/>
      <c r="I117" s="275"/>
      <c r="J117" s="3">
        <v>44512</v>
      </c>
      <c r="K117" s="4" t="s">
        <v>402</v>
      </c>
      <c r="L117" s="5">
        <v>14</v>
      </c>
      <c r="M117" s="8" t="s">
        <v>411</v>
      </c>
      <c r="N117" s="8" t="s">
        <v>429</v>
      </c>
      <c r="O117" s="48" t="s">
        <v>430</v>
      </c>
      <c r="P117" s="13"/>
      <c r="Q117" s="14">
        <v>110</v>
      </c>
      <c r="R117" s="15" t="s">
        <v>573</v>
      </c>
      <c r="S117" s="16">
        <v>9.1</v>
      </c>
      <c r="T117" s="13"/>
      <c r="U117" s="14">
        <v>3200</v>
      </c>
      <c r="V117" s="15" t="s">
        <v>573</v>
      </c>
      <c r="W117" s="16">
        <v>46</v>
      </c>
      <c r="X117" s="42">
        <v>3310</v>
      </c>
      <c r="Y117" s="49">
        <v>0.75</v>
      </c>
      <c r="Z117" s="8" t="s">
        <v>434</v>
      </c>
      <c r="AA117" s="8" t="s">
        <v>434</v>
      </c>
      <c r="AB117" s="4" t="s">
        <v>434</v>
      </c>
      <c r="AC117" s="13"/>
      <c r="AD117" s="14" t="s">
        <v>434</v>
      </c>
      <c r="AE117" s="15"/>
      <c r="AF117" s="16"/>
      <c r="AG117" s="13"/>
      <c r="AH117" s="14" t="s">
        <v>434</v>
      </c>
      <c r="AI117" s="15"/>
      <c r="AJ117" s="16"/>
      <c r="AK117" s="42" t="s">
        <v>434</v>
      </c>
      <c r="AL117" s="49" t="s">
        <v>434</v>
      </c>
      <c r="AM117" s="17" t="s">
        <v>431</v>
      </c>
      <c r="AN117" s="1"/>
    </row>
    <row r="118" spans="2:40" x14ac:dyDescent="0.2">
      <c r="B118" s="147"/>
      <c r="C118" s="243"/>
      <c r="D118" s="240"/>
      <c r="E118" s="241"/>
      <c r="F118" s="158"/>
      <c r="G118" s="164"/>
      <c r="H118" s="274"/>
      <c r="I118" s="275"/>
      <c r="J118" s="3">
        <v>44530</v>
      </c>
      <c r="K118" s="4" t="s">
        <v>402</v>
      </c>
      <c r="L118" s="5">
        <v>8.1999999999999993</v>
      </c>
      <c r="M118" s="8" t="s">
        <v>411</v>
      </c>
      <c r="N118" s="8" t="s">
        <v>429</v>
      </c>
      <c r="O118" s="48" t="s">
        <v>430</v>
      </c>
      <c r="P118" s="13"/>
      <c r="Q118" s="14">
        <v>180</v>
      </c>
      <c r="R118" s="15" t="s">
        <v>573</v>
      </c>
      <c r="S118" s="16">
        <v>12</v>
      </c>
      <c r="T118" s="13"/>
      <c r="U118" s="14">
        <v>5700</v>
      </c>
      <c r="V118" s="15" t="s">
        <v>573</v>
      </c>
      <c r="W118" s="16">
        <v>67</v>
      </c>
      <c r="X118" s="42">
        <v>5880</v>
      </c>
      <c r="Y118" s="49">
        <v>0.79</v>
      </c>
      <c r="Z118" s="8" t="s">
        <v>434</v>
      </c>
      <c r="AA118" s="8" t="s">
        <v>434</v>
      </c>
      <c r="AB118" s="4" t="s">
        <v>434</v>
      </c>
      <c r="AC118" s="13"/>
      <c r="AD118" s="14" t="s">
        <v>434</v>
      </c>
      <c r="AE118" s="15"/>
      <c r="AF118" s="16"/>
      <c r="AG118" s="13"/>
      <c r="AH118" s="14" t="s">
        <v>434</v>
      </c>
      <c r="AI118" s="15"/>
      <c r="AJ118" s="16"/>
      <c r="AK118" s="42" t="s">
        <v>434</v>
      </c>
      <c r="AL118" s="49" t="s">
        <v>434</v>
      </c>
      <c r="AM118" s="17" t="s">
        <v>431</v>
      </c>
      <c r="AN118" s="1"/>
    </row>
    <row r="119" spans="2:40" x14ac:dyDescent="0.2">
      <c r="B119" s="147"/>
      <c r="C119" s="243"/>
      <c r="D119" s="240"/>
      <c r="E119" s="241"/>
      <c r="F119" s="158"/>
      <c r="G119" s="164"/>
      <c r="H119" s="274"/>
      <c r="I119" s="275"/>
      <c r="J119" s="3">
        <v>44552</v>
      </c>
      <c r="K119" s="4" t="s">
        <v>402</v>
      </c>
      <c r="L119" s="5">
        <v>5.7</v>
      </c>
      <c r="M119" s="8" t="s">
        <v>411</v>
      </c>
      <c r="N119" s="8" t="s">
        <v>429</v>
      </c>
      <c r="O119" s="48" t="s">
        <v>430</v>
      </c>
      <c r="P119" s="13"/>
      <c r="Q119" s="14">
        <v>220</v>
      </c>
      <c r="R119" s="15" t="s">
        <v>573</v>
      </c>
      <c r="S119" s="16">
        <v>13</v>
      </c>
      <c r="T119" s="13"/>
      <c r="U119" s="14">
        <v>6700</v>
      </c>
      <c r="V119" s="15" t="s">
        <v>573</v>
      </c>
      <c r="W119" s="16">
        <v>68</v>
      </c>
      <c r="X119" s="42">
        <v>6920</v>
      </c>
      <c r="Y119" s="49">
        <v>0.87</v>
      </c>
      <c r="Z119" s="8" t="s">
        <v>434</v>
      </c>
      <c r="AA119" s="8" t="s">
        <v>434</v>
      </c>
      <c r="AB119" s="4" t="s">
        <v>434</v>
      </c>
      <c r="AC119" s="13"/>
      <c r="AD119" s="14" t="s">
        <v>434</v>
      </c>
      <c r="AE119" s="15"/>
      <c r="AF119" s="16"/>
      <c r="AG119" s="13"/>
      <c r="AH119" s="14" t="s">
        <v>434</v>
      </c>
      <c r="AI119" s="15"/>
      <c r="AJ119" s="16"/>
      <c r="AK119" s="42" t="s">
        <v>434</v>
      </c>
      <c r="AL119" s="49" t="s">
        <v>434</v>
      </c>
      <c r="AM119" s="17" t="s">
        <v>431</v>
      </c>
      <c r="AN119" s="1"/>
    </row>
    <row r="120" spans="2:40" x14ac:dyDescent="0.2">
      <c r="B120" s="147"/>
      <c r="C120" s="243"/>
      <c r="D120" s="240"/>
      <c r="E120" s="241"/>
      <c r="F120" s="158"/>
      <c r="G120" s="164"/>
      <c r="H120" s="274"/>
      <c r="I120" s="275"/>
      <c r="J120" s="3">
        <v>44581</v>
      </c>
      <c r="K120" s="4" t="s">
        <v>402</v>
      </c>
      <c r="L120" s="5">
        <v>3.4</v>
      </c>
      <c r="M120" s="8" t="s">
        <v>428</v>
      </c>
      <c r="N120" s="8" t="s">
        <v>429</v>
      </c>
      <c r="O120" s="48" t="s">
        <v>430</v>
      </c>
      <c r="P120" s="13"/>
      <c r="Q120" s="14">
        <v>330</v>
      </c>
      <c r="R120" s="15" t="s">
        <v>573</v>
      </c>
      <c r="S120" s="16">
        <v>14</v>
      </c>
      <c r="T120" s="13"/>
      <c r="U120" s="14">
        <v>11000</v>
      </c>
      <c r="V120" s="15" t="s">
        <v>573</v>
      </c>
      <c r="W120" s="16">
        <v>67</v>
      </c>
      <c r="X120" s="42">
        <v>11330</v>
      </c>
      <c r="Y120" s="49">
        <v>0.85</v>
      </c>
      <c r="Z120" s="8" t="s">
        <v>434</v>
      </c>
      <c r="AA120" s="8" t="s">
        <v>434</v>
      </c>
      <c r="AB120" s="4" t="s">
        <v>434</v>
      </c>
      <c r="AC120" s="13"/>
      <c r="AD120" s="14" t="s">
        <v>434</v>
      </c>
      <c r="AE120" s="15"/>
      <c r="AF120" s="16"/>
      <c r="AG120" s="13"/>
      <c r="AH120" s="14" t="s">
        <v>434</v>
      </c>
      <c r="AI120" s="15"/>
      <c r="AJ120" s="16"/>
      <c r="AK120" s="42" t="s">
        <v>434</v>
      </c>
      <c r="AL120" s="49" t="s">
        <v>434</v>
      </c>
      <c r="AM120" s="17" t="s">
        <v>431</v>
      </c>
      <c r="AN120" s="1"/>
    </row>
    <row r="121" spans="2:40" x14ac:dyDescent="0.2">
      <c r="B121" s="147"/>
      <c r="C121" s="243"/>
      <c r="D121" s="240"/>
      <c r="E121" s="241"/>
      <c r="F121" s="158"/>
      <c r="G121" s="164"/>
      <c r="H121" s="274"/>
      <c r="I121" s="275"/>
      <c r="J121" s="3">
        <v>44608</v>
      </c>
      <c r="K121" s="4" t="s">
        <v>402</v>
      </c>
      <c r="L121" s="5">
        <v>6.7</v>
      </c>
      <c r="M121" s="8" t="s">
        <v>428</v>
      </c>
      <c r="N121" s="8" t="s">
        <v>429</v>
      </c>
      <c r="O121" s="48" t="s">
        <v>430</v>
      </c>
      <c r="P121" s="13"/>
      <c r="Q121" s="14">
        <v>110</v>
      </c>
      <c r="R121" s="15" t="s">
        <v>573</v>
      </c>
      <c r="S121" s="16">
        <v>6.2</v>
      </c>
      <c r="T121" s="13"/>
      <c r="U121" s="14">
        <v>3700</v>
      </c>
      <c r="V121" s="15" t="s">
        <v>573</v>
      </c>
      <c r="W121" s="16">
        <v>31</v>
      </c>
      <c r="X121" s="42">
        <v>3810</v>
      </c>
      <c r="Y121" s="49">
        <v>0.81</v>
      </c>
      <c r="Z121" s="8" t="s">
        <v>434</v>
      </c>
      <c r="AA121" s="8" t="s">
        <v>434</v>
      </c>
      <c r="AB121" s="4" t="s">
        <v>434</v>
      </c>
      <c r="AC121" s="13"/>
      <c r="AD121" s="14" t="s">
        <v>434</v>
      </c>
      <c r="AE121" s="15"/>
      <c r="AF121" s="16"/>
      <c r="AG121" s="13"/>
      <c r="AH121" s="14" t="s">
        <v>434</v>
      </c>
      <c r="AI121" s="15"/>
      <c r="AJ121" s="16"/>
      <c r="AK121" s="42" t="s">
        <v>434</v>
      </c>
      <c r="AL121" s="49" t="s">
        <v>434</v>
      </c>
      <c r="AM121" s="17" t="s">
        <v>431</v>
      </c>
      <c r="AN121" s="1"/>
    </row>
    <row r="122" spans="2:40" x14ac:dyDescent="0.2">
      <c r="B122" s="147"/>
      <c r="C122" s="243">
        <v>142</v>
      </c>
      <c r="D122" s="150" t="s">
        <v>266</v>
      </c>
      <c r="E122" s="150" t="s">
        <v>288</v>
      </c>
      <c r="F122" s="158"/>
      <c r="G122" s="164"/>
      <c r="H122" s="274" t="s">
        <v>289</v>
      </c>
      <c r="I122" s="275"/>
      <c r="J122" s="3">
        <v>44336</v>
      </c>
      <c r="K122" s="4" t="s">
        <v>402</v>
      </c>
      <c r="L122" s="5">
        <v>24.6</v>
      </c>
      <c r="M122" s="8" t="s">
        <v>426</v>
      </c>
      <c r="N122" s="8" t="s">
        <v>429</v>
      </c>
      <c r="O122" s="48" t="s">
        <v>430</v>
      </c>
      <c r="P122" s="13" t="s">
        <v>571</v>
      </c>
      <c r="Q122" s="14">
        <v>8.5</v>
      </c>
      <c r="R122" s="15"/>
      <c r="S122" s="16"/>
      <c r="T122" s="13"/>
      <c r="U122" s="14">
        <v>32</v>
      </c>
      <c r="V122" s="15" t="s">
        <v>573</v>
      </c>
      <c r="W122" s="16">
        <v>4.7</v>
      </c>
      <c r="X122" s="42">
        <v>32</v>
      </c>
      <c r="Y122" s="49">
        <v>0.18</v>
      </c>
      <c r="Z122" s="8" t="s">
        <v>434</v>
      </c>
      <c r="AA122" s="8" t="s">
        <v>434</v>
      </c>
      <c r="AB122" s="4" t="s">
        <v>434</v>
      </c>
      <c r="AC122" s="13"/>
      <c r="AD122" s="14" t="s">
        <v>434</v>
      </c>
      <c r="AE122" s="15"/>
      <c r="AF122" s="16"/>
      <c r="AG122" s="13"/>
      <c r="AH122" s="14" t="s">
        <v>434</v>
      </c>
      <c r="AI122" s="15"/>
      <c r="AJ122" s="16"/>
      <c r="AK122" s="42" t="s">
        <v>434</v>
      </c>
      <c r="AL122" s="49" t="s">
        <v>434</v>
      </c>
      <c r="AM122" s="17" t="s">
        <v>431</v>
      </c>
      <c r="AN122" s="1"/>
    </row>
    <row r="123" spans="2:40" x14ac:dyDescent="0.2">
      <c r="B123" s="147"/>
      <c r="C123" s="243"/>
      <c r="D123" s="150"/>
      <c r="E123" s="150"/>
      <c r="F123" s="158"/>
      <c r="G123" s="164"/>
      <c r="H123" s="274"/>
      <c r="I123" s="275"/>
      <c r="J123" s="3">
        <v>44351</v>
      </c>
      <c r="K123" s="4" t="s">
        <v>395</v>
      </c>
      <c r="L123" s="5">
        <v>18.100000000000001</v>
      </c>
      <c r="M123" s="8" t="s">
        <v>409</v>
      </c>
      <c r="N123" s="8" t="s">
        <v>429</v>
      </c>
      <c r="O123" s="48" t="s">
        <v>430</v>
      </c>
      <c r="P123" s="13" t="s">
        <v>571</v>
      </c>
      <c r="Q123" s="14">
        <v>7.8</v>
      </c>
      <c r="R123" s="15"/>
      <c r="S123" s="16"/>
      <c r="T123" s="13"/>
      <c r="U123" s="14">
        <v>49</v>
      </c>
      <c r="V123" s="15" t="s">
        <v>573</v>
      </c>
      <c r="W123" s="16">
        <v>4.4000000000000004</v>
      </c>
      <c r="X123" s="42">
        <v>49</v>
      </c>
      <c r="Y123" s="49">
        <v>0.13</v>
      </c>
      <c r="Z123" s="8" t="s">
        <v>434</v>
      </c>
      <c r="AA123" s="8" t="s">
        <v>434</v>
      </c>
      <c r="AB123" s="4" t="s">
        <v>434</v>
      </c>
      <c r="AC123" s="13"/>
      <c r="AD123" s="14" t="s">
        <v>434</v>
      </c>
      <c r="AE123" s="15"/>
      <c r="AF123" s="16"/>
      <c r="AG123" s="13"/>
      <c r="AH123" s="14" t="s">
        <v>434</v>
      </c>
      <c r="AI123" s="15"/>
      <c r="AJ123" s="16"/>
      <c r="AK123" s="42" t="s">
        <v>434</v>
      </c>
      <c r="AL123" s="49" t="s">
        <v>434</v>
      </c>
      <c r="AM123" s="17" t="s">
        <v>431</v>
      </c>
      <c r="AN123" s="1"/>
    </row>
    <row r="124" spans="2:40" x14ac:dyDescent="0.2">
      <c r="B124" s="147"/>
      <c r="C124" s="243"/>
      <c r="D124" s="150"/>
      <c r="E124" s="150"/>
      <c r="F124" s="158"/>
      <c r="G124" s="164"/>
      <c r="H124" s="274"/>
      <c r="I124" s="275"/>
      <c r="J124" s="3">
        <v>44436</v>
      </c>
      <c r="K124" s="4" t="s">
        <v>402</v>
      </c>
      <c r="L124" s="5">
        <v>26.2</v>
      </c>
      <c r="M124" s="8" t="s">
        <v>411</v>
      </c>
      <c r="N124" s="8" t="s">
        <v>429</v>
      </c>
      <c r="O124" s="48" t="s">
        <v>430</v>
      </c>
      <c r="P124" s="13" t="s">
        <v>571</v>
      </c>
      <c r="Q124" s="14">
        <v>7.8</v>
      </c>
      <c r="R124" s="15"/>
      <c r="S124" s="16"/>
      <c r="T124" s="13"/>
      <c r="U124" s="14">
        <v>160</v>
      </c>
      <c r="V124" s="15" t="s">
        <v>573</v>
      </c>
      <c r="W124" s="16">
        <v>9.5</v>
      </c>
      <c r="X124" s="42">
        <v>160</v>
      </c>
      <c r="Y124" s="49">
        <v>0.15</v>
      </c>
      <c r="Z124" s="8" t="s">
        <v>434</v>
      </c>
      <c r="AA124" s="8" t="s">
        <v>434</v>
      </c>
      <c r="AB124" s="4" t="s">
        <v>434</v>
      </c>
      <c r="AC124" s="13"/>
      <c r="AD124" s="14" t="s">
        <v>434</v>
      </c>
      <c r="AE124" s="15"/>
      <c r="AF124" s="16"/>
      <c r="AG124" s="13"/>
      <c r="AH124" s="14" t="s">
        <v>434</v>
      </c>
      <c r="AI124" s="15"/>
      <c r="AJ124" s="16"/>
      <c r="AK124" s="42" t="s">
        <v>434</v>
      </c>
      <c r="AL124" s="49" t="s">
        <v>434</v>
      </c>
      <c r="AM124" s="17" t="s">
        <v>431</v>
      </c>
      <c r="AN124" s="1"/>
    </row>
    <row r="125" spans="2:40" x14ac:dyDescent="0.2">
      <c r="B125" s="147"/>
      <c r="C125" s="243"/>
      <c r="D125" s="150"/>
      <c r="E125" s="150"/>
      <c r="F125" s="158"/>
      <c r="G125" s="164"/>
      <c r="H125" s="274"/>
      <c r="I125" s="275"/>
      <c r="J125" s="3">
        <v>44475</v>
      </c>
      <c r="K125" s="4" t="s">
        <v>398</v>
      </c>
      <c r="L125" s="5">
        <v>18.8</v>
      </c>
      <c r="M125" s="8" t="s">
        <v>428</v>
      </c>
      <c r="N125" s="8" t="s">
        <v>429</v>
      </c>
      <c r="O125" s="48" t="s">
        <v>430</v>
      </c>
      <c r="P125" s="13" t="s">
        <v>571</v>
      </c>
      <c r="Q125" s="14">
        <v>6.6</v>
      </c>
      <c r="R125" s="15"/>
      <c r="S125" s="16"/>
      <c r="T125" s="13"/>
      <c r="U125" s="14">
        <v>220</v>
      </c>
      <c r="V125" s="15" t="s">
        <v>573</v>
      </c>
      <c r="W125" s="16">
        <v>8.6</v>
      </c>
      <c r="X125" s="42">
        <v>220</v>
      </c>
      <c r="Y125" s="49">
        <v>0.19</v>
      </c>
      <c r="Z125" s="8" t="s">
        <v>434</v>
      </c>
      <c r="AA125" s="8" t="s">
        <v>434</v>
      </c>
      <c r="AB125" s="4" t="s">
        <v>434</v>
      </c>
      <c r="AC125" s="13"/>
      <c r="AD125" s="14" t="s">
        <v>434</v>
      </c>
      <c r="AE125" s="15"/>
      <c r="AF125" s="16"/>
      <c r="AG125" s="13"/>
      <c r="AH125" s="14" t="s">
        <v>434</v>
      </c>
      <c r="AI125" s="15"/>
      <c r="AJ125" s="16"/>
      <c r="AK125" s="42" t="s">
        <v>434</v>
      </c>
      <c r="AL125" s="49" t="s">
        <v>434</v>
      </c>
      <c r="AM125" s="17" t="s">
        <v>431</v>
      </c>
      <c r="AN125" s="1"/>
    </row>
    <row r="126" spans="2:40" x14ac:dyDescent="0.2">
      <c r="B126" s="147"/>
      <c r="C126" s="243"/>
      <c r="D126" s="150"/>
      <c r="E126" s="150"/>
      <c r="F126" s="158"/>
      <c r="G126" s="164"/>
      <c r="H126" s="274"/>
      <c r="I126" s="275"/>
      <c r="J126" s="3">
        <v>44512</v>
      </c>
      <c r="K126" s="4" t="s">
        <v>402</v>
      </c>
      <c r="L126" s="5">
        <v>12.3</v>
      </c>
      <c r="M126" s="8" t="s">
        <v>428</v>
      </c>
      <c r="N126" s="8" t="s">
        <v>429</v>
      </c>
      <c r="O126" s="48" t="s">
        <v>430</v>
      </c>
      <c r="P126" s="13"/>
      <c r="Q126" s="14">
        <v>11</v>
      </c>
      <c r="R126" s="15" t="s">
        <v>573</v>
      </c>
      <c r="S126" s="16">
        <v>2</v>
      </c>
      <c r="T126" s="13"/>
      <c r="U126" s="14">
        <v>300</v>
      </c>
      <c r="V126" s="15" t="s">
        <v>573</v>
      </c>
      <c r="W126" s="16">
        <v>9.3000000000000007</v>
      </c>
      <c r="X126" s="42">
        <v>311</v>
      </c>
      <c r="Y126" s="49">
        <v>0.16</v>
      </c>
      <c r="Z126" s="8" t="s">
        <v>434</v>
      </c>
      <c r="AA126" s="8" t="s">
        <v>434</v>
      </c>
      <c r="AB126" s="4" t="s">
        <v>434</v>
      </c>
      <c r="AC126" s="13"/>
      <c r="AD126" s="14" t="s">
        <v>434</v>
      </c>
      <c r="AE126" s="15"/>
      <c r="AF126" s="16"/>
      <c r="AG126" s="13"/>
      <c r="AH126" s="14" t="s">
        <v>434</v>
      </c>
      <c r="AI126" s="15"/>
      <c r="AJ126" s="16"/>
      <c r="AK126" s="42" t="s">
        <v>434</v>
      </c>
      <c r="AL126" s="49" t="s">
        <v>434</v>
      </c>
      <c r="AM126" s="17" t="s">
        <v>431</v>
      </c>
      <c r="AN126" s="1"/>
    </row>
    <row r="127" spans="2:40" x14ac:dyDescent="0.2">
      <c r="B127" s="147"/>
      <c r="C127" s="243"/>
      <c r="D127" s="150"/>
      <c r="E127" s="150"/>
      <c r="F127" s="158"/>
      <c r="G127" s="164"/>
      <c r="H127" s="274"/>
      <c r="I127" s="275"/>
      <c r="J127" s="3">
        <v>44533</v>
      </c>
      <c r="K127" s="4" t="s">
        <v>402</v>
      </c>
      <c r="L127" s="5">
        <v>15.1</v>
      </c>
      <c r="M127" s="8" t="s">
        <v>411</v>
      </c>
      <c r="N127" s="8" t="s">
        <v>429</v>
      </c>
      <c r="O127" s="48" t="s">
        <v>430</v>
      </c>
      <c r="P127" s="13" t="s">
        <v>571</v>
      </c>
      <c r="Q127" s="14">
        <v>8.4</v>
      </c>
      <c r="R127" s="15"/>
      <c r="S127" s="16"/>
      <c r="T127" s="13"/>
      <c r="U127" s="14">
        <v>240</v>
      </c>
      <c r="V127" s="15" t="s">
        <v>573</v>
      </c>
      <c r="W127" s="16">
        <v>10</v>
      </c>
      <c r="X127" s="42">
        <v>240</v>
      </c>
      <c r="Y127" s="49">
        <v>0.22</v>
      </c>
      <c r="Z127" s="8" t="s">
        <v>434</v>
      </c>
      <c r="AA127" s="8" t="s">
        <v>434</v>
      </c>
      <c r="AB127" s="4" t="s">
        <v>434</v>
      </c>
      <c r="AC127" s="13"/>
      <c r="AD127" s="14" t="s">
        <v>434</v>
      </c>
      <c r="AE127" s="15"/>
      <c r="AF127" s="16"/>
      <c r="AG127" s="13"/>
      <c r="AH127" s="14" t="s">
        <v>434</v>
      </c>
      <c r="AI127" s="15"/>
      <c r="AJ127" s="16"/>
      <c r="AK127" s="42" t="s">
        <v>434</v>
      </c>
      <c r="AL127" s="49" t="s">
        <v>434</v>
      </c>
      <c r="AM127" s="17" t="s">
        <v>431</v>
      </c>
      <c r="AN127" s="1"/>
    </row>
    <row r="128" spans="2:40" x14ac:dyDescent="0.2">
      <c r="B128" s="147"/>
      <c r="C128" s="243">
        <v>143</v>
      </c>
      <c r="D128" s="150" t="s">
        <v>266</v>
      </c>
      <c r="E128" s="150" t="s">
        <v>290</v>
      </c>
      <c r="F128" s="158"/>
      <c r="G128" s="164"/>
      <c r="H128" s="274" t="s">
        <v>285</v>
      </c>
      <c r="I128" s="275"/>
      <c r="J128" s="3">
        <v>44396</v>
      </c>
      <c r="K128" s="4" t="s">
        <v>402</v>
      </c>
      <c r="L128" s="5">
        <v>27.5</v>
      </c>
      <c r="M128" s="8" t="s">
        <v>411</v>
      </c>
      <c r="N128" s="8" t="s">
        <v>429</v>
      </c>
      <c r="O128" s="48" t="s">
        <v>430</v>
      </c>
      <c r="P128" s="13"/>
      <c r="Q128" s="14">
        <v>600</v>
      </c>
      <c r="R128" s="15" t="s">
        <v>573</v>
      </c>
      <c r="S128" s="16">
        <v>22</v>
      </c>
      <c r="T128" s="13"/>
      <c r="U128" s="14">
        <v>15000</v>
      </c>
      <c r="V128" s="15" t="s">
        <v>573</v>
      </c>
      <c r="W128" s="16">
        <v>100</v>
      </c>
      <c r="X128" s="42">
        <v>15600</v>
      </c>
      <c r="Y128" s="49">
        <v>0.8</v>
      </c>
      <c r="Z128" s="8" t="s">
        <v>434</v>
      </c>
      <c r="AA128" s="8" t="s">
        <v>434</v>
      </c>
      <c r="AB128" s="4" t="s">
        <v>434</v>
      </c>
      <c r="AC128" s="13"/>
      <c r="AD128" s="14" t="s">
        <v>434</v>
      </c>
      <c r="AE128" s="15"/>
      <c r="AF128" s="16"/>
      <c r="AG128" s="13"/>
      <c r="AH128" s="14" t="s">
        <v>434</v>
      </c>
      <c r="AI128" s="15"/>
      <c r="AJ128" s="16"/>
      <c r="AK128" s="42" t="s">
        <v>434</v>
      </c>
      <c r="AL128" s="49" t="s">
        <v>434</v>
      </c>
      <c r="AM128" s="17" t="s">
        <v>431</v>
      </c>
      <c r="AN128" s="1"/>
    </row>
    <row r="129" spans="2:40" x14ac:dyDescent="0.2">
      <c r="B129" s="147"/>
      <c r="C129" s="243"/>
      <c r="D129" s="150"/>
      <c r="E129" s="150"/>
      <c r="F129" s="158"/>
      <c r="G129" s="164"/>
      <c r="H129" s="274"/>
      <c r="I129" s="275"/>
      <c r="J129" s="3">
        <v>44438</v>
      </c>
      <c r="K129" s="4" t="s">
        <v>398</v>
      </c>
      <c r="L129" s="5">
        <v>24.5</v>
      </c>
      <c r="M129" s="8" t="s">
        <v>411</v>
      </c>
      <c r="N129" s="8" t="s">
        <v>429</v>
      </c>
      <c r="O129" s="48" t="s">
        <v>430</v>
      </c>
      <c r="P129" s="13"/>
      <c r="Q129" s="14">
        <v>400</v>
      </c>
      <c r="R129" s="15" t="s">
        <v>573</v>
      </c>
      <c r="S129" s="16">
        <v>26</v>
      </c>
      <c r="T129" s="13"/>
      <c r="U129" s="14">
        <v>11000</v>
      </c>
      <c r="V129" s="15" t="s">
        <v>573</v>
      </c>
      <c r="W129" s="16">
        <v>120</v>
      </c>
      <c r="X129" s="42">
        <v>11400</v>
      </c>
      <c r="Y129" s="49">
        <v>0.87</v>
      </c>
      <c r="Z129" s="8" t="s">
        <v>434</v>
      </c>
      <c r="AA129" s="8" t="s">
        <v>434</v>
      </c>
      <c r="AB129" s="4" t="s">
        <v>434</v>
      </c>
      <c r="AC129" s="13"/>
      <c r="AD129" s="14" t="s">
        <v>434</v>
      </c>
      <c r="AE129" s="15"/>
      <c r="AF129" s="16"/>
      <c r="AG129" s="13"/>
      <c r="AH129" s="14" t="s">
        <v>434</v>
      </c>
      <c r="AI129" s="15"/>
      <c r="AJ129" s="16"/>
      <c r="AK129" s="42" t="s">
        <v>434</v>
      </c>
      <c r="AL129" s="49" t="s">
        <v>434</v>
      </c>
      <c r="AM129" s="17" t="s">
        <v>431</v>
      </c>
      <c r="AN129" s="1"/>
    </row>
    <row r="130" spans="2:40" x14ac:dyDescent="0.2">
      <c r="B130" s="147"/>
      <c r="C130" s="243"/>
      <c r="D130" s="150"/>
      <c r="E130" s="150"/>
      <c r="F130" s="158"/>
      <c r="G130" s="164"/>
      <c r="H130" s="274"/>
      <c r="I130" s="275"/>
      <c r="J130" s="3">
        <v>44461</v>
      </c>
      <c r="K130" s="4" t="s">
        <v>402</v>
      </c>
      <c r="L130" s="5">
        <v>22.6</v>
      </c>
      <c r="M130" s="8" t="s">
        <v>411</v>
      </c>
      <c r="N130" s="8" t="s">
        <v>429</v>
      </c>
      <c r="O130" s="48" t="s">
        <v>430</v>
      </c>
      <c r="P130" s="13"/>
      <c r="Q130" s="14">
        <v>810</v>
      </c>
      <c r="R130" s="15" t="s">
        <v>573</v>
      </c>
      <c r="S130" s="16">
        <v>40</v>
      </c>
      <c r="T130" s="13"/>
      <c r="U130" s="14">
        <v>22000</v>
      </c>
      <c r="V130" s="15" t="s">
        <v>573</v>
      </c>
      <c r="W130" s="16">
        <v>200</v>
      </c>
      <c r="X130" s="42">
        <v>22810</v>
      </c>
      <c r="Y130" s="49">
        <v>0.86</v>
      </c>
      <c r="Z130" s="8" t="s">
        <v>434</v>
      </c>
      <c r="AA130" s="8" t="s">
        <v>434</v>
      </c>
      <c r="AB130" s="4" t="s">
        <v>434</v>
      </c>
      <c r="AC130" s="13"/>
      <c r="AD130" s="14" t="s">
        <v>434</v>
      </c>
      <c r="AE130" s="15"/>
      <c r="AF130" s="16"/>
      <c r="AG130" s="13"/>
      <c r="AH130" s="14" t="s">
        <v>434</v>
      </c>
      <c r="AI130" s="15"/>
      <c r="AJ130" s="16"/>
      <c r="AK130" s="42" t="s">
        <v>434</v>
      </c>
      <c r="AL130" s="49" t="s">
        <v>434</v>
      </c>
      <c r="AM130" s="17" t="s">
        <v>431</v>
      </c>
      <c r="AN130" s="1"/>
    </row>
    <row r="131" spans="2:40" x14ac:dyDescent="0.2">
      <c r="B131" s="147"/>
      <c r="C131" s="243"/>
      <c r="D131" s="150"/>
      <c r="E131" s="150"/>
      <c r="F131" s="158"/>
      <c r="G131" s="164"/>
      <c r="H131" s="274"/>
      <c r="I131" s="275"/>
      <c r="J131" s="3">
        <v>44482</v>
      </c>
      <c r="K131" s="4" t="s">
        <v>395</v>
      </c>
      <c r="L131" s="5">
        <v>16.100000000000001</v>
      </c>
      <c r="M131" s="8" t="s">
        <v>411</v>
      </c>
      <c r="N131" s="8" t="s">
        <v>429</v>
      </c>
      <c r="O131" s="48" t="s">
        <v>430</v>
      </c>
      <c r="P131" s="13"/>
      <c r="Q131" s="14">
        <v>1000</v>
      </c>
      <c r="R131" s="15" t="s">
        <v>573</v>
      </c>
      <c r="S131" s="16">
        <v>47</v>
      </c>
      <c r="T131" s="13"/>
      <c r="U131" s="14">
        <v>28000</v>
      </c>
      <c r="V131" s="15" t="s">
        <v>573</v>
      </c>
      <c r="W131" s="16">
        <v>230</v>
      </c>
      <c r="X131" s="42">
        <v>29000</v>
      </c>
      <c r="Y131" s="49">
        <v>0.89</v>
      </c>
      <c r="Z131" s="8" t="s">
        <v>434</v>
      </c>
      <c r="AA131" s="8" t="s">
        <v>434</v>
      </c>
      <c r="AB131" s="4" t="s">
        <v>434</v>
      </c>
      <c r="AC131" s="13"/>
      <c r="AD131" s="14" t="s">
        <v>434</v>
      </c>
      <c r="AE131" s="15"/>
      <c r="AF131" s="16"/>
      <c r="AG131" s="13"/>
      <c r="AH131" s="14" t="s">
        <v>434</v>
      </c>
      <c r="AI131" s="15"/>
      <c r="AJ131" s="16"/>
      <c r="AK131" s="42" t="s">
        <v>434</v>
      </c>
      <c r="AL131" s="49" t="s">
        <v>434</v>
      </c>
      <c r="AM131" s="17" t="s">
        <v>431</v>
      </c>
      <c r="AN131" s="1"/>
    </row>
    <row r="132" spans="2:40" x14ac:dyDescent="0.2">
      <c r="B132" s="147"/>
      <c r="C132" s="243"/>
      <c r="D132" s="150"/>
      <c r="E132" s="150"/>
      <c r="F132" s="158"/>
      <c r="G132" s="164"/>
      <c r="H132" s="274"/>
      <c r="I132" s="275"/>
      <c r="J132" s="3">
        <v>44505</v>
      </c>
      <c r="K132" s="4" t="s">
        <v>402</v>
      </c>
      <c r="L132" s="5">
        <v>7.1</v>
      </c>
      <c r="M132" s="8" t="s">
        <v>411</v>
      </c>
      <c r="N132" s="8" t="s">
        <v>429</v>
      </c>
      <c r="O132" s="48" t="s">
        <v>430</v>
      </c>
      <c r="P132" s="13"/>
      <c r="Q132" s="14">
        <v>580</v>
      </c>
      <c r="R132" s="15" t="s">
        <v>573</v>
      </c>
      <c r="S132" s="16">
        <v>34</v>
      </c>
      <c r="T132" s="13"/>
      <c r="U132" s="14">
        <v>16000</v>
      </c>
      <c r="V132" s="15" t="s">
        <v>573</v>
      </c>
      <c r="W132" s="16">
        <v>160</v>
      </c>
      <c r="X132" s="42">
        <v>16580</v>
      </c>
      <c r="Y132" s="49">
        <v>0.95</v>
      </c>
      <c r="Z132" s="8" t="s">
        <v>434</v>
      </c>
      <c r="AA132" s="8" t="s">
        <v>434</v>
      </c>
      <c r="AB132" s="4" t="s">
        <v>434</v>
      </c>
      <c r="AC132" s="13"/>
      <c r="AD132" s="14" t="s">
        <v>434</v>
      </c>
      <c r="AE132" s="15"/>
      <c r="AF132" s="16"/>
      <c r="AG132" s="13"/>
      <c r="AH132" s="14" t="s">
        <v>434</v>
      </c>
      <c r="AI132" s="15"/>
      <c r="AJ132" s="16"/>
      <c r="AK132" s="42" t="s">
        <v>434</v>
      </c>
      <c r="AL132" s="49" t="s">
        <v>434</v>
      </c>
      <c r="AM132" s="17" t="s">
        <v>431</v>
      </c>
      <c r="AN132" s="1"/>
    </row>
    <row r="133" spans="2:40" x14ac:dyDescent="0.2">
      <c r="B133" s="147"/>
      <c r="C133" s="243"/>
      <c r="D133" s="150"/>
      <c r="E133" s="150"/>
      <c r="F133" s="158"/>
      <c r="G133" s="164"/>
      <c r="H133" s="274"/>
      <c r="I133" s="275"/>
      <c r="J133" s="3">
        <v>44531</v>
      </c>
      <c r="K133" s="4" t="s">
        <v>395</v>
      </c>
      <c r="L133" s="5">
        <v>10.1</v>
      </c>
      <c r="M133" s="8" t="s">
        <v>411</v>
      </c>
      <c r="N133" s="8" t="s">
        <v>429</v>
      </c>
      <c r="O133" s="48" t="s">
        <v>430</v>
      </c>
      <c r="P133" s="13"/>
      <c r="Q133" s="14">
        <v>770</v>
      </c>
      <c r="R133" s="15" t="s">
        <v>573</v>
      </c>
      <c r="S133" s="16">
        <v>36</v>
      </c>
      <c r="T133" s="13"/>
      <c r="U133" s="14">
        <v>20000</v>
      </c>
      <c r="V133" s="15" t="s">
        <v>573</v>
      </c>
      <c r="W133" s="16">
        <v>170</v>
      </c>
      <c r="X133" s="42">
        <v>20770</v>
      </c>
      <c r="Y133" s="49">
        <v>0.95</v>
      </c>
      <c r="Z133" s="8" t="s">
        <v>434</v>
      </c>
      <c r="AA133" s="8" t="s">
        <v>434</v>
      </c>
      <c r="AB133" s="4" t="s">
        <v>434</v>
      </c>
      <c r="AC133" s="13"/>
      <c r="AD133" s="14" t="s">
        <v>434</v>
      </c>
      <c r="AE133" s="15"/>
      <c r="AF133" s="16"/>
      <c r="AG133" s="13"/>
      <c r="AH133" s="14" t="s">
        <v>434</v>
      </c>
      <c r="AI133" s="15"/>
      <c r="AJ133" s="16"/>
      <c r="AK133" s="42" t="s">
        <v>434</v>
      </c>
      <c r="AL133" s="49" t="s">
        <v>434</v>
      </c>
      <c r="AM133" s="17" t="s">
        <v>431</v>
      </c>
      <c r="AN133" s="1"/>
    </row>
    <row r="134" spans="2:40" x14ac:dyDescent="0.2">
      <c r="B134" s="147"/>
      <c r="C134" s="243">
        <v>144</v>
      </c>
      <c r="D134" s="150" t="s">
        <v>266</v>
      </c>
      <c r="E134" s="150" t="s">
        <v>291</v>
      </c>
      <c r="F134" s="158"/>
      <c r="G134" s="164"/>
      <c r="H134" s="274" t="s">
        <v>90</v>
      </c>
      <c r="I134" s="275"/>
      <c r="J134" s="3">
        <v>44328</v>
      </c>
      <c r="K134" s="4" t="s">
        <v>402</v>
      </c>
      <c r="L134" s="5">
        <v>17</v>
      </c>
      <c r="M134" s="8" t="s">
        <v>525</v>
      </c>
      <c r="N134" s="8" t="s">
        <v>429</v>
      </c>
      <c r="O134" s="48" t="s">
        <v>430</v>
      </c>
      <c r="P134" s="13"/>
      <c r="Q134" s="14">
        <v>250</v>
      </c>
      <c r="R134" s="15" t="s">
        <v>573</v>
      </c>
      <c r="S134" s="16">
        <v>12</v>
      </c>
      <c r="T134" s="13"/>
      <c r="U134" s="14">
        <v>6700</v>
      </c>
      <c r="V134" s="15" t="s">
        <v>573</v>
      </c>
      <c r="W134" s="16">
        <v>55</v>
      </c>
      <c r="X134" s="42">
        <v>6950</v>
      </c>
      <c r="Y134" s="49">
        <v>0.81</v>
      </c>
      <c r="Z134" s="8" t="s">
        <v>434</v>
      </c>
      <c r="AA134" s="8" t="s">
        <v>434</v>
      </c>
      <c r="AB134" s="4" t="s">
        <v>434</v>
      </c>
      <c r="AC134" s="13"/>
      <c r="AD134" s="14" t="s">
        <v>434</v>
      </c>
      <c r="AE134" s="15"/>
      <c r="AF134" s="16"/>
      <c r="AG134" s="13"/>
      <c r="AH134" s="14" t="s">
        <v>434</v>
      </c>
      <c r="AI134" s="15"/>
      <c r="AJ134" s="16"/>
      <c r="AK134" s="42" t="s">
        <v>434</v>
      </c>
      <c r="AL134" s="49" t="s">
        <v>434</v>
      </c>
      <c r="AM134" s="17" t="s">
        <v>431</v>
      </c>
      <c r="AN134" s="1"/>
    </row>
    <row r="135" spans="2:40" x14ac:dyDescent="0.2">
      <c r="B135" s="147"/>
      <c r="C135" s="243"/>
      <c r="D135" s="150"/>
      <c r="E135" s="150"/>
      <c r="F135" s="158"/>
      <c r="G135" s="164"/>
      <c r="H135" s="274"/>
      <c r="I135" s="275"/>
      <c r="J135" s="3">
        <v>44359</v>
      </c>
      <c r="K135" s="4" t="s">
        <v>402</v>
      </c>
      <c r="L135" s="5">
        <v>21.4</v>
      </c>
      <c r="M135" s="8" t="s">
        <v>428</v>
      </c>
      <c r="N135" s="8" t="s">
        <v>429</v>
      </c>
      <c r="O135" s="48" t="s">
        <v>430</v>
      </c>
      <c r="P135" s="13"/>
      <c r="Q135" s="14">
        <v>490</v>
      </c>
      <c r="R135" s="15" t="s">
        <v>573</v>
      </c>
      <c r="S135" s="16">
        <v>27</v>
      </c>
      <c r="T135" s="13"/>
      <c r="U135" s="14">
        <v>13000</v>
      </c>
      <c r="V135" s="15" t="s">
        <v>573</v>
      </c>
      <c r="W135" s="16">
        <v>130</v>
      </c>
      <c r="X135" s="42">
        <v>13490</v>
      </c>
      <c r="Y135" s="49">
        <v>0.56999999999999995</v>
      </c>
      <c r="Z135" s="8" t="s">
        <v>434</v>
      </c>
      <c r="AA135" s="8" t="s">
        <v>434</v>
      </c>
      <c r="AB135" s="4" t="s">
        <v>434</v>
      </c>
      <c r="AC135" s="13"/>
      <c r="AD135" s="14" t="s">
        <v>434</v>
      </c>
      <c r="AE135" s="15"/>
      <c r="AF135" s="16"/>
      <c r="AG135" s="13"/>
      <c r="AH135" s="14" t="s">
        <v>434</v>
      </c>
      <c r="AI135" s="15"/>
      <c r="AJ135" s="16"/>
      <c r="AK135" s="42" t="s">
        <v>434</v>
      </c>
      <c r="AL135" s="49" t="s">
        <v>434</v>
      </c>
      <c r="AM135" s="17" t="s">
        <v>431</v>
      </c>
      <c r="AN135" s="1"/>
    </row>
    <row r="136" spans="2:40" x14ac:dyDescent="0.2">
      <c r="B136" s="147"/>
      <c r="C136" s="243"/>
      <c r="D136" s="150"/>
      <c r="E136" s="150"/>
      <c r="F136" s="158"/>
      <c r="G136" s="164"/>
      <c r="H136" s="274"/>
      <c r="I136" s="275"/>
      <c r="J136" s="3">
        <v>44413</v>
      </c>
      <c r="K136" s="4" t="s">
        <v>402</v>
      </c>
      <c r="L136" s="5">
        <v>34.1</v>
      </c>
      <c r="M136" s="8" t="s">
        <v>428</v>
      </c>
      <c r="N136" s="8" t="s">
        <v>429</v>
      </c>
      <c r="O136" s="48" t="s">
        <v>430</v>
      </c>
      <c r="P136" s="13"/>
      <c r="Q136" s="14">
        <v>170</v>
      </c>
      <c r="R136" s="15" t="s">
        <v>573</v>
      </c>
      <c r="S136" s="16">
        <v>12</v>
      </c>
      <c r="T136" s="13"/>
      <c r="U136" s="14">
        <v>5300</v>
      </c>
      <c r="V136" s="15" t="s">
        <v>573</v>
      </c>
      <c r="W136" s="16">
        <v>65</v>
      </c>
      <c r="X136" s="42">
        <v>5470</v>
      </c>
      <c r="Y136" s="49">
        <v>0.76</v>
      </c>
      <c r="Z136" s="8" t="s">
        <v>434</v>
      </c>
      <c r="AA136" s="8" t="s">
        <v>434</v>
      </c>
      <c r="AB136" s="4" t="s">
        <v>434</v>
      </c>
      <c r="AC136" s="13"/>
      <c r="AD136" s="14" t="s">
        <v>434</v>
      </c>
      <c r="AE136" s="15"/>
      <c r="AF136" s="16"/>
      <c r="AG136" s="13"/>
      <c r="AH136" s="14" t="s">
        <v>434</v>
      </c>
      <c r="AI136" s="15"/>
      <c r="AJ136" s="16"/>
      <c r="AK136" s="42" t="s">
        <v>434</v>
      </c>
      <c r="AL136" s="49" t="s">
        <v>434</v>
      </c>
      <c r="AM136" s="17" t="s">
        <v>431</v>
      </c>
      <c r="AN136" s="1"/>
    </row>
    <row r="137" spans="2:40" x14ac:dyDescent="0.2">
      <c r="B137" s="147"/>
      <c r="C137" s="243"/>
      <c r="D137" s="150"/>
      <c r="E137" s="150"/>
      <c r="F137" s="158"/>
      <c r="G137" s="164"/>
      <c r="H137" s="274"/>
      <c r="I137" s="275"/>
      <c r="J137" s="3">
        <v>44477</v>
      </c>
      <c r="K137" s="4" t="s">
        <v>402</v>
      </c>
      <c r="L137" s="5">
        <v>28.1</v>
      </c>
      <c r="M137" s="8" t="s">
        <v>428</v>
      </c>
      <c r="N137" s="8" t="s">
        <v>429</v>
      </c>
      <c r="O137" s="48" t="s">
        <v>430</v>
      </c>
      <c r="P137" s="13"/>
      <c r="Q137" s="14">
        <v>310</v>
      </c>
      <c r="R137" s="15" t="s">
        <v>573</v>
      </c>
      <c r="S137" s="16">
        <v>17</v>
      </c>
      <c r="T137" s="13"/>
      <c r="U137" s="14">
        <v>8900</v>
      </c>
      <c r="V137" s="15" t="s">
        <v>573</v>
      </c>
      <c r="W137" s="16">
        <v>82</v>
      </c>
      <c r="X137" s="42">
        <v>9210</v>
      </c>
      <c r="Y137" s="49">
        <v>0.61</v>
      </c>
      <c r="Z137" s="8" t="s">
        <v>434</v>
      </c>
      <c r="AA137" s="8" t="s">
        <v>434</v>
      </c>
      <c r="AB137" s="4" t="s">
        <v>434</v>
      </c>
      <c r="AC137" s="13"/>
      <c r="AD137" s="14" t="s">
        <v>434</v>
      </c>
      <c r="AE137" s="15"/>
      <c r="AF137" s="16"/>
      <c r="AG137" s="13"/>
      <c r="AH137" s="14" t="s">
        <v>434</v>
      </c>
      <c r="AI137" s="15"/>
      <c r="AJ137" s="16"/>
      <c r="AK137" s="42" t="s">
        <v>434</v>
      </c>
      <c r="AL137" s="49" t="s">
        <v>434</v>
      </c>
      <c r="AM137" s="17" t="s">
        <v>431</v>
      </c>
      <c r="AN137" s="1"/>
    </row>
    <row r="138" spans="2:40" x14ac:dyDescent="0.2">
      <c r="B138" s="147"/>
      <c r="C138" s="243"/>
      <c r="D138" s="150"/>
      <c r="E138" s="150"/>
      <c r="F138" s="158"/>
      <c r="G138" s="164"/>
      <c r="H138" s="274"/>
      <c r="I138" s="275"/>
      <c r="J138" s="3">
        <v>44515</v>
      </c>
      <c r="K138" s="4" t="s">
        <v>402</v>
      </c>
      <c r="L138" s="5">
        <v>18.899999999999999</v>
      </c>
      <c r="M138" s="8" t="s">
        <v>428</v>
      </c>
      <c r="N138" s="8" t="s">
        <v>429</v>
      </c>
      <c r="O138" s="48" t="s">
        <v>430</v>
      </c>
      <c r="P138" s="13"/>
      <c r="Q138" s="14">
        <v>380</v>
      </c>
      <c r="R138" s="15" t="s">
        <v>573</v>
      </c>
      <c r="S138" s="16">
        <v>19</v>
      </c>
      <c r="T138" s="13"/>
      <c r="U138" s="14">
        <v>11000</v>
      </c>
      <c r="V138" s="15" t="s">
        <v>573</v>
      </c>
      <c r="W138" s="16">
        <v>95</v>
      </c>
      <c r="X138" s="42">
        <v>11380</v>
      </c>
      <c r="Y138" s="49">
        <v>0.61</v>
      </c>
      <c r="Z138" s="8" t="s">
        <v>434</v>
      </c>
      <c r="AA138" s="8" t="s">
        <v>434</v>
      </c>
      <c r="AB138" s="4" t="s">
        <v>434</v>
      </c>
      <c r="AC138" s="13"/>
      <c r="AD138" s="14" t="s">
        <v>434</v>
      </c>
      <c r="AE138" s="15"/>
      <c r="AF138" s="16"/>
      <c r="AG138" s="13"/>
      <c r="AH138" s="14" t="s">
        <v>434</v>
      </c>
      <c r="AI138" s="15"/>
      <c r="AJ138" s="16"/>
      <c r="AK138" s="42" t="s">
        <v>434</v>
      </c>
      <c r="AL138" s="49" t="s">
        <v>434</v>
      </c>
      <c r="AM138" s="17" t="s">
        <v>431</v>
      </c>
      <c r="AN138" s="1"/>
    </row>
    <row r="139" spans="2:40" x14ac:dyDescent="0.2">
      <c r="B139" s="148"/>
      <c r="C139" s="233"/>
      <c r="D139" s="151"/>
      <c r="E139" s="151"/>
      <c r="F139" s="159"/>
      <c r="G139" s="165"/>
      <c r="H139" s="276"/>
      <c r="I139" s="277"/>
      <c r="J139" s="20">
        <v>44536</v>
      </c>
      <c r="K139" s="21" t="s">
        <v>398</v>
      </c>
      <c r="L139" s="22">
        <v>14.8</v>
      </c>
      <c r="M139" s="25" t="s">
        <v>428</v>
      </c>
      <c r="N139" s="25" t="s">
        <v>429</v>
      </c>
      <c r="O139" s="50" t="s">
        <v>430</v>
      </c>
      <c r="P139" s="30"/>
      <c r="Q139" s="31">
        <v>290</v>
      </c>
      <c r="R139" s="32" t="s">
        <v>573</v>
      </c>
      <c r="S139" s="33">
        <v>19</v>
      </c>
      <c r="T139" s="30"/>
      <c r="U139" s="31">
        <v>9600</v>
      </c>
      <c r="V139" s="32" t="s">
        <v>573</v>
      </c>
      <c r="W139" s="33">
        <v>98</v>
      </c>
      <c r="X139" s="44">
        <v>9890</v>
      </c>
      <c r="Y139" s="51">
        <v>0.74</v>
      </c>
      <c r="Z139" s="25" t="s">
        <v>434</v>
      </c>
      <c r="AA139" s="25" t="s">
        <v>434</v>
      </c>
      <c r="AB139" s="21" t="s">
        <v>434</v>
      </c>
      <c r="AC139" s="30"/>
      <c r="AD139" s="31" t="s">
        <v>434</v>
      </c>
      <c r="AE139" s="32"/>
      <c r="AF139" s="33"/>
      <c r="AG139" s="30"/>
      <c r="AH139" s="31" t="s">
        <v>434</v>
      </c>
      <c r="AI139" s="32"/>
      <c r="AJ139" s="33"/>
      <c r="AK139" s="44" t="s">
        <v>434</v>
      </c>
      <c r="AL139" s="51" t="s">
        <v>434</v>
      </c>
      <c r="AM139" s="34" t="s">
        <v>431</v>
      </c>
      <c r="AN139" s="1"/>
    </row>
    <row r="140" spans="2:40" x14ac:dyDescent="0.2">
      <c r="B140" s="146" t="s">
        <v>42</v>
      </c>
      <c r="C140" s="245">
        <v>145</v>
      </c>
      <c r="D140" s="152" t="s">
        <v>266</v>
      </c>
      <c r="E140" s="152" t="s">
        <v>292</v>
      </c>
      <c r="F140" s="167"/>
      <c r="G140" s="169"/>
      <c r="H140" s="278" t="s">
        <v>90</v>
      </c>
      <c r="I140" s="169"/>
      <c r="J140" s="100">
        <v>44328</v>
      </c>
      <c r="K140" s="54" t="s">
        <v>402</v>
      </c>
      <c r="L140" s="101">
        <v>16</v>
      </c>
      <c r="M140" s="104" t="s">
        <v>436</v>
      </c>
      <c r="N140" s="104" t="s">
        <v>429</v>
      </c>
      <c r="O140" s="125" t="s">
        <v>430</v>
      </c>
      <c r="P140" s="109"/>
      <c r="Q140" s="121">
        <v>96</v>
      </c>
      <c r="R140" s="111" t="s">
        <v>573</v>
      </c>
      <c r="S140" s="112">
        <v>8.1999999999999993</v>
      </c>
      <c r="T140" s="109"/>
      <c r="U140" s="121">
        <v>2700</v>
      </c>
      <c r="V140" s="111" t="s">
        <v>573</v>
      </c>
      <c r="W140" s="112">
        <v>36</v>
      </c>
      <c r="X140" s="122">
        <v>2796</v>
      </c>
      <c r="Y140" s="126">
        <v>0.48</v>
      </c>
      <c r="Z140" s="104" t="s">
        <v>434</v>
      </c>
      <c r="AA140" s="104" t="s">
        <v>434</v>
      </c>
      <c r="AB140" s="54" t="s">
        <v>434</v>
      </c>
      <c r="AC140" s="109"/>
      <c r="AD140" s="121" t="s">
        <v>434</v>
      </c>
      <c r="AE140" s="111"/>
      <c r="AF140" s="112"/>
      <c r="AG140" s="109"/>
      <c r="AH140" s="121" t="s">
        <v>434</v>
      </c>
      <c r="AI140" s="111"/>
      <c r="AJ140" s="112"/>
      <c r="AK140" s="122" t="s">
        <v>434</v>
      </c>
      <c r="AL140" s="126" t="s">
        <v>434</v>
      </c>
      <c r="AM140" s="113" t="s">
        <v>431</v>
      </c>
      <c r="AN140" s="1"/>
    </row>
    <row r="141" spans="2:40" x14ac:dyDescent="0.2">
      <c r="B141" s="147"/>
      <c r="C141" s="243"/>
      <c r="D141" s="150"/>
      <c r="E141" s="150"/>
      <c r="F141" s="158"/>
      <c r="G141" s="164"/>
      <c r="H141" s="274"/>
      <c r="I141" s="164"/>
      <c r="J141" s="3">
        <v>44359</v>
      </c>
      <c r="K141" s="4" t="s">
        <v>402</v>
      </c>
      <c r="L141" s="5">
        <v>23.9</v>
      </c>
      <c r="M141" s="8" t="s">
        <v>419</v>
      </c>
      <c r="N141" s="8" t="s">
        <v>429</v>
      </c>
      <c r="O141" s="48" t="s">
        <v>430</v>
      </c>
      <c r="P141" s="13"/>
      <c r="Q141" s="14">
        <v>83</v>
      </c>
      <c r="R141" s="15" t="s">
        <v>573</v>
      </c>
      <c r="S141" s="16">
        <v>11</v>
      </c>
      <c r="T141" s="13"/>
      <c r="U141" s="14">
        <v>2200</v>
      </c>
      <c r="V141" s="15" t="s">
        <v>573</v>
      </c>
      <c r="W141" s="16">
        <v>46</v>
      </c>
      <c r="X141" s="42">
        <v>2283</v>
      </c>
      <c r="Y141" s="49">
        <v>0.34</v>
      </c>
      <c r="Z141" s="8" t="s">
        <v>434</v>
      </c>
      <c r="AA141" s="8" t="s">
        <v>434</v>
      </c>
      <c r="AB141" s="4" t="s">
        <v>434</v>
      </c>
      <c r="AC141" s="13"/>
      <c r="AD141" s="14" t="s">
        <v>434</v>
      </c>
      <c r="AE141" s="15"/>
      <c r="AF141" s="16"/>
      <c r="AG141" s="13"/>
      <c r="AH141" s="14" t="s">
        <v>434</v>
      </c>
      <c r="AI141" s="15"/>
      <c r="AJ141" s="16"/>
      <c r="AK141" s="42" t="s">
        <v>434</v>
      </c>
      <c r="AL141" s="49" t="s">
        <v>434</v>
      </c>
      <c r="AM141" s="17" t="s">
        <v>431</v>
      </c>
      <c r="AN141" s="1"/>
    </row>
    <row r="142" spans="2:40" x14ac:dyDescent="0.2">
      <c r="B142" s="147"/>
      <c r="C142" s="243"/>
      <c r="D142" s="150"/>
      <c r="E142" s="150"/>
      <c r="F142" s="158"/>
      <c r="G142" s="164"/>
      <c r="H142" s="274"/>
      <c r="I142" s="164"/>
      <c r="J142" s="3">
        <v>44413</v>
      </c>
      <c r="K142" s="4" t="s">
        <v>402</v>
      </c>
      <c r="L142" s="5">
        <v>30.2</v>
      </c>
      <c r="M142" s="8" t="s">
        <v>417</v>
      </c>
      <c r="N142" s="8" t="s">
        <v>429</v>
      </c>
      <c r="O142" s="48" t="s">
        <v>430</v>
      </c>
      <c r="P142" s="13"/>
      <c r="Q142" s="14">
        <v>33</v>
      </c>
      <c r="R142" s="15" t="s">
        <v>573</v>
      </c>
      <c r="S142" s="16">
        <v>6.2</v>
      </c>
      <c r="T142" s="13"/>
      <c r="U142" s="14">
        <v>1100</v>
      </c>
      <c r="V142" s="15" t="s">
        <v>573</v>
      </c>
      <c r="W142" s="16">
        <v>27</v>
      </c>
      <c r="X142" s="42">
        <v>1133</v>
      </c>
      <c r="Y142" s="49">
        <v>0.41</v>
      </c>
      <c r="Z142" s="8" t="s">
        <v>434</v>
      </c>
      <c r="AA142" s="8" t="s">
        <v>434</v>
      </c>
      <c r="AB142" s="4" t="s">
        <v>434</v>
      </c>
      <c r="AC142" s="13"/>
      <c r="AD142" s="14" t="s">
        <v>434</v>
      </c>
      <c r="AE142" s="15"/>
      <c r="AF142" s="16"/>
      <c r="AG142" s="13"/>
      <c r="AH142" s="14" t="s">
        <v>434</v>
      </c>
      <c r="AI142" s="15"/>
      <c r="AJ142" s="16"/>
      <c r="AK142" s="42" t="s">
        <v>434</v>
      </c>
      <c r="AL142" s="49" t="s">
        <v>434</v>
      </c>
      <c r="AM142" s="17" t="s">
        <v>431</v>
      </c>
      <c r="AN142" s="1"/>
    </row>
    <row r="143" spans="2:40" x14ac:dyDescent="0.2">
      <c r="B143" s="147"/>
      <c r="C143" s="243"/>
      <c r="D143" s="150"/>
      <c r="E143" s="150"/>
      <c r="F143" s="158"/>
      <c r="G143" s="164"/>
      <c r="H143" s="274"/>
      <c r="I143" s="164"/>
      <c r="J143" s="3">
        <v>44477</v>
      </c>
      <c r="K143" s="4" t="s">
        <v>402</v>
      </c>
      <c r="L143" s="5">
        <v>27.2</v>
      </c>
      <c r="M143" s="8" t="s">
        <v>417</v>
      </c>
      <c r="N143" s="8" t="s">
        <v>429</v>
      </c>
      <c r="O143" s="48" t="s">
        <v>430</v>
      </c>
      <c r="P143" s="13"/>
      <c r="Q143" s="14">
        <v>40</v>
      </c>
      <c r="R143" s="15" t="s">
        <v>573</v>
      </c>
      <c r="S143" s="16">
        <v>6.5</v>
      </c>
      <c r="T143" s="13"/>
      <c r="U143" s="14">
        <v>1100</v>
      </c>
      <c r="V143" s="15" t="s">
        <v>573</v>
      </c>
      <c r="W143" s="16">
        <v>34</v>
      </c>
      <c r="X143" s="42">
        <v>1140</v>
      </c>
      <c r="Y143" s="49">
        <v>0.4</v>
      </c>
      <c r="Z143" s="8" t="s">
        <v>434</v>
      </c>
      <c r="AA143" s="8" t="s">
        <v>434</v>
      </c>
      <c r="AB143" s="4" t="s">
        <v>434</v>
      </c>
      <c r="AC143" s="13"/>
      <c r="AD143" s="14" t="s">
        <v>434</v>
      </c>
      <c r="AE143" s="15"/>
      <c r="AF143" s="16"/>
      <c r="AG143" s="13"/>
      <c r="AH143" s="14" t="s">
        <v>434</v>
      </c>
      <c r="AI143" s="15"/>
      <c r="AJ143" s="16"/>
      <c r="AK143" s="42" t="s">
        <v>434</v>
      </c>
      <c r="AL143" s="49" t="s">
        <v>434</v>
      </c>
      <c r="AM143" s="17" t="s">
        <v>431</v>
      </c>
      <c r="AN143" s="1"/>
    </row>
    <row r="144" spans="2:40" x14ac:dyDescent="0.2">
      <c r="B144" s="147"/>
      <c r="C144" s="243"/>
      <c r="D144" s="150"/>
      <c r="E144" s="150"/>
      <c r="F144" s="158"/>
      <c r="G144" s="164"/>
      <c r="H144" s="274"/>
      <c r="I144" s="164"/>
      <c r="J144" s="3">
        <v>44515</v>
      </c>
      <c r="K144" s="4" t="s">
        <v>398</v>
      </c>
      <c r="L144" s="5">
        <v>17.8</v>
      </c>
      <c r="M144" s="8" t="s">
        <v>417</v>
      </c>
      <c r="N144" s="8" t="s">
        <v>429</v>
      </c>
      <c r="O144" s="48" t="s">
        <v>430</v>
      </c>
      <c r="P144" s="13"/>
      <c r="Q144" s="14">
        <v>32</v>
      </c>
      <c r="R144" s="15" t="s">
        <v>573</v>
      </c>
      <c r="S144" s="16">
        <v>5.6</v>
      </c>
      <c r="T144" s="13"/>
      <c r="U144" s="14">
        <v>1000</v>
      </c>
      <c r="V144" s="15" t="s">
        <v>573</v>
      </c>
      <c r="W144" s="16">
        <v>32</v>
      </c>
      <c r="X144" s="42">
        <v>1032</v>
      </c>
      <c r="Y144" s="49">
        <v>0.4</v>
      </c>
      <c r="Z144" s="8" t="s">
        <v>434</v>
      </c>
      <c r="AA144" s="8" t="s">
        <v>434</v>
      </c>
      <c r="AB144" s="4" t="s">
        <v>434</v>
      </c>
      <c r="AC144" s="13"/>
      <c r="AD144" s="14" t="s">
        <v>434</v>
      </c>
      <c r="AE144" s="15"/>
      <c r="AF144" s="16"/>
      <c r="AG144" s="13"/>
      <c r="AH144" s="14" t="s">
        <v>434</v>
      </c>
      <c r="AI144" s="15"/>
      <c r="AJ144" s="16"/>
      <c r="AK144" s="42" t="s">
        <v>434</v>
      </c>
      <c r="AL144" s="49" t="s">
        <v>434</v>
      </c>
      <c r="AM144" s="17" t="s">
        <v>431</v>
      </c>
      <c r="AN144" s="1"/>
    </row>
    <row r="145" spans="2:40" x14ac:dyDescent="0.2">
      <c r="B145" s="147"/>
      <c r="C145" s="243"/>
      <c r="D145" s="150"/>
      <c r="E145" s="150"/>
      <c r="F145" s="158"/>
      <c r="G145" s="164"/>
      <c r="H145" s="274"/>
      <c r="I145" s="164"/>
      <c r="J145" s="3">
        <v>44536</v>
      </c>
      <c r="K145" s="4" t="s">
        <v>398</v>
      </c>
      <c r="L145" s="5">
        <v>13.8</v>
      </c>
      <c r="M145" s="8" t="s">
        <v>428</v>
      </c>
      <c r="N145" s="8" t="s">
        <v>429</v>
      </c>
      <c r="O145" s="48" t="s">
        <v>430</v>
      </c>
      <c r="P145" s="13"/>
      <c r="Q145" s="14">
        <v>31</v>
      </c>
      <c r="R145" s="15" t="s">
        <v>573</v>
      </c>
      <c r="S145" s="16">
        <v>4.8</v>
      </c>
      <c r="T145" s="13"/>
      <c r="U145" s="14">
        <v>870</v>
      </c>
      <c r="V145" s="15" t="s">
        <v>573</v>
      </c>
      <c r="W145" s="16">
        <v>26</v>
      </c>
      <c r="X145" s="42">
        <v>901</v>
      </c>
      <c r="Y145" s="49">
        <v>0.46</v>
      </c>
      <c r="Z145" s="8" t="s">
        <v>434</v>
      </c>
      <c r="AA145" s="8" t="s">
        <v>434</v>
      </c>
      <c r="AB145" s="4" t="s">
        <v>434</v>
      </c>
      <c r="AC145" s="13"/>
      <c r="AD145" s="14" t="s">
        <v>434</v>
      </c>
      <c r="AE145" s="15"/>
      <c r="AF145" s="16"/>
      <c r="AG145" s="13"/>
      <c r="AH145" s="14" t="s">
        <v>434</v>
      </c>
      <c r="AI145" s="15"/>
      <c r="AJ145" s="16"/>
      <c r="AK145" s="42" t="s">
        <v>434</v>
      </c>
      <c r="AL145" s="49" t="s">
        <v>434</v>
      </c>
      <c r="AM145" s="17" t="s">
        <v>431</v>
      </c>
      <c r="AN145" s="1"/>
    </row>
    <row r="146" spans="2:40" x14ac:dyDescent="0.2">
      <c r="B146" s="147"/>
      <c r="C146" s="243">
        <v>146</v>
      </c>
      <c r="D146" s="240" t="s">
        <v>293</v>
      </c>
      <c r="E146" s="241"/>
      <c r="F146" s="158"/>
      <c r="G146" s="164"/>
      <c r="H146" s="274" t="s">
        <v>93</v>
      </c>
      <c r="I146" s="164"/>
      <c r="J146" s="3">
        <v>44336</v>
      </c>
      <c r="K146" s="4" t="s">
        <v>402</v>
      </c>
      <c r="L146" s="5">
        <v>21.4</v>
      </c>
      <c r="M146" s="8" t="s">
        <v>411</v>
      </c>
      <c r="N146" s="8" t="s">
        <v>429</v>
      </c>
      <c r="O146" s="48" t="s">
        <v>430</v>
      </c>
      <c r="P146" s="13"/>
      <c r="Q146" s="14">
        <v>45</v>
      </c>
      <c r="R146" s="15" t="s">
        <v>573</v>
      </c>
      <c r="S146" s="16">
        <v>4.7</v>
      </c>
      <c r="T146" s="13"/>
      <c r="U146" s="14">
        <v>990</v>
      </c>
      <c r="V146" s="15" t="s">
        <v>573</v>
      </c>
      <c r="W146" s="16">
        <v>19</v>
      </c>
      <c r="X146" s="42">
        <v>1035</v>
      </c>
      <c r="Y146" s="49">
        <v>0.19</v>
      </c>
      <c r="Z146" s="8" t="s">
        <v>434</v>
      </c>
      <c r="AA146" s="8" t="s">
        <v>434</v>
      </c>
      <c r="AB146" s="4" t="s">
        <v>434</v>
      </c>
      <c r="AC146" s="13"/>
      <c r="AD146" s="14" t="s">
        <v>434</v>
      </c>
      <c r="AE146" s="15"/>
      <c r="AF146" s="16"/>
      <c r="AG146" s="13"/>
      <c r="AH146" s="14" t="s">
        <v>434</v>
      </c>
      <c r="AI146" s="15"/>
      <c r="AJ146" s="16"/>
      <c r="AK146" s="42" t="s">
        <v>434</v>
      </c>
      <c r="AL146" s="49" t="s">
        <v>434</v>
      </c>
      <c r="AM146" s="17" t="s">
        <v>431</v>
      </c>
      <c r="AN146" s="1"/>
    </row>
    <row r="147" spans="2:40" x14ac:dyDescent="0.2">
      <c r="B147" s="147"/>
      <c r="C147" s="243"/>
      <c r="D147" s="240"/>
      <c r="E147" s="241"/>
      <c r="F147" s="158"/>
      <c r="G147" s="164"/>
      <c r="H147" s="274"/>
      <c r="I147" s="164"/>
      <c r="J147" s="3">
        <v>44365</v>
      </c>
      <c r="K147" s="4" t="s">
        <v>402</v>
      </c>
      <c r="L147" s="5">
        <v>23.7</v>
      </c>
      <c r="M147" s="8" t="s">
        <v>428</v>
      </c>
      <c r="N147" s="8" t="s">
        <v>429</v>
      </c>
      <c r="O147" s="48" t="s">
        <v>430</v>
      </c>
      <c r="P147" s="13"/>
      <c r="Q147" s="14">
        <v>39</v>
      </c>
      <c r="R147" s="15" t="s">
        <v>573</v>
      </c>
      <c r="S147" s="16">
        <v>5.6</v>
      </c>
      <c r="T147" s="13"/>
      <c r="U147" s="14">
        <v>950</v>
      </c>
      <c r="V147" s="15" t="s">
        <v>573</v>
      </c>
      <c r="W147" s="16">
        <v>27</v>
      </c>
      <c r="X147" s="42">
        <v>989</v>
      </c>
      <c r="Y147" s="49">
        <v>0.21</v>
      </c>
      <c r="Z147" s="8" t="s">
        <v>434</v>
      </c>
      <c r="AA147" s="8" t="s">
        <v>434</v>
      </c>
      <c r="AB147" s="4" t="s">
        <v>434</v>
      </c>
      <c r="AC147" s="13"/>
      <c r="AD147" s="14" t="s">
        <v>434</v>
      </c>
      <c r="AE147" s="15"/>
      <c r="AF147" s="16"/>
      <c r="AG147" s="13"/>
      <c r="AH147" s="14" t="s">
        <v>434</v>
      </c>
      <c r="AI147" s="15"/>
      <c r="AJ147" s="16"/>
      <c r="AK147" s="42" t="s">
        <v>434</v>
      </c>
      <c r="AL147" s="49" t="s">
        <v>434</v>
      </c>
      <c r="AM147" s="17" t="s">
        <v>431</v>
      </c>
      <c r="AN147" s="1"/>
    </row>
    <row r="148" spans="2:40" x14ac:dyDescent="0.2">
      <c r="B148" s="147"/>
      <c r="C148" s="243"/>
      <c r="D148" s="240"/>
      <c r="E148" s="241"/>
      <c r="F148" s="158"/>
      <c r="G148" s="164"/>
      <c r="H148" s="274"/>
      <c r="I148" s="164"/>
      <c r="J148" s="3">
        <v>44435</v>
      </c>
      <c r="K148" s="4" t="s">
        <v>402</v>
      </c>
      <c r="L148" s="5">
        <v>31</v>
      </c>
      <c r="M148" s="8" t="s">
        <v>411</v>
      </c>
      <c r="N148" s="8" t="s">
        <v>429</v>
      </c>
      <c r="O148" s="48" t="s">
        <v>430</v>
      </c>
      <c r="P148" s="13"/>
      <c r="Q148" s="14">
        <v>42</v>
      </c>
      <c r="R148" s="15" t="s">
        <v>573</v>
      </c>
      <c r="S148" s="16">
        <v>6.3</v>
      </c>
      <c r="T148" s="13"/>
      <c r="U148" s="14">
        <v>1400</v>
      </c>
      <c r="V148" s="15" t="s">
        <v>573</v>
      </c>
      <c r="W148" s="16">
        <v>34</v>
      </c>
      <c r="X148" s="42">
        <v>1442</v>
      </c>
      <c r="Y148" s="49">
        <v>0.14000000000000001</v>
      </c>
      <c r="Z148" s="8" t="s">
        <v>434</v>
      </c>
      <c r="AA148" s="8" t="s">
        <v>434</v>
      </c>
      <c r="AB148" s="4" t="s">
        <v>434</v>
      </c>
      <c r="AC148" s="13"/>
      <c r="AD148" s="14" t="s">
        <v>434</v>
      </c>
      <c r="AE148" s="15"/>
      <c r="AF148" s="16"/>
      <c r="AG148" s="13"/>
      <c r="AH148" s="14" t="s">
        <v>434</v>
      </c>
      <c r="AI148" s="15"/>
      <c r="AJ148" s="16"/>
      <c r="AK148" s="42" t="s">
        <v>434</v>
      </c>
      <c r="AL148" s="49" t="s">
        <v>434</v>
      </c>
      <c r="AM148" s="17" t="s">
        <v>431</v>
      </c>
      <c r="AN148" s="1"/>
    </row>
    <row r="149" spans="2:40" x14ac:dyDescent="0.2">
      <c r="B149" s="147"/>
      <c r="C149" s="243"/>
      <c r="D149" s="240"/>
      <c r="E149" s="241"/>
      <c r="F149" s="158"/>
      <c r="G149" s="164"/>
      <c r="H149" s="274"/>
      <c r="I149" s="164"/>
      <c r="J149" s="3">
        <v>44475</v>
      </c>
      <c r="K149" s="4" t="s">
        <v>398</v>
      </c>
      <c r="L149" s="5">
        <v>19.8</v>
      </c>
      <c r="M149" s="8" t="s">
        <v>411</v>
      </c>
      <c r="N149" s="8" t="s">
        <v>429</v>
      </c>
      <c r="O149" s="48" t="s">
        <v>430</v>
      </c>
      <c r="P149" s="13"/>
      <c r="Q149" s="14">
        <v>65</v>
      </c>
      <c r="R149" s="15" t="s">
        <v>573</v>
      </c>
      <c r="S149" s="16">
        <v>6.9</v>
      </c>
      <c r="T149" s="13"/>
      <c r="U149" s="14">
        <v>1600</v>
      </c>
      <c r="V149" s="15" t="s">
        <v>573</v>
      </c>
      <c r="W149" s="16">
        <v>34</v>
      </c>
      <c r="X149" s="42">
        <v>1665</v>
      </c>
      <c r="Y149" s="49">
        <v>0.17</v>
      </c>
      <c r="Z149" s="8" t="s">
        <v>434</v>
      </c>
      <c r="AA149" s="8" t="s">
        <v>434</v>
      </c>
      <c r="AB149" s="4" t="s">
        <v>434</v>
      </c>
      <c r="AC149" s="13"/>
      <c r="AD149" s="14" t="s">
        <v>434</v>
      </c>
      <c r="AE149" s="15"/>
      <c r="AF149" s="16"/>
      <c r="AG149" s="13"/>
      <c r="AH149" s="14" t="s">
        <v>434</v>
      </c>
      <c r="AI149" s="15"/>
      <c r="AJ149" s="16"/>
      <c r="AK149" s="42" t="s">
        <v>434</v>
      </c>
      <c r="AL149" s="49" t="s">
        <v>434</v>
      </c>
      <c r="AM149" s="17" t="s">
        <v>431</v>
      </c>
      <c r="AN149" s="1"/>
    </row>
    <row r="150" spans="2:40" x14ac:dyDescent="0.2">
      <c r="B150" s="147"/>
      <c r="C150" s="243"/>
      <c r="D150" s="240"/>
      <c r="E150" s="241"/>
      <c r="F150" s="158"/>
      <c r="G150" s="164"/>
      <c r="H150" s="274"/>
      <c r="I150" s="164"/>
      <c r="J150" s="3">
        <v>44522</v>
      </c>
      <c r="K150" s="4" t="s">
        <v>395</v>
      </c>
      <c r="L150" s="5">
        <v>16</v>
      </c>
      <c r="M150" s="8" t="s">
        <v>411</v>
      </c>
      <c r="N150" s="8" t="s">
        <v>429</v>
      </c>
      <c r="O150" s="48" t="s">
        <v>430</v>
      </c>
      <c r="P150" s="13"/>
      <c r="Q150" s="14">
        <v>47</v>
      </c>
      <c r="R150" s="15" t="s">
        <v>573</v>
      </c>
      <c r="S150" s="16">
        <v>6.5</v>
      </c>
      <c r="T150" s="13"/>
      <c r="U150" s="14">
        <v>1400</v>
      </c>
      <c r="V150" s="15" t="s">
        <v>573</v>
      </c>
      <c r="W150" s="16">
        <v>33</v>
      </c>
      <c r="X150" s="42">
        <v>1447</v>
      </c>
      <c r="Y150" s="49">
        <v>0.18</v>
      </c>
      <c r="Z150" s="8" t="s">
        <v>434</v>
      </c>
      <c r="AA150" s="8" t="s">
        <v>434</v>
      </c>
      <c r="AB150" s="4" t="s">
        <v>434</v>
      </c>
      <c r="AC150" s="13"/>
      <c r="AD150" s="14" t="s">
        <v>434</v>
      </c>
      <c r="AE150" s="15"/>
      <c r="AF150" s="16"/>
      <c r="AG150" s="13"/>
      <c r="AH150" s="14" t="s">
        <v>434</v>
      </c>
      <c r="AI150" s="15"/>
      <c r="AJ150" s="16"/>
      <c r="AK150" s="42" t="s">
        <v>434</v>
      </c>
      <c r="AL150" s="49" t="s">
        <v>434</v>
      </c>
      <c r="AM150" s="17" t="s">
        <v>431</v>
      </c>
      <c r="AN150" s="1"/>
    </row>
    <row r="151" spans="2:40" x14ac:dyDescent="0.2">
      <c r="B151" s="147"/>
      <c r="C151" s="243"/>
      <c r="D151" s="240"/>
      <c r="E151" s="241"/>
      <c r="F151" s="158"/>
      <c r="G151" s="164"/>
      <c r="H151" s="274"/>
      <c r="I151" s="164"/>
      <c r="J151" s="3">
        <v>44544</v>
      </c>
      <c r="K151" s="4" t="s">
        <v>402</v>
      </c>
      <c r="L151" s="5">
        <v>13.5</v>
      </c>
      <c r="M151" s="8" t="s">
        <v>411</v>
      </c>
      <c r="N151" s="8" t="s">
        <v>429</v>
      </c>
      <c r="O151" s="48" t="s">
        <v>430</v>
      </c>
      <c r="P151" s="13"/>
      <c r="Q151" s="14">
        <v>39</v>
      </c>
      <c r="R151" s="15" t="s">
        <v>573</v>
      </c>
      <c r="S151" s="16">
        <v>5.6</v>
      </c>
      <c r="T151" s="13"/>
      <c r="U151" s="14">
        <v>1000</v>
      </c>
      <c r="V151" s="15" t="s">
        <v>573</v>
      </c>
      <c r="W151" s="16">
        <v>27</v>
      </c>
      <c r="X151" s="42">
        <v>1039</v>
      </c>
      <c r="Y151" s="49">
        <v>0.16</v>
      </c>
      <c r="Z151" s="8" t="s">
        <v>434</v>
      </c>
      <c r="AA151" s="8" t="s">
        <v>434</v>
      </c>
      <c r="AB151" s="4" t="s">
        <v>434</v>
      </c>
      <c r="AC151" s="13"/>
      <c r="AD151" s="14" t="s">
        <v>434</v>
      </c>
      <c r="AE151" s="15"/>
      <c r="AF151" s="16"/>
      <c r="AG151" s="13"/>
      <c r="AH151" s="14" t="s">
        <v>434</v>
      </c>
      <c r="AI151" s="15"/>
      <c r="AJ151" s="16"/>
      <c r="AK151" s="42" t="s">
        <v>434</v>
      </c>
      <c r="AL151" s="49" t="s">
        <v>434</v>
      </c>
      <c r="AM151" s="17" t="s">
        <v>431</v>
      </c>
      <c r="AN151" s="1"/>
    </row>
    <row r="152" spans="2:40" x14ac:dyDescent="0.2">
      <c r="B152" s="147"/>
      <c r="C152" s="243">
        <v>147</v>
      </c>
      <c r="D152" s="150" t="s">
        <v>266</v>
      </c>
      <c r="E152" s="150" t="s">
        <v>294</v>
      </c>
      <c r="F152" s="158"/>
      <c r="G152" s="164"/>
      <c r="H152" s="274" t="s">
        <v>98</v>
      </c>
      <c r="I152" s="164"/>
      <c r="J152" s="3">
        <v>44344</v>
      </c>
      <c r="K152" s="4" t="s">
        <v>402</v>
      </c>
      <c r="L152" s="5">
        <v>25</v>
      </c>
      <c r="M152" s="8" t="s">
        <v>419</v>
      </c>
      <c r="N152" s="8" t="s">
        <v>429</v>
      </c>
      <c r="O152" s="48" t="s">
        <v>430</v>
      </c>
      <c r="P152" s="13"/>
      <c r="Q152" s="14">
        <v>7000</v>
      </c>
      <c r="R152" s="15" t="s">
        <v>573</v>
      </c>
      <c r="S152" s="16">
        <v>63</v>
      </c>
      <c r="T152" s="13"/>
      <c r="U152" s="14">
        <v>180000</v>
      </c>
      <c r="V152" s="15" t="s">
        <v>573</v>
      </c>
      <c r="W152" s="16">
        <v>290</v>
      </c>
      <c r="X152" s="42">
        <v>187000</v>
      </c>
      <c r="Y152" s="49">
        <v>6.45</v>
      </c>
      <c r="Z152" s="8" t="s">
        <v>434</v>
      </c>
      <c r="AA152" s="8" t="s">
        <v>434</v>
      </c>
      <c r="AB152" s="4" t="s">
        <v>434</v>
      </c>
      <c r="AC152" s="13"/>
      <c r="AD152" s="14" t="s">
        <v>434</v>
      </c>
      <c r="AE152" s="15"/>
      <c r="AF152" s="16"/>
      <c r="AG152" s="13"/>
      <c r="AH152" s="14" t="s">
        <v>434</v>
      </c>
      <c r="AI152" s="15"/>
      <c r="AJ152" s="16"/>
      <c r="AK152" s="42" t="s">
        <v>434</v>
      </c>
      <c r="AL152" s="49" t="s">
        <v>434</v>
      </c>
      <c r="AM152" s="17" t="s">
        <v>431</v>
      </c>
      <c r="AN152" s="1"/>
    </row>
    <row r="153" spans="2:40" x14ac:dyDescent="0.2">
      <c r="B153" s="147"/>
      <c r="C153" s="243"/>
      <c r="D153" s="150"/>
      <c r="E153" s="150"/>
      <c r="F153" s="158"/>
      <c r="G153" s="164"/>
      <c r="H153" s="274"/>
      <c r="I153" s="164"/>
      <c r="J153" s="3">
        <v>44376</v>
      </c>
      <c r="K153" s="4" t="s">
        <v>395</v>
      </c>
      <c r="L153" s="5">
        <v>21.3</v>
      </c>
      <c r="M153" s="8" t="s">
        <v>417</v>
      </c>
      <c r="N153" s="8" t="s">
        <v>429</v>
      </c>
      <c r="O153" s="48" t="s">
        <v>430</v>
      </c>
      <c r="P153" s="13"/>
      <c r="Q153" s="14">
        <v>3500</v>
      </c>
      <c r="R153" s="15" t="s">
        <v>573</v>
      </c>
      <c r="S153" s="16">
        <v>57</v>
      </c>
      <c r="T153" s="13"/>
      <c r="U153" s="14">
        <v>89000</v>
      </c>
      <c r="V153" s="15" t="s">
        <v>573</v>
      </c>
      <c r="W153" s="16">
        <v>280</v>
      </c>
      <c r="X153" s="42">
        <v>92500</v>
      </c>
      <c r="Y153" s="49">
        <v>5.72</v>
      </c>
      <c r="Z153" s="8" t="s">
        <v>434</v>
      </c>
      <c r="AA153" s="8" t="s">
        <v>434</v>
      </c>
      <c r="AB153" s="4" t="s">
        <v>434</v>
      </c>
      <c r="AC153" s="13"/>
      <c r="AD153" s="14" t="s">
        <v>434</v>
      </c>
      <c r="AE153" s="15"/>
      <c r="AF153" s="16"/>
      <c r="AG153" s="13"/>
      <c r="AH153" s="14" t="s">
        <v>434</v>
      </c>
      <c r="AI153" s="15"/>
      <c r="AJ153" s="16"/>
      <c r="AK153" s="42" t="s">
        <v>434</v>
      </c>
      <c r="AL153" s="49" t="s">
        <v>434</v>
      </c>
      <c r="AM153" s="17" t="s">
        <v>431</v>
      </c>
      <c r="AN153" s="1"/>
    </row>
    <row r="154" spans="2:40" x14ac:dyDescent="0.2">
      <c r="B154" s="147"/>
      <c r="C154" s="243"/>
      <c r="D154" s="150"/>
      <c r="E154" s="150"/>
      <c r="F154" s="158"/>
      <c r="G154" s="164"/>
      <c r="H154" s="274"/>
      <c r="I154" s="164"/>
      <c r="J154" s="3">
        <v>44439</v>
      </c>
      <c r="K154" s="4" t="s">
        <v>398</v>
      </c>
      <c r="L154" s="5">
        <v>30.6</v>
      </c>
      <c r="M154" s="8" t="s">
        <v>417</v>
      </c>
      <c r="N154" s="8" t="s">
        <v>429</v>
      </c>
      <c r="O154" s="48" t="s">
        <v>430</v>
      </c>
      <c r="P154" s="13"/>
      <c r="Q154" s="14">
        <v>3100</v>
      </c>
      <c r="R154" s="15" t="s">
        <v>573</v>
      </c>
      <c r="S154" s="16">
        <v>54</v>
      </c>
      <c r="T154" s="13"/>
      <c r="U154" s="14">
        <v>83000</v>
      </c>
      <c r="V154" s="15" t="s">
        <v>573</v>
      </c>
      <c r="W154" s="16">
        <v>260</v>
      </c>
      <c r="X154" s="42">
        <v>86100</v>
      </c>
      <c r="Y154" s="49">
        <v>5.6</v>
      </c>
      <c r="Z154" s="8" t="s">
        <v>434</v>
      </c>
      <c r="AA154" s="8" t="s">
        <v>434</v>
      </c>
      <c r="AB154" s="4" t="s">
        <v>434</v>
      </c>
      <c r="AC154" s="13"/>
      <c r="AD154" s="14" t="s">
        <v>434</v>
      </c>
      <c r="AE154" s="15"/>
      <c r="AF154" s="16"/>
      <c r="AG154" s="13"/>
      <c r="AH154" s="14" t="s">
        <v>434</v>
      </c>
      <c r="AI154" s="15"/>
      <c r="AJ154" s="16"/>
      <c r="AK154" s="42" t="s">
        <v>434</v>
      </c>
      <c r="AL154" s="49" t="s">
        <v>434</v>
      </c>
      <c r="AM154" s="17" t="s">
        <v>431</v>
      </c>
      <c r="AN154" s="1"/>
    </row>
    <row r="155" spans="2:40" x14ac:dyDescent="0.2">
      <c r="B155" s="147"/>
      <c r="C155" s="243"/>
      <c r="D155" s="150"/>
      <c r="E155" s="150"/>
      <c r="F155" s="158"/>
      <c r="G155" s="164"/>
      <c r="H155" s="274"/>
      <c r="I155" s="164"/>
      <c r="J155" s="3">
        <v>44488</v>
      </c>
      <c r="K155" s="4" t="s">
        <v>398</v>
      </c>
      <c r="L155" s="5">
        <v>17.5</v>
      </c>
      <c r="M155" s="8" t="s">
        <v>417</v>
      </c>
      <c r="N155" s="8" t="s">
        <v>429</v>
      </c>
      <c r="O155" s="48" t="s">
        <v>430</v>
      </c>
      <c r="P155" s="13"/>
      <c r="Q155" s="14">
        <v>4000</v>
      </c>
      <c r="R155" s="15" t="s">
        <v>573</v>
      </c>
      <c r="S155" s="16">
        <v>61</v>
      </c>
      <c r="T155" s="13"/>
      <c r="U155" s="14">
        <v>120000</v>
      </c>
      <c r="V155" s="15" t="s">
        <v>573</v>
      </c>
      <c r="W155" s="16">
        <v>320</v>
      </c>
      <c r="X155" s="42">
        <v>124000</v>
      </c>
      <c r="Y155" s="49">
        <v>6.19</v>
      </c>
      <c r="Z155" s="8" t="s">
        <v>434</v>
      </c>
      <c r="AA155" s="8" t="s">
        <v>434</v>
      </c>
      <c r="AB155" s="4" t="s">
        <v>434</v>
      </c>
      <c r="AC155" s="13"/>
      <c r="AD155" s="14" t="s">
        <v>434</v>
      </c>
      <c r="AE155" s="15"/>
      <c r="AF155" s="16"/>
      <c r="AG155" s="13"/>
      <c r="AH155" s="14" t="s">
        <v>434</v>
      </c>
      <c r="AI155" s="15"/>
      <c r="AJ155" s="16"/>
      <c r="AK155" s="42" t="s">
        <v>434</v>
      </c>
      <c r="AL155" s="49" t="s">
        <v>434</v>
      </c>
      <c r="AM155" s="17" t="s">
        <v>431</v>
      </c>
      <c r="AN155" s="1"/>
    </row>
    <row r="156" spans="2:40" x14ac:dyDescent="0.2">
      <c r="B156" s="147"/>
      <c r="C156" s="243"/>
      <c r="D156" s="150"/>
      <c r="E156" s="150"/>
      <c r="F156" s="158"/>
      <c r="G156" s="164"/>
      <c r="H156" s="274"/>
      <c r="I156" s="164"/>
      <c r="J156" s="3">
        <v>44524</v>
      </c>
      <c r="K156" s="4" t="s">
        <v>398</v>
      </c>
      <c r="L156" s="5">
        <v>11.8</v>
      </c>
      <c r="M156" s="8" t="s">
        <v>419</v>
      </c>
      <c r="N156" s="8" t="s">
        <v>429</v>
      </c>
      <c r="O156" s="48" t="s">
        <v>430</v>
      </c>
      <c r="P156" s="13"/>
      <c r="Q156" s="14">
        <v>3500</v>
      </c>
      <c r="R156" s="15" t="s">
        <v>573</v>
      </c>
      <c r="S156" s="16">
        <v>55</v>
      </c>
      <c r="T156" s="13"/>
      <c r="U156" s="14">
        <v>110000</v>
      </c>
      <c r="V156" s="15" t="s">
        <v>573</v>
      </c>
      <c r="W156" s="16">
        <v>260</v>
      </c>
      <c r="X156" s="42">
        <v>113500</v>
      </c>
      <c r="Y156" s="49">
        <v>6.3</v>
      </c>
      <c r="Z156" s="8" t="s">
        <v>434</v>
      </c>
      <c r="AA156" s="8" t="s">
        <v>434</v>
      </c>
      <c r="AB156" s="4" t="s">
        <v>434</v>
      </c>
      <c r="AC156" s="13"/>
      <c r="AD156" s="14" t="s">
        <v>434</v>
      </c>
      <c r="AE156" s="15"/>
      <c r="AF156" s="16"/>
      <c r="AG156" s="13"/>
      <c r="AH156" s="14" t="s">
        <v>434</v>
      </c>
      <c r="AI156" s="15"/>
      <c r="AJ156" s="16"/>
      <c r="AK156" s="42" t="s">
        <v>434</v>
      </c>
      <c r="AL156" s="49" t="s">
        <v>434</v>
      </c>
      <c r="AM156" s="17" t="s">
        <v>431</v>
      </c>
      <c r="AN156" s="1"/>
    </row>
    <row r="157" spans="2:40" x14ac:dyDescent="0.2">
      <c r="B157" s="147"/>
      <c r="C157" s="243"/>
      <c r="D157" s="150"/>
      <c r="E157" s="150"/>
      <c r="F157" s="158"/>
      <c r="G157" s="164"/>
      <c r="H157" s="274"/>
      <c r="I157" s="164"/>
      <c r="J157" s="3">
        <v>44545</v>
      </c>
      <c r="K157" s="4" t="s">
        <v>402</v>
      </c>
      <c r="L157" s="5">
        <v>11.5</v>
      </c>
      <c r="M157" s="8" t="s">
        <v>417</v>
      </c>
      <c r="N157" s="8" t="s">
        <v>429</v>
      </c>
      <c r="O157" s="48" t="s">
        <v>430</v>
      </c>
      <c r="P157" s="13"/>
      <c r="Q157" s="14">
        <v>3900</v>
      </c>
      <c r="R157" s="15" t="s">
        <v>573</v>
      </c>
      <c r="S157" s="16">
        <v>65</v>
      </c>
      <c r="T157" s="13"/>
      <c r="U157" s="14">
        <v>120000</v>
      </c>
      <c r="V157" s="15" t="s">
        <v>573</v>
      </c>
      <c r="W157" s="16">
        <v>340</v>
      </c>
      <c r="X157" s="42">
        <v>123900</v>
      </c>
      <c r="Y157" s="49">
        <v>6.1</v>
      </c>
      <c r="Z157" s="8" t="s">
        <v>434</v>
      </c>
      <c r="AA157" s="8" t="s">
        <v>434</v>
      </c>
      <c r="AB157" s="4" t="s">
        <v>434</v>
      </c>
      <c r="AC157" s="13"/>
      <c r="AD157" s="14" t="s">
        <v>434</v>
      </c>
      <c r="AE157" s="15"/>
      <c r="AF157" s="16"/>
      <c r="AG157" s="13"/>
      <c r="AH157" s="14" t="s">
        <v>434</v>
      </c>
      <c r="AI157" s="15"/>
      <c r="AJ157" s="16"/>
      <c r="AK157" s="42" t="s">
        <v>434</v>
      </c>
      <c r="AL157" s="49" t="s">
        <v>434</v>
      </c>
      <c r="AM157" s="17" t="s">
        <v>431</v>
      </c>
      <c r="AN157" s="1"/>
    </row>
    <row r="158" spans="2:40" x14ac:dyDescent="0.2">
      <c r="B158" s="147"/>
      <c r="C158" s="243">
        <v>148</v>
      </c>
      <c r="D158" s="150" t="s">
        <v>266</v>
      </c>
      <c r="E158" s="150" t="s">
        <v>295</v>
      </c>
      <c r="F158" s="158"/>
      <c r="G158" s="164"/>
      <c r="H158" s="274" t="s">
        <v>101</v>
      </c>
      <c r="I158" s="164"/>
      <c r="J158" s="3">
        <v>44340</v>
      </c>
      <c r="K158" s="4" t="s">
        <v>398</v>
      </c>
      <c r="L158" s="5">
        <v>27.9</v>
      </c>
      <c r="M158" s="8" t="s">
        <v>419</v>
      </c>
      <c r="N158" s="8" t="s">
        <v>429</v>
      </c>
      <c r="O158" s="48" t="s">
        <v>430</v>
      </c>
      <c r="P158" s="13"/>
      <c r="Q158" s="14">
        <v>1200</v>
      </c>
      <c r="R158" s="15" t="s">
        <v>573</v>
      </c>
      <c r="S158" s="16">
        <v>28</v>
      </c>
      <c r="T158" s="13"/>
      <c r="U158" s="14">
        <v>29000</v>
      </c>
      <c r="V158" s="15" t="s">
        <v>573</v>
      </c>
      <c r="W158" s="16">
        <v>140</v>
      </c>
      <c r="X158" s="42">
        <v>30200</v>
      </c>
      <c r="Y158" s="49">
        <v>5.96</v>
      </c>
      <c r="Z158" s="8" t="s">
        <v>434</v>
      </c>
      <c r="AA158" s="8" t="s">
        <v>434</v>
      </c>
      <c r="AB158" s="4" t="s">
        <v>434</v>
      </c>
      <c r="AC158" s="13"/>
      <c r="AD158" s="14" t="s">
        <v>434</v>
      </c>
      <c r="AE158" s="15"/>
      <c r="AF158" s="16"/>
      <c r="AG158" s="13"/>
      <c r="AH158" s="14" t="s">
        <v>434</v>
      </c>
      <c r="AI158" s="15"/>
      <c r="AJ158" s="16"/>
      <c r="AK158" s="42" t="s">
        <v>434</v>
      </c>
      <c r="AL158" s="49" t="s">
        <v>434</v>
      </c>
      <c r="AM158" s="17" t="s">
        <v>431</v>
      </c>
      <c r="AN158" s="1"/>
    </row>
    <row r="159" spans="2:40" x14ac:dyDescent="0.2">
      <c r="B159" s="147"/>
      <c r="C159" s="243"/>
      <c r="D159" s="150"/>
      <c r="E159" s="150"/>
      <c r="F159" s="158"/>
      <c r="G159" s="164"/>
      <c r="H159" s="274"/>
      <c r="I159" s="164"/>
      <c r="J159" s="3">
        <v>44359</v>
      </c>
      <c r="K159" s="4" t="s">
        <v>402</v>
      </c>
      <c r="L159" s="5">
        <v>22.3</v>
      </c>
      <c r="M159" s="8" t="s">
        <v>417</v>
      </c>
      <c r="N159" s="8" t="s">
        <v>429</v>
      </c>
      <c r="O159" s="48" t="s">
        <v>430</v>
      </c>
      <c r="P159" s="13"/>
      <c r="Q159" s="14">
        <v>1300</v>
      </c>
      <c r="R159" s="15" t="s">
        <v>573</v>
      </c>
      <c r="S159" s="16">
        <v>34</v>
      </c>
      <c r="T159" s="13"/>
      <c r="U159" s="14">
        <v>32000</v>
      </c>
      <c r="V159" s="15" t="s">
        <v>573</v>
      </c>
      <c r="W159" s="16">
        <v>160</v>
      </c>
      <c r="X159" s="42">
        <v>33300</v>
      </c>
      <c r="Y159" s="49">
        <v>4.8499999999999996</v>
      </c>
      <c r="Z159" s="8" t="s">
        <v>434</v>
      </c>
      <c r="AA159" s="8" t="s">
        <v>434</v>
      </c>
      <c r="AB159" s="4" t="s">
        <v>434</v>
      </c>
      <c r="AC159" s="13"/>
      <c r="AD159" s="14" t="s">
        <v>434</v>
      </c>
      <c r="AE159" s="15"/>
      <c r="AF159" s="16"/>
      <c r="AG159" s="13"/>
      <c r="AH159" s="14" t="s">
        <v>434</v>
      </c>
      <c r="AI159" s="15"/>
      <c r="AJ159" s="16"/>
      <c r="AK159" s="42" t="s">
        <v>434</v>
      </c>
      <c r="AL159" s="49" t="s">
        <v>434</v>
      </c>
      <c r="AM159" s="17" t="s">
        <v>431</v>
      </c>
      <c r="AN159" s="1"/>
    </row>
    <row r="160" spans="2:40" x14ac:dyDescent="0.2">
      <c r="B160" s="147"/>
      <c r="C160" s="243"/>
      <c r="D160" s="150"/>
      <c r="E160" s="150"/>
      <c r="F160" s="158"/>
      <c r="G160" s="164"/>
      <c r="H160" s="274"/>
      <c r="I160" s="164"/>
      <c r="J160" s="3">
        <v>44412</v>
      </c>
      <c r="K160" s="4" t="s">
        <v>402</v>
      </c>
      <c r="L160" s="5">
        <v>34.200000000000003</v>
      </c>
      <c r="M160" s="8" t="s">
        <v>417</v>
      </c>
      <c r="N160" s="8" t="s">
        <v>429</v>
      </c>
      <c r="O160" s="48" t="s">
        <v>430</v>
      </c>
      <c r="P160" s="13"/>
      <c r="Q160" s="14">
        <v>1600</v>
      </c>
      <c r="R160" s="15" t="s">
        <v>573</v>
      </c>
      <c r="S160" s="16">
        <v>40</v>
      </c>
      <c r="T160" s="13"/>
      <c r="U160" s="14">
        <v>42000</v>
      </c>
      <c r="V160" s="15" t="s">
        <v>573</v>
      </c>
      <c r="W160" s="16">
        <v>200</v>
      </c>
      <c r="X160" s="42">
        <v>43600</v>
      </c>
      <c r="Y160" s="49">
        <v>6.5</v>
      </c>
      <c r="Z160" s="8" t="s">
        <v>434</v>
      </c>
      <c r="AA160" s="8" t="s">
        <v>434</v>
      </c>
      <c r="AB160" s="4" t="s">
        <v>434</v>
      </c>
      <c r="AC160" s="13"/>
      <c r="AD160" s="14" t="s">
        <v>434</v>
      </c>
      <c r="AE160" s="15"/>
      <c r="AF160" s="16"/>
      <c r="AG160" s="13"/>
      <c r="AH160" s="14" t="s">
        <v>434</v>
      </c>
      <c r="AI160" s="15"/>
      <c r="AJ160" s="16"/>
      <c r="AK160" s="42" t="s">
        <v>434</v>
      </c>
      <c r="AL160" s="49" t="s">
        <v>434</v>
      </c>
      <c r="AM160" s="17" t="s">
        <v>431</v>
      </c>
      <c r="AN160" s="1"/>
    </row>
    <row r="161" spans="2:40" x14ac:dyDescent="0.2">
      <c r="B161" s="147"/>
      <c r="C161" s="243"/>
      <c r="D161" s="150"/>
      <c r="E161" s="150"/>
      <c r="F161" s="158"/>
      <c r="G161" s="164"/>
      <c r="H161" s="274"/>
      <c r="I161" s="164"/>
      <c r="J161" s="3">
        <v>44480</v>
      </c>
      <c r="K161" s="4" t="s">
        <v>398</v>
      </c>
      <c r="L161" s="5">
        <v>27.6</v>
      </c>
      <c r="M161" s="8" t="s">
        <v>417</v>
      </c>
      <c r="N161" s="8" t="s">
        <v>429</v>
      </c>
      <c r="O161" s="48" t="s">
        <v>430</v>
      </c>
      <c r="P161" s="13"/>
      <c r="Q161" s="14">
        <v>2100</v>
      </c>
      <c r="R161" s="15" t="s">
        <v>573</v>
      </c>
      <c r="S161" s="16">
        <v>49</v>
      </c>
      <c r="T161" s="13"/>
      <c r="U161" s="14">
        <v>60000</v>
      </c>
      <c r="V161" s="15" t="s">
        <v>573</v>
      </c>
      <c r="W161" s="16">
        <v>260</v>
      </c>
      <c r="X161" s="42">
        <v>62100</v>
      </c>
      <c r="Y161" s="49">
        <v>5.13</v>
      </c>
      <c r="Z161" s="8" t="s">
        <v>434</v>
      </c>
      <c r="AA161" s="8" t="s">
        <v>434</v>
      </c>
      <c r="AB161" s="4" t="s">
        <v>434</v>
      </c>
      <c r="AC161" s="13"/>
      <c r="AD161" s="14" t="s">
        <v>434</v>
      </c>
      <c r="AE161" s="15"/>
      <c r="AF161" s="16"/>
      <c r="AG161" s="13"/>
      <c r="AH161" s="14" t="s">
        <v>434</v>
      </c>
      <c r="AI161" s="15"/>
      <c r="AJ161" s="16"/>
      <c r="AK161" s="42" t="s">
        <v>434</v>
      </c>
      <c r="AL161" s="49" t="s">
        <v>434</v>
      </c>
      <c r="AM161" s="17" t="s">
        <v>431</v>
      </c>
      <c r="AN161" s="1"/>
    </row>
    <row r="162" spans="2:40" x14ac:dyDescent="0.2">
      <c r="B162" s="147"/>
      <c r="C162" s="243"/>
      <c r="D162" s="150"/>
      <c r="E162" s="150"/>
      <c r="F162" s="158"/>
      <c r="G162" s="164"/>
      <c r="H162" s="274"/>
      <c r="I162" s="164"/>
      <c r="J162" s="3">
        <v>44515</v>
      </c>
      <c r="K162" s="4" t="s">
        <v>402</v>
      </c>
      <c r="L162" s="5">
        <v>16.7</v>
      </c>
      <c r="M162" s="8" t="s">
        <v>417</v>
      </c>
      <c r="N162" s="8" t="s">
        <v>429</v>
      </c>
      <c r="O162" s="48" t="s">
        <v>430</v>
      </c>
      <c r="P162" s="13"/>
      <c r="Q162" s="14">
        <v>2400</v>
      </c>
      <c r="R162" s="15" t="s">
        <v>573</v>
      </c>
      <c r="S162" s="16">
        <v>47</v>
      </c>
      <c r="T162" s="13"/>
      <c r="U162" s="14">
        <v>71000</v>
      </c>
      <c r="V162" s="15" t="s">
        <v>573</v>
      </c>
      <c r="W162" s="16">
        <v>250</v>
      </c>
      <c r="X162" s="42">
        <v>73400</v>
      </c>
      <c r="Y162" s="49">
        <v>5.14</v>
      </c>
      <c r="Z162" s="8" t="s">
        <v>434</v>
      </c>
      <c r="AA162" s="8" t="s">
        <v>434</v>
      </c>
      <c r="AB162" s="4" t="s">
        <v>434</v>
      </c>
      <c r="AC162" s="13"/>
      <c r="AD162" s="14" t="s">
        <v>434</v>
      </c>
      <c r="AE162" s="15"/>
      <c r="AF162" s="16"/>
      <c r="AG162" s="13"/>
      <c r="AH162" s="14" t="s">
        <v>434</v>
      </c>
      <c r="AI162" s="15"/>
      <c r="AJ162" s="16"/>
      <c r="AK162" s="42" t="s">
        <v>434</v>
      </c>
      <c r="AL162" s="49" t="s">
        <v>434</v>
      </c>
      <c r="AM162" s="17" t="s">
        <v>431</v>
      </c>
      <c r="AN162" s="1"/>
    </row>
    <row r="163" spans="2:40" x14ac:dyDescent="0.2">
      <c r="B163" s="147"/>
      <c r="C163" s="243"/>
      <c r="D163" s="150"/>
      <c r="E163" s="150"/>
      <c r="F163" s="158"/>
      <c r="G163" s="164"/>
      <c r="H163" s="274"/>
      <c r="I163" s="164"/>
      <c r="J163" s="3">
        <v>44536</v>
      </c>
      <c r="K163" s="4" t="s">
        <v>398</v>
      </c>
      <c r="L163" s="5">
        <v>14</v>
      </c>
      <c r="M163" s="8" t="s">
        <v>417</v>
      </c>
      <c r="N163" s="8" t="s">
        <v>429</v>
      </c>
      <c r="O163" s="48" t="s">
        <v>430</v>
      </c>
      <c r="P163" s="13"/>
      <c r="Q163" s="14">
        <v>1100</v>
      </c>
      <c r="R163" s="15" t="s">
        <v>573</v>
      </c>
      <c r="S163" s="16">
        <v>30</v>
      </c>
      <c r="T163" s="13"/>
      <c r="U163" s="14">
        <v>35000</v>
      </c>
      <c r="V163" s="15" t="s">
        <v>573</v>
      </c>
      <c r="W163" s="16">
        <v>160</v>
      </c>
      <c r="X163" s="42">
        <v>36100</v>
      </c>
      <c r="Y163" s="49">
        <v>6.1</v>
      </c>
      <c r="Z163" s="8" t="s">
        <v>434</v>
      </c>
      <c r="AA163" s="8" t="s">
        <v>434</v>
      </c>
      <c r="AB163" s="4" t="s">
        <v>434</v>
      </c>
      <c r="AC163" s="13"/>
      <c r="AD163" s="14" t="s">
        <v>434</v>
      </c>
      <c r="AE163" s="15"/>
      <c r="AF163" s="16"/>
      <c r="AG163" s="13"/>
      <c r="AH163" s="14" t="s">
        <v>434</v>
      </c>
      <c r="AI163" s="15"/>
      <c r="AJ163" s="16"/>
      <c r="AK163" s="42" t="s">
        <v>434</v>
      </c>
      <c r="AL163" s="49" t="s">
        <v>434</v>
      </c>
      <c r="AM163" s="17" t="s">
        <v>431</v>
      </c>
      <c r="AN163" s="1"/>
    </row>
    <row r="164" spans="2:40" x14ac:dyDescent="0.2">
      <c r="B164" s="147"/>
      <c r="C164" s="243">
        <v>149</v>
      </c>
      <c r="D164" s="150" t="s">
        <v>266</v>
      </c>
      <c r="E164" s="150" t="s">
        <v>296</v>
      </c>
      <c r="F164" s="158"/>
      <c r="G164" s="164"/>
      <c r="H164" s="274" t="s">
        <v>98</v>
      </c>
      <c r="I164" s="164"/>
      <c r="J164" s="3">
        <v>44344</v>
      </c>
      <c r="K164" s="4" t="s">
        <v>402</v>
      </c>
      <c r="L164" s="5">
        <v>26</v>
      </c>
      <c r="M164" s="8" t="s">
        <v>428</v>
      </c>
      <c r="N164" s="8" t="s">
        <v>429</v>
      </c>
      <c r="O164" s="48" t="s">
        <v>430</v>
      </c>
      <c r="P164" s="13"/>
      <c r="Q164" s="14">
        <v>690</v>
      </c>
      <c r="R164" s="15" t="s">
        <v>573</v>
      </c>
      <c r="S164" s="16">
        <v>22</v>
      </c>
      <c r="T164" s="13"/>
      <c r="U164" s="14">
        <v>18000</v>
      </c>
      <c r="V164" s="15" t="s">
        <v>573</v>
      </c>
      <c r="W164" s="16">
        <v>98</v>
      </c>
      <c r="X164" s="42">
        <v>18690</v>
      </c>
      <c r="Y164" s="49">
        <v>1.18</v>
      </c>
      <c r="Z164" s="8" t="s">
        <v>434</v>
      </c>
      <c r="AA164" s="8" t="s">
        <v>434</v>
      </c>
      <c r="AB164" s="4" t="s">
        <v>434</v>
      </c>
      <c r="AC164" s="13"/>
      <c r="AD164" s="14" t="s">
        <v>434</v>
      </c>
      <c r="AE164" s="15"/>
      <c r="AF164" s="16"/>
      <c r="AG164" s="13"/>
      <c r="AH164" s="14" t="s">
        <v>434</v>
      </c>
      <c r="AI164" s="15"/>
      <c r="AJ164" s="16"/>
      <c r="AK164" s="42" t="s">
        <v>434</v>
      </c>
      <c r="AL164" s="49" t="s">
        <v>434</v>
      </c>
      <c r="AM164" s="17" t="s">
        <v>431</v>
      </c>
      <c r="AN164" s="1"/>
    </row>
    <row r="165" spans="2:40" x14ac:dyDescent="0.2">
      <c r="B165" s="147"/>
      <c r="C165" s="243"/>
      <c r="D165" s="150"/>
      <c r="E165" s="150"/>
      <c r="F165" s="158"/>
      <c r="G165" s="164"/>
      <c r="H165" s="274"/>
      <c r="I165" s="164"/>
      <c r="J165" s="3">
        <v>44359</v>
      </c>
      <c r="K165" s="4" t="s">
        <v>402</v>
      </c>
      <c r="L165" s="5">
        <v>23.4</v>
      </c>
      <c r="M165" s="8" t="s">
        <v>417</v>
      </c>
      <c r="N165" s="8" t="s">
        <v>429</v>
      </c>
      <c r="O165" s="48" t="s">
        <v>430</v>
      </c>
      <c r="P165" s="13"/>
      <c r="Q165" s="14">
        <v>870</v>
      </c>
      <c r="R165" s="15" t="s">
        <v>573</v>
      </c>
      <c r="S165" s="16">
        <v>35</v>
      </c>
      <c r="T165" s="13"/>
      <c r="U165" s="14">
        <v>22000</v>
      </c>
      <c r="V165" s="15" t="s">
        <v>573</v>
      </c>
      <c r="W165" s="16">
        <v>160</v>
      </c>
      <c r="X165" s="42">
        <v>22870</v>
      </c>
      <c r="Y165" s="49">
        <v>0.99</v>
      </c>
      <c r="Z165" s="8" t="s">
        <v>434</v>
      </c>
      <c r="AA165" s="8" t="s">
        <v>434</v>
      </c>
      <c r="AB165" s="4" t="s">
        <v>434</v>
      </c>
      <c r="AC165" s="13"/>
      <c r="AD165" s="14" t="s">
        <v>434</v>
      </c>
      <c r="AE165" s="15"/>
      <c r="AF165" s="16"/>
      <c r="AG165" s="13"/>
      <c r="AH165" s="14" t="s">
        <v>434</v>
      </c>
      <c r="AI165" s="15"/>
      <c r="AJ165" s="16"/>
      <c r="AK165" s="42" t="s">
        <v>434</v>
      </c>
      <c r="AL165" s="49" t="s">
        <v>434</v>
      </c>
      <c r="AM165" s="17" t="s">
        <v>431</v>
      </c>
      <c r="AN165" s="1"/>
    </row>
    <row r="166" spans="2:40" x14ac:dyDescent="0.2">
      <c r="B166" s="147"/>
      <c r="C166" s="243"/>
      <c r="D166" s="150"/>
      <c r="E166" s="150"/>
      <c r="F166" s="158"/>
      <c r="G166" s="164"/>
      <c r="H166" s="274"/>
      <c r="I166" s="164"/>
      <c r="J166" s="3">
        <v>44412</v>
      </c>
      <c r="K166" s="4" t="s">
        <v>402</v>
      </c>
      <c r="L166" s="5">
        <v>28.3</v>
      </c>
      <c r="M166" s="8" t="s">
        <v>417</v>
      </c>
      <c r="N166" s="8" t="s">
        <v>429</v>
      </c>
      <c r="O166" s="48" t="s">
        <v>430</v>
      </c>
      <c r="P166" s="13"/>
      <c r="Q166" s="14">
        <v>520</v>
      </c>
      <c r="R166" s="15" t="s">
        <v>573</v>
      </c>
      <c r="S166" s="16">
        <v>24</v>
      </c>
      <c r="T166" s="13"/>
      <c r="U166" s="14">
        <v>14000</v>
      </c>
      <c r="V166" s="15" t="s">
        <v>573</v>
      </c>
      <c r="W166" s="16">
        <v>120</v>
      </c>
      <c r="X166" s="42">
        <v>14520</v>
      </c>
      <c r="Y166" s="49">
        <v>1.61</v>
      </c>
      <c r="Z166" s="8" t="s">
        <v>434</v>
      </c>
      <c r="AA166" s="8" t="s">
        <v>434</v>
      </c>
      <c r="AB166" s="4" t="s">
        <v>434</v>
      </c>
      <c r="AC166" s="13"/>
      <c r="AD166" s="14" t="s">
        <v>434</v>
      </c>
      <c r="AE166" s="15"/>
      <c r="AF166" s="16"/>
      <c r="AG166" s="13"/>
      <c r="AH166" s="14" t="s">
        <v>434</v>
      </c>
      <c r="AI166" s="15"/>
      <c r="AJ166" s="16"/>
      <c r="AK166" s="42" t="s">
        <v>434</v>
      </c>
      <c r="AL166" s="49" t="s">
        <v>434</v>
      </c>
      <c r="AM166" s="17" t="s">
        <v>431</v>
      </c>
      <c r="AN166" s="1"/>
    </row>
    <row r="167" spans="2:40" x14ac:dyDescent="0.2">
      <c r="B167" s="147"/>
      <c r="C167" s="243"/>
      <c r="D167" s="150"/>
      <c r="E167" s="150"/>
      <c r="F167" s="158"/>
      <c r="G167" s="164"/>
      <c r="H167" s="274"/>
      <c r="I167" s="164"/>
      <c r="J167" s="3">
        <v>44480</v>
      </c>
      <c r="K167" s="4" t="s">
        <v>402</v>
      </c>
      <c r="L167" s="5">
        <v>30.3</v>
      </c>
      <c r="M167" s="8" t="s">
        <v>417</v>
      </c>
      <c r="N167" s="8" t="s">
        <v>429</v>
      </c>
      <c r="O167" s="48" t="s">
        <v>430</v>
      </c>
      <c r="P167" s="13"/>
      <c r="Q167" s="14">
        <v>520</v>
      </c>
      <c r="R167" s="15" t="s">
        <v>573</v>
      </c>
      <c r="S167" s="16">
        <v>25</v>
      </c>
      <c r="T167" s="13"/>
      <c r="U167" s="14">
        <v>15000</v>
      </c>
      <c r="V167" s="15" t="s">
        <v>573</v>
      </c>
      <c r="W167" s="16">
        <v>130</v>
      </c>
      <c r="X167" s="42">
        <v>15520</v>
      </c>
      <c r="Y167" s="49">
        <v>1.04</v>
      </c>
      <c r="Z167" s="8" t="s">
        <v>434</v>
      </c>
      <c r="AA167" s="8" t="s">
        <v>434</v>
      </c>
      <c r="AB167" s="4" t="s">
        <v>434</v>
      </c>
      <c r="AC167" s="13"/>
      <c r="AD167" s="14" t="s">
        <v>434</v>
      </c>
      <c r="AE167" s="15"/>
      <c r="AF167" s="16"/>
      <c r="AG167" s="13"/>
      <c r="AH167" s="14" t="s">
        <v>434</v>
      </c>
      <c r="AI167" s="15"/>
      <c r="AJ167" s="16"/>
      <c r="AK167" s="42" t="s">
        <v>434</v>
      </c>
      <c r="AL167" s="49" t="s">
        <v>434</v>
      </c>
      <c r="AM167" s="17" t="s">
        <v>431</v>
      </c>
      <c r="AN167" s="1"/>
    </row>
    <row r="168" spans="2:40" x14ac:dyDescent="0.2">
      <c r="B168" s="147"/>
      <c r="C168" s="243"/>
      <c r="D168" s="150"/>
      <c r="E168" s="150"/>
      <c r="F168" s="158"/>
      <c r="G168" s="164"/>
      <c r="H168" s="274"/>
      <c r="I168" s="164"/>
      <c r="J168" s="3">
        <v>44515</v>
      </c>
      <c r="K168" s="4" t="s">
        <v>402</v>
      </c>
      <c r="L168" s="5">
        <v>14.7</v>
      </c>
      <c r="M168" s="8" t="s">
        <v>417</v>
      </c>
      <c r="N168" s="8" t="s">
        <v>429</v>
      </c>
      <c r="O168" s="48" t="s">
        <v>430</v>
      </c>
      <c r="P168" s="13"/>
      <c r="Q168" s="14">
        <v>480</v>
      </c>
      <c r="R168" s="15" t="s">
        <v>573</v>
      </c>
      <c r="S168" s="16">
        <v>23</v>
      </c>
      <c r="T168" s="13"/>
      <c r="U168" s="14">
        <v>13000</v>
      </c>
      <c r="V168" s="15" t="s">
        <v>573</v>
      </c>
      <c r="W168" s="16">
        <v>120</v>
      </c>
      <c r="X168" s="42">
        <v>13480</v>
      </c>
      <c r="Y168" s="49">
        <v>1.05</v>
      </c>
      <c r="Z168" s="8" t="s">
        <v>434</v>
      </c>
      <c r="AA168" s="8" t="s">
        <v>434</v>
      </c>
      <c r="AB168" s="4" t="s">
        <v>434</v>
      </c>
      <c r="AC168" s="13"/>
      <c r="AD168" s="14" t="s">
        <v>434</v>
      </c>
      <c r="AE168" s="15"/>
      <c r="AF168" s="16"/>
      <c r="AG168" s="13"/>
      <c r="AH168" s="14" t="s">
        <v>434</v>
      </c>
      <c r="AI168" s="15"/>
      <c r="AJ168" s="16"/>
      <c r="AK168" s="42" t="s">
        <v>434</v>
      </c>
      <c r="AL168" s="49" t="s">
        <v>434</v>
      </c>
      <c r="AM168" s="17" t="s">
        <v>431</v>
      </c>
      <c r="AN168" s="1"/>
    </row>
    <row r="169" spans="2:40" x14ac:dyDescent="0.2">
      <c r="B169" s="147"/>
      <c r="C169" s="243"/>
      <c r="D169" s="150"/>
      <c r="E169" s="150"/>
      <c r="F169" s="158"/>
      <c r="G169" s="164"/>
      <c r="H169" s="274"/>
      <c r="I169" s="164"/>
      <c r="J169" s="3">
        <v>44536</v>
      </c>
      <c r="K169" s="4" t="s">
        <v>398</v>
      </c>
      <c r="L169" s="5">
        <v>13.6</v>
      </c>
      <c r="M169" s="8" t="s">
        <v>417</v>
      </c>
      <c r="N169" s="8" t="s">
        <v>429</v>
      </c>
      <c r="O169" s="48" t="s">
        <v>430</v>
      </c>
      <c r="P169" s="13"/>
      <c r="Q169" s="14">
        <v>590</v>
      </c>
      <c r="R169" s="15" t="s">
        <v>573</v>
      </c>
      <c r="S169" s="16">
        <v>29</v>
      </c>
      <c r="T169" s="13"/>
      <c r="U169" s="14">
        <v>16000</v>
      </c>
      <c r="V169" s="15" t="s">
        <v>573</v>
      </c>
      <c r="W169" s="16">
        <v>140</v>
      </c>
      <c r="X169" s="42">
        <v>16590</v>
      </c>
      <c r="Y169" s="49">
        <v>1.1599999999999999</v>
      </c>
      <c r="Z169" s="8" t="s">
        <v>434</v>
      </c>
      <c r="AA169" s="8" t="s">
        <v>434</v>
      </c>
      <c r="AB169" s="4" t="s">
        <v>434</v>
      </c>
      <c r="AC169" s="13"/>
      <c r="AD169" s="14" t="s">
        <v>434</v>
      </c>
      <c r="AE169" s="15"/>
      <c r="AF169" s="16"/>
      <c r="AG169" s="13"/>
      <c r="AH169" s="14" t="s">
        <v>434</v>
      </c>
      <c r="AI169" s="15"/>
      <c r="AJ169" s="16"/>
      <c r="AK169" s="42" t="s">
        <v>434</v>
      </c>
      <c r="AL169" s="49" t="s">
        <v>434</v>
      </c>
      <c r="AM169" s="17" t="s">
        <v>431</v>
      </c>
      <c r="AN169" s="1"/>
    </row>
    <row r="170" spans="2:40" x14ac:dyDescent="0.2">
      <c r="B170" s="147"/>
      <c r="C170" s="243">
        <v>150</v>
      </c>
      <c r="D170" s="240" t="s">
        <v>297</v>
      </c>
      <c r="E170" s="241"/>
      <c r="F170" s="158"/>
      <c r="G170" s="164"/>
      <c r="H170" s="274" t="s">
        <v>101</v>
      </c>
      <c r="I170" s="164"/>
      <c r="J170" s="3">
        <v>44337</v>
      </c>
      <c r="K170" s="4" t="s">
        <v>395</v>
      </c>
      <c r="L170" s="5">
        <v>18.8</v>
      </c>
      <c r="M170" s="8" t="s">
        <v>417</v>
      </c>
      <c r="N170" s="8" t="s">
        <v>429</v>
      </c>
      <c r="O170" s="48" t="s">
        <v>430</v>
      </c>
      <c r="P170" s="13"/>
      <c r="Q170" s="14">
        <v>64</v>
      </c>
      <c r="R170" s="15" t="s">
        <v>573</v>
      </c>
      <c r="S170" s="16">
        <v>6.3</v>
      </c>
      <c r="T170" s="13"/>
      <c r="U170" s="14">
        <v>1500</v>
      </c>
      <c r="V170" s="15" t="s">
        <v>573</v>
      </c>
      <c r="W170" s="16">
        <v>28</v>
      </c>
      <c r="X170" s="42">
        <v>1564</v>
      </c>
      <c r="Y170" s="49">
        <v>0.23</v>
      </c>
      <c r="Z170" s="8" t="s">
        <v>434</v>
      </c>
      <c r="AA170" s="8" t="s">
        <v>434</v>
      </c>
      <c r="AB170" s="4" t="s">
        <v>434</v>
      </c>
      <c r="AC170" s="13"/>
      <c r="AD170" s="14" t="s">
        <v>434</v>
      </c>
      <c r="AE170" s="15"/>
      <c r="AF170" s="16"/>
      <c r="AG170" s="13"/>
      <c r="AH170" s="14" t="s">
        <v>434</v>
      </c>
      <c r="AI170" s="15"/>
      <c r="AJ170" s="16"/>
      <c r="AK170" s="42" t="s">
        <v>434</v>
      </c>
      <c r="AL170" s="49" t="s">
        <v>434</v>
      </c>
      <c r="AM170" s="17" t="s">
        <v>431</v>
      </c>
      <c r="AN170" s="1"/>
    </row>
    <row r="171" spans="2:40" x14ac:dyDescent="0.2">
      <c r="B171" s="147"/>
      <c r="C171" s="243"/>
      <c r="D171" s="240"/>
      <c r="E171" s="241"/>
      <c r="F171" s="158"/>
      <c r="G171" s="164"/>
      <c r="H171" s="274"/>
      <c r="I171" s="164"/>
      <c r="J171" s="3">
        <v>44362</v>
      </c>
      <c r="K171" s="4" t="s">
        <v>398</v>
      </c>
      <c r="L171" s="5">
        <v>22.7</v>
      </c>
      <c r="M171" s="8" t="s">
        <v>409</v>
      </c>
      <c r="N171" s="8" t="s">
        <v>429</v>
      </c>
      <c r="O171" s="48" t="s">
        <v>430</v>
      </c>
      <c r="P171" s="13"/>
      <c r="Q171" s="14">
        <v>110</v>
      </c>
      <c r="R171" s="15" t="s">
        <v>573</v>
      </c>
      <c r="S171" s="16">
        <v>9.8000000000000007</v>
      </c>
      <c r="T171" s="13"/>
      <c r="U171" s="14">
        <v>2500</v>
      </c>
      <c r="V171" s="15" t="s">
        <v>573</v>
      </c>
      <c r="W171" s="16">
        <v>48</v>
      </c>
      <c r="X171" s="42">
        <v>2610</v>
      </c>
      <c r="Y171" s="49">
        <v>0.23</v>
      </c>
      <c r="Z171" s="8" t="s">
        <v>434</v>
      </c>
      <c r="AA171" s="8" t="s">
        <v>434</v>
      </c>
      <c r="AB171" s="4" t="s">
        <v>434</v>
      </c>
      <c r="AC171" s="13"/>
      <c r="AD171" s="14" t="s">
        <v>434</v>
      </c>
      <c r="AE171" s="15"/>
      <c r="AF171" s="16"/>
      <c r="AG171" s="13"/>
      <c r="AH171" s="14" t="s">
        <v>434</v>
      </c>
      <c r="AI171" s="15"/>
      <c r="AJ171" s="16"/>
      <c r="AK171" s="42" t="s">
        <v>434</v>
      </c>
      <c r="AL171" s="49" t="s">
        <v>434</v>
      </c>
      <c r="AM171" s="17" t="s">
        <v>431</v>
      </c>
      <c r="AN171" s="1"/>
    </row>
    <row r="172" spans="2:40" x14ac:dyDescent="0.2">
      <c r="B172" s="147"/>
      <c r="C172" s="243"/>
      <c r="D172" s="240"/>
      <c r="E172" s="241"/>
      <c r="F172" s="158"/>
      <c r="G172" s="164"/>
      <c r="H172" s="274"/>
      <c r="I172" s="164"/>
      <c r="J172" s="3">
        <v>44432</v>
      </c>
      <c r="K172" s="4" t="s">
        <v>398</v>
      </c>
      <c r="L172" s="5">
        <v>26.8</v>
      </c>
      <c r="M172" s="8" t="s">
        <v>428</v>
      </c>
      <c r="N172" s="8" t="s">
        <v>429</v>
      </c>
      <c r="O172" s="48" t="s">
        <v>430</v>
      </c>
      <c r="P172" s="13"/>
      <c r="Q172" s="14">
        <v>83</v>
      </c>
      <c r="R172" s="15" t="s">
        <v>573</v>
      </c>
      <c r="S172" s="16">
        <v>7.9</v>
      </c>
      <c r="T172" s="13"/>
      <c r="U172" s="14">
        <v>2400</v>
      </c>
      <c r="V172" s="15" t="s">
        <v>573</v>
      </c>
      <c r="W172" s="16">
        <v>42</v>
      </c>
      <c r="X172" s="42">
        <v>2483</v>
      </c>
      <c r="Y172" s="49">
        <v>0.2</v>
      </c>
      <c r="Z172" s="8" t="s">
        <v>434</v>
      </c>
      <c r="AA172" s="8" t="s">
        <v>434</v>
      </c>
      <c r="AB172" s="4" t="s">
        <v>434</v>
      </c>
      <c r="AC172" s="13"/>
      <c r="AD172" s="14" t="s">
        <v>434</v>
      </c>
      <c r="AE172" s="15"/>
      <c r="AF172" s="16"/>
      <c r="AG172" s="13"/>
      <c r="AH172" s="14" t="s">
        <v>434</v>
      </c>
      <c r="AI172" s="15"/>
      <c r="AJ172" s="16"/>
      <c r="AK172" s="42" t="s">
        <v>434</v>
      </c>
      <c r="AL172" s="49" t="s">
        <v>434</v>
      </c>
      <c r="AM172" s="17" t="s">
        <v>431</v>
      </c>
      <c r="AN172" s="1"/>
    </row>
    <row r="173" spans="2:40" x14ac:dyDescent="0.2">
      <c r="B173" s="147"/>
      <c r="C173" s="243"/>
      <c r="D173" s="240"/>
      <c r="E173" s="241"/>
      <c r="F173" s="158"/>
      <c r="G173" s="164"/>
      <c r="H173" s="274"/>
      <c r="I173" s="164"/>
      <c r="J173" s="3">
        <v>44498</v>
      </c>
      <c r="K173" s="4" t="s">
        <v>402</v>
      </c>
      <c r="L173" s="5">
        <v>18.399999999999999</v>
      </c>
      <c r="M173" s="8" t="s">
        <v>409</v>
      </c>
      <c r="N173" s="8" t="s">
        <v>429</v>
      </c>
      <c r="O173" s="48" t="s">
        <v>430</v>
      </c>
      <c r="P173" s="13"/>
      <c r="Q173" s="14">
        <v>64</v>
      </c>
      <c r="R173" s="15" t="s">
        <v>573</v>
      </c>
      <c r="S173" s="16">
        <v>5.9</v>
      </c>
      <c r="T173" s="13"/>
      <c r="U173" s="14">
        <v>2100</v>
      </c>
      <c r="V173" s="15" t="s">
        <v>573</v>
      </c>
      <c r="W173" s="16">
        <v>27</v>
      </c>
      <c r="X173" s="42">
        <v>2164</v>
      </c>
      <c r="Y173" s="49">
        <v>0.16</v>
      </c>
      <c r="Z173" s="8" t="s">
        <v>434</v>
      </c>
      <c r="AA173" s="8" t="s">
        <v>434</v>
      </c>
      <c r="AB173" s="4" t="s">
        <v>434</v>
      </c>
      <c r="AC173" s="13"/>
      <c r="AD173" s="14" t="s">
        <v>434</v>
      </c>
      <c r="AE173" s="15"/>
      <c r="AF173" s="16"/>
      <c r="AG173" s="13"/>
      <c r="AH173" s="14" t="s">
        <v>434</v>
      </c>
      <c r="AI173" s="15"/>
      <c r="AJ173" s="16"/>
      <c r="AK173" s="42" t="s">
        <v>434</v>
      </c>
      <c r="AL173" s="49" t="s">
        <v>434</v>
      </c>
      <c r="AM173" s="17" t="s">
        <v>431</v>
      </c>
      <c r="AN173" s="1"/>
    </row>
    <row r="174" spans="2:40" x14ac:dyDescent="0.2">
      <c r="B174" s="147"/>
      <c r="C174" s="243"/>
      <c r="D174" s="240"/>
      <c r="E174" s="241"/>
      <c r="F174" s="158"/>
      <c r="G174" s="164"/>
      <c r="H174" s="274"/>
      <c r="I174" s="164"/>
      <c r="J174" s="3">
        <v>44530</v>
      </c>
      <c r="K174" s="4" t="s">
        <v>402</v>
      </c>
      <c r="L174" s="5">
        <v>15.8</v>
      </c>
      <c r="M174" s="8" t="s">
        <v>428</v>
      </c>
      <c r="N174" s="8" t="s">
        <v>429</v>
      </c>
      <c r="O174" s="48" t="s">
        <v>430</v>
      </c>
      <c r="P174" s="13"/>
      <c r="Q174" s="14">
        <v>68</v>
      </c>
      <c r="R174" s="15" t="s">
        <v>573</v>
      </c>
      <c r="S174" s="16">
        <v>8.1</v>
      </c>
      <c r="T174" s="13"/>
      <c r="U174" s="14">
        <v>2000</v>
      </c>
      <c r="V174" s="15" t="s">
        <v>573</v>
      </c>
      <c r="W174" s="16">
        <v>42</v>
      </c>
      <c r="X174" s="42">
        <v>2068</v>
      </c>
      <c r="Y174" s="49">
        <v>0.2</v>
      </c>
      <c r="Z174" s="8" t="s">
        <v>434</v>
      </c>
      <c r="AA174" s="8" t="s">
        <v>434</v>
      </c>
      <c r="AB174" s="4" t="s">
        <v>434</v>
      </c>
      <c r="AC174" s="13"/>
      <c r="AD174" s="14" t="s">
        <v>434</v>
      </c>
      <c r="AE174" s="15"/>
      <c r="AF174" s="16"/>
      <c r="AG174" s="13"/>
      <c r="AH174" s="14" t="s">
        <v>434</v>
      </c>
      <c r="AI174" s="15"/>
      <c r="AJ174" s="16"/>
      <c r="AK174" s="42" t="s">
        <v>434</v>
      </c>
      <c r="AL174" s="49" t="s">
        <v>434</v>
      </c>
      <c r="AM174" s="17" t="s">
        <v>431</v>
      </c>
      <c r="AN174" s="1"/>
    </row>
    <row r="175" spans="2:40" x14ac:dyDescent="0.2">
      <c r="B175" s="147"/>
      <c r="C175" s="243"/>
      <c r="D175" s="240"/>
      <c r="E175" s="241"/>
      <c r="F175" s="158"/>
      <c r="G175" s="164"/>
      <c r="H175" s="274"/>
      <c r="I175" s="164"/>
      <c r="J175" s="3">
        <v>44552</v>
      </c>
      <c r="K175" s="4" t="s">
        <v>402</v>
      </c>
      <c r="L175" s="5">
        <v>9.6999999999999993</v>
      </c>
      <c r="M175" s="8" t="s">
        <v>428</v>
      </c>
      <c r="N175" s="8" t="s">
        <v>429</v>
      </c>
      <c r="O175" s="48" t="s">
        <v>430</v>
      </c>
      <c r="P175" s="13"/>
      <c r="Q175" s="14">
        <v>52</v>
      </c>
      <c r="R175" s="15" t="s">
        <v>573</v>
      </c>
      <c r="S175" s="16">
        <v>6.6</v>
      </c>
      <c r="T175" s="13"/>
      <c r="U175" s="14">
        <v>1500</v>
      </c>
      <c r="V175" s="15" t="s">
        <v>573</v>
      </c>
      <c r="W175" s="16">
        <v>35</v>
      </c>
      <c r="X175" s="42">
        <v>1552</v>
      </c>
      <c r="Y175" s="49">
        <v>0.23</v>
      </c>
      <c r="Z175" s="8" t="s">
        <v>434</v>
      </c>
      <c r="AA175" s="8" t="s">
        <v>434</v>
      </c>
      <c r="AB175" s="4" t="s">
        <v>434</v>
      </c>
      <c r="AC175" s="13"/>
      <c r="AD175" s="14" t="s">
        <v>434</v>
      </c>
      <c r="AE175" s="15"/>
      <c r="AF175" s="16"/>
      <c r="AG175" s="13"/>
      <c r="AH175" s="14" t="s">
        <v>434</v>
      </c>
      <c r="AI175" s="15"/>
      <c r="AJ175" s="16"/>
      <c r="AK175" s="42" t="s">
        <v>434</v>
      </c>
      <c r="AL175" s="49" t="s">
        <v>434</v>
      </c>
      <c r="AM175" s="17" t="s">
        <v>431</v>
      </c>
      <c r="AN175" s="1"/>
    </row>
    <row r="176" spans="2:40" x14ac:dyDescent="0.2">
      <c r="B176" s="147"/>
      <c r="C176" s="243">
        <v>151</v>
      </c>
      <c r="D176" s="150" t="s">
        <v>266</v>
      </c>
      <c r="E176" s="150" t="s">
        <v>298</v>
      </c>
      <c r="F176" s="158"/>
      <c r="G176" s="164"/>
      <c r="H176" s="274" t="s">
        <v>101</v>
      </c>
      <c r="I176" s="164"/>
      <c r="J176" s="3">
        <v>44337</v>
      </c>
      <c r="K176" s="4" t="s">
        <v>395</v>
      </c>
      <c r="L176" s="5">
        <v>20.2</v>
      </c>
      <c r="M176" s="8" t="s">
        <v>419</v>
      </c>
      <c r="N176" s="8" t="s">
        <v>429</v>
      </c>
      <c r="O176" s="48" t="s">
        <v>430</v>
      </c>
      <c r="P176" s="13"/>
      <c r="Q176" s="14">
        <v>54</v>
      </c>
      <c r="R176" s="15" t="s">
        <v>573</v>
      </c>
      <c r="S176" s="16">
        <v>6.9</v>
      </c>
      <c r="T176" s="13"/>
      <c r="U176" s="14">
        <v>1300</v>
      </c>
      <c r="V176" s="15" t="s">
        <v>573</v>
      </c>
      <c r="W176" s="16">
        <v>28</v>
      </c>
      <c r="X176" s="42">
        <v>1354</v>
      </c>
      <c r="Y176" s="49">
        <v>0.34</v>
      </c>
      <c r="Z176" s="8" t="s">
        <v>434</v>
      </c>
      <c r="AA176" s="8" t="s">
        <v>434</v>
      </c>
      <c r="AB176" s="4" t="s">
        <v>434</v>
      </c>
      <c r="AC176" s="13"/>
      <c r="AD176" s="14" t="s">
        <v>434</v>
      </c>
      <c r="AE176" s="15"/>
      <c r="AF176" s="16"/>
      <c r="AG176" s="13"/>
      <c r="AH176" s="14" t="s">
        <v>434</v>
      </c>
      <c r="AI176" s="15"/>
      <c r="AJ176" s="16"/>
      <c r="AK176" s="42" t="s">
        <v>434</v>
      </c>
      <c r="AL176" s="49" t="s">
        <v>434</v>
      </c>
      <c r="AM176" s="17" t="s">
        <v>431</v>
      </c>
      <c r="AN176" s="1"/>
    </row>
    <row r="177" spans="2:40" x14ac:dyDescent="0.2">
      <c r="B177" s="147"/>
      <c r="C177" s="243"/>
      <c r="D177" s="150"/>
      <c r="E177" s="150"/>
      <c r="F177" s="158"/>
      <c r="G177" s="164"/>
      <c r="H177" s="274"/>
      <c r="I177" s="164"/>
      <c r="J177" s="3">
        <v>44351</v>
      </c>
      <c r="K177" s="4" t="s">
        <v>395</v>
      </c>
      <c r="L177" s="5">
        <v>18.399999999999999</v>
      </c>
      <c r="M177" s="8" t="s">
        <v>419</v>
      </c>
      <c r="N177" s="8" t="s">
        <v>429</v>
      </c>
      <c r="O177" s="48" t="s">
        <v>430</v>
      </c>
      <c r="P177" s="13"/>
      <c r="Q177" s="14">
        <v>27</v>
      </c>
      <c r="R177" s="15" t="s">
        <v>573</v>
      </c>
      <c r="S177" s="16">
        <v>3.1</v>
      </c>
      <c r="T177" s="13"/>
      <c r="U177" s="14">
        <v>800</v>
      </c>
      <c r="V177" s="15" t="s">
        <v>573</v>
      </c>
      <c r="W177" s="16">
        <v>13</v>
      </c>
      <c r="X177" s="42">
        <v>827</v>
      </c>
      <c r="Y177" s="49">
        <v>0.28000000000000003</v>
      </c>
      <c r="Z177" s="8" t="s">
        <v>434</v>
      </c>
      <c r="AA177" s="8" t="s">
        <v>434</v>
      </c>
      <c r="AB177" s="4" t="s">
        <v>434</v>
      </c>
      <c r="AC177" s="13"/>
      <c r="AD177" s="14" t="s">
        <v>434</v>
      </c>
      <c r="AE177" s="15"/>
      <c r="AF177" s="16"/>
      <c r="AG177" s="13"/>
      <c r="AH177" s="14" t="s">
        <v>434</v>
      </c>
      <c r="AI177" s="15"/>
      <c r="AJ177" s="16"/>
      <c r="AK177" s="42" t="s">
        <v>434</v>
      </c>
      <c r="AL177" s="49" t="s">
        <v>434</v>
      </c>
      <c r="AM177" s="17" t="s">
        <v>431</v>
      </c>
      <c r="AN177" s="1"/>
    </row>
    <row r="178" spans="2:40" x14ac:dyDescent="0.2">
      <c r="B178" s="147"/>
      <c r="C178" s="243"/>
      <c r="D178" s="150"/>
      <c r="E178" s="150"/>
      <c r="F178" s="158"/>
      <c r="G178" s="164"/>
      <c r="H178" s="274"/>
      <c r="I178" s="164"/>
      <c r="J178" s="3">
        <v>44412</v>
      </c>
      <c r="K178" s="4" t="s">
        <v>402</v>
      </c>
      <c r="L178" s="5">
        <v>35.1</v>
      </c>
      <c r="M178" s="8" t="s">
        <v>419</v>
      </c>
      <c r="N178" s="8" t="s">
        <v>429</v>
      </c>
      <c r="O178" s="48" t="s">
        <v>430</v>
      </c>
      <c r="P178" s="13" t="s">
        <v>571</v>
      </c>
      <c r="Q178" s="14">
        <v>6.8</v>
      </c>
      <c r="R178" s="15"/>
      <c r="S178" s="16"/>
      <c r="T178" s="13"/>
      <c r="U178" s="14">
        <v>90</v>
      </c>
      <c r="V178" s="15" t="s">
        <v>573</v>
      </c>
      <c r="W178" s="16">
        <v>6.3</v>
      </c>
      <c r="X178" s="42">
        <v>90</v>
      </c>
      <c r="Y178" s="49">
        <v>0.25</v>
      </c>
      <c r="Z178" s="8" t="s">
        <v>434</v>
      </c>
      <c r="AA178" s="8" t="s">
        <v>434</v>
      </c>
      <c r="AB178" s="4" t="s">
        <v>434</v>
      </c>
      <c r="AC178" s="13"/>
      <c r="AD178" s="14" t="s">
        <v>434</v>
      </c>
      <c r="AE178" s="15"/>
      <c r="AF178" s="16"/>
      <c r="AG178" s="13"/>
      <c r="AH178" s="14" t="s">
        <v>434</v>
      </c>
      <c r="AI178" s="15"/>
      <c r="AJ178" s="16"/>
      <c r="AK178" s="42" t="s">
        <v>434</v>
      </c>
      <c r="AL178" s="49" t="s">
        <v>434</v>
      </c>
      <c r="AM178" s="17" t="s">
        <v>431</v>
      </c>
      <c r="AN178" s="1"/>
    </row>
    <row r="179" spans="2:40" x14ac:dyDescent="0.2">
      <c r="B179" s="147"/>
      <c r="C179" s="243"/>
      <c r="D179" s="150"/>
      <c r="E179" s="150"/>
      <c r="F179" s="158"/>
      <c r="G179" s="164"/>
      <c r="H179" s="274"/>
      <c r="I179" s="164"/>
      <c r="J179" s="3">
        <v>44480</v>
      </c>
      <c r="K179" s="4" t="s">
        <v>398</v>
      </c>
      <c r="L179" s="5">
        <v>29.8</v>
      </c>
      <c r="M179" s="8" t="s">
        <v>419</v>
      </c>
      <c r="N179" s="8" t="s">
        <v>429</v>
      </c>
      <c r="O179" s="48" t="s">
        <v>430</v>
      </c>
      <c r="P179" s="13"/>
      <c r="Q179" s="14">
        <v>39</v>
      </c>
      <c r="R179" s="15" t="s">
        <v>573</v>
      </c>
      <c r="S179" s="16">
        <v>6.5</v>
      </c>
      <c r="T179" s="13"/>
      <c r="U179" s="14">
        <v>1200</v>
      </c>
      <c r="V179" s="15" t="s">
        <v>573</v>
      </c>
      <c r="W179" s="16">
        <v>34</v>
      </c>
      <c r="X179" s="42">
        <v>1239</v>
      </c>
      <c r="Y179" s="49">
        <v>0.18</v>
      </c>
      <c r="Z179" s="8" t="s">
        <v>434</v>
      </c>
      <c r="AA179" s="8" t="s">
        <v>434</v>
      </c>
      <c r="AB179" s="4" t="s">
        <v>434</v>
      </c>
      <c r="AC179" s="13"/>
      <c r="AD179" s="14" t="s">
        <v>434</v>
      </c>
      <c r="AE179" s="15"/>
      <c r="AF179" s="16"/>
      <c r="AG179" s="13"/>
      <c r="AH179" s="14" t="s">
        <v>434</v>
      </c>
      <c r="AI179" s="15"/>
      <c r="AJ179" s="16"/>
      <c r="AK179" s="42" t="s">
        <v>434</v>
      </c>
      <c r="AL179" s="49" t="s">
        <v>434</v>
      </c>
      <c r="AM179" s="17" t="s">
        <v>431</v>
      </c>
      <c r="AN179" s="1"/>
    </row>
    <row r="180" spans="2:40" x14ac:dyDescent="0.2">
      <c r="B180" s="147"/>
      <c r="C180" s="243"/>
      <c r="D180" s="150"/>
      <c r="E180" s="150"/>
      <c r="F180" s="158"/>
      <c r="G180" s="164"/>
      <c r="H180" s="274"/>
      <c r="I180" s="164"/>
      <c r="J180" s="3">
        <v>44509</v>
      </c>
      <c r="K180" s="4" t="s">
        <v>395</v>
      </c>
      <c r="L180" s="5">
        <v>17.3</v>
      </c>
      <c r="M180" s="8" t="s">
        <v>419</v>
      </c>
      <c r="N180" s="8" t="s">
        <v>429</v>
      </c>
      <c r="O180" s="48" t="s">
        <v>430</v>
      </c>
      <c r="P180" s="13"/>
      <c r="Q180" s="14">
        <v>38</v>
      </c>
      <c r="R180" s="15" t="s">
        <v>573</v>
      </c>
      <c r="S180" s="16">
        <v>4.8</v>
      </c>
      <c r="T180" s="13"/>
      <c r="U180" s="14">
        <v>1000</v>
      </c>
      <c r="V180" s="15" t="s">
        <v>573</v>
      </c>
      <c r="W180" s="16">
        <v>20</v>
      </c>
      <c r="X180" s="42">
        <v>1038</v>
      </c>
      <c r="Y180" s="49">
        <v>0.25</v>
      </c>
      <c r="Z180" s="8" t="s">
        <v>434</v>
      </c>
      <c r="AA180" s="8" t="s">
        <v>434</v>
      </c>
      <c r="AB180" s="4" t="s">
        <v>434</v>
      </c>
      <c r="AC180" s="13"/>
      <c r="AD180" s="14" t="s">
        <v>434</v>
      </c>
      <c r="AE180" s="15"/>
      <c r="AF180" s="16"/>
      <c r="AG180" s="13"/>
      <c r="AH180" s="14" t="s">
        <v>434</v>
      </c>
      <c r="AI180" s="15"/>
      <c r="AJ180" s="16"/>
      <c r="AK180" s="42" t="s">
        <v>434</v>
      </c>
      <c r="AL180" s="49" t="s">
        <v>434</v>
      </c>
      <c r="AM180" s="17" t="s">
        <v>431</v>
      </c>
      <c r="AN180" s="1"/>
    </row>
    <row r="181" spans="2:40" x14ac:dyDescent="0.2">
      <c r="B181" s="148"/>
      <c r="C181" s="233"/>
      <c r="D181" s="151"/>
      <c r="E181" s="151"/>
      <c r="F181" s="159"/>
      <c r="G181" s="165"/>
      <c r="H181" s="276"/>
      <c r="I181" s="165"/>
      <c r="J181" s="20">
        <v>44533</v>
      </c>
      <c r="K181" s="21" t="s">
        <v>402</v>
      </c>
      <c r="L181" s="22">
        <v>13.9</v>
      </c>
      <c r="M181" s="25" t="s">
        <v>419</v>
      </c>
      <c r="N181" s="25" t="s">
        <v>429</v>
      </c>
      <c r="O181" s="50" t="s">
        <v>430</v>
      </c>
      <c r="P181" s="30"/>
      <c r="Q181" s="31">
        <v>39</v>
      </c>
      <c r="R181" s="32" t="s">
        <v>573</v>
      </c>
      <c r="S181" s="33">
        <v>6.1</v>
      </c>
      <c r="T181" s="30"/>
      <c r="U181" s="31">
        <v>1000</v>
      </c>
      <c r="V181" s="32" t="s">
        <v>573</v>
      </c>
      <c r="W181" s="33">
        <v>29</v>
      </c>
      <c r="X181" s="44">
        <v>1039</v>
      </c>
      <c r="Y181" s="51">
        <v>0.25</v>
      </c>
      <c r="Z181" s="25" t="s">
        <v>434</v>
      </c>
      <c r="AA181" s="25" t="s">
        <v>434</v>
      </c>
      <c r="AB181" s="21" t="s">
        <v>434</v>
      </c>
      <c r="AC181" s="30"/>
      <c r="AD181" s="31" t="s">
        <v>434</v>
      </c>
      <c r="AE181" s="32"/>
      <c r="AF181" s="33"/>
      <c r="AG181" s="30"/>
      <c r="AH181" s="31" t="s">
        <v>434</v>
      </c>
      <c r="AI181" s="32"/>
      <c r="AJ181" s="33"/>
      <c r="AK181" s="44" t="s">
        <v>434</v>
      </c>
      <c r="AL181" s="51" t="s">
        <v>434</v>
      </c>
      <c r="AM181" s="34" t="s">
        <v>431</v>
      </c>
      <c r="AN181" s="1"/>
    </row>
    <row r="182" spans="2:40" x14ac:dyDescent="0.2">
      <c r="B182" s="146" t="s">
        <v>42</v>
      </c>
      <c r="C182" s="245">
        <v>152</v>
      </c>
      <c r="D182" s="152" t="s">
        <v>266</v>
      </c>
      <c r="E182" s="152" t="s">
        <v>299</v>
      </c>
      <c r="F182" s="167"/>
      <c r="G182" s="169"/>
      <c r="H182" s="278" t="s">
        <v>107</v>
      </c>
      <c r="I182" s="169"/>
      <c r="J182" s="100">
        <v>44347</v>
      </c>
      <c r="K182" s="54" t="s">
        <v>402</v>
      </c>
      <c r="L182" s="101">
        <v>22</v>
      </c>
      <c r="M182" s="104" t="s">
        <v>428</v>
      </c>
      <c r="N182" s="104" t="s">
        <v>429</v>
      </c>
      <c r="O182" s="125" t="s">
        <v>430</v>
      </c>
      <c r="P182" s="109"/>
      <c r="Q182" s="121">
        <v>940</v>
      </c>
      <c r="R182" s="111" t="s">
        <v>573</v>
      </c>
      <c r="S182" s="112">
        <v>33</v>
      </c>
      <c r="T182" s="109"/>
      <c r="U182" s="121">
        <v>24000</v>
      </c>
      <c r="V182" s="111" t="s">
        <v>573</v>
      </c>
      <c r="W182" s="112">
        <v>150</v>
      </c>
      <c r="X182" s="122">
        <v>24940</v>
      </c>
      <c r="Y182" s="126">
        <v>1.1299999999999999</v>
      </c>
      <c r="Z182" s="104" t="s">
        <v>434</v>
      </c>
      <c r="AA182" s="104" t="s">
        <v>434</v>
      </c>
      <c r="AB182" s="54" t="s">
        <v>434</v>
      </c>
      <c r="AC182" s="109"/>
      <c r="AD182" s="121" t="s">
        <v>434</v>
      </c>
      <c r="AE182" s="111"/>
      <c r="AF182" s="112"/>
      <c r="AG182" s="109"/>
      <c r="AH182" s="121" t="s">
        <v>434</v>
      </c>
      <c r="AI182" s="111"/>
      <c r="AJ182" s="112"/>
      <c r="AK182" s="122" t="s">
        <v>434</v>
      </c>
      <c r="AL182" s="126" t="s">
        <v>434</v>
      </c>
      <c r="AM182" s="113" t="s">
        <v>431</v>
      </c>
      <c r="AN182" s="1"/>
    </row>
    <row r="183" spans="2:40" x14ac:dyDescent="0.2">
      <c r="B183" s="147"/>
      <c r="C183" s="243"/>
      <c r="D183" s="150"/>
      <c r="E183" s="150"/>
      <c r="F183" s="158"/>
      <c r="G183" s="164"/>
      <c r="H183" s="274"/>
      <c r="I183" s="164"/>
      <c r="J183" s="3">
        <v>44359</v>
      </c>
      <c r="K183" s="4" t="s">
        <v>402</v>
      </c>
      <c r="L183" s="5">
        <v>22.4</v>
      </c>
      <c r="M183" s="8" t="s">
        <v>419</v>
      </c>
      <c r="N183" s="8" t="s">
        <v>429</v>
      </c>
      <c r="O183" s="48" t="s">
        <v>430</v>
      </c>
      <c r="P183" s="13"/>
      <c r="Q183" s="14">
        <v>550</v>
      </c>
      <c r="R183" s="15" t="s">
        <v>573</v>
      </c>
      <c r="S183" s="16">
        <v>32</v>
      </c>
      <c r="T183" s="13"/>
      <c r="U183" s="14">
        <v>13000</v>
      </c>
      <c r="V183" s="15" t="s">
        <v>573</v>
      </c>
      <c r="W183" s="16">
        <v>140</v>
      </c>
      <c r="X183" s="42">
        <v>13550</v>
      </c>
      <c r="Y183" s="49">
        <v>0.7</v>
      </c>
      <c r="Z183" s="8" t="s">
        <v>434</v>
      </c>
      <c r="AA183" s="8" t="s">
        <v>434</v>
      </c>
      <c r="AB183" s="4" t="s">
        <v>434</v>
      </c>
      <c r="AC183" s="13"/>
      <c r="AD183" s="14" t="s">
        <v>434</v>
      </c>
      <c r="AE183" s="15"/>
      <c r="AF183" s="16"/>
      <c r="AG183" s="13"/>
      <c r="AH183" s="14" t="s">
        <v>434</v>
      </c>
      <c r="AI183" s="15"/>
      <c r="AJ183" s="16"/>
      <c r="AK183" s="42" t="s">
        <v>434</v>
      </c>
      <c r="AL183" s="49" t="s">
        <v>434</v>
      </c>
      <c r="AM183" s="17" t="s">
        <v>431</v>
      </c>
      <c r="AN183" s="1"/>
    </row>
    <row r="184" spans="2:40" x14ac:dyDescent="0.2">
      <c r="B184" s="147"/>
      <c r="C184" s="243"/>
      <c r="D184" s="150"/>
      <c r="E184" s="150"/>
      <c r="F184" s="158"/>
      <c r="G184" s="164"/>
      <c r="H184" s="274"/>
      <c r="I184" s="164"/>
      <c r="J184" s="3">
        <v>44412</v>
      </c>
      <c r="K184" s="4" t="s">
        <v>402</v>
      </c>
      <c r="L184" s="5">
        <v>34.799999999999997</v>
      </c>
      <c r="M184" s="8" t="s">
        <v>419</v>
      </c>
      <c r="N184" s="8" t="s">
        <v>429</v>
      </c>
      <c r="O184" s="48" t="s">
        <v>430</v>
      </c>
      <c r="P184" s="13"/>
      <c r="Q184" s="14">
        <v>580</v>
      </c>
      <c r="R184" s="15" t="s">
        <v>573</v>
      </c>
      <c r="S184" s="16">
        <v>28</v>
      </c>
      <c r="T184" s="13"/>
      <c r="U184" s="14">
        <v>16000</v>
      </c>
      <c r="V184" s="15" t="s">
        <v>573</v>
      </c>
      <c r="W184" s="16">
        <v>140</v>
      </c>
      <c r="X184" s="42">
        <v>16580</v>
      </c>
      <c r="Y184" s="49">
        <v>0.78</v>
      </c>
      <c r="Z184" s="8" t="s">
        <v>434</v>
      </c>
      <c r="AA184" s="8" t="s">
        <v>434</v>
      </c>
      <c r="AB184" s="4" t="s">
        <v>434</v>
      </c>
      <c r="AC184" s="13"/>
      <c r="AD184" s="14" t="s">
        <v>434</v>
      </c>
      <c r="AE184" s="15"/>
      <c r="AF184" s="16"/>
      <c r="AG184" s="13"/>
      <c r="AH184" s="14" t="s">
        <v>434</v>
      </c>
      <c r="AI184" s="15"/>
      <c r="AJ184" s="16"/>
      <c r="AK184" s="42" t="s">
        <v>434</v>
      </c>
      <c r="AL184" s="49" t="s">
        <v>434</v>
      </c>
      <c r="AM184" s="17" t="s">
        <v>431</v>
      </c>
      <c r="AN184" s="1"/>
    </row>
    <row r="185" spans="2:40" x14ac:dyDescent="0.2">
      <c r="B185" s="147"/>
      <c r="C185" s="243"/>
      <c r="D185" s="150"/>
      <c r="E185" s="150"/>
      <c r="F185" s="158"/>
      <c r="G185" s="164"/>
      <c r="H185" s="274"/>
      <c r="I185" s="164"/>
      <c r="J185" s="3">
        <v>44480</v>
      </c>
      <c r="K185" s="4" t="s">
        <v>398</v>
      </c>
      <c r="L185" s="5">
        <v>29</v>
      </c>
      <c r="M185" s="8" t="s">
        <v>419</v>
      </c>
      <c r="N185" s="8" t="s">
        <v>429</v>
      </c>
      <c r="O185" s="48" t="s">
        <v>430</v>
      </c>
      <c r="P185" s="13"/>
      <c r="Q185" s="14">
        <v>610</v>
      </c>
      <c r="R185" s="15" t="s">
        <v>573</v>
      </c>
      <c r="S185" s="16">
        <v>29</v>
      </c>
      <c r="T185" s="13"/>
      <c r="U185" s="14">
        <v>17000</v>
      </c>
      <c r="V185" s="15" t="s">
        <v>573</v>
      </c>
      <c r="W185" s="16">
        <v>150</v>
      </c>
      <c r="X185" s="42">
        <v>17610</v>
      </c>
      <c r="Y185" s="49">
        <v>1</v>
      </c>
      <c r="Z185" s="8" t="s">
        <v>434</v>
      </c>
      <c r="AA185" s="8" t="s">
        <v>434</v>
      </c>
      <c r="AB185" s="4" t="s">
        <v>434</v>
      </c>
      <c r="AC185" s="13"/>
      <c r="AD185" s="14" t="s">
        <v>434</v>
      </c>
      <c r="AE185" s="15"/>
      <c r="AF185" s="16"/>
      <c r="AG185" s="13"/>
      <c r="AH185" s="14" t="s">
        <v>434</v>
      </c>
      <c r="AI185" s="15"/>
      <c r="AJ185" s="16"/>
      <c r="AK185" s="42" t="s">
        <v>434</v>
      </c>
      <c r="AL185" s="49" t="s">
        <v>434</v>
      </c>
      <c r="AM185" s="17" t="s">
        <v>431</v>
      </c>
      <c r="AN185" s="1"/>
    </row>
    <row r="186" spans="2:40" x14ac:dyDescent="0.2">
      <c r="B186" s="147"/>
      <c r="C186" s="243"/>
      <c r="D186" s="150"/>
      <c r="E186" s="150"/>
      <c r="F186" s="158"/>
      <c r="G186" s="164"/>
      <c r="H186" s="274"/>
      <c r="I186" s="164"/>
      <c r="J186" s="3">
        <v>44515</v>
      </c>
      <c r="K186" s="4" t="s">
        <v>398</v>
      </c>
      <c r="L186" s="5">
        <v>16.8</v>
      </c>
      <c r="M186" s="8" t="s">
        <v>428</v>
      </c>
      <c r="N186" s="8" t="s">
        <v>429</v>
      </c>
      <c r="O186" s="48" t="s">
        <v>430</v>
      </c>
      <c r="P186" s="13"/>
      <c r="Q186" s="14">
        <v>690</v>
      </c>
      <c r="R186" s="15" t="s">
        <v>573</v>
      </c>
      <c r="S186" s="16">
        <v>29</v>
      </c>
      <c r="T186" s="13"/>
      <c r="U186" s="14">
        <v>20000</v>
      </c>
      <c r="V186" s="15" t="s">
        <v>573</v>
      </c>
      <c r="W186" s="16">
        <v>150</v>
      </c>
      <c r="X186" s="42">
        <v>20690</v>
      </c>
      <c r="Y186" s="49">
        <v>1.01</v>
      </c>
      <c r="Z186" s="8" t="s">
        <v>434</v>
      </c>
      <c r="AA186" s="8" t="s">
        <v>434</v>
      </c>
      <c r="AB186" s="4" t="s">
        <v>434</v>
      </c>
      <c r="AC186" s="13"/>
      <c r="AD186" s="14" t="s">
        <v>434</v>
      </c>
      <c r="AE186" s="15"/>
      <c r="AF186" s="16"/>
      <c r="AG186" s="13"/>
      <c r="AH186" s="14" t="s">
        <v>434</v>
      </c>
      <c r="AI186" s="15"/>
      <c r="AJ186" s="16"/>
      <c r="AK186" s="42" t="s">
        <v>434</v>
      </c>
      <c r="AL186" s="49" t="s">
        <v>434</v>
      </c>
      <c r="AM186" s="17" t="s">
        <v>431</v>
      </c>
      <c r="AN186" s="1"/>
    </row>
    <row r="187" spans="2:40" x14ac:dyDescent="0.2">
      <c r="B187" s="147"/>
      <c r="C187" s="243"/>
      <c r="D187" s="150"/>
      <c r="E187" s="150"/>
      <c r="F187" s="158"/>
      <c r="G187" s="164"/>
      <c r="H187" s="274"/>
      <c r="I187" s="164"/>
      <c r="J187" s="3">
        <v>44557</v>
      </c>
      <c r="K187" s="4" t="s">
        <v>402</v>
      </c>
      <c r="L187" s="5">
        <v>2.4</v>
      </c>
      <c r="M187" s="8" t="s">
        <v>419</v>
      </c>
      <c r="N187" s="8" t="s">
        <v>429</v>
      </c>
      <c r="O187" s="48" t="s">
        <v>430</v>
      </c>
      <c r="P187" s="13"/>
      <c r="Q187" s="14">
        <v>690</v>
      </c>
      <c r="R187" s="15" t="s">
        <v>573</v>
      </c>
      <c r="S187" s="16">
        <v>29</v>
      </c>
      <c r="T187" s="13"/>
      <c r="U187" s="14">
        <v>21000</v>
      </c>
      <c r="V187" s="15" t="s">
        <v>573</v>
      </c>
      <c r="W187" s="16">
        <v>150</v>
      </c>
      <c r="X187" s="42">
        <v>21690</v>
      </c>
      <c r="Y187" s="49">
        <v>1.0900000000000001</v>
      </c>
      <c r="Z187" s="8" t="s">
        <v>434</v>
      </c>
      <c r="AA187" s="8" t="s">
        <v>434</v>
      </c>
      <c r="AB187" s="4" t="s">
        <v>434</v>
      </c>
      <c r="AC187" s="13"/>
      <c r="AD187" s="14" t="s">
        <v>434</v>
      </c>
      <c r="AE187" s="15"/>
      <c r="AF187" s="16"/>
      <c r="AG187" s="13"/>
      <c r="AH187" s="14" t="s">
        <v>434</v>
      </c>
      <c r="AI187" s="15"/>
      <c r="AJ187" s="16"/>
      <c r="AK187" s="42" t="s">
        <v>434</v>
      </c>
      <c r="AL187" s="49" t="s">
        <v>434</v>
      </c>
      <c r="AM187" s="17" t="s">
        <v>431</v>
      </c>
      <c r="AN187" s="1"/>
    </row>
    <row r="188" spans="2:40" x14ac:dyDescent="0.2">
      <c r="B188" s="147"/>
      <c r="C188" s="243">
        <v>153</v>
      </c>
      <c r="D188" s="240" t="s">
        <v>300</v>
      </c>
      <c r="E188" s="241"/>
      <c r="F188" s="158"/>
      <c r="G188" s="164"/>
      <c r="H188" s="274" t="s">
        <v>107</v>
      </c>
      <c r="I188" s="164"/>
      <c r="J188" s="3">
        <v>44344</v>
      </c>
      <c r="K188" s="4" t="s">
        <v>402</v>
      </c>
      <c r="L188" s="5">
        <v>24.5</v>
      </c>
      <c r="M188" s="8" t="s">
        <v>428</v>
      </c>
      <c r="N188" s="8" t="s">
        <v>429</v>
      </c>
      <c r="O188" s="48" t="s">
        <v>430</v>
      </c>
      <c r="P188" s="13"/>
      <c r="Q188" s="14">
        <v>690</v>
      </c>
      <c r="R188" s="15" t="s">
        <v>573</v>
      </c>
      <c r="S188" s="16">
        <v>26</v>
      </c>
      <c r="T188" s="13"/>
      <c r="U188" s="14">
        <v>19000</v>
      </c>
      <c r="V188" s="15" t="s">
        <v>573</v>
      </c>
      <c r="W188" s="16">
        <v>120</v>
      </c>
      <c r="X188" s="42">
        <v>19690</v>
      </c>
      <c r="Y188" s="49">
        <v>0.93</v>
      </c>
      <c r="Z188" s="8" t="s">
        <v>434</v>
      </c>
      <c r="AA188" s="8" t="s">
        <v>434</v>
      </c>
      <c r="AB188" s="4" t="s">
        <v>434</v>
      </c>
      <c r="AC188" s="13"/>
      <c r="AD188" s="14" t="s">
        <v>434</v>
      </c>
      <c r="AE188" s="15"/>
      <c r="AF188" s="16"/>
      <c r="AG188" s="13"/>
      <c r="AH188" s="14" t="s">
        <v>434</v>
      </c>
      <c r="AI188" s="15"/>
      <c r="AJ188" s="16"/>
      <c r="AK188" s="42" t="s">
        <v>434</v>
      </c>
      <c r="AL188" s="49" t="s">
        <v>434</v>
      </c>
      <c r="AM188" s="17" t="s">
        <v>431</v>
      </c>
      <c r="AN188" s="1"/>
    </row>
    <row r="189" spans="2:40" x14ac:dyDescent="0.2">
      <c r="B189" s="147"/>
      <c r="C189" s="243"/>
      <c r="D189" s="240"/>
      <c r="E189" s="241"/>
      <c r="F189" s="158"/>
      <c r="G189" s="164"/>
      <c r="H189" s="274"/>
      <c r="I189" s="164"/>
      <c r="J189" s="3">
        <v>44362</v>
      </c>
      <c r="K189" s="4" t="s">
        <v>398</v>
      </c>
      <c r="L189" s="5">
        <v>22.3</v>
      </c>
      <c r="M189" s="8" t="s">
        <v>428</v>
      </c>
      <c r="N189" s="8" t="s">
        <v>429</v>
      </c>
      <c r="O189" s="48" t="s">
        <v>430</v>
      </c>
      <c r="P189" s="13"/>
      <c r="Q189" s="14">
        <v>1100</v>
      </c>
      <c r="R189" s="15" t="s">
        <v>573</v>
      </c>
      <c r="S189" s="16">
        <v>38</v>
      </c>
      <c r="T189" s="13"/>
      <c r="U189" s="14">
        <v>28000</v>
      </c>
      <c r="V189" s="15" t="s">
        <v>573</v>
      </c>
      <c r="W189" s="16">
        <v>180</v>
      </c>
      <c r="X189" s="42">
        <v>29100</v>
      </c>
      <c r="Y189" s="49">
        <v>0.87</v>
      </c>
      <c r="Z189" s="8" t="s">
        <v>434</v>
      </c>
      <c r="AA189" s="8" t="s">
        <v>434</v>
      </c>
      <c r="AB189" s="4" t="s">
        <v>434</v>
      </c>
      <c r="AC189" s="13"/>
      <c r="AD189" s="14" t="s">
        <v>434</v>
      </c>
      <c r="AE189" s="15"/>
      <c r="AF189" s="16"/>
      <c r="AG189" s="13"/>
      <c r="AH189" s="14" t="s">
        <v>434</v>
      </c>
      <c r="AI189" s="15"/>
      <c r="AJ189" s="16"/>
      <c r="AK189" s="42" t="s">
        <v>434</v>
      </c>
      <c r="AL189" s="49" t="s">
        <v>434</v>
      </c>
      <c r="AM189" s="17" t="s">
        <v>431</v>
      </c>
      <c r="AN189" s="1"/>
    </row>
    <row r="190" spans="2:40" x14ac:dyDescent="0.2">
      <c r="B190" s="147"/>
      <c r="C190" s="243"/>
      <c r="D190" s="240"/>
      <c r="E190" s="241"/>
      <c r="F190" s="158"/>
      <c r="G190" s="164"/>
      <c r="H190" s="274"/>
      <c r="I190" s="164"/>
      <c r="J190" s="3">
        <v>44393</v>
      </c>
      <c r="K190" s="4" t="s">
        <v>402</v>
      </c>
      <c r="L190" s="5">
        <v>27.4</v>
      </c>
      <c r="M190" s="8" t="s">
        <v>428</v>
      </c>
      <c r="N190" s="8" t="s">
        <v>429</v>
      </c>
      <c r="O190" s="48" t="s">
        <v>430</v>
      </c>
      <c r="P190" s="13"/>
      <c r="Q190" s="14">
        <v>1200</v>
      </c>
      <c r="R190" s="15" t="s">
        <v>573</v>
      </c>
      <c r="S190" s="16">
        <v>35</v>
      </c>
      <c r="T190" s="13"/>
      <c r="U190" s="14">
        <v>31000</v>
      </c>
      <c r="V190" s="15" t="s">
        <v>573</v>
      </c>
      <c r="W190" s="16">
        <v>170</v>
      </c>
      <c r="X190" s="42">
        <v>32200</v>
      </c>
      <c r="Y190" s="49">
        <v>0.82</v>
      </c>
      <c r="Z190" s="8" t="s">
        <v>434</v>
      </c>
      <c r="AA190" s="8" t="s">
        <v>434</v>
      </c>
      <c r="AB190" s="4" t="s">
        <v>434</v>
      </c>
      <c r="AC190" s="13"/>
      <c r="AD190" s="14" t="s">
        <v>434</v>
      </c>
      <c r="AE190" s="15"/>
      <c r="AF190" s="16"/>
      <c r="AG190" s="13"/>
      <c r="AH190" s="14" t="s">
        <v>434</v>
      </c>
      <c r="AI190" s="15"/>
      <c r="AJ190" s="16"/>
      <c r="AK190" s="42" t="s">
        <v>434</v>
      </c>
      <c r="AL190" s="49" t="s">
        <v>434</v>
      </c>
      <c r="AM190" s="17" t="s">
        <v>431</v>
      </c>
      <c r="AN190" s="1"/>
    </row>
    <row r="191" spans="2:40" x14ac:dyDescent="0.2">
      <c r="B191" s="147"/>
      <c r="C191" s="243"/>
      <c r="D191" s="240"/>
      <c r="E191" s="241"/>
      <c r="F191" s="158"/>
      <c r="G191" s="164"/>
      <c r="H191" s="274"/>
      <c r="I191" s="164"/>
      <c r="J191" s="3">
        <v>44432</v>
      </c>
      <c r="K191" s="4" t="s">
        <v>398</v>
      </c>
      <c r="L191" s="5">
        <v>27.4</v>
      </c>
      <c r="M191" s="8" t="s">
        <v>411</v>
      </c>
      <c r="N191" s="8" t="s">
        <v>429</v>
      </c>
      <c r="O191" s="48" t="s">
        <v>430</v>
      </c>
      <c r="P191" s="13"/>
      <c r="Q191" s="14">
        <v>680</v>
      </c>
      <c r="R191" s="15" t="s">
        <v>573</v>
      </c>
      <c r="S191" s="16">
        <v>25</v>
      </c>
      <c r="T191" s="13"/>
      <c r="U191" s="14">
        <v>19000</v>
      </c>
      <c r="V191" s="15" t="s">
        <v>573</v>
      </c>
      <c r="W191" s="16">
        <v>130</v>
      </c>
      <c r="X191" s="42">
        <v>19680</v>
      </c>
      <c r="Y191" s="49">
        <v>0.83</v>
      </c>
      <c r="Z191" s="8" t="s">
        <v>434</v>
      </c>
      <c r="AA191" s="8" t="s">
        <v>434</v>
      </c>
      <c r="AB191" s="4" t="s">
        <v>434</v>
      </c>
      <c r="AC191" s="13"/>
      <c r="AD191" s="14" t="s">
        <v>434</v>
      </c>
      <c r="AE191" s="15"/>
      <c r="AF191" s="16"/>
      <c r="AG191" s="13"/>
      <c r="AH191" s="14" t="s">
        <v>434</v>
      </c>
      <c r="AI191" s="15"/>
      <c r="AJ191" s="16"/>
      <c r="AK191" s="42" t="s">
        <v>434</v>
      </c>
      <c r="AL191" s="49" t="s">
        <v>434</v>
      </c>
      <c r="AM191" s="17" t="s">
        <v>431</v>
      </c>
      <c r="AN191" s="1"/>
    </row>
    <row r="192" spans="2:40" x14ac:dyDescent="0.2">
      <c r="B192" s="147"/>
      <c r="C192" s="243"/>
      <c r="D192" s="240"/>
      <c r="E192" s="241"/>
      <c r="F192" s="158"/>
      <c r="G192" s="164"/>
      <c r="H192" s="274"/>
      <c r="I192" s="164"/>
      <c r="J192" s="3">
        <v>44456</v>
      </c>
      <c r="K192" s="4" t="s">
        <v>398</v>
      </c>
      <c r="L192" s="5">
        <v>21.8</v>
      </c>
      <c r="M192" s="8" t="s">
        <v>411</v>
      </c>
      <c r="N192" s="8" t="s">
        <v>429</v>
      </c>
      <c r="O192" s="48" t="s">
        <v>430</v>
      </c>
      <c r="P192" s="13"/>
      <c r="Q192" s="14">
        <v>770</v>
      </c>
      <c r="R192" s="15" t="s">
        <v>573</v>
      </c>
      <c r="S192" s="16">
        <v>29</v>
      </c>
      <c r="T192" s="13"/>
      <c r="U192" s="14">
        <v>20000</v>
      </c>
      <c r="V192" s="15" t="s">
        <v>573</v>
      </c>
      <c r="W192" s="16">
        <v>140</v>
      </c>
      <c r="X192" s="42">
        <v>20770</v>
      </c>
      <c r="Y192" s="49">
        <v>0.93</v>
      </c>
      <c r="Z192" s="8" t="s">
        <v>434</v>
      </c>
      <c r="AA192" s="8" t="s">
        <v>434</v>
      </c>
      <c r="AB192" s="4" t="s">
        <v>434</v>
      </c>
      <c r="AC192" s="13"/>
      <c r="AD192" s="14" t="s">
        <v>434</v>
      </c>
      <c r="AE192" s="15"/>
      <c r="AF192" s="16"/>
      <c r="AG192" s="13"/>
      <c r="AH192" s="14" t="s">
        <v>434</v>
      </c>
      <c r="AI192" s="15"/>
      <c r="AJ192" s="16"/>
      <c r="AK192" s="42" t="s">
        <v>434</v>
      </c>
      <c r="AL192" s="49" t="s">
        <v>434</v>
      </c>
      <c r="AM192" s="17" t="s">
        <v>431</v>
      </c>
      <c r="AN192" s="1"/>
    </row>
    <row r="193" spans="2:40" x14ac:dyDescent="0.2">
      <c r="B193" s="147"/>
      <c r="C193" s="243"/>
      <c r="D193" s="240"/>
      <c r="E193" s="241"/>
      <c r="F193" s="158"/>
      <c r="G193" s="164"/>
      <c r="H193" s="274"/>
      <c r="I193" s="164"/>
      <c r="J193" s="3">
        <v>44498</v>
      </c>
      <c r="K193" s="4" t="s">
        <v>402</v>
      </c>
      <c r="L193" s="5">
        <v>22.6</v>
      </c>
      <c r="M193" s="8" t="s">
        <v>428</v>
      </c>
      <c r="N193" s="8" t="s">
        <v>429</v>
      </c>
      <c r="O193" s="48" t="s">
        <v>430</v>
      </c>
      <c r="P193" s="13"/>
      <c r="Q193" s="14">
        <v>610</v>
      </c>
      <c r="R193" s="15" t="s">
        <v>573</v>
      </c>
      <c r="S193" s="16">
        <v>18</v>
      </c>
      <c r="T193" s="13"/>
      <c r="U193" s="14">
        <v>17000</v>
      </c>
      <c r="V193" s="15" t="s">
        <v>573</v>
      </c>
      <c r="W193" s="16">
        <v>85</v>
      </c>
      <c r="X193" s="42">
        <v>17610</v>
      </c>
      <c r="Y193" s="49">
        <v>0.86</v>
      </c>
      <c r="Z193" s="8" t="s">
        <v>434</v>
      </c>
      <c r="AA193" s="8" t="s">
        <v>434</v>
      </c>
      <c r="AB193" s="4" t="s">
        <v>434</v>
      </c>
      <c r="AC193" s="13"/>
      <c r="AD193" s="14" t="s">
        <v>434</v>
      </c>
      <c r="AE193" s="15"/>
      <c r="AF193" s="16"/>
      <c r="AG193" s="13"/>
      <c r="AH193" s="14" t="s">
        <v>434</v>
      </c>
      <c r="AI193" s="15"/>
      <c r="AJ193" s="16"/>
      <c r="AK193" s="42" t="s">
        <v>434</v>
      </c>
      <c r="AL193" s="49" t="s">
        <v>434</v>
      </c>
      <c r="AM193" s="17" t="s">
        <v>431</v>
      </c>
      <c r="AN193" s="1"/>
    </row>
    <row r="194" spans="2:40" x14ac:dyDescent="0.2">
      <c r="B194" s="147"/>
      <c r="C194" s="243"/>
      <c r="D194" s="240"/>
      <c r="E194" s="241"/>
      <c r="F194" s="158"/>
      <c r="G194" s="164"/>
      <c r="H194" s="274"/>
      <c r="I194" s="164"/>
      <c r="J194" s="3">
        <v>44529</v>
      </c>
      <c r="K194" s="4" t="s">
        <v>402</v>
      </c>
      <c r="L194" s="5">
        <v>13.3</v>
      </c>
      <c r="M194" s="8" t="s">
        <v>428</v>
      </c>
      <c r="N194" s="8" t="s">
        <v>429</v>
      </c>
      <c r="O194" s="48" t="s">
        <v>430</v>
      </c>
      <c r="P194" s="13"/>
      <c r="Q194" s="14">
        <v>1100</v>
      </c>
      <c r="R194" s="15" t="s">
        <v>573</v>
      </c>
      <c r="S194" s="16">
        <v>36</v>
      </c>
      <c r="T194" s="13"/>
      <c r="U194" s="14">
        <v>33000</v>
      </c>
      <c r="V194" s="15" t="s">
        <v>573</v>
      </c>
      <c r="W194" s="16">
        <v>180</v>
      </c>
      <c r="X194" s="42">
        <v>34100</v>
      </c>
      <c r="Y194" s="49">
        <v>0.98</v>
      </c>
      <c r="Z194" s="8" t="s">
        <v>434</v>
      </c>
      <c r="AA194" s="8" t="s">
        <v>434</v>
      </c>
      <c r="AB194" s="4" t="s">
        <v>434</v>
      </c>
      <c r="AC194" s="13"/>
      <c r="AD194" s="14" t="s">
        <v>434</v>
      </c>
      <c r="AE194" s="15"/>
      <c r="AF194" s="16"/>
      <c r="AG194" s="13"/>
      <c r="AH194" s="14" t="s">
        <v>434</v>
      </c>
      <c r="AI194" s="15"/>
      <c r="AJ194" s="16"/>
      <c r="AK194" s="42" t="s">
        <v>434</v>
      </c>
      <c r="AL194" s="49" t="s">
        <v>434</v>
      </c>
      <c r="AM194" s="17" t="s">
        <v>431</v>
      </c>
      <c r="AN194" s="1"/>
    </row>
    <row r="195" spans="2:40" x14ac:dyDescent="0.2">
      <c r="B195" s="147"/>
      <c r="C195" s="243"/>
      <c r="D195" s="240"/>
      <c r="E195" s="241"/>
      <c r="F195" s="158"/>
      <c r="G195" s="164"/>
      <c r="H195" s="274"/>
      <c r="I195" s="164"/>
      <c r="J195" s="3">
        <v>44553</v>
      </c>
      <c r="K195" s="4" t="s">
        <v>402</v>
      </c>
      <c r="L195" s="5">
        <v>10.5</v>
      </c>
      <c r="M195" s="8" t="s">
        <v>411</v>
      </c>
      <c r="N195" s="8" t="s">
        <v>429</v>
      </c>
      <c r="O195" s="48" t="s">
        <v>430</v>
      </c>
      <c r="P195" s="13"/>
      <c r="Q195" s="14">
        <v>650</v>
      </c>
      <c r="R195" s="15" t="s">
        <v>573</v>
      </c>
      <c r="S195" s="16">
        <v>25</v>
      </c>
      <c r="T195" s="13"/>
      <c r="U195" s="14">
        <v>20000</v>
      </c>
      <c r="V195" s="15" t="s">
        <v>573</v>
      </c>
      <c r="W195" s="16">
        <v>130</v>
      </c>
      <c r="X195" s="42">
        <v>20650</v>
      </c>
      <c r="Y195" s="49">
        <v>0.88</v>
      </c>
      <c r="Z195" s="8" t="s">
        <v>434</v>
      </c>
      <c r="AA195" s="8" t="s">
        <v>434</v>
      </c>
      <c r="AB195" s="4" t="s">
        <v>434</v>
      </c>
      <c r="AC195" s="13"/>
      <c r="AD195" s="14" t="s">
        <v>434</v>
      </c>
      <c r="AE195" s="15"/>
      <c r="AF195" s="16"/>
      <c r="AG195" s="13"/>
      <c r="AH195" s="14" t="s">
        <v>434</v>
      </c>
      <c r="AI195" s="15"/>
      <c r="AJ195" s="16"/>
      <c r="AK195" s="42" t="s">
        <v>434</v>
      </c>
      <c r="AL195" s="49" t="s">
        <v>434</v>
      </c>
      <c r="AM195" s="17" t="s">
        <v>431</v>
      </c>
      <c r="AN195" s="1"/>
    </row>
    <row r="196" spans="2:40" x14ac:dyDescent="0.2">
      <c r="B196" s="147"/>
      <c r="C196" s="243"/>
      <c r="D196" s="240"/>
      <c r="E196" s="241"/>
      <c r="F196" s="158"/>
      <c r="G196" s="164"/>
      <c r="H196" s="274"/>
      <c r="I196" s="164"/>
      <c r="J196" s="3">
        <v>44580</v>
      </c>
      <c r="K196" s="4" t="s">
        <v>402</v>
      </c>
      <c r="L196" s="5">
        <v>4.0999999999999996</v>
      </c>
      <c r="M196" s="8" t="s">
        <v>428</v>
      </c>
      <c r="N196" s="8" t="s">
        <v>429</v>
      </c>
      <c r="O196" s="48" t="s">
        <v>430</v>
      </c>
      <c r="P196" s="13"/>
      <c r="Q196" s="14">
        <v>700</v>
      </c>
      <c r="R196" s="15" t="s">
        <v>573</v>
      </c>
      <c r="S196" s="16">
        <v>19</v>
      </c>
      <c r="T196" s="13"/>
      <c r="U196" s="14">
        <v>21000</v>
      </c>
      <c r="V196" s="15" t="s">
        <v>573</v>
      </c>
      <c r="W196" s="16">
        <v>95</v>
      </c>
      <c r="X196" s="42">
        <v>21700</v>
      </c>
      <c r="Y196" s="49">
        <v>0.87</v>
      </c>
      <c r="Z196" s="8" t="s">
        <v>434</v>
      </c>
      <c r="AA196" s="8" t="s">
        <v>434</v>
      </c>
      <c r="AB196" s="4" t="s">
        <v>434</v>
      </c>
      <c r="AC196" s="13"/>
      <c r="AD196" s="14" t="s">
        <v>434</v>
      </c>
      <c r="AE196" s="15"/>
      <c r="AF196" s="16"/>
      <c r="AG196" s="13"/>
      <c r="AH196" s="14" t="s">
        <v>434</v>
      </c>
      <c r="AI196" s="15"/>
      <c r="AJ196" s="16"/>
      <c r="AK196" s="42" t="s">
        <v>434</v>
      </c>
      <c r="AL196" s="49" t="s">
        <v>434</v>
      </c>
      <c r="AM196" s="17" t="s">
        <v>431</v>
      </c>
      <c r="AN196" s="1"/>
    </row>
    <row r="197" spans="2:40" x14ac:dyDescent="0.2">
      <c r="B197" s="147"/>
      <c r="C197" s="243"/>
      <c r="D197" s="240"/>
      <c r="E197" s="241"/>
      <c r="F197" s="158"/>
      <c r="G197" s="164"/>
      <c r="H197" s="274"/>
      <c r="I197" s="164"/>
      <c r="J197" s="3">
        <v>44608</v>
      </c>
      <c r="K197" s="4" t="s">
        <v>402</v>
      </c>
      <c r="L197" s="5">
        <v>7.8</v>
      </c>
      <c r="M197" s="8" t="s">
        <v>411</v>
      </c>
      <c r="N197" s="8" t="s">
        <v>429</v>
      </c>
      <c r="O197" s="48" t="s">
        <v>430</v>
      </c>
      <c r="P197" s="13"/>
      <c r="Q197" s="14">
        <v>820</v>
      </c>
      <c r="R197" s="15" t="s">
        <v>573</v>
      </c>
      <c r="S197" s="16">
        <v>22</v>
      </c>
      <c r="T197" s="13"/>
      <c r="U197" s="14">
        <v>25000</v>
      </c>
      <c r="V197" s="15" t="s">
        <v>573</v>
      </c>
      <c r="W197" s="16">
        <v>110</v>
      </c>
      <c r="X197" s="42">
        <v>25820</v>
      </c>
      <c r="Y197" s="49">
        <v>0.85</v>
      </c>
      <c r="Z197" s="8" t="s">
        <v>434</v>
      </c>
      <c r="AA197" s="8" t="s">
        <v>434</v>
      </c>
      <c r="AB197" s="4" t="s">
        <v>434</v>
      </c>
      <c r="AC197" s="13"/>
      <c r="AD197" s="14" t="s">
        <v>434</v>
      </c>
      <c r="AE197" s="15"/>
      <c r="AF197" s="16"/>
      <c r="AG197" s="13"/>
      <c r="AH197" s="14" t="s">
        <v>434</v>
      </c>
      <c r="AI197" s="15"/>
      <c r="AJ197" s="16"/>
      <c r="AK197" s="42" t="s">
        <v>434</v>
      </c>
      <c r="AL197" s="49" t="s">
        <v>434</v>
      </c>
      <c r="AM197" s="17" t="s">
        <v>431</v>
      </c>
      <c r="AN197" s="1"/>
    </row>
    <row r="198" spans="2:40" x14ac:dyDescent="0.2">
      <c r="B198" s="147"/>
      <c r="C198" s="243">
        <v>154</v>
      </c>
      <c r="D198" s="150" t="s">
        <v>266</v>
      </c>
      <c r="E198" s="150" t="s">
        <v>301</v>
      </c>
      <c r="F198" s="158"/>
      <c r="G198" s="164"/>
      <c r="H198" s="274" t="s">
        <v>107</v>
      </c>
      <c r="I198" s="164"/>
      <c r="J198" s="3">
        <v>44347</v>
      </c>
      <c r="K198" s="4" t="s">
        <v>402</v>
      </c>
      <c r="L198" s="5">
        <v>23</v>
      </c>
      <c r="M198" s="8" t="s">
        <v>511</v>
      </c>
      <c r="N198" s="8" t="s">
        <v>429</v>
      </c>
      <c r="O198" s="48" t="s">
        <v>430</v>
      </c>
      <c r="P198" s="13"/>
      <c r="Q198" s="14">
        <v>290</v>
      </c>
      <c r="R198" s="15" t="s">
        <v>573</v>
      </c>
      <c r="S198" s="16">
        <v>18</v>
      </c>
      <c r="T198" s="13"/>
      <c r="U198" s="14">
        <v>7100</v>
      </c>
      <c r="V198" s="15" t="s">
        <v>573</v>
      </c>
      <c r="W198" s="16">
        <v>88</v>
      </c>
      <c r="X198" s="42">
        <v>7390</v>
      </c>
      <c r="Y198" s="49">
        <v>0.44</v>
      </c>
      <c r="Z198" s="8" t="s">
        <v>434</v>
      </c>
      <c r="AA198" s="8" t="s">
        <v>434</v>
      </c>
      <c r="AB198" s="4" t="s">
        <v>434</v>
      </c>
      <c r="AC198" s="13"/>
      <c r="AD198" s="14" t="s">
        <v>434</v>
      </c>
      <c r="AE198" s="15"/>
      <c r="AF198" s="16"/>
      <c r="AG198" s="13"/>
      <c r="AH198" s="14" t="s">
        <v>434</v>
      </c>
      <c r="AI198" s="15"/>
      <c r="AJ198" s="16"/>
      <c r="AK198" s="42" t="s">
        <v>434</v>
      </c>
      <c r="AL198" s="49" t="s">
        <v>434</v>
      </c>
      <c r="AM198" s="17" t="s">
        <v>431</v>
      </c>
      <c r="AN198" s="1"/>
    </row>
    <row r="199" spans="2:40" x14ac:dyDescent="0.2">
      <c r="B199" s="147"/>
      <c r="C199" s="243"/>
      <c r="D199" s="150"/>
      <c r="E199" s="150"/>
      <c r="F199" s="158"/>
      <c r="G199" s="164"/>
      <c r="H199" s="274"/>
      <c r="I199" s="164"/>
      <c r="J199" s="3">
        <v>44359</v>
      </c>
      <c r="K199" s="4" t="s">
        <v>402</v>
      </c>
      <c r="L199" s="5">
        <v>23.7</v>
      </c>
      <c r="M199" s="8" t="s">
        <v>428</v>
      </c>
      <c r="N199" s="8" t="s">
        <v>429</v>
      </c>
      <c r="O199" s="48" t="s">
        <v>430</v>
      </c>
      <c r="P199" s="13"/>
      <c r="Q199" s="14">
        <v>240</v>
      </c>
      <c r="R199" s="15" t="s">
        <v>573</v>
      </c>
      <c r="S199" s="16">
        <v>17</v>
      </c>
      <c r="T199" s="13"/>
      <c r="U199" s="14">
        <v>6100</v>
      </c>
      <c r="V199" s="15" t="s">
        <v>573</v>
      </c>
      <c r="W199" s="16">
        <v>79</v>
      </c>
      <c r="X199" s="42">
        <v>6340</v>
      </c>
      <c r="Y199" s="49">
        <v>0.33</v>
      </c>
      <c r="Z199" s="8" t="s">
        <v>434</v>
      </c>
      <c r="AA199" s="8" t="s">
        <v>434</v>
      </c>
      <c r="AB199" s="4" t="s">
        <v>434</v>
      </c>
      <c r="AC199" s="13"/>
      <c r="AD199" s="14" t="s">
        <v>434</v>
      </c>
      <c r="AE199" s="15"/>
      <c r="AF199" s="16"/>
      <c r="AG199" s="13"/>
      <c r="AH199" s="14" t="s">
        <v>434</v>
      </c>
      <c r="AI199" s="15"/>
      <c r="AJ199" s="16"/>
      <c r="AK199" s="42" t="s">
        <v>434</v>
      </c>
      <c r="AL199" s="49" t="s">
        <v>434</v>
      </c>
      <c r="AM199" s="17" t="s">
        <v>431</v>
      </c>
      <c r="AN199" s="1"/>
    </row>
    <row r="200" spans="2:40" x14ac:dyDescent="0.2">
      <c r="B200" s="147"/>
      <c r="C200" s="243"/>
      <c r="D200" s="150"/>
      <c r="E200" s="150"/>
      <c r="F200" s="158"/>
      <c r="G200" s="164"/>
      <c r="H200" s="274"/>
      <c r="I200" s="164"/>
      <c r="J200" s="3">
        <v>44411</v>
      </c>
      <c r="K200" s="4" t="s">
        <v>402</v>
      </c>
      <c r="L200" s="5">
        <v>29.7</v>
      </c>
      <c r="M200" s="8" t="s">
        <v>411</v>
      </c>
      <c r="N200" s="8" t="s">
        <v>429</v>
      </c>
      <c r="O200" s="48" t="s">
        <v>430</v>
      </c>
      <c r="P200" s="13"/>
      <c r="Q200" s="14">
        <v>190</v>
      </c>
      <c r="R200" s="15" t="s">
        <v>573</v>
      </c>
      <c r="S200" s="16">
        <v>7</v>
      </c>
      <c r="T200" s="13"/>
      <c r="U200" s="14">
        <v>5100</v>
      </c>
      <c r="V200" s="15" t="s">
        <v>573</v>
      </c>
      <c r="W200" s="16">
        <v>34</v>
      </c>
      <c r="X200" s="42">
        <v>5290</v>
      </c>
      <c r="Y200" s="49">
        <v>0.41</v>
      </c>
      <c r="Z200" s="8" t="s">
        <v>434</v>
      </c>
      <c r="AA200" s="8" t="s">
        <v>434</v>
      </c>
      <c r="AB200" s="4" t="s">
        <v>434</v>
      </c>
      <c r="AC200" s="13"/>
      <c r="AD200" s="14" t="s">
        <v>434</v>
      </c>
      <c r="AE200" s="15"/>
      <c r="AF200" s="16"/>
      <c r="AG200" s="13"/>
      <c r="AH200" s="14" t="s">
        <v>434</v>
      </c>
      <c r="AI200" s="15"/>
      <c r="AJ200" s="16"/>
      <c r="AK200" s="42" t="s">
        <v>434</v>
      </c>
      <c r="AL200" s="49" t="s">
        <v>434</v>
      </c>
      <c r="AM200" s="17" t="s">
        <v>431</v>
      </c>
      <c r="AN200" s="1"/>
    </row>
    <row r="201" spans="2:40" x14ac:dyDescent="0.2">
      <c r="B201" s="147"/>
      <c r="C201" s="243"/>
      <c r="D201" s="150"/>
      <c r="E201" s="150"/>
      <c r="F201" s="158"/>
      <c r="G201" s="164"/>
      <c r="H201" s="274"/>
      <c r="I201" s="164"/>
      <c r="J201" s="3">
        <v>44482</v>
      </c>
      <c r="K201" s="4" t="s">
        <v>395</v>
      </c>
      <c r="L201" s="5">
        <v>18.8</v>
      </c>
      <c r="M201" s="8" t="s">
        <v>411</v>
      </c>
      <c r="N201" s="8" t="s">
        <v>429</v>
      </c>
      <c r="O201" s="48" t="s">
        <v>430</v>
      </c>
      <c r="P201" s="13"/>
      <c r="Q201" s="14">
        <v>170</v>
      </c>
      <c r="R201" s="15" t="s">
        <v>573</v>
      </c>
      <c r="S201" s="16">
        <v>16</v>
      </c>
      <c r="T201" s="13"/>
      <c r="U201" s="14">
        <v>5900</v>
      </c>
      <c r="V201" s="15" t="s">
        <v>573</v>
      </c>
      <c r="W201" s="16">
        <v>71</v>
      </c>
      <c r="X201" s="42">
        <v>6070</v>
      </c>
      <c r="Y201" s="49">
        <v>0.39</v>
      </c>
      <c r="Z201" s="8" t="s">
        <v>434</v>
      </c>
      <c r="AA201" s="8" t="s">
        <v>434</v>
      </c>
      <c r="AB201" s="4" t="s">
        <v>434</v>
      </c>
      <c r="AC201" s="13"/>
      <c r="AD201" s="14" t="s">
        <v>434</v>
      </c>
      <c r="AE201" s="15"/>
      <c r="AF201" s="16"/>
      <c r="AG201" s="13"/>
      <c r="AH201" s="14" t="s">
        <v>434</v>
      </c>
      <c r="AI201" s="15"/>
      <c r="AJ201" s="16"/>
      <c r="AK201" s="42" t="s">
        <v>434</v>
      </c>
      <c r="AL201" s="49" t="s">
        <v>434</v>
      </c>
      <c r="AM201" s="17" t="s">
        <v>431</v>
      </c>
      <c r="AN201" s="1"/>
    </row>
    <row r="202" spans="2:40" x14ac:dyDescent="0.2">
      <c r="B202" s="147"/>
      <c r="C202" s="243"/>
      <c r="D202" s="150"/>
      <c r="E202" s="150"/>
      <c r="F202" s="158"/>
      <c r="G202" s="164"/>
      <c r="H202" s="274"/>
      <c r="I202" s="164"/>
      <c r="J202" s="3">
        <v>44509</v>
      </c>
      <c r="K202" s="4" t="s">
        <v>395</v>
      </c>
      <c r="L202" s="5">
        <v>18.5</v>
      </c>
      <c r="M202" s="8" t="s">
        <v>428</v>
      </c>
      <c r="N202" s="8" t="s">
        <v>429</v>
      </c>
      <c r="O202" s="48" t="s">
        <v>430</v>
      </c>
      <c r="P202" s="13"/>
      <c r="Q202" s="14">
        <v>340</v>
      </c>
      <c r="R202" s="15" t="s">
        <v>573</v>
      </c>
      <c r="S202" s="16">
        <v>18</v>
      </c>
      <c r="T202" s="13"/>
      <c r="U202" s="14">
        <v>9900</v>
      </c>
      <c r="V202" s="15" t="s">
        <v>573</v>
      </c>
      <c r="W202" s="16">
        <v>83</v>
      </c>
      <c r="X202" s="42">
        <v>10240</v>
      </c>
      <c r="Y202" s="49">
        <v>0.4</v>
      </c>
      <c r="Z202" s="8" t="s">
        <v>434</v>
      </c>
      <c r="AA202" s="8" t="s">
        <v>434</v>
      </c>
      <c r="AB202" s="4" t="s">
        <v>434</v>
      </c>
      <c r="AC202" s="13"/>
      <c r="AD202" s="14" t="s">
        <v>434</v>
      </c>
      <c r="AE202" s="15"/>
      <c r="AF202" s="16"/>
      <c r="AG202" s="13"/>
      <c r="AH202" s="14" t="s">
        <v>434</v>
      </c>
      <c r="AI202" s="15"/>
      <c r="AJ202" s="16"/>
      <c r="AK202" s="42" t="s">
        <v>434</v>
      </c>
      <c r="AL202" s="49" t="s">
        <v>434</v>
      </c>
      <c r="AM202" s="17" t="s">
        <v>431</v>
      </c>
      <c r="AN202" s="1"/>
    </row>
    <row r="203" spans="2:40" x14ac:dyDescent="0.2">
      <c r="B203" s="147"/>
      <c r="C203" s="243"/>
      <c r="D203" s="150"/>
      <c r="E203" s="150"/>
      <c r="F203" s="158"/>
      <c r="G203" s="164"/>
      <c r="H203" s="274"/>
      <c r="I203" s="164"/>
      <c r="J203" s="3">
        <v>44533</v>
      </c>
      <c r="K203" s="4" t="s">
        <v>398</v>
      </c>
      <c r="L203" s="5">
        <v>13.1</v>
      </c>
      <c r="M203" s="8" t="s">
        <v>428</v>
      </c>
      <c r="N203" s="8" t="s">
        <v>429</v>
      </c>
      <c r="O203" s="48" t="s">
        <v>430</v>
      </c>
      <c r="P203" s="13"/>
      <c r="Q203" s="14">
        <v>350</v>
      </c>
      <c r="R203" s="15" t="s">
        <v>573</v>
      </c>
      <c r="S203" s="16">
        <v>21</v>
      </c>
      <c r="T203" s="13"/>
      <c r="U203" s="14">
        <v>9800</v>
      </c>
      <c r="V203" s="15" t="s">
        <v>573</v>
      </c>
      <c r="W203" s="16">
        <v>110</v>
      </c>
      <c r="X203" s="42">
        <v>10150</v>
      </c>
      <c r="Y203" s="49">
        <v>0.42</v>
      </c>
      <c r="Z203" s="8" t="s">
        <v>434</v>
      </c>
      <c r="AA203" s="8" t="s">
        <v>434</v>
      </c>
      <c r="AB203" s="4" t="s">
        <v>434</v>
      </c>
      <c r="AC203" s="13"/>
      <c r="AD203" s="14" t="s">
        <v>434</v>
      </c>
      <c r="AE203" s="15"/>
      <c r="AF203" s="16"/>
      <c r="AG203" s="13"/>
      <c r="AH203" s="14" t="s">
        <v>434</v>
      </c>
      <c r="AI203" s="15"/>
      <c r="AJ203" s="16"/>
      <c r="AK203" s="42" t="s">
        <v>434</v>
      </c>
      <c r="AL203" s="49" t="s">
        <v>434</v>
      </c>
      <c r="AM203" s="17" t="s">
        <v>431</v>
      </c>
      <c r="AN203" s="1"/>
    </row>
    <row r="204" spans="2:40" x14ac:dyDescent="0.2">
      <c r="B204" s="147"/>
      <c r="C204" s="243">
        <v>155</v>
      </c>
      <c r="D204" s="150" t="s">
        <v>266</v>
      </c>
      <c r="E204" s="150" t="s">
        <v>302</v>
      </c>
      <c r="F204" s="158"/>
      <c r="G204" s="164"/>
      <c r="H204" s="274" t="s">
        <v>111</v>
      </c>
      <c r="I204" s="164"/>
      <c r="J204" s="3">
        <v>44347</v>
      </c>
      <c r="K204" s="4" t="s">
        <v>402</v>
      </c>
      <c r="L204" s="5">
        <v>23.8</v>
      </c>
      <c r="M204" s="8" t="s">
        <v>419</v>
      </c>
      <c r="N204" s="8" t="s">
        <v>429</v>
      </c>
      <c r="O204" s="48" t="s">
        <v>430</v>
      </c>
      <c r="P204" s="13"/>
      <c r="Q204" s="14">
        <v>130</v>
      </c>
      <c r="R204" s="15" t="s">
        <v>573</v>
      </c>
      <c r="S204" s="16">
        <v>9.6999999999999993</v>
      </c>
      <c r="T204" s="13"/>
      <c r="U204" s="14">
        <v>3200</v>
      </c>
      <c r="V204" s="15" t="s">
        <v>573</v>
      </c>
      <c r="W204" s="16">
        <v>42</v>
      </c>
      <c r="X204" s="42">
        <v>3330</v>
      </c>
      <c r="Y204" s="49">
        <v>0.28000000000000003</v>
      </c>
      <c r="Z204" s="8" t="s">
        <v>434</v>
      </c>
      <c r="AA204" s="8" t="s">
        <v>434</v>
      </c>
      <c r="AB204" s="4" t="s">
        <v>434</v>
      </c>
      <c r="AC204" s="13"/>
      <c r="AD204" s="14" t="s">
        <v>434</v>
      </c>
      <c r="AE204" s="15"/>
      <c r="AF204" s="16"/>
      <c r="AG204" s="13"/>
      <c r="AH204" s="14" t="s">
        <v>434</v>
      </c>
      <c r="AI204" s="15"/>
      <c r="AJ204" s="16"/>
      <c r="AK204" s="42" t="s">
        <v>434</v>
      </c>
      <c r="AL204" s="49" t="s">
        <v>434</v>
      </c>
      <c r="AM204" s="17" t="s">
        <v>431</v>
      </c>
      <c r="AN204" s="1"/>
    </row>
    <row r="205" spans="2:40" x14ac:dyDescent="0.2">
      <c r="B205" s="147"/>
      <c r="C205" s="243"/>
      <c r="D205" s="150"/>
      <c r="E205" s="150"/>
      <c r="F205" s="158"/>
      <c r="G205" s="164"/>
      <c r="H205" s="274"/>
      <c r="I205" s="164"/>
      <c r="J205" s="3">
        <v>44359</v>
      </c>
      <c r="K205" s="4" t="s">
        <v>402</v>
      </c>
      <c r="L205" s="5">
        <v>24.1</v>
      </c>
      <c r="M205" s="8" t="s">
        <v>419</v>
      </c>
      <c r="N205" s="8" t="s">
        <v>429</v>
      </c>
      <c r="O205" s="48" t="s">
        <v>430</v>
      </c>
      <c r="P205" s="13"/>
      <c r="Q205" s="14">
        <v>120</v>
      </c>
      <c r="R205" s="15" t="s">
        <v>573</v>
      </c>
      <c r="S205" s="16">
        <v>16</v>
      </c>
      <c r="T205" s="13"/>
      <c r="U205" s="14">
        <v>3300</v>
      </c>
      <c r="V205" s="15" t="s">
        <v>573</v>
      </c>
      <c r="W205" s="16">
        <v>69</v>
      </c>
      <c r="X205" s="42">
        <v>3420</v>
      </c>
      <c r="Y205" s="49">
        <v>0.22</v>
      </c>
      <c r="Z205" s="8" t="s">
        <v>434</v>
      </c>
      <c r="AA205" s="8" t="s">
        <v>434</v>
      </c>
      <c r="AB205" s="4" t="s">
        <v>434</v>
      </c>
      <c r="AC205" s="13"/>
      <c r="AD205" s="14" t="s">
        <v>434</v>
      </c>
      <c r="AE205" s="15"/>
      <c r="AF205" s="16"/>
      <c r="AG205" s="13"/>
      <c r="AH205" s="14" t="s">
        <v>434</v>
      </c>
      <c r="AI205" s="15"/>
      <c r="AJ205" s="16"/>
      <c r="AK205" s="42" t="s">
        <v>434</v>
      </c>
      <c r="AL205" s="49" t="s">
        <v>434</v>
      </c>
      <c r="AM205" s="17" t="s">
        <v>431</v>
      </c>
      <c r="AN205" s="1"/>
    </row>
    <row r="206" spans="2:40" x14ac:dyDescent="0.2">
      <c r="B206" s="147"/>
      <c r="C206" s="243"/>
      <c r="D206" s="150"/>
      <c r="E206" s="150"/>
      <c r="F206" s="158"/>
      <c r="G206" s="164"/>
      <c r="H206" s="274"/>
      <c r="I206" s="164"/>
      <c r="J206" s="3">
        <v>44411</v>
      </c>
      <c r="K206" s="4" t="s">
        <v>402</v>
      </c>
      <c r="L206" s="5">
        <v>30.4</v>
      </c>
      <c r="M206" s="8" t="s">
        <v>419</v>
      </c>
      <c r="N206" s="8" t="s">
        <v>429</v>
      </c>
      <c r="O206" s="48" t="s">
        <v>430</v>
      </c>
      <c r="P206" s="13"/>
      <c r="Q206" s="14">
        <v>49</v>
      </c>
      <c r="R206" s="15" t="s">
        <v>573</v>
      </c>
      <c r="S206" s="16">
        <v>3.9</v>
      </c>
      <c r="T206" s="13"/>
      <c r="U206" s="14">
        <v>1300</v>
      </c>
      <c r="V206" s="15" t="s">
        <v>573</v>
      </c>
      <c r="W206" s="16">
        <v>20</v>
      </c>
      <c r="X206" s="42">
        <v>1349</v>
      </c>
      <c r="Y206" s="49">
        <v>0.26</v>
      </c>
      <c r="Z206" s="8" t="s">
        <v>434</v>
      </c>
      <c r="AA206" s="8" t="s">
        <v>434</v>
      </c>
      <c r="AB206" s="4" t="s">
        <v>434</v>
      </c>
      <c r="AC206" s="13"/>
      <c r="AD206" s="14" t="s">
        <v>434</v>
      </c>
      <c r="AE206" s="15"/>
      <c r="AF206" s="16"/>
      <c r="AG206" s="13"/>
      <c r="AH206" s="14" t="s">
        <v>434</v>
      </c>
      <c r="AI206" s="15"/>
      <c r="AJ206" s="16"/>
      <c r="AK206" s="42" t="s">
        <v>434</v>
      </c>
      <c r="AL206" s="49" t="s">
        <v>434</v>
      </c>
      <c r="AM206" s="17" t="s">
        <v>431</v>
      </c>
      <c r="AN206" s="1"/>
    </row>
    <row r="207" spans="2:40" x14ac:dyDescent="0.2">
      <c r="B207" s="147"/>
      <c r="C207" s="243"/>
      <c r="D207" s="150"/>
      <c r="E207" s="150"/>
      <c r="F207" s="158"/>
      <c r="G207" s="164"/>
      <c r="H207" s="274"/>
      <c r="I207" s="164"/>
      <c r="J207" s="3">
        <v>44481</v>
      </c>
      <c r="K207" s="4" t="s">
        <v>395</v>
      </c>
      <c r="L207" s="5">
        <v>17.7</v>
      </c>
      <c r="M207" s="8" t="s">
        <v>428</v>
      </c>
      <c r="N207" s="8" t="s">
        <v>429</v>
      </c>
      <c r="O207" s="48" t="s">
        <v>430</v>
      </c>
      <c r="P207" s="13"/>
      <c r="Q207" s="14">
        <v>110</v>
      </c>
      <c r="R207" s="15" t="s">
        <v>573</v>
      </c>
      <c r="S207" s="16">
        <v>13</v>
      </c>
      <c r="T207" s="13"/>
      <c r="U207" s="14">
        <v>2800</v>
      </c>
      <c r="V207" s="15" t="s">
        <v>573</v>
      </c>
      <c r="W207" s="16">
        <v>61</v>
      </c>
      <c r="X207" s="42">
        <v>2910</v>
      </c>
      <c r="Y207" s="49">
        <v>0.23</v>
      </c>
      <c r="Z207" s="8" t="s">
        <v>434</v>
      </c>
      <c r="AA207" s="8" t="s">
        <v>434</v>
      </c>
      <c r="AB207" s="4" t="s">
        <v>434</v>
      </c>
      <c r="AC207" s="13"/>
      <c r="AD207" s="14" t="s">
        <v>434</v>
      </c>
      <c r="AE207" s="15"/>
      <c r="AF207" s="16"/>
      <c r="AG207" s="13"/>
      <c r="AH207" s="14" t="s">
        <v>434</v>
      </c>
      <c r="AI207" s="15"/>
      <c r="AJ207" s="16"/>
      <c r="AK207" s="42" t="s">
        <v>434</v>
      </c>
      <c r="AL207" s="49" t="s">
        <v>434</v>
      </c>
      <c r="AM207" s="17" t="s">
        <v>431</v>
      </c>
      <c r="AN207" s="1"/>
    </row>
    <row r="208" spans="2:40" x14ac:dyDescent="0.2">
      <c r="B208" s="147"/>
      <c r="C208" s="243"/>
      <c r="D208" s="150"/>
      <c r="E208" s="150"/>
      <c r="F208" s="158"/>
      <c r="G208" s="164"/>
      <c r="H208" s="274"/>
      <c r="I208" s="164"/>
      <c r="J208" s="3">
        <v>44509</v>
      </c>
      <c r="K208" s="4" t="s">
        <v>398</v>
      </c>
      <c r="L208" s="5">
        <v>18.7</v>
      </c>
      <c r="M208" s="8" t="s">
        <v>428</v>
      </c>
      <c r="N208" s="8" t="s">
        <v>429</v>
      </c>
      <c r="O208" s="48" t="s">
        <v>430</v>
      </c>
      <c r="P208" s="13"/>
      <c r="Q208" s="14">
        <v>36</v>
      </c>
      <c r="R208" s="15" t="s">
        <v>573</v>
      </c>
      <c r="S208" s="16">
        <v>8.3000000000000007</v>
      </c>
      <c r="T208" s="13"/>
      <c r="U208" s="14">
        <v>1300</v>
      </c>
      <c r="V208" s="15" t="s">
        <v>573</v>
      </c>
      <c r="W208" s="16">
        <v>36</v>
      </c>
      <c r="X208" s="42">
        <v>1336</v>
      </c>
      <c r="Y208" s="49">
        <v>0.28000000000000003</v>
      </c>
      <c r="Z208" s="8" t="s">
        <v>434</v>
      </c>
      <c r="AA208" s="8" t="s">
        <v>434</v>
      </c>
      <c r="AB208" s="4" t="s">
        <v>434</v>
      </c>
      <c r="AC208" s="13"/>
      <c r="AD208" s="14" t="s">
        <v>434</v>
      </c>
      <c r="AE208" s="15"/>
      <c r="AF208" s="16"/>
      <c r="AG208" s="13"/>
      <c r="AH208" s="14" t="s">
        <v>434</v>
      </c>
      <c r="AI208" s="15"/>
      <c r="AJ208" s="16"/>
      <c r="AK208" s="42" t="s">
        <v>434</v>
      </c>
      <c r="AL208" s="49" t="s">
        <v>434</v>
      </c>
      <c r="AM208" s="17" t="s">
        <v>431</v>
      </c>
      <c r="AN208" s="1"/>
    </row>
    <row r="209" spans="2:40" x14ac:dyDescent="0.2">
      <c r="B209" s="147"/>
      <c r="C209" s="243"/>
      <c r="D209" s="150"/>
      <c r="E209" s="150"/>
      <c r="F209" s="158"/>
      <c r="G209" s="164"/>
      <c r="H209" s="274"/>
      <c r="I209" s="164"/>
      <c r="J209" s="3">
        <v>44533</v>
      </c>
      <c r="K209" s="4" t="s">
        <v>402</v>
      </c>
      <c r="L209" s="5">
        <v>11.2</v>
      </c>
      <c r="M209" s="8" t="s">
        <v>428</v>
      </c>
      <c r="N209" s="8" t="s">
        <v>429</v>
      </c>
      <c r="O209" s="48" t="s">
        <v>430</v>
      </c>
      <c r="P209" s="13"/>
      <c r="Q209" s="14">
        <v>71</v>
      </c>
      <c r="R209" s="15" t="s">
        <v>573</v>
      </c>
      <c r="S209" s="16">
        <v>9.4</v>
      </c>
      <c r="T209" s="13"/>
      <c r="U209" s="14">
        <v>1900</v>
      </c>
      <c r="V209" s="15" t="s">
        <v>573</v>
      </c>
      <c r="W209" s="16">
        <v>48</v>
      </c>
      <c r="X209" s="42">
        <v>1971</v>
      </c>
      <c r="Y209" s="49">
        <v>0.3</v>
      </c>
      <c r="Z209" s="8" t="s">
        <v>434</v>
      </c>
      <c r="AA209" s="8" t="s">
        <v>434</v>
      </c>
      <c r="AB209" s="4" t="s">
        <v>434</v>
      </c>
      <c r="AC209" s="13"/>
      <c r="AD209" s="14" t="s">
        <v>434</v>
      </c>
      <c r="AE209" s="15"/>
      <c r="AF209" s="16"/>
      <c r="AG209" s="13"/>
      <c r="AH209" s="14" t="s">
        <v>434</v>
      </c>
      <c r="AI209" s="15"/>
      <c r="AJ209" s="16"/>
      <c r="AK209" s="42" t="s">
        <v>434</v>
      </c>
      <c r="AL209" s="49" t="s">
        <v>434</v>
      </c>
      <c r="AM209" s="17" t="s">
        <v>431</v>
      </c>
      <c r="AN209" s="1"/>
    </row>
    <row r="210" spans="2:40" x14ac:dyDescent="0.2">
      <c r="B210" s="147"/>
      <c r="C210" s="243">
        <v>156</v>
      </c>
      <c r="D210" s="150" t="s">
        <v>266</v>
      </c>
      <c r="E210" s="150" t="s">
        <v>303</v>
      </c>
      <c r="F210" s="158"/>
      <c r="G210" s="164"/>
      <c r="H210" s="274" t="s">
        <v>111</v>
      </c>
      <c r="I210" s="164"/>
      <c r="J210" s="3">
        <v>44341</v>
      </c>
      <c r="K210" s="4" t="s">
        <v>402</v>
      </c>
      <c r="L210" s="5">
        <v>24.5</v>
      </c>
      <c r="M210" s="8" t="s">
        <v>428</v>
      </c>
      <c r="N210" s="8" t="s">
        <v>429</v>
      </c>
      <c r="O210" s="48" t="s">
        <v>430</v>
      </c>
      <c r="P210" s="13"/>
      <c r="Q210" s="14">
        <v>27</v>
      </c>
      <c r="R210" s="15" t="s">
        <v>573</v>
      </c>
      <c r="S210" s="16">
        <v>4.9000000000000004</v>
      </c>
      <c r="T210" s="13"/>
      <c r="U210" s="14">
        <v>740</v>
      </c>
      <c r="V210" s="15" t="s">
        <v>573</v>
      </c>
      <c r="W210" s="16">
        <v>19</v>
      </c>
      <c r="X210" s="42">
        <v>767</v>
      </c>
      <c r="Y210" s="49">
        <v>0.23</v>
      </c>
      <c r="Z210" s="8" t="s">
        <v>434</v>
      </c>
      <c r="AA210" s="8" t="s">
        <v>434</v>
      </c>
      <c r="AB210" s="4" t="s">
        <v>434</v>
      </c>
      <c r="AC210" s="13"/>
      <c r="AD210" s="14" t="s">
        <v>434</v>
      </c>
      <c r="AE210" s="15"/>
      <c r="AF210" s="16"/>
      <c r="AG210" s="13"/>
      <c r="AH210" s="14" t="s">
        <v>434</v>
      </c>
      <c r="AI210" s="15"/>
      <c r="AJ210" s="16"/>
      <c r="AK210" s="42" t="s">
        <v>434</v>
      </c>
      <c r="AL210" s="49" t="s">
        <v>434</v>
      </c>
      <c r="AM210" s="17" t="s">
        <v>431</v>
      </c>
      <c r="AN210" s="1"/>
    </row>
    <row r="211" spans="2:40" x14ac:dyDescent="0.2">
      <c r="B211" s="147"/>
      <c r="C211" s="243"/>
      <c r="D211" s="150"/>
      <c r="E211" s="150"/>
      <c r="F211" s="158"/>
      <c r="G211" s="164"/>
      <c r="H211" s="274"/>
      <c r="I211" s="164"/>
      <c r="J211" s="3">
        <v>44359</v>
      </c>
      <c r="K211" s="4" t="s">
        <v>402</v>
      </c>
      <c r="L211" s="5">
        <v>24.8</v>
      </c>
      <c r="M211" s="8" t="s">
        <v>428</v>
      </c>
      <c r="N211" s="8" t="s">
        <v>429</v>
      </c>
      <c r="O211" s="48" t="s">
        <v>430</v>
      </c>
      <c r="P211" s="13"/>
      <c r="Q211" s="14">
        <v>73</v>
      </c>
      <c r="R211" s="15" t="s">
        <v>573</v>
      </c>
      <c r="S211" s="16">
        <v>7.5</v>
      </c>
      <c r="T211" s="13"/>
      <c r="U211" s="14">
        <v>2000</v>
      </c>
      <c r="V211" s="15" t="s">
        <v>573</v>
      </c>
      <c r="W211" s="16">
        <v>34</v>
      </c>
      <c r="X211" s="42">
        <v>2073</v>
      </c>
      <c r="Y211" s="49">
        <v>0.21</v>
      </c>
      <c r="Z211" s="8" t="s">
        <v>434</v>
      </c>
      <c r="AA211" s="8" t="s">
        <v>434</v>
      </c>
      <c r="AB211" s="4" t="s">
        <v>434</v>
      </c>
      <c r="AC211" s="13"/>
      <c r="AD211" s="14" t="s">
        <v>434</v>
      </c>
      <c r="AE211" s="15"/>
      <c r="AF211" s="16"/>
      <c r="AG211" s="13"/>
      <c r="AH211" s="14" t="s">
        <v>434</v>
      </c>
      <c r="AI211" s="15"/>
      <c r="AJ211" s="16"/>
      <c r="AK211" s="42" t="s">
        <v>434</v>
      </c>
      <c r="AL211" s="49" t="s">
        <v>434</v>
      </c>
      <c r="AM211" s="17" t="s">
        <v>431</v>
      </c>
      <c r="AN211" s="1"/>
    </row>
    <row r="212" spans="2:40" x14ac:dyDescent="0.2">
      <c r="B212" s="147"/>
      <c r="C212" s="243"/>
      <c r="D212" s="150"/>
      <c r="E212" s="150"/>
      <c r="F212" s="158"/>
      <c r="G212" s="164"/>
      <c r="H212" s="274"/>
      <c r="I212" s="164"/>
      <c r="J212" s="3">
        <v>44411</v>
      </c>
      <c r="K212" s="4" t="s">
        <v>402</v>
      </c>
      <c r="L212" s="5">
        <v>33.4</v>
      </c>
      <c r="M212" s="8" t="s">
        <v>417</v>
      </c>
      <c r="N212" s="8" t="s">
        <v>429</v>
      </c>
      <c r="O212" s="48" t="s">
        <v>430</v>
      </c>
      <c r="P212" s="13"/>
      <c r="Q212" s="14">
        <v>75</v>
      </c>
      <c r="R212" s="15" t="s">
        <v>573</v>
      </c>
      <c r="S212" s="16">
        <v>4.5</v>
      </c>
      <c r="T212" s="13"/>
      <c r="U212" s="14">
        <v>1800</v>
      </c>
      <c r="V212" s="15" t="s">
        <v>573</v>
      </c>
      <c r="W212" s="16">
        <v>21</v>
      </c>
      <c r="X212" s="42">
        <v>1875</v>
      </c>
      <c r="Y212" s="49">
        <v>0.22</v>
      </c>
      <c r="Z212" s="8" t="s">
        <v>434</v>
      </c>
      <c r="AA212" s="8" t="s">
        <v>434</v>
      </c>
      <c r="AB212" s="4" t="s">
        <v>434</v>
      </c>
      <c r="AC212" s="13"/>
      <c r="AD212" s="14" t="s">
        <v>434</v>
      </c>
      <c r="AE212" s="15"/>
      <c r="AF212" s="16"/>
      <c r="AG212" s="13"/>
      <c r="AH212" s="14" t="s">
        <v>434</v>
      </c>
      <c r="AI212" s="15"/>
      <c r="AJ212" s="16"/>
      <c r="AK212" s="42" t="s">
        <v>434</v>
      </c>
      <c r="AL212" s="49" t="s">
        <v>434</v>
      </c>
      <c r="AM212" s="17" t="s">
        <v>431</v>
      </c>
      <c r="AN212" s="1"/>
    </row>
    <row r="213" spans="2:40" x14ac:dyDescent="0.2">
      <c r="B213" s="147"/>
      <c r="C213" s="243"/>
      <c r="D213" s="150"/>
      <c r="E213" s="150"/>
      <c r="F213" s="158"/>
      <c r="G213" s="164"/>
      <c r="H213" s="274"/>
      <c r="I213" s="164"/>
      <c r="J213" s="3">
        <v>44481</v>
      </c>
      <c r="K213" s="4" t="s">
        <v>395</v>
      </c>
      <c r="L213" s="5">
        <v>19.600000000000001</v>
      </c>
      <c r="M213" s="8" t="s">
        <v>428</v>
      </c>
      <c r="N213" s="8" t="s">
        <v>429</v>
      </c>
      <c r="O213" s="48" t="s">
        <v>430</v>
      </c>
      <c r="P213" s="13"/>
      <c r="Q213" s="14">
        <v>67</v>
      </c>
      <c r="R213" s="15" t="s">
        <v>573</v>
      </c>
      <c r="S213" s="16">
        <v>7.8</v>
      </c>
      <c r="T213" s="13"/>
      <c r="U213" s="14">
        <v>1800</v>
      </c>
      <c r="V213" s="15" t="s">
        <v>573</v>
      </c>
      <c r="W213" s="16">
        <v>39</v>
      </c>
      <c r="X213" s="42">
        <v>1867</v>
      </c>
      <c r="Y213" s="49">
        <v>0.24</v>
      </c>
      <c r="Z213" s="8" t="s">
        <v>434</v>
      </c>
      <c r="AA213" s="8" t="s">
        <v>434</v>
      </c>
      <c r="AB213" s="4" t="s">
        <v>434</v>
      </c>
      <c r="AC213" s="13"/>
      <c r="AD213" s="14" t="s">
        <v>434</v>
      </c>
      <c r="AE213" s="15"/>
      <c r="AF213" s="16"/>
      <c r="AG213" s="13"/>
      <c r="AH213" s="14" t="s">
        <v>434</v>
      </c>
      <c r="AI213" s="15"/>
      <c r="AJ213" s="16"/>
      <c r="AK213" s="42" t="s">
        <v>434</v>
      </c>
      <c r="AL213" s="49" t="s">
        <v>434</v>
      </c>
      <c r="AM213" s="17" t="s">
        <v>431</v>
      </c>
      <c r="AN213" s="1"/>
    </row>
    <row r="214" spans="2:40" x14ac:dyDescent="0.2">
      <c r="B214" s="147"/>
      <c r="C214" s="243"/>
      <c r="D214" s="150"/>
      <c r="E214" s="150"/>
      <c r="F214" s="158"/>
      <c r="G214" s="164"/>
      <c r="H214" s="274"/>
      <c r="I214" s="164"/>
      <c r="J214" s="3">
        <v>44509</v>
      </c>
      <c r="K214" s="4" t="s">
        <v>395</v>
      </c>
      <c r="L214" s="5">
        <v>19</v>
      </c>
      <c r="M214" s="8" t="s">
        <v>428</v>
      </c>
      <c r="N214" s="8" t="s">
        <v>429</v>
      </c>
      <c r="O214" s="48" t="s">
        <v>430</v>
      </c>
      <c r="P214" s="13"/>
      <c r="Q214" s="14">
        <v>47</v>
      </c>
      <c r="R214" s="15" t="s">
        <v>573</v>
      </c>
      <c r="S214" s="16">
        <v>5.3</v>
      </c>
      <c r="T214" s="13"/>
      <c r="U214" s="14">
        <v>1500</v>
      </c>
      <c r="V214" s="15" t="s">
        <v>573</v>
      </c>
      <c r="W214" s="16">
        <v>25</v>
      </c>
      <c r="X214" s="42">
        <v>1547</v>
      </c>
      <c r="Y214" s="49">
        <v>0.2</v>
      </c>
      <c r="Z214" s="8" t="s">
        <v>434</v>
      </c>
      <c r="AA214" s="8" t="s">
        <v>434</v>
      </c>
      <c r="AB214" s="4" t="s">
        <v>434</v>
      </c>
      <c r="AC214" s="13"/>
      <c r="AD214" s="14" t="s">
        <v>434</v>
      </c>
      <c r="AE214" s="15"/>
      <c r="AF214" s="16"/>
      <c r="AG214" s="13"/>
      <c r="AH214" s="14" t="s">
        <v>434</v>
      </c>
      <c r="AI214" s="15"/>
      <c r="AJ214" s="16"/>
      <c r="AK214" s="42" t="s">
        <v>434</v>
      </c>
      <c r="AL214" s="49" t="s">
        <v>434</v>
      </c>
      <c r="AM214" s="17" t="s">
        <v>431</v>
      </c>
      <c r="AN214" s="1"/>
    </row>
    <row r="215" spans="2:40" x14ac:dyDescent="0.2">
      <c r="B215" s="147"/>
      <c r="C215" s="243"/>
      <c r="D215" s="150"/>
      <c r="E215" s="150"/>
      <c r="F215" s="158"/>
      <c r="G215" s="164"/>
      <c r="H215" s="274"/>
      <c r="I215" s="164"/>
      <c r="J215" s="3">
        <v>44533</v>
      </c>
      <c r="K215" s="4" t="s">
        <v>402</v>
      </c>
      <c r="L215" s="5">
        <v>8.3000000000000007</v>
      </c>
      <c r="M215" s="8" t="s">
        <v>428</v>
      </c>
      <c r="N215" s="8" t="s">
        <v>429</v>
      </c>
      <c r="O215" s="48" t="s">
        <v>430</v>
      </c>
      <c r="P215" s="13"/>
      <c r="Q215" s="14">
        <v>62</v>
      </c>
      <c r="R215" s="15" t="s">
        <v>573</v>
      </c>
      <c r="S215" s="16">
        <v>7.8</v>
      </c>
      <c r="T215" s="13"/>
      <c r="U215" s="14">
        <v>2100</v>
      </c>
      <c r="V215" s="15" t="s">
        <v>573</v>
      </c>
      <c r="W215" s="16">
        <v>41</v>
      </c>
      <c r="X215" s="42">
        <v>2162</v>
      </c>
      <c r="Y215" s="49">
        <v>0.23</v>
      </c>
      <c r="Z215" s="8" t="s">
        <v>434</v>
      </c>
      <c r="AA215" s="8" t="s">
        <v>434</v>
      </c>
      <c r="AB215" s="4" t="s">
        <v>434</v>
      </c>
      <c r="AC215" s="13"/>
      <c r="AD215" s="14" t="s">
        <v>434</v>
      </c>
      <c r="AE215" s="15"/>
      <c r="AF215" s="16"/>
      <c r="AG215" s="13"/>
      <c r="AH215" s="14" t="s">
        <v>434</v>
      </c>
      <c r="AI215" s="15"/>
      <c r="AJ215" s="16"/>
      <c r="AK215" s="42" t="s">
        <v>434</v>
      </c>
      <c r="AL215" s="49" t="s">
        <v>434</v>
      </c>
      <c r="AM215" s="17" t="s">
        <v>431</v>
      </c>
      <c r="AN215" s="1"/>
    </row>
    <row r="216" spans="2:40" x14ac:dyDescent="0.2">
      <c r="B216" s="147"/>
      <c r="C216" s="243">
        <v>157</v>
      </c>
      <c r="D216" s="240" t="s">
        <v>304</v>
      </c>
      <c r="E216" s="241"/>
      <c r="F216" s="158"/>
      <c r="G216" s="164"/>
      <c r="H216" s="274" t="s">
        <v>130</v>
      </c>
      <c r="I216" s="164"/>
      <c r="J216" s="3">
        <v>44340</v>
      </c>
      <c r="K216" s="4" t="s">
        <v>402</v>
      </c>
      <c r="L216" s="5">
        <v>24.6</v>
      </c>
      <c r="M216" s="8" t="s">
        <v>417</v>
      </c>
      <c r="N216" s="8" t="s">
        <v>429</v>
      </c>
      <c r="O216" s="48" t="s">
        <v>430</v>
      </c>
      <c r="P216" s="13"/>
      <c r="Q216" s="14">
        <v>15</v>
      </c>
      <c r="R216" s="15" t="s">
        <v>573</v>
      </c>
      <c r="S216" s="16">
        <v>2.4</v>
      </c>
      <c r="T216" s="13"/>
      <c r="U216" s="14">
        <v>280</v>
      </c>
      <c r="V216" s="15" t="s">
        <v>573</v>
      </c>
      <c r="W216" s="16">
        <v>10</v>
      </c>
      <c r="X216" s="42">
        <v>295</v>
      </c>
      <c r="Y216" s="49">
        <v>0.09</v>
      </c>
      <c r="Z216" s="8" t="s">
        <v>434</v>
      </c>
      <c r="AA216" s="8" t="s">
        <v>434</v>
      </c>
      <c r="AB216" s="4" t="s">
        <v>434</v>
      </c>
      <c r="AC216" s="13"/>
      <c r="AD216" s="14" t="s">
        <v>434</v>
      </c>
      <c r="AE216" s="15"/>
      <c r="AF216" s="16"/>
      <c r="AG216" s="13"/>
      <c r="AH216" s="14" t="s">
        <v>434</v>
      </c>
      <c r="AI216" s="15"/>
      <c r="AJ216" s="16"/>
      <c r="AK216" s="42" t="s">
        <v>434</v>
      </c>
      <c r="AL216" s="49" t="s">
        <v>434</v>
      </c>
      <c r="AM216" s="17" t="s">
        <v>431</v>
      </c>
      <c r="AN216" s="1"/>
    </row>
    <row r="217" spans="2:40" x14ac:dyDescent="0.2">
      <c r="B217" s="147"/>
      <c r="C217" s="243"/>
      <c r="D217" s="240"/>
      <c r="E217" s="241"/>
      <c r="F217" s="158"/>
      <c r="G217" s="164"/>
      <c r="H217" s="274"/>
      <c r="I217" s="164"/>
      <c r="J217" s="3">
        <v>44377</v>
      </c>
      <c r="K217" s="4" t="s">
        <v>398</v>
      </c>
      <c r="L217" s="5">
        <v>17.8</v>
      </c>
      <c r="M217" s="8" t="s">
        <v>411</v>
      </c>
      <c r="N217" s="8" t="s">
        <v>429</v>
      </c>
      <c r="O217" s="48" t="s">
        <v>430</v>
      </c>
      <c r="P217" s="13"/>
      <c r="Q217" s="14">
        <v>19</v>
      </c>
      <c r="R217" s="15" t="s">
        <v>573</v>
      </c>
      <c r="S217" s="16">
        <v>3.3</v>
      </c>
      <c r="T217" s="13"/>
      <c r="U217" s="14">
        <v>520</v>
      </c>
      <c r="V217" s="15" t="s">
        <v>573</v>
      </c>
      <c r="W217" s="16">
        <v>16</v>
      </c>
      <c r="X217" s="42">
        <v>539</v>
      </c>
      <c r="Y217" s="49">
        <v>0.1</v>
      </c>
      <c r="Z217" s="8" t="s">
        <v>434</v>
      </c>
      <c r="AA217" s="8" t="s">
        <v>434</v>
      </c>
      <c r="AB217" s="4" t="s">
        <v>434</v>
      </c>
      <c r="AC217" s="13"/>
      <c r="AD217" s="14" t="s">
        <v>434</v>
      </c>
      <c r="AE217" s="15"/>
      <c r="AF217" s="16"/>
      <c r="AG217" s="13"/>
      <c r="AH217" s="14" t="s">
        <v>434</v>
      </c>
      <c r="AI217" s="15"/>
      <c r="AJ217" s="16"/>
      <c r="AK217" s="42" t="s">
        <v>434</v>
      </c>
      <c r="AL217" s="49" t="s">
        <v>434</v>
      </c>
      <c r="AM217" s="17" t="s">
        <v>431</v>
      </c>
      <c r="AN217" s="1"/>
    </row>
    <row r="218" spans="2:40" x14ac:dyDescent="0.2">
      <c r="B218" s="147"/>
      <c r="C218" s="243"/>
      <c r="D218" s="240"/>
      <c r="E218" s="241"/>
      <c r="F218" s="158"/>
      <c r="G218" s="164"/>
      <c r="H218" s="274"/>
      <c r="I218" s="164"/>
      <c r="J218" s="3">
        <v>44412</v>
      </c>
      <c r="K218" s="4" t="s">
        <v>398</v>
      </c>
      <c r="L218" s="5">
        <v>33</v>
      </c>
      <c r="M218" s="8" t="s">
        <v>409</v>
      </c>
      <c r="N218" s="8" t="s">
        <v>429</v>
      </c>
      <c r="O218" s="48" t="s">
        <v>430</v>
      </c>
      <c r="P218" s="13"/>
      <c r="Q218" s="14">
        <v>32</v>
      </c>
      <c r="R218" s="15" t="s">
        <v>573</v>
      </c>
      <c r="S218" s="16">
        <v>6.1</v>
      </c>
      <c r="T218" s="13"/>
      <c r="U218" s="14">
        <v>650</v>
      </c>
      <c r="V218" s="15" t="s">
        <v>573</v>
      </c>
      <c r="W218" s="16">
        <v>27</v>
      </c>
      <c r="X218" s="42">
        <v>682</v>
      </c>
      <c r="Y218" s="49">
        <v>0.08</v>
      </c>
      <c r="Z218" s="8" t="s">
        <v>434</v>
      </c>
      <c r="AA218" s="8" t="s">
        <v>434</v>
      </c>
      <c r="AB218" s="4" t="s">
        <v>434</v>
      </c>
      <c r="AC218" s="13"/>
      <c r="AD218" s="14" t="s">
        <v>434</v>
      </c>
      <c r="AE218" s="15"/>
      <c r="AF218" s="16"/>
      <c r="AG218" s="13"/>
      <c r="AH218" s="14" t="s">
        <v>434</v>
      </c>
      <c r="AI218" s="15"/>
      <c r="AJ218" s="16"/>
      <c r="AK218" s="42" t="s">
        <v>434</v>
      </c>
      <c r="AL218" s="49" t="s">
        <v>434</v>
      </c>
      <c r="AM218" s="17" t="s">
        <v>431</v>
      </c>
      <c r="AN218" s="1"/>
    </row>
    <row r="219" spans="2:40" x14ac:dyDescent="0.2">
      <c r="B219" s="147"/>
      <c r="C219" s="243"/>
      <c r="D219" s="240"/>
      <c r="E219" s="241"/>
      <c r="F219" s="158"/>
      <c r="G219" s="164"/>
      <c r="H219" s="274"/>
      <c r="I219" s="164"/>
      <c r="J219" s="3">
        <v>44477</v>
      </c>
      <c r="K219" s="4" t="s">
        <v>402</v>
      </c>
      <c r="L219" s="5">
        <v>21.2</v>
      </c>
      <c r="M219" s="8" t="s">
        <v>409</v>
      </c>
      <c r="N219" s="8" t="s">
        <v>429</v>
      </c>
      <c r="O219" s="48" t="s">
        <v>430</v>
      </c>
      <c r="P219" s="13"/>
      <c r="Q219" s="14">
        <v>15</v>
      </c>
      <c r="R219" s="15" t="s">
        <v>573</v>
      </c>
      <c r="S219" s="16">
        <v>2.8</v>
      </c>
      <c r="T219" s="13"/>
      <c r="U219" s="14">
        <v>390</v>
      </c>
      <c r="V219" s="15" t="s">
        <v>573</v>
      </c>
      <c r="W219" s="16">
        <v>14</v>
      </c>
      <c r="X219" s="42">
        <v>405</v>
      </c>
      <c r="Y219" s="49">
        <v>0.08</v>
      </c>
      <c r="Z219" s="8" t="s">
        <v>434</v>
      </c>
      <c r="AA219" s="8" t="s">
        <v>434</v>
      </c>
      <c r="AB219" s="4" t="s">
        <v>434</v>
      </c>
      <c r="AC219" s="13"/>
      <c r="AD219" s="14" t="s">
        <v>434</v>
      </c>
      <c r="AE219" s="15"/>
      <c r="AF219" s="16"/>
      <c r="AG219" s="13"/>
      <c r="AH219" s="14" t="s">
        <v>434</v>
      </c>
      <c r="AI219" s="15"/>
      <c r="AJ219" s="16"/>
      <c r="AK219" s="42" t="s">
        <v>434</v>
      </c>
      <c r="AL219" s="49" t="s">
        <v>434</v>
      </c>
      <c r="AM219" s="17" t="s">
        <v>431</v>
      </c>
      <c r="AN219" s="1"/>
    </row>
    <row r="220" spans="2:40" x14ac:dyDescent="0.2">
      <c r="B220" s="147"/>
      <c r="C220" s="243"/>
      <c r="D220" s="240"/>
      <c r="E220" s="241"/>
      <c r="F220" s="158"/>
      <c r="G220" s="164"/>
      <c r="H220" s="274"/>
      <c r="I220" s="164"/>
      <c r="J220" s="3">
        <v>44510</v>
      </c>
      <c r="K220" s="4" t="s">
        <v>402</v>
      </c>
      <c r="L220" s="5">
        <v>12.6</v>
      </c>
      <c r="M220" s="8" t="s">
        <v>409</v>
      </c>
      <c r="N220" s="8" t="s">
        <v>429</v>
      </c>
      <c r="O220" s="48" t="s">
        <v>430</v>
      </c>
      <c r="P220" s="13"/>
      <c r="Q220" s="14">
        <v>16</v>
      </c>
      <c r="R220" s="15" t="s">
        <v>573</v>
      </c>
      <c r="S220" s="16">
        <v>3.1</v>
      </c>
      <c r="T220" s="13"/>
      <c r="U220" s="14">
        <v>300</v>
      </c>
      <c r="V220" s="15" t="s">
        <v>573</v>
      </c>
      <c r="W220" s="16">
        <v>12</v>
      </c>
      <c r="X220" s="42">
        <v>316</v>
      </c>
      <c r="Y220" s="49">
        <v>0.09</v>
      </c>
      <c r="Z220" s="8" t="s">
        <v>434</v>
      </c>
      <c r="AA220" s="8" t="s">
        <v>434</v>
      </c>
      <c r="AB220" s="4" t="s">
        <v>434</v>
      </c>
      <c r="AC220" s="13"/>
      <c r="AD220" s="14" t="s">
        <v>434</v>
      </c>
      <c r="AE220" s="15"/>
      <c r="AF220" s="16"/>
      <c r="AG220" s="13"/>
      <c r="AH220" s="14" t="s">
        <v>434</v>
      </c>
      <c r="AI220" s="15"/>
      <c r="AJ220" s="16"/>
      <c r="AK220" s="42" t="s">
        <v>434</v>
      </c>
      <c r="AL220" s="49" t="s">
        <v>434</v>
      </c>
      <c r="AM220" s="17" t="s">
        <v>431</v>
      </c>
      <c r="AN220" s="1"/>
    </row>
    <row r="221" spans="2:40" x14ac:dyDescent="0.2">
      <c r="B221" s="148"/>
      <c r="C221" s="233"/>
      <c r="D221" s="248"/>
      <c r="E221" s="249"/>
      <c r="F221" s="159"/>
      <c r="G221" s="165"/>
      <c r="H221" s="276"/>
      <c r="I221" s="165"/>
      <c r="J221" s="20">
        <v>44544</v>
      </c>
      <c r="K221" s="21" t="s">
        <v>402</v>
      </c>
      <c r="L221" s="22">
        <v>16.5</v>
      </c>
      <c r="M221" s="25" t="s">
        <v>409</v>
      </c>
      <c r="N221" s="25" t="s">
        <v>429</v>
      </c>
      <c r="O221" s="50" t="s">
        <v>430</v>
      </c>
      <c r="P221" s="30" t="s">
        <v>571</v>
      </c>
      <c r="Q221" s="31">
        <v>8.3000000000000007</v>
      </c>
      <c r="R221" s="32"/>
      <c r="S221" s="33"/>
      <c r="T221" s="30"/>
      <c r="U221" s="31">
        <v>320</v>
      </c>
      <c r="V221" s="32" t="s">
        <v>573</v>
      </c>
      <c r="W221" s="33">
        <v>14</v>
      </c>
      <c r="X221" s="44">
        <v>320</v>
      </c>
      <c r="Y221" s="51">
        <v>0.09</v>
      </c>
      <c r="Z221" s="25" t="s">
        <v>434</v>
      </c>
      <c r="AA221" s="25" t="s">
        <v>434</v>
      </c>
      <c r="AB221" s="21" t="s">
        <v>434</v>
      </c>
      <c r="AC221" s="30"/>
      <c r="AD221" s="31" t="s">
        <v>434</v>
      </c>
      <c r="AE221" s="32"/>
      <c r="AF221" s="33"/>
      <c r="AG221" s="30"/>
      <c r="AH221" s="31" t="s">
        <v>434</v>
      </c>
      <c r="AI221" s="32"/>
      <c r="AJ221" s="33"/>
      <c r="AK221" s="44" t="s">
        <v>434</v>
      </c>
      <c r="AL221" s="51" t="s">
        <v>434</v>
      </c>
      <c r="AM221" s="34" t="s">
        <v>431</v>
      </c>
      <c r="AN221" s="1"/>
    </row>
    <row r="222" spans="2:40" ht="13.25" customHeight="1" x14ac:dyDescent="0.2">
      <c r="B222" s="146" t="s">
        <v>42</v>
      </c>
      <c r="C222" s="244">
        <v>158</v>
      </c>
      <c r="D222" s="283" t="s">
        <v>305</v>
      </c>
      <c r="E222" s="284"/>
      <c r="F222" s="157"/>
      <c r="G222" s="163"/>
      <c r="H222" s="285" t="s">
        <v>111</v>
      </c>
      <c r="I222" s="163"/>
      <c r="J222" s="77">
        <v>44341</v>
      </c>
      <c r="K222" s="78" t="s">
        <v>402</v>
      </c>
      <c r="L222" s="79">
        <v>23.5</v>
      </c>
      <c r="M222" s="90" t="s">
        <v>428</v>
      </c>
      <c r="N222" s="90" t="s">
        <v>429</v>
      </c>
      <c r="O222" s="123" t="s">
        <v>430</v>
      </c>
      <c r="P222" s="95"/>
      <c r="Q222" s="117">
        <v>60</v>
      </c>
      <c r="R222" s="97" t="s">
        <v>573</v>
      </c>
      <c r="S222" s="98">
        <v>5.4</v>
      </c>
      <c r="T222" s="95"/>
      <c r="U222" s="117">
        <v>1300</v>
      </c>
      <c r="V222" s="97" t="s">
        <v>573</v>
      </c>
      <c r="W222" s="98">
        <v>25</v>
      </c>
      <c r="X222" s="118">
        <v>1360</v>
      </c>
      <c r="Y222" s="124">
        <v>0.17</v>
      </c>
      <c r="Z222" s="90" t="s">
        <v>434</v>
      </c>
      <c r="AA222" s="90" t="s">
        <v>434</v>
      </c>
      <c r="AB222" s="78" t="s">
        <v>434</v>
      </c>
      <c r="AC222" s="95"/>
      <c r="AD222" s="117" t="s">
        <v>434</v>
      </c>
      <c r="AE222" s="97"/>
      <c r="AF222" s="98"/>
      <c r="AG222" s="95"/>
      <c r="AH222" s="117" t="s">
        <v>434</v>
      </c>
      <c r="AI222" s="97"/>
      <c r="AJ222" s="98"/>
      <c r="AK222" s="118" t="s">
        <v>434</v>
      </c>
      <c r="AL222" s="124" t="s">
        <v>434</v>
      </c>
      <c r="AM222" s="99" t="s">
        <v>431</v>
      </c>
      <c r="AN222" s="1"/>
    </row>
    <row r="223" spans="2:40" x14ac:dyDescent="0.2">
      <c r="B223" s="147"/>
      <c r="C223" s="232"/>
      <c r="D223" s="240"/>
      <c r="E223" s="241"/>
      <c r="F223" s="158"/>
      <c r="G223" s="164"/>
      <c r="H223" s="274"/>
      <c r="I223" s="164"/>
      <c r="J223" s="3">
        <v>44364</v>
      </c>
      <c r="K223" s="4" t="s">
        <v>398</v>
      </c>
      <c r="L223" s="5">
        <v>20</v>
      </c>
      <c r="M223" s="8" t="s">
        <v>419</v>
      </c>
      <c r="N223" s="8" t="s">
        <v>429</v>
      </c>
      <c r="O223" s="48" t="s">
        <v>430</v>
      </c>
      <c r="P223" s="13"/>
      <c r="Q223" s="14">
        <v>29</v>
      </c>
      <c r="R223" s="15" t="s">
        <v>573</v>
      </c>
      <c r="S223" s="16">
        <v>4.2</v>
      </c>
      <c r="T223" s="13"/>
      <c r="U223" s="14">
        <v>750</v>
      </c>
      <c r="V223" s="15" t="s">
        <v>573</v>
      </c>
      <c r="W223" s="16">
        <v>18</v>
      </c>
      <c r="X223" s="42">
        <v>779</v>
      </c>
      <c r="Y223" s="49">
        <v>0.15</v>
      </c>
      <c r="Z223" s="8" t="s">
        <v>434</v>
      </c>
      <c r="AA223" s="8" t="s">
        <v>434</v>
      </c>
      <c r="AB223" s="4" t="s">
        <v>434</v>
      </c>
      <c r="AC223" s="13"/>
      <c r="AD223" s="14" t="s">
        <v>434</v>
      </c>
      <c r="AE223" s="15"/>
      <c r="AF223" s="16"/>
      <c r="AG223" s="13"/>
      <c r="AH223" s="14" t="s">
        <v>434</v>
      </c>
      <c r="AI223" s="15"/>
      <c r="AJ223" s="16"/>
      <c r="AK223" s="42" t="s">
        <v>434</v>
      </c>
      <c r="AL223" s="49" t="s">
        <v>434</v>
      </c>
      <c r="AM223" s="17" t="s">
        <v>431</v>
      </c>
      <c r="AN223" s="1"/>
    </row>
    <row r="224" spans="2:40" x14ac:dyDescent="0.2">
      <c r="B224" s="147"/>
      <c r="C224" s="232"/>
      <c r="D224" s="240"/>
      <c r="E224" s="241"/>
      <c r="F224" s="158"/>
      <c r="G224" s="164"/>
      <c r="H224" s="274"/>
      <c r="I224" s="164"/>
      <c r="J224" s="3">
        <v>44393</v>
      </c>
      <c r="K224" s="4" t="s">
        <v>402</v>
      </c>
      <c r="L224" s="5">
        <v>28.6</v>
      </c>
      <c r="M224" s="8" t="s">
        <v>428</v>
      </c>
      <c r="N224" s="8" t="s">
        <v>429</v>
      </c>
      <c r="O224" s="48" t="s">
        <v>430</v>
      </c>
      <c r="P224" s="13"/>
      <c r="Q224" s="14">
        <v>48</v>
      </c>
      <c r="R224" s="15" t="s">
        <v>573</v>
      </c>
      <c r="S224" s="16">
        <v>7</v>
      </c>
      <c r="T224" s="13"/>
      <c r="U224" s="14">
        <v>1100</v>
      </c>
      <c r="V224" s="15" t="s">
        <v>573</v>
      </c>
      <c r="W224" s="16">
        <v>34</v>
      </c>
      <c r="X224" s="42">
        <v>1148</v>
      </c>
      <c r="Y224" s="49">
        <v>0.15</v>
      </c>
      <c r="Z224" s="8" t="s">
        <v>434</v>
      </c>
      <c r="AA224" s="8" t="s">
        <v>434</v>
      </c>
      <c r="AB224" s="4" t="s">
        <v>434</v>
      </c>
      <c r="AC224" s="13"/>
      <c r="AD224" s="14" t="s">
        <v>434</v>
      </c>
      <c r="AE224" s="15"/>
      <c r="AF224" s="16"/>
      <c r="AG224" s="13"/>
      <c r="AH224" s="14" t="s">
        <v>434</v>
      </c>
      <c r="AI224" s="15"/>
      <c r="AJ224" s="16"/>
      <c r="AK224" s="42" t="s">
        <v>434</v>
      </c>
      <c r="AL224" s="49" t="s">
        <v>434</v>
      </c>
      <c r="AM224" s="17" t="s">
        <v>431</v>
      </c>
      <c r="AN224" s="1"/>
    </row>
    <row r="225" spans="2:40" x14ac:dyDescent="0.2">
      <c r="B225" s="147"/>
      <c r="C225" s="232"/>
      <c r="D225" s="240"/>
      <c r="E225" s="241"/>
      <c r="F225" s="158"/>
      <c r="G225" s="164"/>
      <c r="H225" s="274"/>
      <c r="I225" s="164"/>
      <c r="J225" s="3">
        <v>44434</v>
      </c>
      <c r="K225" s="4" t="s">
        <v>398</v>
      </c>
      <c r="L225" s="5">
        <v>26.9</v>
      </c>
      <c r="M225" s="8" t="s">
        <v>428</v>
      </c>
      <c r="N225" s="8" t="s">
        <v>429</v>
      </c>
      <c r="O225" s="48" t="s">
        <v>430</v>
      </c>
      <c r="P225" s="13"/>
      <c r="Q225" s="14">
        <v>31</v>
      </c>
      <c r="R225" s="15" t="s">
        <v>573</v>
      </c>
      <c r="S225" s="16">
        <v>4.5</v>
      </c>
      <c r="T225" s="13"/>
      <c r="U225" s="14">
        <v>950</v>
      </c>
      <c r="V225" s="15" t="s">
        <v>573</v>
      </c>
      <c r="W225" s="16">
        <v>24</v>
      </c>
      <c r="X225" s="42">
        <v>981</v>
      </c>
      <c r="Y225" s="49">
        <v>0.15</v>
      </c>
      <c r="Z225" s="8" t="s">
        <v>434</v>
      </c>
      <c r="AA225" s="8" t="s">
        <v>434</v>
      </c>
      <c r="AB225" s="4" t="s">
        <v>434</v>
      </c>
      <c r="AC225" s="13"/>
      <c r="AD225" s="14" t="s">
        <v>434</v>
      </c>
      <c r="AE225" s="15"/>
      <c r="AF225" s="16"/>
      <c r="AG225" s="13"/>
      <c r="AH225" s="14" t="s">
        <v>434</v>
      </c>
      <c r="AI225" s="15"/>
      <c r="AJ225" s="16"/>
      <c r="AK225" s="42" t="s">
        <v>434</v>
      </c>
      <c r="AL225" s="49" t="s">
        <v>434</v>
      </c>
      <c r="AM225" s="17" t="s">
        <v>431</v>
      </c>
      <c r="AN225" s="1"/>
    </row>
    <row r="226" spans="2:40" x14ac:dyDescent="0.2">
      <c r="B226" s="147"/>
      <c r="C226" s="232"/>
      <c r="D226" s="240"/>
      <c r="E226" s="241"/>
      <c r="F226" s="158"/>
      <c r="G226" s="164"/>
      <c r="H226" s="274"/>
      <c r="I226" s="164"/>
      <c r="J226" s="3">
        <v>44455</v>
      </c>
      <c r="K226" s="4" t="s">
        <v>395</v>
      </c>
      <c r="L226" s="5">
        <v>19.3</v>
      </c>
      <c r="M226" s="8" t="s">
        <v>428</v>
      </c>
      <c r="N226" s="8" t="s">
        <v>429</v>
      </c>
      <c r="O226" s="48" t="s">
        <v>430</v>
      </c>
      <c r="P226" s="13"/>
      <c r="Q226" s="14">
        <v>47</v>
      </c>
      <c r="R226" s="15" t="s">
        <v>573</v>
      </c>
      <c r="S226" s="16">
        <v>7.4</v>
      </c>
      <c r="T226" s="13"/>
      <c r="U226" s="14">
        <v>1200</v>
      </c>
      <c r="V226" s="15" t="s">
        <v>573</v>
      </c>
      <c r="W226" s="16">
        <v>35</v>
      </c>
      <c r="X226" s="42">
        <v>1247</v>
      </c>
      <c r="Y226" s="49">
        <v>0.12</v>
      </c>
      <c r="Z226" s="8" t="s">
        <v>434</v>
      </c>
      <c r="AA226" s="8" t="s">
        <v>434</v>
      </c>
      <c r="AB226" s="4" t="s">
        <v>434</v>
      </c>
      <c r="AC226" s="13"/>
      <c r="AD226" s="14" t="s">
        <v>434</v>
      </c>
      <c r="AE226" s="15"/>
      <c r="AF226" s="16"/>
      <c r="AG226" s="13"/>
      <c r="AH226" s="14" t="s">
        <v>434</v>
      </c>
      <c r="AI226" s="15"/>
      <c r="AJ226" s="16"/>
      <c r="AK226" s="42" t="s">
        <v>434</v>
      </c>
      <c r="AL226" s="49" t="s">
        <v>434</v>
      </c>
      <c r="AM226" s="17" t="s">
        <v>431</v>
      </c>
      <c r="AN226" s="1"/>
    </row>
    <row r="227" spans="2:40" x14ac:dyDescent="0.2">
      <c r="B227" s="147"/>
      <c r="C227" s="232"/>
      <c r="D227" s="240"/>
      <c r="E227" s="241"/>
      <c r="F227" s="158"/>
      <c r="G227" s="164"/>
      <c r="H227" s="274"/>
      <c r="I227" s="164"/>
      <c r="J227" s="3">
        <v>44490</v>
      </c>
      <c r="K227" s="4" t="s">
        <v>402</v>
      </c>
      <c r="L227" s="5">
        <v>15.3</v>
      </c>
      <c r="M227" s="8" t="s">
        <v>428</v>
      </c>
      <c r="N227" s="8" t="s">
        <v>429</v>
      </c>
      <c r="O227" s="48" t="s">
        <v>430</v>
      </c>
      <c r="P227" s="13"/>
      <c r="Q227" s="14">
        <v>36</v>
      </c>
      <c r="R227" s="15" t="s">
        <v>573</v>
      </c>
      <c r="S227" s="16">
        <v>6</v>
      </c>
      <c r="T227" s="13"/>
      <c r="U227" s="14">
        <v>1100</v>
      </c>
      <c r="V227" s="15" t="s">
        <v>573</v>
      </c>
      <c r="W227" s="16">
        <v>33</v>
      </c>
      <c r="X227" s="42">
        <v>1136</v>
      </c>
      <c r="Y227" s="49">
        <v>0.12</v>
      </c>
      <c r="Z227" s="8" t="s">
        <v>434</v>
      </c>
      <c r="AA227" s="8" t="s">
        <v>434</v>
      </c>
      <c r="AB227" s="4" t="s">
        <v>434</v>
      </c>
      <c r="AC227" s="13"/>
      <c r="AD227" s="14" t="s">
        <v>434</v>
      </c>
      <c r="AE227" s="15"/>
      <c r="AF227" s="16"/>
      <c r="AG227" s="13"/>
      <c r="AH227" s="14" t="s">
        <v>434</v>
      </c>
      <c r="AI227" s="15"/>
      <c r="AJ227" s="16"/>
      <c r="AK227" s="42" t="s">
        <v>434</v>
      </c>
      <c r="AL227" s="49" t="s">
        <v>434</v>
      </c>
      <c r="AM227" s="17" t="s">
        <v>431</v>
      </c>
      <c r="AN227" s="1"/>
    </row>
    <row r="228" spans="2:40" x14ac:dyDescent="0.2">
      <c r="B228" s="147"/>
      <c r="C228" s="232"/>
      <c r="D228" s="240"/>
      <c r="E228" s="241"/>
      <c r="F228" s="158"/>
      <c r="G228" s="164"/>
      <c r="H228" s="274"/>
      <c r="I228" s="164"/>
      <c r="J228" s="3">
        <v>44526</v>
      </c>
      <c r="K228" s="4" t="s">
        <v>402</v>
      </c>
      <c r="L228" s="5">
        <v>10.1</v>
      </c>
      <c r="M228" s="8" t="s">
        <v>411</v>
      </c>
      <c r="N228" s="8" t="s">
        <v>429</v>
      </c>
      <c r="O228" s="48" t="s">
        <v>430</v>
      </c>
      <c r="P228" s="13"/>
      <c r="Q228" s="14">
        <v>48</v>
      </c>
      <c r="R228" s="15" t="s">
        <v>573</v>
      </c>
      <c r="S228" s="16">
        <v>4.0999999999999996</v>
      </c>
      <c r="T228" s="13"/>
      <c r="U228" s="14">
        <v>1300</v>
      </c>
      <c r="V228" s="15" t="s">
        <v>573</v>
      </c>
      <c r="W228" s="16">
        <v>21</v>
      </c>
      <c r="X228" s="42">
        <v>1348</v>
      </c>
      <c r="Y228" s="49">
        <v>0.15</v>
      </c>
      <c r="Z228" s="8" t="s">
        <v>434</v>
      </c>
      <c r="AA228" s="8" t="s">
        <v>434</v>
      </c>
      <c r="AB228" s="4" t="s">
        <v>434</v>
      </c>
      <c r="AC228" s="13"/>
      <c r="AD228" s="14" t="s">
        <v>434</v>
      </c>
      <c r="AE228" s="15"/>
      <c r="AF228" s="16"/>
      <c r="AG228" s="13"/>
      <c r="AH228" s="14" t="s">
        <v>434</v>
      </c>
      <c r="AI228" s="15"/>
      <c r="AJ228" s="16"/>
      <c r="AK228" s="42" t="s">
        <v>434</v>
      </c>
      <c r="AL228" s="49" t="s">
        <v>434</v>
      </c>
      <c r="AM228" s="17" t="s">
        <v>431</v>
      </c>
      <c r="AN228" s="1"/>
    </row>
    <row r="229" spans="2:40" ht="13.25" customHeight="1" x14ac:dyDescent="0.2">
      <c r="B229" s="147"/>
      <c r="C229" s="232"/>
      <c r="D229" s="240"/>
      <c r="E229" s="241"/>
      <c r="F229" s="158"/>
      <c r="G229" s="164"/>
      <c r="H229" s="274"/>
      <c r="I229" s="164"/>
      <c r="J229" s="3">
        <v>44547</v>
      </c>
      <c r="K229" s="4" t="s">
        <v>395</v>
      </c>
      <c r="L229" s="5">
        <v>9.3000000000000007</v>
      </c>
      <c r="M229" s="8" t="s">
        <v>411</v>
      </c>
      <c r="N229" s="8" t="s">
        <v>429</v>
      </c>
      <c r="O229" s="48" t="s">
        <v>430</v>
      </c>
      <c r="P229" s="13"/>
      <c r="Q229" s="14">
        <v>59</v>
      </c>
      <c r="R229" s="15" t="s">
        <v>573</v>
      </c>
      <c r="S229" s="16">
        <v>8.1999999999999993</v>
      </c>
      <c r="T229" s="13"/>
      <c r="U229" s="14">
        <v>1800</v>
      </c>
      <c r="V229" s="15" t="s">
        <v>573</v>
      </c>
      <c r="W229" s="16">
        <v>37</v>
      </c>
      <c r="X229" s="42">
        <v>1859</v>
      </c>
      <c r="Y229" s="49">
        <v>0.1</v>
      </c>
      <c r="Z229" s="8" t="s">
        <v>434</v>
      </c>
      <c r="AA229" s="8" t="s">
        <v>434</v>
      </c>
      <c r="AB229" s="4" t="s">
        <v>434</v>
      </c>
      <c r="AC229" s="13"/>
      <c r="AD229" s="14" t="s">
        <v>434</v>
      </c>
      <c r="AE229" s="15"/>
      <c r="AF229" s="16"/>
      <c r="AG229" s="13"/>
      <c r="AH229" s="14" t="s">
        <v>434</v>
      </c>
      <c r="AI229" s="15"/>
      <c r="AJ229" s="16"/>
      <c r="AK229" s="42" t="s">
        <v>434</v>
      </c>
      <c r="AL229" s="49" t="s">
        <v>434</v>
      </c>
      <c r="AM229" s="17" t="s">
        <v>431</v>
      </c>
      <c r="AN229" s="1"/>
    </row>
    <row r="230" spans="2:40" x14ac:dyDescent="0.2">
      <c r="B230" s="147"/>
      <c r="C230" s="232"/>
      <c r="D230" s="240"/>
      <c r="E230" s="241"/>
      <c r="F230" s="158"/>
      <c r="G230" s="164"/>
      <c r="H230" s="274"/>
      <c r="I230" s="164"/>
      <c r="J230" s="3">
        <v>44580</v>
      </c>
      <c r="K230" s="4" t="s">
        <v>402</v>
      </c>
      <c r="L230" s="5">
        <v>5.4</v>
      </c>
      <c r="M230" s="8" t="s">
        <v>428</v>
      </c>
      <c r="N230" s="8" t="s">
        <v>429</v>
      </c>
      <c r="O230" s="48" t="s">
        <v>430</v>
      </c>
      <c r="P230" s="13"/>
      <c r="Q230" s="14">
        <v>79</v>
      </c>
      <c r="R230" s="15" t="s">
        <v>573</v>
      </c>
      <c r="S230" s="16">
        <v>6.6</v>
      </c>
      <c r="T230" s="13"/>
      <c r="U230" s="14">
        <v>2200</v>
      </c>
      <c r="V230" s="15" t="s">
        <v>573</v>
      </c>
      <c r="W230" s="16">
        <v>31</v>
      </c>
      <c r="X230" s="42">
        <v>2279</v>
      </c>
      <c r="Y230" s="49">
        <v>0.09</v>
      </c>
      <c r="Z230" s="8" t="s">
        <v>434</v>
      </c>
      <c r="AA230" s="8" t="s">
        <v>434</v>
      </c>
      <c r="AB230" s="4" t="s">
        <v>434</v>
      </c>
      <c r="AC230" s="13"/>
      <c r="AD230" s="14" t="s">
        <v>434</v>
      </c>
      <c r="AE230" s="15"/>
      <c r="AF230" s="16"/>
      <c r="AG230" s="13"/>
      <c r="AH230" s="14" t="s">
        <v>434</v>
      </c>
      <c r="AI230" s="15"/>
      <c r="AJ230" s="16"/>
      <c r="AK230" s="42" t="s">
        <v>434</v>
      </c>
      <c r="AL230" s="49" t="s">
        <v>434</v>
      </c>
      <c r="AM230" s="17" t="s">
        <v>431</v>
      </c>
      <c r="AN230" s="1"/>
    </row>
    <row r="231" spans="2:40" x14ac:dyDescent="0.2">
      <c r="B231" s="147"/>
      <c r="C231" s="232"/>
      <c r="D231" s="240"/>
      <c r="E231" s="241"/>
      <c r="F231" s="158"/>
      <c r="G231" s="164"/>
      <c r="H231" s="274"/>
      <c r="I231" s="164"/>
      <c r="J231" s="3">
        <v>44609</v>
      </c>
      <c r="K231" s="4" t="s">
        <v>398</v>
      </c>
      <c r="L231" s="5">
        <v>5.9</v>
      </c>
      <c r="M231" s="8" t="s">
        <v>428</v>
      </c>
      <c r="N231" s="8" t="s">
        <v>429</v>
      </c>
      <c r="O231" s="48" t="s">
        <v>430</v>
      </c>
      <c r="P231" s="13"/>
      <c r="Q231" s="14">
        <v>31</v>
      </c>
      <c r="R231" s="15" t="s">
        <v>573</v>
      </c>
      <c r="S231" s="16">
        <v>6.1</v>
      </c>
      <c r="T231" s="13"/>
      <c r="U231" s="14">
        <v>1000</v>
      </c>
      <c r="V231" s="15" t="s">
        <v>573</v>
      </c>
      <c r="W231" s="16">
        <v>27</v>
      </c>
      <c r="X231" s="42">
        <v>1031</v>
      </c>
      <c r="Y231" s="49">
        <v>0.15</v>
      </c>
      <c r="Z231" s="8" t="s">
        <v>434</v>
      </c>
      <c r="AA231" s="8" t="s">
        <v>434</v>
      </c>
      <c r="AB231" s="4" t="s">
        <v>434</v>
      </c>
      <c r="AC231" s="13"/>
      <c r="AD231" s="14" t="s">
        <v>434</v>
      </c>
      <c r="AE231" s="15"/>
      <c r="AF231" s="16"/>
      <c r="AG231" s="13"/>
      <c r="AH231" s="14" t="s">
        <v>434</v>
      </c>
      <c r="AI231" s="15"/>
      <c r="AJ231" s="16"/>
      <c r="AK231" s="42" t="s">
        <v>434</v>
      </c>
      <c r="AL231" s="49" t="s">
        <v>434</v>
      </c>
      <c r="AM231" s="17" t="s">
        <v>431</v>
      </c>
      <c r="AN231" s="1"/>
    </row>
    <row r="232" spans="2:40" x14ac:dyDescent="0.2">
      <c r="B232" s="147"/>
      <c r="C232" s="232">
        <v>159</v>
      </c>
      <c r="D232" s="242" t="s">
        <v>266</v>
      </c>
      <c r="E232" s="242" t="s">
        <v>306</v>
      </c>
      <c r="F232" s="158"/>
      <c r="G232" s="164"/>
      <c r="H232" s="274" t="s">
        <v>111</v>
      </c>
      <c r="I232" s="164"/>
      <c r="J232" s="3">
        <v>44341</v>
      </c>
      <c r="K232" s="4" t="s">
        <v>402</v>
      </c>
      <c r="L232" s="5">
        <v>25.4</v>
      </c>
      <c r="M232" s="8" t="s">
        <v>417</v>
      </c>
      <c r="N232" s="8" t="s">
        <v>429</v>
      </c>
      <c r="O232" s="48" t="s">
        <v>430</v>
      </c>
      <c r="P232" s="13"/>
      <c r="Q232" s="14">
        <v>17</v>
      </c>
      <c r="R232" s="15" t="s">
        <v>573</v>
      </c>
      <c r="S232" s="16">
        <v>3.2</v>
      </c>
      <c r="T232" s="13"/>
      <c r="U232" s="14">
        <v>330</v>
      </c>
      <c r="V232" s="15" t="s">
        <v>573</v>
      </c>
      <c r="W232" s="16">
        <v>13</v>
      </c>
      <c r="X232" s="42">
        <v>347</v>
      </c>
      <c r="Y232" s="49">
        <v>0.12</v>
      </c>
      <c r="Z232" s="8" t="s">
        <v>434</v>
      </c>
      <c r="AA232" s="8" t="s">
        <v>434</v>
      </c>
      <c r="AB232" s="4" t="s">
        <v>434</v>
      </c>
      <c r="AC232" s="13"/>
      <c r="AD232" s="14" t="s">
        <v>434</v>
      </c>
      <c r="AE232" s="15"/>
      <c r="AF232" s="16"/>
      <c r="AG232" s="13"/>
      <c r="AH232" s="14" t="s">
        <v>434</v>
      </c>
      <c r="AI232" s="15"/>
      <c r="AJ232" s="16"/>
      <c r="AK232" s="42" t="s">
        <v>434</v>
      </c>
      <c r="AL232" s="49" t="s">
        <v>434</v>
      </c>
      <c r="AM232" s="17" t="s">
        <v>431</v>
      </c>
      <c r="AN232" s="1"/>
    </row>
    <row r="233" spans="2:40" x14ac:dyDescent="0.2">
      <c r="B233" s="147"/>
      <c r="C233" s="232"/>
      <c r="D233" s="242"/>
      <c r="E233" s="242"/>
      <c r="F233" s="158"/>
      <c r="G233" s="164"/>
      <c r="H233" s="274"/>
      <c r="I233" s="164"/>
      <c r="J233" s="3">
        <v>44359</v>
      </c>
      <c r="K233" s="4" t="s">
        <v>402</v>
      </c>
      <c r="L233" s="5">
        <v>21.7</v>
      </c>
      <c r="M233" s="8" t="s">
        <v>417</v>
      </c>
      <c r="N233" s="8" t="s">
        <v>429</v>
      </c>
      <c r="O233" s="48" t="s">
        <v>430</v>
      </c>
      <c r="P233" s="13"/>
      <c r="Q233" s="14">
        <v>50</v>
      </c>
      <c r="R233" s="15" t="s">
        <v>573</v>
      </c>
      <c r="S233" s="16">
        <v>7.6</v>
      </c>
      <c r="T233" s="13"/>
      <c r="U233" s="14">
        <v>990</v>
      </c>
      <c r="V233" s="15" t="s">
        <v>573</v>
      </c>
      <c r="W233" s="16">
        <v>27</v>
      </c>
      <c r="X233" s="42">
        <v>1040</v>
      </c>
      <c r="Y233" s="49">
        <v>0.12</v>
      </c>
      <c r="Z233" s="8" t="s">
        <v>434</v>
      </c>
      <c r="AA233" s="8" t="s">
        <v>434</v>
      </c>
      <c r="AB233" s="4" t="s">
        <v>434</v>
      </c>
      <c r="AC233" s="13"/>
      <c r="AD233" s="14" t="s">
        <v>434</v>
      </c>
      <c r="AE233" s="15"/>
      <c r="AF233" s="16"/>
      <c r="AG233" s="13"/>
      <c r="AH233" s="14" t="s">
        <v>434</v>
      </c>
      <c r="AI233" s="15"/>
      <c r="AJ233" s="16"/>
      <c r="AK233" s="42" t="s">
        <v>434</v>
      </c>
      <c r="AL233" s="49" t="s">
        <v>434</v>
      </c>
      <c r="AM233" s="17" t="s">
        <v>431</v>
      </c>
      <c r="AN233" s="1"/>
    </row>
    <row r="234" spans="2:40" x14ac:dyDescent="0.2">
      <c r="B234" s="147"/>
      <c r="C234" s="232"/>
      <c r="D234" s="242"/>
      <c r="E234" s="242"/>
      <c r="F234" s="158"/>
      <c r="G234" s="164"/>
      <c r="H234" s="274"/>
      <c r="I234" s="164"/>
      <c r="J234" s="3">
        <v>44411</v>
      </c>
      <c r="K234" s="4" t="s">
        <v>402</v>
      </c>
      <c r="L234" s="5">
        <v>29.7</v>
      </c>
      <c r="M234" s="8" t="s">
        <v>419</v>
      </c>
      <c r="N234" s="8" t="s">
        <v>429</v>
      </c>
      <c r="O234" s="48" t="s">
        <v>430</v>
      </c>
      <c r="P234" s="13"/>
      <c r="Q234" s="14">
        <v>21</v>
      </c>
      <c r="R234" s="15" t="s">
        <v>573</v>
      </c>
      <c r="S234" s="16">
        <v>4.3</v>
      </c>
      <c r="T234" s="13"/>
      <c r="U234" s="14">
        <v>830</v>
      </c>
      <c r="V234" s="15" t="s">
        <v>573</v>
      </c>
      <c r="W234" s="16">
        <v>28</v>
      </c>
      <c r="X234" s="42">
        <v>851</v>
      </c>
      <c r="Y234" s="49">
        <v>0.13</v>
      </c>
      <c r="Z234" s="8" t="s">
        <v>434</v>
      </c>
      <c r="AA234" s="8" t="s">
        <v>434</v>
      </c>
      <c r="AB234" s="4" t="s">
        <v>434</v>
      </c>
      <c r="AC234" s="13"/>
      <c r="AD234" s="14" t="s">
        <v>434</v>
      </c>
      <c r="AE234" s="15"/>
      <c r="AF234" s="16"/>
      <c r="AG234" s="13"/>
      <c r="AH234" s="14" t="s">
        <v>434</v>
      </c>
      <c r="AI234" s="15"/>
      <c r="AJ234" s="16"/>
      <c r="AK234" s="42" t="s">
        <v>434</v>
      </c>
      <c r="AL234" s="49" t="s">
        <v>434</v>
      </c>
      <c r="AM234" s="17" t="s">
        <v>431</v>
      </c>
      <c r="AN234" s="1"/>
    </row>
    <row r="235" spans="2:40" x14ac:dyDescent="0.2">
      <c r="B235" s="147"/>
      <c r="C235" s="232"/>
      <c r="D235" s="242"/>
      <c r="E235" s="242"/>
      <c r="F235" s="158"/>
      <c r="G235" s="164"/>
      <c r="H235" s="274"/>
      <c r="I235" s="164"/>
      <c r="J235" s="3">
        <v>44481</v>
      </c>
      <c r="K235" s="4" t="s">
        <v>395</v>
      </c>
      <c r="L235" s="5">
        <v>17.8</v>
      </c>
      <c r="M235" s="8" t="s">
        <v>417</v>
      </c>
      <c r="N235" s="8" t="s">
        <v>429</v>
      </c>
      <c r="O235" s="48" t="s">
        <v>430</v>
      </c>
      <c r="P235" s="13"/>
      <c r="Q235" s="14">
        <v>18</v>
      </c>
      <c r="R235" s="15" t="s">
        <v>573</v>
      </c>
      <c r="S235" s="16">
        <v>3.7</v>
      </c>
      <c r="T235" s="13"/>
      <c r="U235" s="14">
        <v>450</v>
      </c>
      <c r="V235" s="15" t="s">
        <v>573</v>
      </c>
      <c r="W235" s="16">
        <v>17</v>
      </c>
      <c r="X235" s="42">
        <v>468</v>
      </c>
      <c r="Y235" s="49">
        <v>0.12</v>
      </c>
      <c r="Z235" s="8" t="s">
        <v>434</v>
      </c>
      <c r="AA235" s="8" t="s">
        <v>434</v>
      </c>
      <c r="AB235" s="4" t="s">
        <v>434</v>
      </c>
      <c r="AC235" s="13"/>
      <c r="AD235" s="14" t="s">
        <v>434</v>
      </c>
      <c r="AE235" s="15"/>
      <c r="AF235" s="16"/>
      <c r="AG235" s="13"/>
      <c r="AH235" s="14" t="s">
        <v>434</v>
      </c>
      <c r="AI235" s="15"/>
      <c r="AJ235" s="16"/>
      <c r="AK235" s="42" t="s">
        <v>434</v>
      </c>
      <c r="AL235" s="49" t="s">
        <v>434</v>
      </c>
      <c r="AM235" s="17" t="s">
        <v>431</v>
      </c>
      <c r="AN235" s="1"/>
    </row>
    <row r="236" spans="2:40" x14ac:dyDescent="0.2">
      <c r="B236" s="147"/>
      <c r="C236" s="232"/>
      <c r="D236" s="242"/>
      <c r="E236" s="242"/>
      <c r="F236" s="158"/>
      <c r="G236" s="164"/>
      <c r="H236" s="274"/>
      <c r="I236" s="164"/>
      <c r="J236" s="3">
        <v>44509</v>
      </c>
      <c r="K236" s="4" t="s">
        <v>395</v>
      </c>
      <c r="L236" s="5">
        <v>19.5</v>
      </c>
      <c r="M236" s="8" t="s">
        <v>417</v>
      </c>
      <c r="N236" s="8" t="s">
        <v>429</v>
      </c>
      <c r="O236" s="48" t="s">
        <v>430</v>
      </c>
      <c r="P236" s="13"/>
      <c r="Q236" s="14">
        <v>27</v>
      </c>
      <c r="R236" s="15" t="s">
        <v>573</v>
      </c>
      <c r="S236" s="16">
        <v>4.8</v>
      </c>
      <c r="T236" s="13"/>
      <c r="U236" s="14">
        <v>800</v>
      </c>
      <c r="V236" s="15" t="s">
        <v>573</v>
      </c>
      <c r="W236" s="16">
        <v>20</v>
      </c>
      <c r="X236" s="42">
        <v>827</v>
      </c>
      <c r="Y236" s="49">
        <v>0.11</v>
      </c>
      <c r="Z236" s="8" t="s">
        <v>434</v>
      </c>
      <c r="AA236" s="8" t="s">
        <v>434</v>
      </c>
      <c r="AB236" s="4" t="s">
        <v>434</v>
      </c>
      <c r="AC236" s="13"/>
      <c r="AD236" s="14" t="s">
        <v>434</v>
      </c>
      <c r="AE236" s="15"/>
      <c r="AF236" s="16"/>
      <c r="AG236" s="13"/>
      <c r="AH236" s="14" t="s">
        <v>434</v>
      </c>
      <c r="AI236" s="15"/>
      <c r="AJ236" s="16"/>
      <c r="AK236" s="42" t="s">
        <v>434</v>
      </c>
      <c r="AL236" s="49" t="s">
        <v>434</v>
      </c>
      <c r="AM236" s="17" t="s">
        <v>431</v>
      </c>
      <c r="AN236" s="1"/>
    </row>
    <row r="237" spans="2:40" x14ac:dyDescent="0.2">
      <c r="B237" s="147"/>
      <c r="C237" s="232"/>
      <c r="D237" s="242"/>
      <c r="E237" s="242"/>
      <c r="F237" s="158"/>
      <c r="G237" s="164"/>
      <c r="H237" s="274"/>
      <c r="I237" s="164"/>
      <c r="J237" s="3">
        <v>44533</v>
      </c>
      <c r="K237" s="4" t="s">
        <v>402</v>
      </c>
      <c r="L237" s="5">
        <v>11.2</v>
      </c>
      <c r="M237" s="8" t="s">
        <v>417</v>
      </c>
      <c r="N237" s="8" t="s">
        <v>429</v>
      </c>
      <c r="O237" s="48" t="s">
        <v>430</v>
      </c>
      <c r="P237" s="13"/>
      <c r="Q237" s="14">
        <v>29</v>
      </c>
      <c r="R237" s="15" t="s">
        <v>573</v>
      </c>
      <c r="S237" s="16">
        <v>6</v>
      </c>
      <c r="T237" s="13"/>
      <c r="U237" s="14">
        <v>700</v>
      </c>
      <c r="V237" s="15" t="s">
        <v>573</v>
      </c>
      <c r="W237" s="16">
        <v>28</v>
      </c>
      <c r="X237" s="42">
        <v>729</v>
      </c>
      <c r="Y237" s="49">
        <v>0.11</v>
      </c>
      <c r="Z237" s="8" t="s">
        <v>434</v>
      </c>
      <c r="AA237" s="8" t="s">
        <v>434</v>
      </c>
      <c r="AB237" s="4" t="s">
        <v>434</v>
      </c>
      <c r="AC237" s="13"/>
      <c r="AD237" s="14" t="s">
        <v>434</v>
      </c>
      <c r="AE237" s="15"/>
      <c r="AF237" s="16"/>
      <c r="AG237" s="13"/>
      <c r="AH237" s="14" t="s">
        <v>434</v>
      </c>
      <c r="AI237" s="15"/>
      <c r="AJ237" s="16"/>
      <c r="AK237" s="42" t="s">
        <v>434</v>
      </c>
      <c r="AL237" s="49" t="s">
        <v>434</v>
      </c>
      <c r="AM237" s="17" t="s">
        <v>431</v>
      </c>
      <c r="AN237" s="1"/>
    </row>
    <row r="238" spans="2:40" x14ac:dyDescent="0.2">
      <c r="B238" s="147"/>
      <c r="C238" s="232">
        <v>160</v>
      </c>
      <c r="D238" s="242" t="s">
        <v>307</v>
      </c>
      <c r="E238" s="242" t="s">
        <v>308</v>
      </c>
      <c r="F238" s="158"/>
      <c r="G238" s="164"/>
      <c r="H238" s="274" t="s">
        <v>122</v>
      </c>
      <c r="I238" s="164"/>
      <c r="J238" s="3">
        <v>44343</v>
      </c>
      <c r="K238" s="4" t="s">
        <v>395</v>
      </c>
      <c r="L238" s="5">
        <v>20</v>
      </c>
      <c r="M238" s="8" t="s">
        <v>428</v>
      </c>
      <c r="N238" s="8" t="s">
        <v>429</v>
      </c>
      <c r="O238" s="48" t="s">
        <v>430</v>
      </c>
      <c r="P238" s="13"/>
      <c r="Q238" s="14">
        <v>36</v>
      </c>
      <c r="R238" s="15" t="s">
        <v>573</v>
      </c>
      <c r="S238" s="16">
        <v>6.5</v>
      </c>
      <c r="T238" s="13"/>
      <c r="U238" s="14">
        <v>1000</v>
      </c>
      <c r="V238" s="15" t="s">
        <v>573</v>
      </c>
      <c r="W238" s="16">
        <v>33</v>
      </c>
      <c r="X238" s="42">
        <v>1036</v>
      </c>
      <c r="Y238" s="49">
        <v>0.14000000000000001</v>
      </c>
      <c r="Z238" s="8" t="s">
        <v>434</v>
      </c>
      <c r="AA238" s="8" t="s">
        <v>434</v>
      </c>
      <c r="AB238" s="4" t="s">
        <v>434</v>
      </c>
      <c r="AC238" s="13"/>
      <c r="AD238" s="14" t="s">
        <v>434</v>
      </c>
      <c r="AE238" s="15"/>
      <c r="AF238" s="16"/>
      <c r="AG238" s="13"/>
      <c r="AH238" s="14" t="s">
        <v>434</v>
      </c>
      <c r="AI238" s="15"/>
      <c r="AJ238" s="16"/>
      <c r="AK238" s="42" t="s">
        <v>434</v>
      </c>
      <c r="AL238" s="49" t="s">
        <v>434</v>
      </c>
      <c r="AM238" s="17" t="s">
        <v>431</v>
      </c>
      <c r="AN238" s="1"/>
    </row>
    <row r="239" spans="2:40" x14ac:dyDescent="0.2">
      <c r="B239" s="147"/>
      <c r="C239" s="232"/>
      <c r="D239" s="242"/>
      <c r="E239" s="242"/>
      <c r="F239" s="158"/>
      <c r="G239" s="164"/>
      <c r="H239" s="274"/>
      <c r="I239" s="164"/>
      <c r="J239" s="3">
        <v>44366</v>
      </c>
      <c r="K239" s="4" t="s">
        <v>395</v>
      </c>
      <c r="L239" s="5">
        <v>20.3</v>
      </c>
      <c r="M239" s="8" t="s">
        <v>428</v>
      </c>
      <c r="N239" s="8" t="s">
        <v>429</v>
      </c>
      <c r="O239" s="48" t="s">
        <v>430</v>
      </c>
      <c r="P239" s="13" t="s">
        <v>571</v>
      </c>
      <c r="Q239" s="14">
        <v>8.6</v>
      </c>
      <c r="R239" s="15"/>
      <c r="S239" s="16"/>
      <c r="T239" s="13"/>
      <c r="U239" s="14">
        <v>140</v>
      </c>
      <c r="V239" s="15" t="s">
        <v>573</v>
      </c>
      <c r="W239" s="16">
        <v>9</v>
      </c>
      <c r="X239" s="42">
        <v>140</v>
      </c>
      <c r="Y239" s="49">
        <v>0.13800000000000001</v>
      </c>
      <c r="Z239" s="8" t="s">
        <v>434</v>
      </c>
      <c r="AA239" s="8" t="s">
        <v>434</v>
      </c>
      <c r="AB239" s="4" t="s">
        <v>434</v>
      </c>
      <c r="AC239" s="13"/>
      <c r="AD239" s="14" t="s">
        <v>434</v>
      </c>
      <c r="AE239" s="15"/>
      <c r="AF239" s="16"/>
      <c r="AG239" s="13"/>
      <c r="AH239" s="14" t="s">
        <v>434</v>
      </c>
      <c r="AI239" s="15"/>
      <c r="AJ239" s="16"/>
      <c r="AK239" s="42" t="s">
        <v>434</v>
      </c>
      <c r="AL239" s="49" t="s">
        <v>434</v>
      </c>
      <c r="AM239" s="17" t="s">
        <v>431</v>
      </c>
      <c r="AN239" s="1"/>
    </row>
    <row r="240" spans="2:40" x14ac:dyDescent="0.2">
      <c r="B240" s="147"/>
      <c r="C240" s="232"/>
      <c r="D240" s="242"/>
      <c r="E240" s="242"/>
      <c r="F240" s="158"/>
      <c r="G240" s="164"/>
      <c r="H240" s="274"/>
      <c r="I240" s="164"/>
      <c r="J240" s="3">
        <v>44416</v>
      </c>
      <c r="K240" s="4" t="s">
        <v>395</v>
      </c>
      <c r="L240" s="5">
        <v>26.4</v>
      </c>
      <c r="M240" s="8" t="s">
        <v>419</v>
      </c>
      <c r="N240" s="8" t="s">
        <v>429</v>
      </c>
      <c r="O240" s="48" t="s">
        <v>430</v>
      </c>
      <c r="P240" s="13" t="s">
        <v>571</v>
      </c>
      <c r="Q240" s="14">
        <v>8</v>
      </c>
      <c r="R240" s="15"/>
      <c r="S240" s="16"/>
      <c r="T240" s="13"/>
      <c r="U240" s="14">
        <v>23</v>
      </c>
      <c r="V240" s="15" t="s">
        <v>573</v>
      </c>
      <c r="W240" s="16">
        <v>3.3</v>
      </c>
      <c r="X240" s="42">
        <v>23</v>
      </c>
      <c r="Y240" s="49">
        <v>0.12</v>
      </c>
      <c r="Z240" s="8" t="s">
        <v>434</v>
      </c>
      <c r="AA240" s="8" t="s">
        <v>434</v>
      </c>
      <c r="AB240" s="4" t="s">
        <v>434</v>
      </c>
      <c r="AC240" s="13"/>
      <c r="AD240" s="14" t="s">
        <v>434</v>
      </c>
      <c r="AE240" s="15"/>
      <c r="AF240" s="16"/>
      <c r="AG240" s="13"/>
      <c r="AH240" s="14" t="s">
        <v>434</v>
      </c>
      <c r="AI240" s="15"/>
      <c r="AJ240" s="16"/>
      <c r="AK240" s="42" t="s">
        <v>434</v>
      </c>
      <c r="AL240" s="49" t="s">
        <v>434</v>
      </c>
      <c r="AM240" s="17" t="s">
        <v>431</v>
      </c>
      <c r="AN240" s="1"/>
    </row>
    <row r="241" spans="2:40" x14ac:dyDescent="0.2">
      <c r="B241" s="147"/>
      <c r="C241" s="232"/>
      <c r="D241" s="242"/>
      <c r="E241" s="242"/>
      <c r="F241" s="158"/>
      <c r="G241" s="164"/>
      <c r="H241" s="274"/>
      <c r="I241" s="164"/>
      <c r="J241" s="3">
        <v>44482</v>
      </c>
      <c r="K241" s="4" t="s">
        <v>395</v>
      </c>
      <c r="L241" s="5">
        <v>18.8</v>
      </c>
      <c r="M241" s="8" t="s">
        <v>428</v>
      </c>
      <c r="N241" s="8" t="s">
        <v>429</v>
      </c>
      <c r="O241" s="48" t="s">
        <v>430</v>
      </c>
      <c r="P241" s="13"/>
      <c r="Q241" s="14">
        <v>54</v>
      </c>
      <c r="R241" s="15" t="s">
        <v>573</v>
      </c>
      <c r="S241" s="16">
        <v>8.9</v>
      </c>
      <c r="T241" s="13"/>
      <c r="U241" s="14">
        <v>1600</v>
      </c>
      <c r="V241" s="15" t="s">
        <v>573</v>
      </c>
      <c r="W241" s="16">
        <v>37</v>
      </c>
      <c r="X241" s="42">
        <v>1654</v>
      </c>
      <c r="Y241" s="49">
        <v>0.12</v>
      </c>
      <c r="Z241" s="8" t="s">
        <v>434</v>
      </c>
      <c r="AA241" s="8" t="s">
        <v>434</v>
      </c>
      <c r="AB241" s="4" t="s">
        <v>434</v>
      </c>
      <c r="AC241" s="13"/>
      <c r="AD241" s="14" t="s">
        <v>434</v>
      </c>
      <c r="AE241" s="15"/>
      <c r="AF241" s="16"/>
      <c r="AG241" s="13"/>
      <c r="AH241" s="14" t="s">
        <v>434</v>
      </c>
      <c r="AI241" s="15"/>
      <c r="AJ241" s="16"/>
      <c r="AK241" s="42" t="s">
        <v>434</v>
      </c>
      <c r="AL241" s="49" t="s">
        <v>434</v>
      </c>
      <c r="AM241" s="17" t="s">
        <v>431</v>
      </c>
      <c r="AN241" s="1"/>
    </row>
    <row r="242" spans="2:40" x14ac:dyDescent="0.2">
      <c r="B242" s="147"/>
      <c r="C242" s="232"/>
      <c r="D242" s="242"/>
      <c r="E242" s="242"/>
      <c r="F242" s="158"/>
      <c r="G242" s="164"/>
      <c r="H242" s="274"/>
      <c r="I242" s="164"/>
      <c r="J242" s="3">
        <v>44515</v>
      </c>
      <c r="K242" s="4" t="s">
        <v>402</v>
      </c>
      <c r="L242" s="5">
        <v>19.600000000000001</v>
      </c>
      <c r="M242" s="8" t="s">
        <v>428</v>
      </c>
      <c r="N242" s="8" t="s">
        <v>429</v>
      </c>
      <c r="O242" s="48" t="s">
        <v>430</v>
      </c>
      <c r="P242" s="13"/>
      <c r="Q242" s="14">
        <v>30</v>
      </c>
      <c r="R242" s="15" t="s">
        <v>573</v>
      </c>
      <c r="S242" s="16">
        <v>4.8</v>
      </c>
      <c r="T242" s="13"/>
      <c r="U242" s="14">
        <v>770</v>
      </c>
      <c r="V242" s="15" t="s">
        <v>573</v>
      </c>
      <c r="W242" s="16">
        <v>23</v>
      </c>
      <c r="X242" s="42">
        <v>800</v>
      </c>
      <c r="Y242" s="49">
        <v>0.13</v>
      </c>
      <c r="Z242" s="8" t="s">
        <v>434</v>
      </c>
      <c r="AA242" s="8" t="s">
        <v>434</v>
      </c>
      <c r="AB242" s="4" t="s">
        <v>434</v>
      </c>
      <c r="AC242" s="13"/>
      <c r="AD242" s="14" t="s">
        <v>434</v>
      </c>
      <c r="AE242" s="15"/>
      <c r="AF242" s="16"/>
      <c r="AG242" s="13"/>
      <c r="AH242" s="14" t="s">
        <v>434</v>
      </c>
      <c r="AI242" s="15"/>
      <c r="AJ242" s="16"/>
      <c r="AK242" s="42" t="s">
        <v>434</v>
      </c>
      <c r="AL242" s="49" t="s">
        <v>434</v>
      </c>
      <c r="AM242" s="17" t="s">
        <v>431</v>
      </c>
      <c r="AN242" s="1"/>
    </row>
    <row r="243" spans="2:40" x14ac:dyDescent="0.2">
      <c r="B243" s="147"/>
      <c r="C243" s="232"/>
      <c r="D243" s="242"/>
      <c r="E243" s="242"/>
      <c r="F243" s="158"/>
      <c r="G243" s="164"/>
      <c r="H243" s="274"/>
      <c r="I243" s="164"/>
      <c r="J243" s="3">
        <v>44557</v>
      </c>
      <c r="K243" s="4" t="s">
        <v>402</v>
      </c>
      <c r="L243" s="5">
        <v>8.5</v>
      </c>
      <c r="M243" s="8" t="s">
        <v>428</v>
      </c>
      <c r="N243" s="8" t="s">
        <v>429</v>
      </c>
      <c r="O243" s="48" t="s">
        <v>430</v>
      </c>
      <c r="P243" s="13"/>
      <c r="Q243" s="14">
        <v>50</v>
      </c>
      <c r="R243" s="15" t="s">
        <v>573</v>
      </c>
      <c r="S243" s="16">
        <v>9.9</v>
      </c>
      <c r="T243" s="13"/>
      <c r="U243" s="14">
        <v>1400</v>
      </c>
      <c r="V243" s="15" t="s">
        <v>573</v>
      </c>
      <c r="W243" s="16">
        <v>53</v>
      </c>
      <c r="X243" s="42">
        <v>1450</v>
      </c>
      <c r="Y243" s="49">
        <v>0.13</v>
      </c>
      <c r="Z243" s="8" t="s">
        <v>434</v>
      </c>
      <c r="AA243" s="8" t="s">
        <v>434</v>
      </c>
      <c r="AB243" s="4" t="s">
        <v>434</v>
      </c>
      <c r="AC243" s="13"/>
      <c r="AD243" s="14" t="s">
        <v>434</v>
      </c>
      <c r="AE243" s="15"/>
      <c r="AF243" s="16"/>
      <c r="AG243" s="13"/>
      <c r="AH243" s="14" t="s">
        <v>434</v>
      </c>
      <c r="AI243" s="15"/>
      <c r="AJ243" s="16"/>
      <c r="AK243" s="42" t="s">
        <v>434</v>
      </c>
      <c r="AL243" s="49" t="s">
        <v>434</v>
      </c>
      <c r="AM243" s="17" t="s">
        <v>431</v>
      </c>
      <c r="AN243" s="1"/>
    </row>
    <row r="244" spans="2:40" x14ac:dyDescent="0.2">
      <c r="B244" s="147"/>
      <c r="C244" s="232">
        <v>161</v>
      </c>
      <c r="D244" s="240" t="s">
        <v>309</v>
      </c>
      <c r="E244" s="241"/>
      <c r="F244" s="158"/>
      <c r="G244" s="164"/>
      <c r="H244" s="274" t="s">
        <v>122</v>
      </c>
      <c r="I244" s="164"/>
      <c r="J244" s="3">
        <v>44343</v>
      </c>
      <c r="K244" s="4" t="s">
        <v>398</v>
      </c>
      <c r="L244" s="5">
        <v>22</v>
      </c>
      <c r="M244" s="8" t="s">
        <v>428</v>
      </c>
      <c r="N244" s="8" t="s">
        <v>429</v>
      </c>
      <c r="O244" s="48" t="s">
        <v>430</v>
      </c>
      <c r="P244" s="13" t="s">
        <v>571</v>
      </c>
      <c r="Q244" s="14">
        <v>7.4</v>
      </c>
      <c r="R244" s="15"/>
      <c r="S244" s="16"/>
      <c r="T244" s="13"/>
      <c r="U244" s="14">
        <v>180</v>
      </c>
      <c r="V244" s="15" t="s">
        <v>573</v>
      </c>
      <c r="W244" s="16">
        <v>8.1</v>
      </c>
      <c r="X244" s="42">
        <v>180</v>
      </c>
      <c r="Y244" s="49">
        <v>0.11</v>
      </c>
      <c r="Z244" s="8" t="s">
        <v>434</v>
      </c>
      <c r="AA244" s="8" t="s">
        <v>434</v>
      </c>
      <c r="AB244" s="4" t="s">
        <v>434</v>
      </c>
      <c r="AC244" s="13"/>
      <c r="AD244" s="14" t="s">
        <v>434</v>
      </c>
      <c r="AE244" s="15"/>
      <c r="AF244" s="16"/>
      <c r="AG244" s="13"/>
      <c r="AH244" s="14" t="s">
        <v>434</v>
      </c>
      <c r="AI244" s="15"/>
      <c r="AJ244" s="16"/>
      <c r="AK244" s="42" t="s">
        <v>434</v>
      </c>
      <c r="AL244" s="49" t="s">
        <v>434</v>
      </c>
      <c r="AM244" s="17" t="s">
        <v>431</v>
      </c>
      <c r="AN244" s="1"/>
    </row>
    <row r="245" spans="2:40" x14ac:dyDescent="0.2">
      <c r="B245" s="147"/>
      <c r="C245" s="232"/>
      <c r="D245" s="240"/>
      <c r="E245" s="241"/>
      <c r="F245" s="158"/>
      <c r="G245" s="164"/>
      <c r="H245" s="274"/>
      <c r="I245" s="164"/>
      <c r="J245" s="3">
        <v>44364</v>
      </c>
      <c r="K245" s="4" t="s">
        <v>402</v>
      </c>
      <c r="L245" s="5">
        <v>22</v>
      </c>
      <c r="M245" s="8" t="s">
        <v>419</v>
      </c>
      <c r="N245" s="8" t="s">
        <v>429</v>
      </c>
      <c r="O245" s="48" t="s">
        <v>430</v>
      </c>
      <c r="P245" s="13"/>
      <c r="Q245" s="14">
        <v>11</v>
      </c>
      <c r="R245" s="15" t="s">
        <v>573</v>
      </c>
      <c r="S245" s="16">
        <v>2.9</v>
      </c>
      <c r="T245" s="13"/>
      <c r="U245" s="14">
        <v>280</v>
      </c>
      <c r="V245" s="15" t="s">
        <v>573</v>
      </c>
      <c r="W245" s="16">
        <v>10</v>
      </c>
      <c r="X245" s="42">
        <v>291</v>
      </c>
      <c r="Y245" s="49">
        <v>0.1</v>
      </c>
      <c r="Z245" s="8" t="s">
        <v>434</v>
      </c>
      <c r="AA245" s="8" t="s">
        <v>434</v>
      </c>
      <c r="AB245" s="4" t="s">
        <v>434</v>
      </c>
      <c r="AC245" s="13"/>
      <c r="AD245" s="14" t="s">
        <v>434</v>
      </c>
      <c r="AE245" s="15"/>
      <c r="AF245" s="16"/>
      <c r="AG245" s="13"/>
      <c r="AH245" s="14" t="s">
        <v>434</v>
      </c>
      <c r="AI245" s="15"/>
      <c r="AJ245" s="16"/>
      <c r="AK245" s="42" t="s">
        <v>434</v>
      </c>
      <c r="AL245" s="49" t="s">
        <v>434</v>
      </c>
      <c r="AM245" s="17" t="s">
        <v>431</v>
      </c>
      <c r="AN245" s="1"/>
    </row>
    <row r="246" spans="2:40" x14ac:dyDescent="0.2">
      <c r="B246" s="147"/>
      <c r="C246" s="232"/>
      <c r="D246" s="240"/>
      <c r="E246" s="241"/>
      <c r="F246" s="158"/>
      <c r="G246" s="164"/>
      <c r="H246" s="274"/>
      <c r="I246" s="164"/>
      <c r="J246" s="3">
        <v>44434</v>
      </c>
      <c r="K246" s="4" t="s">
        <v>402</v>
      </c>
      <c r="L246" s="5">
        <v>32.4</v>
      </c>
      <c r="M246" s="8" t="s">
        <v>428</v>
      </c>
      <c r="N246" s="8" t="s">
        <v>429</v>
      </c>
      <c r="O246" s="48" t="s">
        <v>430</v>
      </c>
      <c r="P246" s="13" t="s">
        <v>571</v>
      </c>
      <c r="Q246" s="14">
        <v>9.4</v>
      </c>
      <c r="R246" s="15"/>
      <c r="S246" s="16"/>
      <c r="T246" s="13"/>
      <c r="U246" s="14">
        <v>160</v>
      </c>
      <c r="V246" s="15" t="s">
        <v>573</v>
      </c>
      <c r="W246" s="16">
        <v>8.9</v>
      </c>
      <c r="X246" s="42">
        <v>160</v>
      </c>
      <c r="Y246" s="49">
        <v>0.1</v>
      </c>
      <c r="Z246" s="8" t="s">
        <v>434</v>
      </c>
      <c r="AA246" s="8" t="s">
        <v>434</v>
      </c>
      <c r="AB246" s="4" t="s">
        <v>434</v>
      </c>
      <c r="AC246" s="13"/>
      <c r="AD246" s="14" t="s">
        <v>434</v>
      </c>
      <c r="AE246" s="15"/>
      <c r="AF246" s="16"/>
      <c r="AG246" s="13"/>
      <c r="AH246" s="14" t="s">
        <v>434</v>
      </c>
      <c r="AI246" s="15"/>
      <c r="AJ246" s="16"/>
      <c r="AK246" s="42" t="s">
        <v>434</v>
      </c>
      <c r="AL246" s="49" t="s">
        <v>434</v>
      </c>
      <c r="AM246" s="17" t="s">
        <v>431</v>
      </c>
      <c r="AN246" s="1"/>
    </row>
    <row r="247" spans="2:40" x14ac:dyDescent="0.2">
      <c r="B247" s="147"/>
      <c r="C247" s="232"/>
      <c r="D247" s="240"/>
      <c r="E247" s="241"/>
      <c r="F247" s="158"/>
      <c r="G247" s="164"/>
      <c r="H247" s="274"/>
      <c r="I247" s="164"/>
      <c r="J247" s="3">
        <v>44490</v>
      </c>
      <c r="K247" s="4" t="s">
        <v>402</v>
      </c>
      <c r="L247" s="5">
        <v>20.399999999999999</v>
      </c>
      <c r="M247" s="8" t="s">
        <v>428</v>
      </c>
      <c r="N247" s="8" t="s">
        <v>429</v>
      </c>
      <c r="O247" s="48" t="s">
        <v>430</v>
      </c>
      <c r="P247" s="13" t="s">
        <v>571</v>
      </c>
      <c r="Q247" s="14">
        <v>8.8000000000000007</v>
      </c>
      <c r="R247" s="15"/>
      <c r="S247" s="16"/>
      <c r="T247" s="13"/>
      <c r="U247" s="14">
        <v>220</v>
      </c>
      <c r="V247" s="15" t="s">
        <v>573</v>
      </c>
      <c r="W247" s="16">
        <v>9.9</v>
      </c>
      <c r="X247" s="42">
        <v>220</v>
      </c>
      <c r="Y247" s="49">
        <v>0.11</v>
      </c>
      <c r="Z247" s="8" t="s">
        <v>434</v>
      </c>
      <c r="AA247" s="8" t="s">
        <v>434</v>
      </c>
      <c r="AB247" s="4" t="s">
        <v>434</v>
      </c>
      <c r="AC247" s="13"/>
      <c r="AD247" s="14" t="s">
        <v>434</v>
      </c>
      <c r="AE247" s="15"/>
      <c r="AF247" s="16"/>
      <c r="AG247" s="13"/>
      <c r="AH247" s="14" t="s">
        <v>434</v>
      </c>
      <c r="AI247" s="15"/>
      <c r="AJ247" s="16"/>
      <c r="AK247" s="42" t="s">
        <v>434</v>
      </c>
      <c r="AL247" s="49" t="s">
        <v>434</v>
      </c>
      <c r="AM247" s="17" t="s">
        <v>431</v>
      </c>
      <c r="AN247" s="1"/>
    </row>
    <row r="248" spans="2:40" x14ac:dyDescent="0.2">
      <c r="B248" s="147"/>
      <c r="C248" s="232"/>
      <c r="D248" s="240"/>
      <c r="E248" s="241"/>
      <c r="F248" s="158"/>
      <c r="G248" s="164"/>
      <c r="H248" s="274"/>
      <c r="I248" s="164"/>
      <c r="J248" s="3">
        <v>44526</v>
      </c>
      <c r="K248" s="4" t="s">
        <v>402</v>
      </c>
      <c r="L248" s="5">
        <v>10.5</v>
      </c>
      <c r="M248" s="8" t="s">
        <v>428</v>
      </c>
      <c r="N248" s="8" t="s">
        <v>429</v>
      </c>
      <c r="O248" s="48" t="s">
        <v>430</v>
      </c>
      <c r="P248" s="13" t="s">
        <v>571</v>
      </c>
      <c r="Q248" s="14">
        <v>7.3</v>
      </c>
      <c r="R248" s="15"/>
      <c r="S248" s="16"/>
      <c r="T248" s="13"/>
      <c r="U248" s="14">
        <v>250</v>
      </c>
      <c r="V248" s="15" t="s">
        <v>573</v>
      </c>
      <c r="W248" s="16">
        <v>8.6</v>
      </c>
      <c r="X248" s="42">
        <v>250</v>
      </c>
      <c r="Y248" s="49">
        <v>0.11</v>
      </c>
      <c r="Z248" s="8" t="s">
        <v>434</v>
      </c>
      <c r="AA248" s="8" t="s">
        <v>434</v>
      </c>
      <c r="AB248" s="4" t="s">
        <v>434</v>
      </c>
      <c r="AC248" s="13"/>
      <c r="AD248" s="14" t="s">
        <v>434</v>
      </c>
      <c r="AE248" s="15"/>
      <c r="AF248" s="16"/>
      <c r="AG248" s="13"/>
      <c r="AH248" s="14" t="s">
        <v>434</v>
      </c>
      <c r="AI248" s="15"/>
      <c r="AJ248" s="16"/>
      <c r="AK248" s="42" t="s">
        <v>434</v>
      </c>
      <c r="AL248" s="49" t="s">
        <v>434</v>
      </c>
      <c r="AM248" s="17" t="s">
        <v>431</v>
      </c>
      <c r="AN248" s="1"/>
    </row>
    <row r="249" spans="2:40" x14ac:dyDescent="0.2">
      <c r="B249" s="147"/>
      <c r="C249" s="232"/>
      <c r="D249" s="240"/>
      <c r="E249" s="241"/>
      <c r="F249" s="158"/>
      <c r="G249" s="164"/>
      <c r="H249" s="274"/>
      <c r="I249" s="164"/>
      <c r="J249" s="3">
        <v>44547</v>
      </c>
      <c r="K249" s="4" t="s">
        <v>398</v>
      </c>
      <c r="L249" s="5">
        <v>12.1</v>
      </c>
      <c r="M249" s="8" t="s">
        <v>428</v>
      </c>
      <c r="N249" s="8" t="s">
        <v>429</v>
      </c>
      <c r="O249" s="48" t="s">
        <v>430</v>
      </c>
      <c r="P249" s="13" t="s">
        <v>571</v>
      </c>
      <c r="Q249" s="14">
        <v>8.5</v>
      </c>
      <c r="R249" s="15"/>
      <c r="S249" s="16"/>
      <c r="T249" s="13"/>
      <c r="U249" s="14">
        <v>250</v>
      </c>
      <c r="V249" s="15" t="s">
        <v>573</v>
      </c>
      <c r="W249" s="16">
        <v>9.4</v>
      </c>
      <c r="X249" s="42">
        <v>250</v>
      </c>
      <c r="Y249" s="49">
        <v>0.08</v>
      </c>
      <c r="Z249" s="8" t="s">
        <v>434</v>
      </c>
      <c r="AA249" s="8" t="s">
        <v>434</v>
      </c>
      <c r="AB249" s="4" t="s">
        <v>434</v>
      </c>
      <c r="AC249" s="13"/>
      <c r="AD249" s="14" t="s">
        <v>434</v>
      </c>
      <c r="AE249" s="15"/>
      <c r="AF249" s="16"/>
      <c r="AG249" s="13"/>
      <c r="AH249" s="14" t="s">
        <v>434</v>
      </c>
      <c r="AI249" s="15"/>
      <c r="AJ249" s="16"/>
      <c r="AK249" s="42" t="s">
        <v>434</v>
      </c>
      <c r="AL249" s="49" t="s">
        <v>434</v>
      </c>
      <c r="AM249" s="17" t="s">
        <v>431</v>
      </c>
      <c r="AN249" s="1"/>
    </row>
    <row r="250" spans="2:40" x14ac:dyDescent="0.2">
      <c r="B250" s="147"/>
      <c r="C250" s="232">
        <v>162</v>
      </c>
      <c r="D250" s="242" t="s">
        <v>307</v>
      </c>
      <c r="E250" s="242" t="s">
        <v>310</v>
      </c>
      <c r="F250" s="158"/>
      <c r="G250" s="164"/>
      <c r="H250" s="274" t="s">
        <v>122</v>
      </c>
      <c r="I250" s="164"/>
      <c r="J250" s="3">
        <v>44343</v>
      </c>
      <c r="K250" s="4" t="s">
        <v>395</v>
      </c>
      <c r="L250" s="5">
        <v>20.6</v>
      </c>
      <c r="M250" s="8" t="s">
        <v>411</v>
      </c>
      <c r="N250" s="8" t="s">
        <v>429</v>
      </c>
      <c r="O250" s="48" t="s">
        <v>430</v>
      </c>
      <c r="P250" s="13"/>
      <c r="Q250" s="14">
        <v>12</v>
      </c>
      <c r="R250" s="15" t="s">
        <v>573</v>
      </c>
      <c r="S250" s="16">
        <v>2.4</v>
      </c>
      <c r="T250" s="13"/>
      <c r="U250" s="14">
        <v>300</v>
      </c>
      <c r="V250" s="15" t="s">
        <v>573</v>
      </c>
      <c r="W250" s="16">
        <v>9.6999999999999993</v>
      </c>
      <c r="X250" s="42">
        <v>312</v>
      </c>
      <c r="Y250" s="49">
        <v>7.0000000000000007E-2</v>
      </c>
      <c r="Z250" s="8" t="s">
        <v>434</v>
      </c>
      <c r="AA250" s="8" t="s">
        <v>434</v>
      </c>
      <c r="AB250" s="4" t="s">
        <v>434</v>
      </c>
      <c r="AC250" s="13"/>
      <c r="AD250" s="14" t="s">
        <v>434</v>
      </c>
      <c r="AE250" s="15"/>
      <c r="AF250" s="16"/>
      <c r="AG250" s="13"/>
      <c r="AH250" s="14" t="s">
        <v>434</v>
      </c>
      <c r="AI250" s="15"/>
      <c r="AJ250" s="16"/>
      <c r="AK250" s="42" t="s">
        <v>434</v>
      </c>
      <c r="AL250" s="49" t="s">
        <v>434</v>
      </c>
      <c r="AM250" s="17" t="s">
        <v>431</v>
      </c>
      <c r="AN250" s="1"/>
    </row>
    <row r="251" spans="2:40" x14ac:dyDescent="0.2">
      <c r="B251" s="147"/>
      <c r="C251" s="232"/>
      <c r="D251" s="242"/>
      <c r="E251" s="242"/>
      <c r="F251" s="158"/>
      <c r="G251" s="164"/>
      <c r="H251" s="274"/>
      <c r="I251" s="164"/>
      <c r="J251" s="3">
        <v>44366</v>
      </c>
      <c r="K251" s="4" t="s">
        <v>395</v>
      </c>
      <c r="L251" s="5">
        <v>22.4</v>
      </c>
      <c r="M251" s="8" t="s">
        <v>417</v>
      </c>
      <c r="N251" s="8" t="s">
        <v>429</v>
      </c>
      <c r="O251" s="48" t="s">
        <v>430</v>
      </c>
      <c r="P251" s="13" t="s">
        <v>571</v>
      </c>
      <c r="Q251" s="14">
        <v>7.6</v>
      </c>
      <c r="R251" s="15"/>
      <c r="S251" s="16"/>
      <c r="T251" s="13"/>
      <c r="U251" s="14">
        <v>57</v>
      </c>
      <c r="V251" s="15" t="s">
        <v>573</v>
      </c>
      <c r="W251" s="16">
        <v>5.4</v>
      </c>
      <c r="X251" s="42">
        <v>57</v>
      </c>
      <c r="Y251" s="49">
        <v>7.0000000000000007E-2</v>
      </c>
      <c r="Z251" s="8" t="s">
        <v>434</v>
      </c>
      <c r="AA251" s="8" t="s">
        <v>434</v>
      </c>
      <c r="AB251" s="4" t="s">
        <v>434</v>
      </c>
      <c r="AC251" s="13"/>
      <c r="AD251" s="14" t="s">
        <v>434</v>
      </c>
      <c r="AE251" s="15"/>
      <c r="AF251" s="16"/>
      <c r="AG251" s="13"/>
      <c r="AH251" s="14" t="s">
        <v>434</v>
      </c>
      <c r="AI251" s="15"/>
      <c r="AJ251" s="16"/>
      <c r="AK251" s="42" t="s">
        <v>434</v>
      </c>
      <c r="AL251" s="49" t="s">
        <v>434</v>
      </c>
      <c r="AM251" s="17" t="s">
        <v>431</v>
      </c>
      <c r="AN251" s="1"/>
    </row>
    <row r="252" spans="2:40" x14ac:dyDescent="0.2">
      <c r="B252" s="147"/>
      <c r="C252" s="232"/>
      <c r="D252" s="242"/>
      <c r="E252" s="242"/>
      <c r="F252" s="158"/>
      <c r="G252" s="164"/>
      <c r="H252" s="274"/>
      <c r="I252" s="164"/>
      <c r="J252" s="3">
        <v>44416</v>
      </c>
      <c r="K252" s="4" t="s">
        <v>395</v>
      </c>
      <c r="L252" s="5">
        <v>26.9</v>
      </c>
      <c r="M252" s="8" t="s">
        <v>409</v>
      </c>
      <c r="N252" s="8" t="s">
        <v>429</v>
      </c>
      <c r="O252" s="48" t="s">
        <v>430</v>
      </c>
      <c r="P252" s="13" t="s">
        <v>571</v>
      </c>
      <c r="Q252" s="14">
        <v>7.7</v>
      </c>
      <c r="R252" s="15"/>
      <c r="S252" s="16"/>
      <c r="T252" s="13"/>
      <c r="U252" s="14">
        <v>45</v>
      </c>
      <c r="V252" s="15" t="s">
        <v>573</v>
      </c>
      <c r="W252" s="16">
        <v>4.4000000000000004</v>
      </c>
      <c r="X252" s="42">
        <v>45</v>
      </c>
      <c r="Y252" s="49">
        <v>0.08</v>
      </c>
      <c r="Z252" s="8" t="s">
        <v>434</v>
      </c>
      <c r="AA252" s="8" t="s">
        <v>434</v>
      </c>
      <c r="AB252" s="4" t="s">
        <v>434</v>
      </c>
      <c r="AC252" s="13"/>
      <c r="AD252" s="14" t="s">
        <v>434</v>
      </c>
      <c r="AE252" s="15"/>
      <c r="AF252" s="16"/>
      <c r="AG252" s="13"/>
      <c r="AH252" s="14" t="s">
        <v>434</v>
      </c>
      <c r="AI252" s="15"/>
      <c r="AJ252" s="16"/>
      <c r="AK252" s="42" t="s">
        <v>434</v>
      </c>
      <c r="AL252" s="49" t="s">
        <v>434</v>
      </c>
      <c r="AM252" s="17" t="s">
        <v>431</v>
      </c>
      <c r="AN252" s="1"/>
    </row>
    <row r="253" spans="2:40" x14ac:dyDescent="0.2">
      <c r="B253" s="147"/>
      <c r="C253" s="232"/>
      <c r="D253" s="242"/>
      <c r="E253" s="242"/>
      <c r="F253" s="158"/>
      <c r="G253" s="164"/>
      <c r="H253" s="274"/>
      <c r="I253" s="164"/>
      <c r="J253" s="3">
        <v>44482</v>
      </c>
      <c r="K253" s="4" t="s">
        <v>395</v>
      </c>
      <c r="L253" s="5">
        <v>19.8</v>
      </c>
      <c r="M253" s="8" t="s">
        <v>409</v>
      </c>
      <c r="N253" s="8" t="s">
        <v>429</v>
      </c>
      <c r="O253" s="48" t="s">
        <v>430</v>
      </c>
      <c r="P253" s="13" t="s">
        <v>571</v>
      </c>
      <c r="Q253" s="14">
        <v>7.2</v>
      </c>
      <c r="R253" s="15"/>
      <c r="S253" s="16"/>
      <c r="T253" s="13"/>
      <c r="U253" s="14">
        <v>140</v>
      </c>
      <c r="V253" s="15" t="s">
        <v>573</v>
      </c>
      <c r="W253" s="16">
        <v>7.2</v>
      </c>
      <c r="X253" s="42">
        <v>140</v>
      </c>
      <c r="Y253" s="49">
        <v>0.08</v>
      </c>
      <c r="Z253" s="8" t="s">
        <v>434</v>
      </c>
      <c r="AA253" s="8" t="s">
        <v>434</v>
      </c>
      <c r="AB253" s="4" t="s">
        <v>434</v>
      </c>
      <c r="AC253" s="13"/>
      <c r="AD253" s="14" t="s">
        <v>434</v>
      </c>
      <c r="AE253" s="15"/>
      <c r="AF253" s="16"/>
      <c r="AG253" s="13"/>
      <c r="AH253" s="14" t="s">
        <v>434</v>
      </c>
      <c r="AI253" s="15"/>
      <c r="AJ253" s="16"/>
      <c r="AK253" s="42" t="s">
        <v>434</v>
      </c>
      <c r="AL253" s="49" t="s">
        <v>434</v>
      </c>
      <c r="AM253" s="17" t="s">
        <v>431</v>
      </c>
      <c r="AN253" s="1"/>
    </row>
    <row r="254" spans="2:40" x14ac:dyDescent="0.2">
      <c r="B254" s="147"/>
      <c r="C254" s="232"/>
      <c r="D254" s="242"/>
      <c r="E254" s="242"/>
      <c r="F254" s="158"/>
      <c r="G254" s="164"/>
      <c r="H254" s="274"/>
      <c r="I254" s="164"/>
      <c r="J254" s="3">
        <v>44515</v>
      </c>
      <c r="K254" s="4" t="s">
        <v>402</v>
      </c>
      <c r="L254" s="5">
        <v>12.7</v>
      </c>
      <c r="M254" s="8" t="s">
        <v>409</v>
      </c>
      <c r="N254" s="8" t="s">
        <v>429</v>
      </c>
      <c r="O254" s="48" t="s">
        <v>430</v>
      </c>
      <c r="P254" s="13" t="s">
        <v>571</v>
      </c>
      <c r="Q254" s="14">
        <v>7.1</v>
      </c>
      <c r="R254" s="15"/>
      <c r="S254" s="16"/>
      <c r="T254" s="13"/>
      <c r="U254" s="14">
        <v>180</v>
      </c>
      <c r="V254" s="15" t="s">
        <v>573</v>
      </c>
      <c r="W254" s="16">
        <v>8.9</v>
      </c>
      <c r="X254" s="42">
        <v>180</v>
      </c>
      <c r="Y254" s="49">
        <v>0.08</v>
      </c>
      <c r="Z254" s="8" t="s">
        <v>434</v>
      </c>
      <c r="AA254" s="8" t="s">
        <v>434</v>
      </c>
      <c r="AB254" s="4" t="s">
        <v>434</v>
      </c>
      <c r="AC254" s="13"/>
      <c r="AD254" s="14" t="s">
        <v>434</v>
      </c>
      <c r="AE254" s="15"/>
      <c r="AF254" s="16"/>
      <c r="AG254" s="13"/>
      <c r="AH254" s="14" t="s">
        <v>434</v>
      </c>
      <c r="AI254" s="15"/>
      <c r="AJ254" s="16"/>
      <c r="AK254" s="42" t="s">
        <v>434</v>
      </c>
      <c r="AL254" s="49" t="s">
        <v>434</v>
      </c>
      <c r="AM254" s="17" t="s">
        <v>431</v>
      </c>
      <c r="AN254" s="1"/>
    </row>
    <row r="255" spans="2:40" x14ac:dyDescent="0.2">
      <c r="B255" s="147"/>
      <c r="C255" s="232"/>
      <c r="D255" s="242"/>
      <c r="E255" s="242"/>
      <c r="F255" s="158"/>
      <c r="G255" s="164"/>
      <c r="H255" s="274"/>
      <c r="I255" s="164"/>
      <c r="J255" s="3">
        <v>44557</v>
      </c>
      <c r="K255" s="4" t="s">
        <v>402</v>
      </c>
      <c r="L255" s="5">
        <v>4.5999999999999996</v>
      </c>
      <c r="M255" s="8" t="s">
        <v>409</v>
      </c>
      <c r="N255" s="8" t="s">
        <v>429</v>
      </c>
      <c r="O255" s="48" t="s">
        <v>430</v>
      </c>
      <c r="P255" s="13" t="s">
        <v>571</v>
      </c>
      <c r="Q255" s="14">
        <v>8.6999999999999993</v>
      </c>
      <c r="R255" s="15"/>
      <c r="S255" s="16"/>
      <c r="T255" s="13"/>
      <c r="U255" s="14">
        <v>88</v>
      </c>
      <c r="V255" s="15" t="s">
        <v>573</v>
      </c>
      <c r="W255" s="16">
        <v>6.5</v>
      </c>
      <c r="X255" s="42">
        <v>88</v>
      </c>
      <c r="Y255" s="49">
        <v>7.0000000000000007E-2</v>
      </c>
      <c r="Z255" s="8" t="s">
        <v>434</v>
      </c>
      <c r="AA255" s="8" t="s">
        <v>434</v>
      </c>
      <c r="AB255" s="4" t="s">
        <v>434</v>
      </c>
      <c r="AC255" s="13"/>
      <c r="AD255" s="14" t="s">
        <v>434</v>
      </c>
      <c r="AE255" s="15"/>
      <c r="AF255" s="16"/>
      <c r="AG255" s="13"/>
      <c r="AH255" s="14" t="s">
        <v>434</v>
      </c>
      <c r="AI255" s="15"/>
      <c r="AJ255" s="16"/>
      <c r="AK255" s="42" t="s">
        <v>434</v>
      </c>
      <c r="AL255" s="49" t="s">
        <v>434</v>
      </c>
      <c r="AM255" s="17" t="s">
        <v>431</v>
      </c>
      <c r="AN255" s="1"/>
    </row>
    <row r="256" spans="2:40" x14ac:dyDescent="0.2">
      <c r="B256" s="147"/>
      <c r="C256" s="232">
        <v>163</v>
      </c>
      <c r="D256" s="240" t="s">
        <v>311</v>
      </c>
      <c r="E256" s="241"/>
      <c r="F256" s="158"/>
      <c r="G256" s="164"/>
      <c r="H256" s="274" t="s">
        <v>122</v>
      </c>
      <c r="I256" s="164"/>
      <c r="J256" s="3">
        <v>44342</v>
      </c>
      <c r="K256" s="4" t="s">
        <v>402</v>
      </c>
      <c r="L256" s="5">
        <v>20.399999999999999</v>
      </c>
      <c r="M256" s="8" t="s">
        <v>411</v>
      </c>
      <c r="N256" s="8" t="s">
        <v>429</v>
      </c>
      <c r="O256" s="48" t="s">
        <v>430</v>
      </c>
      <c r="P256" s="13"/>
      <c r="Q256" s="14">
        <v>72</v>
      </c>
      <c r="R256" s="15" t="s">
        <v>573</v>
      </c>
      <c r="S256" s="16">
        <v>6.6</v>
      </c>
      <c r="T256" s="13"/>
      <c r="U256" s="14">
        <v>2000</v>
      </c>
      <c r="V256" s="15" t="s">
        <v>573</v>
      </c>
      <c r="W256" s="16">
        <v>33</v>
      </c>
      <c r="X256" s="42">
        <v>2072</v>
      </c>
      <c r="Y256" s="49">
        <v>0.11</v>
      </c>
      <c r="Z256" s="8" t="s">
        <v>434</v>
      </c>
      <c r="AA256" s="8" t="s">
        <v>434</v>
      </c>
      <c r="AB256" s="4" t="s">
        <v>434</v>
      </c>
      <c r="AC256" s="13"/>
      <c r="AD256" s="14" t="s">
        <v>434</v>
      </c>
      <c r="AE256" s="15"/>
      <c r="AF256" s="16"/>
      <c r="AG256" s="13"/>
      <c r="AH256" s="14" t="s">
        <v>434</v>
      </c>
      <c r="AI256" s="15"/>
      <c r="AJ256" s="16"/>
      <c r="AK256" s="42" t="s">
        <v>434</v>
      </c>
      <c r="AL256" s="49" t="s">
        <v>434</v>
      </c>
      <c r="AM256" s="17" t="s">
        <v>431</v>
      </c>
      <c r="AN256" s="1"/>
    </row>
    <row r="257" spans="2:40" x14ac:dyDescent="0.2">
      <c r="B257" s="147"/>
      <c r="C257" s="232"/>
      <c r="D257" s="240"/>
      <c r="E257" s="241"/>
      <c r="F257" s="158"/>
      <c r="G257" s="164"/>
      <c r="H257" s="274"/>
      <c r="I257" s="164"/>
      <c r="J257" s="3">
        <v>44377</v>
      </c>
      <c r="K257" s="4" t="s">
        <v>402</v>
      </c>
      <c r="L257" s="5">
        <v>21.6</v>
      </c>
      <c r="M257" s="8" t="s">
        <v>411</v>
      </c>
      <c r="N257" s="8" t="s">
        <v>429</v>
      </c>
      <c r="O257" s="48" t="s">
        <v>430</v>
      </c>
      <c r="P257" s="13"/>
      <c r="Q257" s="14">
        <v>39</v>
      </c>
      <c r="R257" s="15" t="s">
        <v>573</v>
      </c>
      <c r="S257" s="16">
        <v>6</v>
      </c>
      <c r="T257" s="13"/>
      <c r="U257" s="14">
        <v>870</v>
      </c>
      <c r="V257" s="15" t="s">
        <v>573</v>
      </c>
      <c r="W257" s="16">
        <v>29</v>
      </c>
      <c r="X257" s="42">
        <v>909</v>
      </c>
      <c r="Y257" s="49">
        <v>0.1</v>
      </c>
      <c r="Z257" s="8" t="s">
        <v>434</v>
      </c>
      <c r="AA257" s="8" t="s">
        <v>434</v>
      </c>
      <c r="AB257" s="4" t="s">
        <v>434</v>
      </c>
      <c r="AC257" s="13"/>
      <c r="AD257" s="14" t="s">
        <v>434</v>
      </c>
      <c r="AE257" s="15"/>
      <c r="AF257" s="16"/>
      <c r="AG257" s="13"/>
      <c r="AH257" s="14" t="s">
        <v>434</v>
      </c>
      <c r="AI257" s="15"/>
      <c r="AJ257" s="16"/>
      <c r="AK257" s="42" t="s">
        <v>434</v>
      </c>
      <c r="AL257" s="49" t="s">
        <v>434</v>
      </c>
      <c r="AM257" s="17" t="s">
        <v>431</v>
      </c>
      <c r="AN257" s="1"/>
    </row>
    <row r="258" spans="2:40" x14ac:dyDescent="0.2">
      <c r="B258" s="147"/>
      <c r="C258" s="232"/>
      <c r="D258" s="240"/>
      <c r="E258" s="241"/>
      <c r="F258" s="158"/>
      <c r="G258" s="164"/>
      <c r="H258" s="274"/>
      <c r="I258" s="164"/>
      <c r="J258" s="3">
        <v>44427</v>
      </c>
      <c r="K258" s="4" t="s">
        <v>402</v>
      </c>
      <c r="L258" s="5">
        <v>25.7</v>
      </c>
      <c r="M258" s="8" t="s">
        <v>411</v>
      </c>
      <c r="N258" s="8" t="s">
        <v>429</v>
      </c>
      <c r="O258" s="48" t="s">
        <v>430</v>
      </c>
      <c r="P258" s="13"/>
      <c r="Q258" s="14">
        <v>42</v>
      </c>
      <c r="R258" s="15" t="s">
        <v>573</v>
      </c>
      <c r="S258" s="16">
        <v>5.3</v>
      </c>
      <c r="T258" s="13"/>
      <c r="U258" s="14">
        <v>920</v>
      </c>
      <c r="V258" s="15" t="s">
        <v>573</v>
      </c>
      <c r="W258" s="16">
        <v>24</v>
      </c>
      <c r="X258" s="42">
        <v>962</v>
      </c>
      <c r="Y258" s="49">
        <v>0.08</v>
      </c>
      <c r="Z258" s="8" t="s">
        <v>434</v>
      </c>
      <c r="AA258" s="8" t="s">
        <v>434</v>
      </c>
      <c r="AB258" s="4" t="s">
        <v>434</v>
      </c>
      <c r="AC258" s="13"/>
      <c r="AD258" s="14" t="s">
        <v>434</v>
      </c>
      <c r="AE258" s="15"/>
      <c r="AF258" s="16"/>
      <c r="AG258" s="13"/>
      <c r="AH258" s="14" t="s">
        <v>434</v>
      </c>
      <c r="AI258" s="15"/>
      <c r="AJ258" s="16"/>
      <c r="AK258" s="42" t="s">
        <v>434</v>
      </c>
      <c r="AL258" s="49" t="s">
        <v>434</v>
      </c>
      <c r="AM258" s="17" t="s">
        <v>431</v>
      </c>
      <c r="AN258" s="1"/>
    </row>
    <row r="259" spans="2:40" x14ac:dyDescent="0.2">
      <c r="B259" s="147"/>
      <c r="C259" s="232"/>
      <c r="D259" s="240"/>
      <c r="E259" s="241"/>
      <c r="F259" s="158"/>
      <c r="G259" s="164"/>
      <c r="H259" s="274"/>
      <c r="I259" s="164"/>
      <c r="J259" s="3">
        <v>44484</v>
      </c>
      <c r="K259" s="4" t="s">
        <v>402</v>
      </c>
      <c r="L259" s="5">
        <v>21.9</v>
      </c>
      <c r="M259" s="8" t="s">
        <v>411</v>
      </c>
      <c r="N259" s="8" t="s">
        <v>429</v>
      </c>
      <c r="O259" s="48" t="s">
        <v>430</v>
      </c>
      <c r="P259" s="13"/>
      <c r="Q259" s="14">
        <v>34</v>
      </c>
      <c r="R259" s="15" t="s">
        <v>573</v>
      </c>
      <c r="S259" s="16">
        <v>6.2</v>
      </c>
      <c r="T259" s="13"/>
      <c r="U259" s="14">
        <v>1100</v>
      </c>
      <c r="V259" s="15" t="s">
        <v>573</v>
      </c>
      <c r="W259" s="16">
        <v>32</v>
      </c>
      <c r="X259" s="42">
        <v>1134</v>
      </c>
      <c r="Y259" s="49">
        <v>0.08</v>
      </c>
      <c r="Z259" s="8" t="s">
        <v>434</v>
      </c>
      <c r="AA259" s="8" t="s">
        <v>434</v>
      </c>
      <c r="AB259" s="4" t="s">
        <v>434</v>
      </c>
      <c r="AC259" s="13"/>
      <c r="AD259" s="14" t="s">
        <v>434</v>
      </c>
      <c r="AE259" s="15"/>
      <c r="AF259" s="16"/>
      <c r="AG259" s="13"/>
      <c r="AH259" s="14" t="s">
        <v>434</v>
      </c>
      <c r="AI259" s="15"/>
      <c r="AJ259" s="16"/>
      <c r="AK259" s="42" t="s">
        <v>434</v>
      </c>
      <c r="AL259" s="49" t="s">
        <v>434</v>
      </c>
      <c r="AM259" s="17" t="s">
        <v>431</v>
      </c>
      <c r="AN259" s="1"/>
    </row>
    <row r="260" spans="2:40" x14ac:dyDescent="0.2">
      <c r="B260" s="147"/>
      <c r="C260" s="232"/>
      <c r="D260" s="240"/>
      <c r="E260" s="241"/>
      <c r="F260" s="158"/>
      <c r="G260" s="164"/>
      <c r="H260" s="274"/>
      <c r="I260" s="164"/>
      <c r="J260" s="3">
        <v>44519</v>
      </c>
      <c r="K260" s="4" t="s">
        <v>402</v>
      </c>
      <c r="L260" s="5">
        <v>14.4</v>
      </c>
      <c r="M260" s="8" t="s">
        <v>411</v>
      </c>
      <c r="N260" s="8" t="s">
        <v>429</v>
      </c>
      <c r="O260" s="48" t="s">
        <v>430</v>
      </c>
      <c r="P260" s="13"/>
      <c r="Q260" s="14">
        <v>27</v>
      </c>
      <c r="R260" s="15" t="s">
        <v>573</v>
      </c>
      <c r="S260" s="16">
        <v>6.7</v>
      </c>
      <c r="T260" s="13"/>
      <c r="U260" s="14">
        <v>1000</v>
      </c>
      <c r="V260" s="15" t="s">
        <v>573</v>
      </c>
      <c r="W260" s="16">
        <v>31</v>
      </c>
      <c r="X260" s="42">
        <v>1027</v>
      </c>
      <c r="Y260" s="49">
        <v>0.09</v>
      </c>
      <c r="Z260" s="8" t="s">
        <v>434</v>
      </c>
      <c r="AA260" s="8" t="s">
        <v>434</v>
      </c>
      <c r="AB260" s="4" t="s">
        <v>434</v>
      </c>
      <c r="AC260" s="13"/>
      <c r="AD260" s="14" t="s">
        <v>434</v>
      </c>
      <c r="AE260" s="15"/>
      <c r="AF260" s="16"/>
      <c r="AG260" s="13"/>
      <c r="AH260" s="14" t="s">
        <v>434</v>
      </c>
      <c r="AI260" s="15"/>
      <c r="AJ260" s="16"/>
      <c r="AK260" s="42" t="s">
        <v>434</v>
      </c>
      <c r="AL260" s="49" t="s">
        <v>434</v>
      </c>
      <c r="AM260" s="17" t="s">
        <v>431</v>
      </c>
      <c r="AN260" s="1"/>
    </row>
    <row r="261" spans="2:40" x14ac:dyDescent="0.2">
      <c r="B261" s="147"/>
      <c r="C261" s="232"/>
      <c r="D261" s="240"/>
      <c r="E261" s="241"/>
      <c r="F261" s="158"/>
      <c r="G261" s="164"/>
      <c r="H261" s="274"/>
      <c r="I261" s="164"/>
      <c r="J261" s="3">
        <v>44543</v>
      </c>
      <c r="K261" s="4" t="s">
        <v>402</v>
      </c>
      <c r="L261" s="5">
        <v>13.8</v>
      </c>
      <c r="M261" s="8" t="s">
        <v>411</v>
      </c>
      <c r="N261" s="8" t="s">
        <v>429</v>
      </c>
      <c r="O261" s="48" t="s">
        <v>430</v>
      </c>
      <c r="P261" s="13"/>
      <c r="Q261" s="14">
        <v>62</v>
      </c>
      <c r="R261" s="15" t="s">
        <v>573</v>
      </c>
      <c r="S261" s="16">
        <v>8.6</v>
      </c>
      <c r="T261" s="13"/>
      <c r="U261" s="14">
        <v>1700</v>
      </c>
      <c r="V261" s="15" t="s">
        <v>573</v>
      </c>
      <c r="W261" s="16">
        <v>46</v>
      </c>
      <c r="X261" s="42">
        <v>1762</v>
      </c>
      <c r="Y261" s="49">
        <v>7.0000000000000007E-2</v>
      </c>
      <c r="Z261" s="8" t="s">
        <v>434</v>
      </c>
      <c r="AA261" s="8" t="s">
        <v>434</v>
      </c>
      <c r="AB261" s="4" t="s">
        <v>434</v>
      </c>
      <c r="AC261" s="13"/>
      <c r="AD261" s="14" t="s">
        <v>434</v>
      </c>
      <c r="AE261" s="15"/>
      <c r="AF261" s="16"/>
      <c r="AG261" s="13"/>
      <c r="AH261" s="14" t="s">
        <v>434</v>
      </c>
      <c r="AI261" s="15"/>
      <c r="AJ261" s="16"/>
      <c r="AK261" s="42" t="s">
        <v>434</v>
      </c>
      <c r="AL261" s="49" t="s">
        <v>434</v>
      </c>
      <c r="AM261" s="17" t="s">
        <v>431</v>
      </c>
      <c r="AN261" s="1"/>
    </row>
    <row r="262" spans="2:40" x14ac:dyDescent="0.2">
      <c r="B262" s="147"/>
      <c r="C262" s="243">
        <v>164</v>
      </c>
      <c r="D262" s="274" t="s">
        <v>312</v>
      </c>
      <c r="E262" s="275"/>
      <c r="F262" s="158"/>
      <c r="G262" s="164"/>
      <c r="H262" s="274" t="s">
        <v>122</v>
      </c>
      <c r="I262" s="164"/>
      <c r="J262" s="3">
        <v>44342</v>
      </c>
      <c r="K262" s="4" t="s">
        <v>402</v>
      </c>
      <c r="L262" s="5">
        <v>24.2</v>
      </c>
      <c r="M262" s="8" t="s">
        <v>411</v>
      </c>
      <c r="N262" s="8" t="s">
        <v>429</v>
      </c>
      <c r="O262" s="48" t="s">
        <v>430</v>
      </c>
      <c r="P262" s="13"/>
      <c r="Q262" s="14">
        <v>50</v>
      </c>
      <c r="R262" s="15" t="s">
        <v>573</v>
      </c>
      <c r="S262" s="16">
        <v>7.1</v>
      </c>
      <c r="T262" s="13"/>
      <c r="U262" s="14">
        <v>1400</v>
      </c>
      <c r="V262" s="15" t="s">
        <v>573</v>
      </c>
      <c r="W262" s="16">
        <v>36</v>
      </c>
      <c r="X262" s="42">
        <v>1450</v>
      </c>
      <c r="Y262" s="49">
        <v>0.12</v>
      </c>
      <c r="Z262" s="8" t="s">
        <v>434</v>
      </c>
      <c r="AA262" s="8" t="s">
        <v>434</v>
      </c>
      <c r="AB262" s="4" t="s">
        <v>434</v>
      </c>
      <c r="AC262" s="13"/>
      <c r="AD262" s="14" t="s">
        <v>434</v>
      </c>
      <c r="AE262" s="15"/>
      <c r="AF262" s="16"/>
      <c r="AG262" s="13"/>
      <c r="AH262" s="14" t="s">
        <v>434</v>
      </c>
      <c r="AI262" s="15"/>
      <c r="AJ262" s="16"/>
      <c r="AK262" s="42" t="s">
        <v>434</v>
      </c>
      <c r="AL262" s="49" t="s">
        <v>434</v>
      </c>
      <c r="AM262" s="17" t="s">
        <v>431</v>
      </c>
      <c r="AN262" s="1"/>
    </row>
    <row r="263" spans="2:40" x14ac:dyDescent="0.2">
      <c r="B263" s="147"/>
      <c r="C263" s="243"/>
      <c r="D263" s="274"/>
      <c r="E263" s="275"/>
      <c r="F263" s="158"/>
      <c r="G263" s="164"/>
      <c r="H263" s="274"/>
      <c r="I263" s="164"/>
      <c r="J263" s="3">
        <v>44365</v>
      </c>
      <c r="K263" s="4" t="s">
        <v>402</v>
      </c>
      <c r="L263" s="5">
        <v>22.9</v>
      </c>
      <c r="M263" s="8" t="s">
        <v>411</v>
      </c>
      <c r="N263" s="8" t="s">
        <v>429</v>
      </c>
      <c r="O263" s="48" t="s">
        <v>430</v>
      </c>
      <c r="P263" s="13"/>
      <c r="Q263" s="14">
        <v>52</v>
      </c>
      <c r="R263" s="15" t="s">
        <v>573</v>
      </c>
      <c r="S263" s="16">
        <v>6.7</v>
      </c>
      <c r="T263" s="13"/>
      <c r="U263" s="14">
        <v>1300</v>
      </c>
      <c r="V263" s="15" t="s">
        <v>573</v>
      </c>
      <c r="W263" s="16">
        <v>32</v>
      </c>
      <c r="X263" s="42">
        <v>1352</v>
      </c>
      <c r="Y263" s="49">
        <v>0.1</v>
      </c>
      <c r="Z263" s="8" t="s">
        <v>434</v>
      </c>
      <c r="AA263" s="8" t="s">
        <v>434</v>
      </c>
      <c r="AB263" s="4" t="s">
        <v>434</v>
      </c>
      <c r="AC263" s="13"/>
      <c r="AD263" s="14" t="s">
        <v>434</v>
      </c>
      <c r="AE263" s="15"/>
      <c r="AF263" s="16"/>
      <c r="AG263" s="13"/>
      <c r="AH263" s="14" t="s">
        <v>434</v>
      </c>
      <c r="AI263" s="15"/>
      <c r="AJ263" s="16"/>
      <c r="AK263" s="42" t="s">
        <v>434</v>
      </c>
      <c r="AL263" s="49" t="s">
        <v>434</v>
      </c>
      <c r="AM263" s="17" t="s">
        <v>431</v>
      </c>
      <c r="AN263" s="1"/>
    </row>
    <row r="264" spans="2:40" x14ac:dyDescent="0.2">
      <c r="B264" s="147"/>
      <c r="C264" s="243"/>
      <c r="D264" s="274"/>
      <c r="E264" s="275"/>
      <c r="F264" s="158"/>
      <c r="G264" s="164"/>
      <c r="H264" s="274"/>
      <c r="I264" s="164"/>
      <c r="J264" s="3">
        <v>44427</v>
      </c>
      <c r="K264" s="4" t="s">
        <v>402</v>
      </c>
      <c r="L264" s="5">
        <v>26.4</v>
      </c>
      <c r="M264" s="8" t="s">
        <v>411</v>
      </c>
      <c r="N264" s="8" t="s">
        <v>429</v>
      </c>
      <c r="O264" s="48" t="s">
        <v>430</v>
      </c>
      <c r="P264" s="13"/>
      <c r="Q264" s="14">
        <v>64</v>
      </c>
      <c r="R264" s="15" t="s">
        <v>573</v>
      </c>
      <c r="S264" s="16">
        <v>6.3</v>
      </c>
      <c r="T264" s="13"/>
      <c r="U264" s="14">
        <v>1700</v>
      </c>
      <c r="V264" s="15" t="s">
        <v>573</v>
      </c>
      <c r="W264" s="16">
        <v>30</v>
      </c>
      <c r="X264" s="42">
        <v>1764</v>
      </c>
      <c r="Y264" s="49">
        <v>0.1</v>
      </c>
      <c r="Z264" s="8" t="s">
        <v>434</v>
      </c>
      <c r="AA264" s="8" t="s">
        <v>434</v>
      </c>
      <c r="AB264" s="4" t="s">
        <v>434</v>
      </c>
      <c r="AC264" s="13"/>
      <c r="AD264" s="14" t="s">
        <v>434</v>
      </c>
      <c r="AE264" s="15"/>
      <c r="AF264" s="16"/>
      <c r="AG264" s="13"/>
      <c r="AH264" s="14" t="s">
        <v>434</v>
      </c>
      <c r="AI264" s="15"/>
      <c r="AJ264" s="16"/>
      <c r="AK264" s="42" t="s">
        <v>434</v>
      </c>
      <c r="AL264" s="49" t="s">
        <v>434</v>
      </c>
      <c r="AM264" s="17" t="s">
        <v>431</v>
      </c>
      <c r="AN264" s="1"/>
    </row>
    <row r="265" spans="2:40" x14ac:dyDescent="0.2">
      <c r="B265" s="147"/>
      <c r="C265" s="243"/>
      <c r="D265" s="274"/>
      <c r="E265" s="275"/>
      <c r="F265" s="158"/>
      <c r="G265" s="164"/>
      <c r="H265" s="274"/>
      <c r="I265" s="164"/>
      <c r="J265" s="3">
        <v>44484</v>
      </c>
      <c r="K265" s="4" t="s">
        <v>402</v>
      </c>
      <c r="L265" s="5">
        <v>19.8</v>
      </c>
      <c r="M265" s="8" t="s">
        <v>411</v>
      </c>
      <c r="N265" s="8" t="s">
        <v>429</v>
      </c>
      <c r="O265" s="48" t="s">
        <v>430</v>
      </c>
      <c r="P265" s="13"/>
      <c r="Q265" s="14">
        <v>59</v>
      </c>
      <c r="R265" s="15" t="s">
        <v>573</v>
      </c>
      <c r="S265" s="16">
        <v>8.1999999999999993</v>
      </c>
      <c r="T265" s="13"/>
      <c r="U265" s="14">
        <v>1500</v>
      </c>
      <c r="V265" s="15" t="s">
        <v>573</v>
      </c>
      <c r="W265" s="16">
        <v>40</v>
      </c>
      <c r="X265" s="42">
        <v>1559</v>
      </c>
      <c r="Y265" s="49">
        <v>0.09</v>
      </c>
      <c r="Z265" s="8" t="s">
        <v>434</v>
      </c>
      <c r="AA265" s="8" t="s">
        <v>434</v>
      </c>
      <c r="AB265" s="4" t="s">
        <v>434</v>
      </c>
      <c r="AC265" s="13"/>
      <c r="AD265" s="14" t="s">
        <v>434</v>
      </c>
      <c r="AE265" s="15"/>
      <c r="AF265" s="16"/>
      <c r="AG265" s="13"/>
      <c r="AH265" s="14" t="s">
        <v>434</v>
      </c>
      <c r="AI265" s="15"/>
      <c r="AJ265" s="16"/>
      <c r="AK265" s="42" t="s">
        <v>434</v>
      </c>
      <c r="AL265" s="49" t="s">
        <v>434</v>
      </c>
      <c r="AM265" s="17" t="s">
        <v>431</v>
      </c>
      <c r="AN265" s="1"/>
    </row>
    <row r="266" spans="2:40" x14ac:dyDescent="0.2">
      <c r="B266" s="147"/>
      <c r="C266" s="243"/>
      <c r="D266" s="274"/>
      <c r="E266" s="275"/>
      <c r="F266" s="158"/>
      <c r="G266" s="164"/>
      <c r="H266" s="274"/>
      <c r="I266" s="164"/>
      <c r="J266" s="3">
        <v>44519</v>
      </c>
      <c r="K266" s="4" t="s">
        <v>398</v>
      </c>
      <c r="L266" s="5">
        <v>17.100000000000001</v>
      </c>
      <c r="M266" s="8" t="s">
        <v>411</v>
      </c>
      <c r="N266" s="8" t="s">
        <v>429</v>
      </c>
      <c r="O266" s="48" t="s">
        <v>430</v>
      </c>
      <c r="P266" s="13"/>
      <c r="Q266" s="14">
        <v>47</v>
      </c>
      <c r="R266" s="15" t="s">
        <v>573</v>
      </c>
      <c r="S266" s="16">
        <v>8.9</v>
      </c>
      <c r="T266" s="13"/>
      <c r="U266" s="14">
        <v>1200</v>
      </c>
      <c r="V266" s="15" t="s">
        <v>573</v>
      </c>
      <c r="W266" s="16">
        <v>34</v>
      </c>
      <c r="X266" s="42">
        <v>1247</v>
      </c>
      <c r="Y266" s="49">
        <v>0.09</v>
      </c>
      <c r="Z266" s="8" t="s">
        <v>434</v>
      </c>
      <c r="AA266" s="8" t="s">
        <v>434</v>
      </c>
      <c r="AB266" s="4" t="s">
        <v>434</v>
      </c>
      <c r="AC266" s="13"/>
      <c r="AD266" s="14" t="s">
        <v>434</v>
      </c>
      <c r="AE266" s="15"/>
      <c r="AF266" s="16"/>
      <c r="AG266" s="13"/>
      <c r="AH266" s="14" t="s">
        <v>434</v>
      </c>
      <c r="AI266" s="15"/>
      <c r="AJ266" s="16"/>
      <c r="AK266" s="42" t="s">
        <v>434</v>
      </c>
      <c r="AL266" s="49" t="s">
        <v>434</v>
      </c>
      <c r="AM266" s="17" t="s">
        <v>431</v>
      </c>
      <c r="AN266" s="1"/>
    </row>
    <row r="267" spans="2:40" x14ac:dyDescent="0.2">
      <c r="B267" s="148"/>
      <c r="C267" s="233"/>
      <c r="D267" s="276"/>
      <c r="E267" s="277"/>
      <c r="F267" s="159"/>
      <c r="G267" s="165"/>
      <c r="H267" s="276"/>
      <c r="I267" s="165"/>
      <c r="J267" s="20">
        <v>44543</v>
      </c>
      <c r="K267" s="21" t="s">
        <v>402</v>
      </c>
      <c r="L267" s="22">
        <v>14.2</v>
      </c>
      <c r="M267" s="25" t="s">
        <v>411</v>
      </c>
      <c r="N267" s="25" t="s">
        <v>429</v>
      </c>
      <c r="O267" s="50" t="s">
        <v>430</v>
      </c>
      <c r="P267" s="30"/>
      <c r="Q267" s="31">
        <v>54</v>
      </c>
      <c r="R267" s="32" t="s">
        <v>573</v>
      </c>
      <c r="S267" s="33">
        <v>8.1</v>
      </c>
      <c r="T267" s="30"/>
      <c r="U267" s="31">
        <v>1700</v>
      </c>
      <c r="V267" s="32" t="s">
        <v>573</v>
      </c>
      <c r="W267" s="33">
        <v>44</v>
      </c>
      <c r="X267" s="44">
        <v>1754</v>
      </c>
      <c r="Y267" s="51">
        <v>0.08</v>
      </c>
      <c r="Z267" s="25" t="s">
        <v>434</v>
      </c>
      <c r="AA267" s="25" t="s">
        <v>434</v>
      </c>
      <c r="AB267" s="21" t="s">
        <v>434</v>
      </c>
      <c r="AC267" s="30"/>
      <c r="AD267" s="31" t="s">
        <v>434</v>
      </c>
      <c r="AE267" s="32"/>
      <c r="AF267" s="33"/>
      <c r="AG267" s="30"/>
      <c r="AH267" s="31" t="s">
        <v>434</v>
      </c>
      <c r="AI267" s="32"/>
      <c r="AJ267" s="33"/>
      <c r="AK267" s="44" t="s">
        <v>434</v>
      </c>
      <c r="AL267" s="51" t="s">
        <v>434</v>
      </c>
      <c r="AM267" s="34" t="s">
        <v>431</v>
      </c>
      <c r="AN267" s="1"/>
    </row>
  </sheetData>
  <mergeCells count="307">
    <mergeCell ref="Z3:Z5"/>
    <mergeCell ref="AA3:AA5"/>
    <mergeCell ref="AB3:AB5"/>
    <mergeCell ref="AC3:AK3"/>
    <mergeCell ref="AC4:AK4"/>
    <mergeCell ref="AC5:AF5"/>
    <mergeCell ref="AG5:AJ5"/>
    <mergeCell ref="J1:J5"/>
    <mergeCell ref="K1:K5"/>
    <mergeCell ref="P5:S5"/>
    <mergeCell ref="T5:W5"/>
    <mergeCell ref="G6:G11"/>
    <mergeCell ref="H6:H11"/>
    <mergeCell ref="I6:I11"/>
    <mergeCell ref="B1:B5"/>
    <mergeCell ref="C1:I3"/>
    <mergeCell ref="M2:X2"/>
    <mergeCell ref="M1:AM1"/>
    <mergeCell ref="AM2:AM5"/>
    <mergeCell ref="L1:L5"/>
    <mergeCell ref="C4:C5"/>
    <mergeCell ref="D4:G5"/>
    <mergeCell ref="H4:I5"/>
    <mergeCell ref="Y2:Y5"/>
    <mergeCell ref="M3:M5"/>
    <mergeCell ref="N3:N5"/>
    <mergeCell ref="O3:O5"/>
    <mergeCell ref="P3:X3"/>
    <mergeCell ref="P4:X4"/>
    <mergeCell ref="Z2:AK2"/>
    <mergeCell ref="AL2:AL5"/>
    <mergeCell ref="C6:C11"/>
    <mergeCell ref="D6:D11"/>
    <mergeCell ref="E6:E11"/>
    <mergeCell ref="F6:F11"/>
    <mergeCell ref="I12:I17"/>
    <mergeCell ref="C18:C23"/>
    <mergeCell ref="D18:E23"/>
    <mergeCell ref="F18:F23"/>
    <mergeCell ref="G18:G23"/>
    <mergeCell ref="H18:H23"/>
    <mergeCell ref="I18:I23"/>
    <mergeCell ref="G24:G33"/>
    <mergeCell ref="H24:H33"/>
    <mergeCell ref="I24:I33"/>
    <mergeCell ref="C12:C17"/>
    <mergeCell ref="D12:D17"/>
    <mergeCell ref="E12:E17"/>
    <mergeCell ref="F12:F17"/>
    <mergeCell ref="C24:C33"/>
    <mergeCell ref="D24:E33"/>
    <mergeCell ref="F24:F33"/>
    <mergeCell ref="G12:G17"/>
    <mergeCell ref="H12:H17"/>
    <mergeCell ref="C34:C39"/>
    <mergeCell ref="D34:D39"/>
    <mergeCell ref="E34:E39"/>
    <mergeCell ref="F34:F39"/>
    <mergeCell ref="G34:G39"/>
    <mergeCell ref="H34:H39"/>
    <mergeCell ref="I34:I39"/>
    <mergeCell ref="G40:G45"/>
    <mergeCell ref="H40:H45"/>
    <mergeCell ref="I40:I45"/>
    <mergeCell ref="C46:C51"/>
    <mergeCell ref="D46:D51"/>
    <mergeCell ref="E46:E51"/>
    <mergeCell ref="F46:F51"/>
    <mergeCell ref="G46:G51"/>
    <mergeCell ref="H46:H51"/>
    <mergeCell ref="I46:I51"/>
    <mergeCell ref="C40:C45"/>
    <mergeCell ref="D40:E45"/>
    <mergeCell ref="F40:F45"/>
    <mergeCell ref="F52:F57"/>
    <mergeCell ref="G52:G57"/>
    <mergeCell ref="H52:H57"/>
    <mergeCell ref="I52:I57"/>
    <mergeCell ref="C58:C63"/>
    <mergeCell ref="D58:E63"/>
    <mergeCell ref="F58:F63"/>
    <mergeCell ref="G58:G63"/>
    <mergeCell ref="H58:H63"/>
    <mergeCell ref="I58:I63"/>
    <mergeCell ref="C52:C57"/>
    <mergeCell ref="D52:D57"/>
    <mergeCell ref="E52:E57"/>
    <mergeCell ref="I64:I69"/>
    <mergeCell ref="C70:C75"/>
    <mergeCell ref="D70:D75"/>
    <mergeCell ref="E70:E75"/>
    <mergeCell ref="F70:F75"/>
    <mergeCell ref="G70:G75"/>
    <mergeCell ref="H70:H75"/>
    <mergeCell ref="I70:I75"/>
    <mergeCell ref="C64:C69"/>
    <mergeCell ref="D64:E69"/>
    <mergeCell ref="F64:F69"/>
    <mergeCell ref="G64:G69"/>
    <mergeCell ref="H64:H69"/>
    <mergeCell ref="H76:H81"/>
    <mergeCell ref="I76:I81"/>
    <mergeCell ref="C82:C87"/>
    <mergeCell ref="D82:D87"/>
    <mergeCell ref="E82:E87"/>
    <mergeCell ref="F82:F87"/>
    <mergeCell ref="G82:G87"/>
    <mergeCell ref="H82:H87"/>
    <mergeCell ref="I82:I87"/>
    <mergeCell ref="C76:C81"/>
    <mergeCell ref="D76:D81"/>
    <mergeCell ref="E76:E81"/>
    <mergeCell ref="F76:F81"/>
    <mergeCell ref="G76:G81"/>
    <mergeCell ref="H88:H93"/>
    <mergeCell ref="I88:I93"/>
    <mergeCell ref="C94:C99"/>
    <mergeCell ref="D94:D99"/>
    <mergeCell ref="E94:E99"/>
    <mergeCell ref="F94:F99"/>
    <mergeCell ref="G94:G99"/>
    <mergeCell ref="H94:H99"/>
    <mergeCell ref="I94:I99"/>
    <mergeCell ref="C88:C93"/>
    <mergeCell ref="D88:D93"/>
    <mergeCell ref="E88:E93"/>
    <mergeCell ref="F88:F93"/>
    <mergeCell ref="G88:G93"/>
    <mergeCell ref="H100:H105"/>
    <mergeCell ref="I100:I105"/>
    <mergeCell ref="C106:C111"/>
    <mergeCell ref="D106:D111"/>
    <mergeCell ref="E106:E111"/>
    <mergeCell ref="F106:F111"/>
    <mergeCell ref="G106:G111"/>
    <mergeCell ref="H106:H111"/>
    <mergeCell ref="I106:I111"/>
    <mergeCell ref="C100:C105"/>
    <mergeCell ref="D100:D105"/>
    <mergeCell ref="E100:E105"/>
    <mergeCell ref="F100:F105"/>
    <mergeCell ref="G100:G105"/>
    <mergeCell ref="I112:I121"/>
    <mergeCell ref="C122:C127"/>
    <mergeCell ref="D122:D127"/>
    <mergeCell ref="E122:E127"/>
    <mergeCell ref="F122:F127"/>
    <mergeCell ref="G122:G127"/>
    <mergeCell ref="H122:H127"/>
    <mergeCell ref="I122:I127"/>
    <mergeCell ref="C112:C121"/>
    <mergeCell ref="D112:E121"/>
    <mergeCell ref="F112:F121"/>
    <mergeCell ref="G112:G121"/>
    <mergeCell ref="H112:H121"/>
    <mergeCell ref="H128:H133"/>
    <mergeCell ref="I128:I133"/>
    <mergeCell ref="C134:C139"/>
    <mergeCell ref="D134:D139"/>
    <mergeCell ref="E134:E139"/>
    <mergeCell ref="F134:F139"/>
    <mergeCell ref="G134:G139"/>
    <mergeCell ref="H134:H139"/>
    <mergeCell ref="I134:I139"/>
    <mergeCell ref="C128:C133"/>
    <mergeCell ref="D128:D133"/>
    <mergeCell ref="E128:E133"/>
    <mergeCell ref="F128:F133"/>
    <mergeCell ref="G128:G133"/>
    <mergeCell ref="H140:H145"/>
    <mergeCell ref="I140:I145"/>
    <mergeCell ref="C146:C151"/>
    <mergeCell ref="D146:E151"/>
    <mergeCell ref="F146:F151"/>
    <mergeCell ref="G146:G151"/>
    <mergeCell ref="H146:H151"/>
    <mergeCell ref="I146:I151"/>
    <mergeCell ref="C140:C145"/>
    <mergeCell ref="D140:D145"/>
    <mergeCell ref="E140:E145"/>
    <mergeCell ref="F140:F145"/>
    <mergeCell ref="G140:G145"/>
    <mergeCell ref="H152:H157"/>
    <mergeCell ref="I152:I157"/>
    <mergeCell ref="C158:C163"/>
    <mergeCell ref="D158:D163"/>
    <mergeCell ref="E158:E163"/>
    <mergeCell ref="F158:F163"/>
    <mergeCell ref="G158:G163"/>
    <mergeCell ref="H158:H163"/>
    <mergeCell ref="I158:I163"/>
    <mergeCell ref="C152:C157"/>
    <mergeCell ref="D152:D157"/>
    <mergeCell ref="E152:E157"/>
    <mergeCell ref="F152:F157"/>
    <mergeCell ref="G152:G157"/>
    <mergeCell ref="H164:H169"/>
    <mergeCell ref="I164:I169"/>
    <mergeCell ref="C170:C175"/>
    <mergeCell ref="D170:E175"/>
    <mergeCell ref="F170:F175"/>
    <mergeCell ref="G170:G175"/>
    <mergeCell ref="H170:H175"/>
    <mergeCell ref="I170:I175"/>
    <mergeCell ref="C164:C169"/>
    <mergeCell ref="D164:D169"/>
    <mergeCell ref="E164:E169"/>
    <mergeCell ref="F164:F169"/>
    <mergeCell ref="G164:G169"/>
    <mergeCell ref="H176:H181"/>
    <mergeCell ref="I176:I181"/>
    <mergeCell ref="C182:C187"/>
    <mergeCell ref="D182:D187"/>
    <mergeCell ref="E182:E187"/>
    <mergeCell ref="F182:F187"/>
    <mergeCell ref="G182:G187"/>
    <mergeCell ref="H182:H187"/>
    <mergeCell ref="I182:I187"/>
    <mergeCell ref="C176:C181"/>
    <mergeCell ref="D176:D181"/>
    <mergeCell ref="E176:E181"/>
    <mergeCell ref="F176:F181"/>
    <mergeCell ref="G176:G181"/>
    <mergeCell ref="I188:I197"/>
    <mergeCell ref="C198:C203"/>
    <mergeCell ref="D198:D203"/>
    <mergeCell ref="E198:E203"/>
    <mergeCell ref="F198:F203"/>
    <mergeCell ref="G198:G203"/>
    <mergeCell ref="H198:H203"/>
    <mergeCell ref="I198:I203"/>
    <mergeCell ref="C188:C197"/>
    <mergeCell ref="D188:E197"/>
    <mergeCell ref="F188:F197"/>
    <mergeCell ref="G188:G197"/>
    <mergeCell ref="H188:H197"/>
    <mergeCell ref="H204:H209"/>
    <mergeCell ref="I204:I209"/>
    <mergeCell ref="C210:C215"/>
    <mergeCell ref="D210:D215"/>
    <mergeCell ref="E210:E215"/>
    <mergeCell ref="F210:F215"/>
    <mergeCell ref="G210:G215"/>
    <mergeCell ref="H210:H215"/>
    <mergeCell ref="I210:I215"/>
    <mergeCell ref="C204:C209"/>
    <mergeCell ref="D204:D209"/>
    <mergeCell ref="E204:E209"/>
    <mergeCell ref="F204:F209"/>
    <mergeCell ref="G204:G209"/>
    <mergeCell ref="I216:I221"/>
    <mergeCell ref="C222:C231"/>
    <mergeCell ref="D222:E231"/>
    <mergeCell ref="F222:F231"/>
    <mergeCell ref="G222:G231"/>
    <mergeCell ref="H222:H231"/>
    <mergeCell ref="I222:I231"/>
    <mergeCell ref="C216:C221"/>
    <mergeCell ref="D216:E221"/>
    <mergeCell ref="F216:F221"/>
    <mergeCell ref="G216:G221"/>
    <mergeCell ref="H216:H221"/>
    <mergeCell ref="H250:H255"/>
    <mergeCell ref="I250:I255"/>
    <mergeCell ref="C244:C249"/>
    <mergeCell ref="D244:E249"/>
    <mergeCell ref="F244:F249"/>
    <mergeCell ref="G244:G249"/>
    <mergeCell ref="H244:H249"/>
    <mergeCell ref="H232:H237"/>
    <mergeCell ref="I232:I237"/>
    <mergeCell ref="C238:C243"/>
    <mergeCell ref="D238:D243"/>
    <mergeCell ref="E238:E243"/>
    <mergeCell ref="F238:F243"/>
    <mergeCell ref="G238:G243"/>
    <mergeCell ref="H238:H243"/>
    <mergeCell ref="I238:I243"/>
    <mergeCell ref="C232:C237"/>
    <mergeCell ref="D232:D237"/>
    <mergeCell ref="E232:E237"/>
    <mergeCell ref="F232:F237"/>
    <mergeCell ref="G232:G237"/>
    <mergeCell ref="B6:B51"/>
    <mergeCell ref="B52:B93"/>
    <mergeCell ref="B94:B139"/>
    <mergeCell ref="B140:B181"/>
    <mergeCell ref="B182:B221"/>
    <mergeCell ref="B222:B267"/>
    <mergeCell ref="I256:I261"/>
    <mergeCell ref="C262:C267"/>
    <mergeCell ref="D262:E267"/>
    <mergeCell ref="F262:F267"/>
    <mergeCell ref="G262:G267"/>
    <mergeCell ref="H262:H267"/>
    <mergeCell ref="I262:I267"/>
    <mergeCell ref="C256:C261"/>
    <mergeCell ref="D256:E261"/>
    <mergeCell ref="F256:F261"/>
    <mergeCell ref="G256:G261"/>
    <mergeCell ref="H256:H261"/>
    <mergeCell ref="I244:I249"/>
    <mergeCell ref="C250:C255"/>
    <mergeCell ref="D250:D255"/>
    <mergeCell ref="E250:E255"/>
    <mergeCell ref="F250:F255"/>
    <mergeCell ref="G250:G255"/>
  </mergeCells>
  <phoneticPr fontId="3"/>
  <conditionalFormatting sqref="AD6:AD267 AF6:AF267 AJ6:AJ267 AH6:AH267">
    <cfRule type="cellIs" dxfId="168" priority="18" stopIfTrue="1" operator="greaterThanOrEqual">
      <formula>10</formula>
    </cfRule>
    <cfRule type="cellIs" dxfId="167" priority="19" stopIfTrue="1" operator="greaterThanOrEqual">
      <formula>1</formula>
    </cfRule>
    <cfRule type="cellIs" dxfId="166" priority="20" stopIfTrue="1" operator="greaterThanOrEqual">
      <formula>0.1</formula>
    </cfRule>
  </conditionalFormatting>
  <conditionalFormatting sqref="Q6:Q267 S6:S267 W6:W267 U6:U267">
    <cfRule type="cellIs" dxfId="165" priority="15" stopIfTrue="1" operator="greaterThanOrEqual">
      <formula>10</formula>
    </cfRule>
    <cfRule type="cellIs" dxfId="164" priority="16" stopIfTrue="1" operator="greaterThanOrEqual">
      <formula>1</formula>
    </cfRule>
    <cfRule type="cellIs" dxfId="163" priority="17" stopIfTrue="1" operator="greaterThanOrEqual">
      <formula>0.1</formula>
    </cfRule>
  </conditionalFormatting>
  <conditionalFormatting sqref="X6:X267">
    <cfRule type="expression" dxfId="162" priority="9" stopIfTrue="1">
      <formula>AND(R6="±",Q6&gt;=10)</formula>
    </cfRule>
    <cfRule type="expression" dxfId="161" priority="10" stopIfTrue="1">
      <formula>AND(R6="±",Q6&gt;=1)</formula>
    </cfRule>
    <cfRule type="expression" dxfId="160" priority="11" stopIfTrue="1">
      <formula>AND(R6="±",Q6&gt;=0.1)</formula>
    </cfRule>
    <cfRule type="expression" dxfId="159" priority="12" stopIfTrue="1">
      <formula>AND(P6="&lt;",U6&gt;=10)</formula>
    </cfRule>
    <cfRule type="expression" dxfId="158" priority="13" stopIfTrue="1">
      <formula>AND(P6="&lt;",U6&gt;=1)</formula>
    </cfRule>
    <cfRule type="expression" dxfId="157" priority="14" stopIfTrue="1">
      <formula>AND(P6="&lt;",U6&gt;=0.1)</formula>
    </cfRule>
  </conditionalFormatting>
  <conditionalFormatting sqref="AK6:AK267">
    <cfRule type="expression" dxfId="156" priority="2" stopIfTrue="1">
      <formula>AND(AE6="±",AD6&gt;=10)</formula>
    </cfRule>
    <cfRule type="expression" dxfId="155" priority="3" stopIfTrue="1">
      <formula>AND(AE6="±",AD6&gt;=1)</formula>
    </cfRule>
    <cfRule type="expression" dxfId="154" priority="4" stopIfTrue="1">
      <formula>AND(AE6="±",AD6&gt;=0.1)</formula>
    </cfRule>
    <cfRule type="expression" dxfId="153" priority="5" stopIfTrue="1">
      <formula>AND(AC6="&lt;",AH6&gt;=10)</formula>
    </cfRule>
    <cfRule type="expression" dxfId="152" priority="6" stopIfTrue="1">
      <formula>AND(AC6="&lt;",AH6&gt;=1)</formula>
    </cfRule>
    <cfRule type="expression" dxfId="151" priority="7" stopIfTrue="1">
      <formula>AND(AC6="&lt;",AH6&gt;=0.1)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72" fitToHeight="0" orientation="landscape" r:id="rId1"/>
  <headerFooter scaleWithDoc="0">
    <oddHeader>&amp;C&amp;18表4.3.1.2(3) 福島県 &amp;A &amp;P/&amp;N</oddHeader>
  </headerFooter>
  <rowBreaks count="5" manualBreakCount="5">
    <brk id="51" min="1" max="38" man="1"/>
    <brk id="93" min="1" max="38" man="1"/>
    <brk id="139" min="1" max="38" man="1"/>
    <brk id="181" min="1" max="38" man="1"/>
    <brk id="221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D4ADC631-8A5C-4DD3-880F-D85DE5BCFE0F}">
            <xm:f>NOT(ISERROR(SEARCH("-",X6)))</xm:f>
            <xm:f>"-"</xm:f>
            <x14:dxf>
              <numFmt numFmtId="187" formatCode="@_ "/>
            </x14:dxf>
          </x14:cfRule>
          <xm:sqref>X6:X267</xm:sqref>
        </x14:conditionalFormatting>
        <x14:conditionalFormatting xmlns:xm="http://schemas.microsoft.com/office/excel/2006/main">
          <x14:cfRule type="containsText" priority="1" stopIfTrue="1" operator="containsText" id="{A160673A-3C35-439F-BF73-F992684EACD6}">
            <xm:f>NOT(ISERROR(SEARCH("-",AK6)))</xm:f>
            <xm:f>"-"</xm:f>
            <x14:dxf>
              <numFmt numFmtId="187" formatCode="@_ "/>
            </x14:dxf>
          </x14:cfRule>
          <xm:sqref>AK6:AK267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3A95-EDAB-49E1-B7A6-B4294BD2BA03}">
  <sheetPr codeName="Sheet9">
    <tabColor theme="8" tint="0.79998168889431442"/>
    <pageSetUpPr fitToPage="1"/>
  </sheetPr>
  <dimension ref="B1:AE328"/>
  <sheetViews>
    <sheetView view="pageBreakPreview" zoomScaleNormal="100" zoomScaleSheetLayoutView="100" workbookViewId="0">
      <pane xSplit="9" ySplit="4" topLeftCell="J182" activePane="bottomRight" state="frozen"/>
      <selection activeCell="J1" sqref="J1:J4"/>
      <selection pane="topRight" activeCell="J1" sqref="J1:J4"/>
      <selection pane="bottomLeft" activeCell="J1" sqref="J1:J4"/>
      <selection pane="bottomRight" activeCell="J1" sqref="J1:J4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9.81640625" style="35" customWidth="1"/>
    <col min="5" max="5" width="13.90625" style="35" hidden="1" customWidth="1"/>
    <col min="6" max="6" width="0" style="35" hidden="1" customWidth="1"/>
    <col min="7" max="7" width="13.90625" style="35" hidden="1" customWidth="1"/>
    <col min="8" max="8" width="15.08984375" style="35" customWidth="1"/>
    <col min="9" max="9" width="13.363281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25.81640625" style="35" customWidth="1"/>
    <col min="17" max="17" width="8.81640625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0" style="37" hidden="1" customWidth="1"/>
    <col min="25" max="25" width="0" style="36" hidden="1" customWidth="1"/>
    <col min="26" max="27" width="6.81640625" style="36" customWidth="1"/>
    <col min="28" max="28" width="0" style="37" hidden="1" customWidth="1"/>
    <col min="29" max="29" width="0" style="36" hidden="1" customWidth="1"/>
    <col min="30" max="30" width="18.81640625" style="35" customWidth="1"/>
    <col min="31" max="31" width="2.453125" style="35" customWidth="1"/>
    <col min="32" max="16384" width="8.90625" style="35"/>
  </cols>
  <sheetData>
    <row r="1" spans="2:31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85" t="s">
        <v>19</v>
      </c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2:31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85"/>
      <c r="N2" s="191" t="s">
        <v>1</v>
      </c>
      <c r="O2" s="191"/>
      <c r="P2" s="191"/>
      <c r="Q2" s="191"/>
      <c r="R2" s="191"/>
      <c r="S2" s="191"/>
      <c r="T2" s="191"/>
      <c r="U2" s="191"/>
      <c r="V2" s="195" t="s">
        <v>20</v>
      </c>
      <c r="W2" s="196"/>
      <c r="X2" s="196"/>
      <c r="Y2" s="196"/>
      <c r="Z2" s="196"/>
      <c r="AA2" s="196"/>
      <c r="AB2" s="196"/>
      <c r="AC2" s="197"/>
      <c r="AD2" s="191" t="s">
        <v>2</v>
      </c>
    </row>
    <row r="3" spans="2:31" s="2" customFormat="1" ht="14.15" customHeight="1" x14ac:dyDescent="0.2">
      <c r="B3" s="186"/>
      <c r="C3" s="191" t="s">
        <v>3</v>
      </c>
      <c r="D3" s="192" t="s">
        <v>4</v>
      </c>
      <c r="E3" s="192"/>
      <c r="F3" s="192"/>
      <c r="G3" s="192"/>
      <c r="H3" s="192" t="s">
        <v>5</v>
      </c>
      <c r="I3" s="192" t="s">
        <v>6</v>
      </c>
      <c r="J3" s="188"/>
      <c r="K3" s="189"/>
      <c r="L3" s="190"/>
      <c r="M3" s="185"/>
      <c r="N3" s="185" t="s">
        <v>44</v>
      </c>
      <c r="O3" s="190" t="s">
        <v>45</v>
      </c>
      <c r="P3" s="189" t="s">
        <v>30</v>
      </c>
      <c r="Q3" s="189" t="s">
        <v>31</v>
      </c>
      <c r="R3" s="190" t="s">
        <v>46</v>
      </c>
      <c r="S3" s="193" t="s">
        <v>47</v>
      </c>
      <c r="T3" s="194" t="s">
        <v>48</v>
      </c>
      <c r="U3" s="194" t="s">
        <v>49</v>
      </c>
      <c r="V3" s="175" t="s">
        <v>9</v>
      </c>
      <c r="W3" s="176"/>
      <c r="X3" s="176"/>
      <c r="Y3" s="176"/>
      <c r="Z3" s="176"/>
      <c r="AA3" s="176"/>
      <c r="AB3" s="176"/>
      <c r="AC3" s="177"/>
      <c r="AD3" s="191"/>
    </row>
    <row r="4" spans="2:31" s="2" customFormat="1" ht="14.15" customHeight="1" x14ac:dyDescent="0.2">
      <c r="B4" s="186"/>
      <c r="C4" s="191"/>
      <c r="D4" s="192"/>
      <c r="E4" s="192"/>
      <c r="F4" s="192"/>
      <c r="G4" s="192"/>
      <c r="H4" s="192"/>
      <c r="I4" s="192"/>
      <c r="J4" s="188"/>
      <c r="K4" s="189"/>
      <c r="L4" s="190"/>
      <c r="M4" s="185"/>
      <c r="N4" s="185"/>
      <c r="O4" s="190"/>
      <c r="P4" s="189"/>
      <c r="Q4" s="189"/>
      <c r="R4" s="190"/>
      <c r="S4" s="193"/>
      <c r="T4" s="194"/>
      <c r="U4" s="194"/>
      <c r="V4" s="175" t="s">
        <v>10</v>
      </c>
      <c r="W4" s="176"/>
      <c r="X4" s="176"/>
      <c r="Y4" s="177"/>
      <c r="Z4" s="175" t="s">
        <v>11</v>
      </c>
      <c r="AA4" s="176"/>
      <c r="AB4" s="176"/>
      <c r="AC4" s="177"/>
      <c r="AD4" s="191"/>
    </row>
    <row r="5" spans="2:31" s="2" customFormat="1" ht="14.15" customHeight="1" x14ac:dyDescent="0.2">
      <c r="B5" s="146" t="s">
        <v>32</v>
      </c>
      <c r="C5" s="295">
        <v>54</v>
      </c>
      <c r="D5" s="245" t="s">
        <v>22</v>
      </c>
      <c r="E5" s="257"/>
      <c r="F5" s="180"/>
      <c r="G5" s="182"/>
      <c r="H5" s="298" t="s">
        <v>147</v>
      </c>
      <c r="I5" s="182" t="s">
        <v>148</v>
      </c>
      <c r="J5" s="100">
        <v>44343</v>
      </c>
      <c r="K5" s="54" t="s">
        <v>395</v>
      </c>
      <c r="L5" s="101">
        <v>19.2</v>
      </c>
      <c r="M5" s="102">
        <v>0.6</v>
      </c>
      <c r="N5" s="101">
        <v>14.9</v>
      </c>
      <c r="O5" s="103">
        <v>0</v>
      </c>
      <c r="P5" s="104" t="s">
        <v>515</v>
      </c>
      <c r="Q5" s="104" t="s">
        <v>397</v>
      </c>
      <c r="R5" s="105" t="s">
        <v>400</v>
      </c>
      <c r="S5" s="114">
        <v>10.9</v>
      </c>
      <c r="T5" s="107">
        <v>6</v>
      </c>
      <c r="U5" s="108">
        <v>0.3</v>
      </c>
      <c r="V5" s="109" t="s">
        <v>571</v>
      </c>
      <c r="W5" s="110">
        <v>0.74</v>
      </c>
      <c r="X5" s="111"/>
      <c r="Y5" s="112"/>
      <c r="Z5" s="109" t="s">
        <v>571</v>
      </c>
      <c r="AA5" s="110">
        <v>0.72</v>
      </c>
      <c r="AB5" s="111"/>
      <c r="AC5" s="112"/>
      <c r="AD5" s="113"/>
      <c r="AE5" s="18"/>
    </row>
    <row r="6" spans="2:31" s="2" customFormat="1" ht="14.15" customHeight="1" x14ac:dyDescent="0.2">
      <c r="B6" s="147"/>
      <c r="C6" s="291"/>
      <c r="D6" s="243"/>
      <c r="E6" s="258"/>
      <c r="F6" s="181"/>
      <c r="G6" s="183"/>
      <c r="H6" s="299"/>
      <c r="I6" s="183"/>
      <c r="J6" s="3">
        <v>44355</v>
      </c>
      <c r="K6" s="4" t="s">
        <v>398</v>
      </c>
      <c r="L6" s="5">
        <v>26.1</v>
      </c>
      <c r="M6" s="6">
        <v>0.31</v>
      </c>
      <c r="N6" s="5">
        <v>19.399999999999999</v>
      </c>
      <c r="O6" s="7">
        <v>0</v>
      </c>
      <c r="P6" s="8" t="s">
        <v>405</v>
      </c>
      <c r="Q6" s="8" t="s">
        <v>397</v>
      </c>
      <c r="R6" s="9" t="s">
        <v>400</v>
      </c>
      <c r="S6" s="19">
        <v>11.5</v>
      </c>
      <c r="T6" s="11">
        <v>2</v>
      </c>
      <c r="U6" s="12">
        <v>0.8</v>
      </c>
      <c r="V6" s="13" t="s">
        <v>571</v>
      </c>
      <c r="W6" s="88">
        <v>0.67</v>
      </c>
      <c r="X6" s="15"/>
      <c r="Y6" s="16"/>
      <c r="Z6" s="13" t="s">
        <v>571</v>
      </c>
      <c r="AA6" s="88">
        <v>0.76</v>
      </c>
      <c r="AB6" s="15"/>
      <c r="AC6" s="16"/>
      <c r="AD6" s="17"/>
      <c r="AE6" s="18"/>
    </row>
    <row r="7" spans="2:31" s="2" customFormat="1" ht="14.15" customHeight="1" x14ac:dyDescent="0.2">
      <c r="B7" s="147"/>
      <c r="C7" s="291"/>
      <c r="D7" s="243"/>
      <c r="E7" s="258"/>
      <c r="F7" s="181"/>
      <c r="G7" s="183"/>
      <c r="H7" s="299"/>
      <c r="I7" s="183"/>
      <c r="J7" s="3">
        <v>44435</v>
      </c>
      <c r="K7" s="4" t="s">
        <v>398</v>
      </c>
      <c r="L7" s="5">
        <v>26.4</v>
      </c>
      <c r="M7" s="6">
        <v>0.3</v>
      </c>
      <c r="N7" s="5">
        <v>16.2</v>
      </c>
      <c r="O7" s="7">
        <v>0</v>
      </c>
      <c r="P7" s="8" t="s">
        <v>405</v>
      </c>
      <c r="Q7" s="8" t="s">
        <v>397</v>
      </c>
      <c r="R7" s="9" t="s">
        <v>400</v>
      </c>
      <c r="S7" s="19">
        <v>11.1</v>
      </c>
      <c r="T7" s="11">
        <v>4</v>
      </c>
      <c r="U7" s="12">
        <v>1.4</v>
      </c>
      <c r="V7" s="13" t="s">
        <v>571</v>
      </c>
      <c r="W7" s="88">
        <v>0.73</v>
      </c>
      <c r="X7" s="15"/>
      <c r="Y7" s="16"/>
      <c r="Z7" s="13" t="s">
        <v>571</v>
      </c>
      <c r="AA7" s="88">
        <v>0.9</v>
      </c>
      <c r="AB7" s="15"/>
      <c r="AC7" s="16"/>
      <c r="AD7" s="17"/>
      <c r="AE7" s="18"/>
    </row>
    <row r="8" spans="2:31" s="2" customFormat="1" ht="14.15" customHeight="1" x14ac:dyDescent="0.2">
      <c r="B8" s="147"/>
      <c r="C8" s="291"/>
      <c r="D8" s="243"/>
      <c r="E8" s="258"/>
      <c r="F8" s="181"/>
      <c r="G8" s="183"/>
      <c r="H8" s="299"/>
      <c r="I8" s="183"/>
      <c r="J8" s="3">
        <v>44478</v>
      </c>
      <c r="K8" s="4" t="s">
        <v>395</v>
      </c>
      <c r="L8" s="5">
        <v>19.399999999999999</v>
      </c>
      <c r="M8" s="6">
        <v>0.3</v>
      </c>
      <c r="N8" s="5">
        <v>17.100000000000001</v>
      </c>
      <c r="O8" s="7">
        <v>0</v>
      </c>
      <c r="P8" s="8" t="s">
        <v>405</v>
      </c>
      <c r="Q8" s="8" t="s">
        <v>397</v>
      </c>
      <c r="R8" s="9" t="s">
        <v>400</v>
      </c>
      <c r="S8" s="19">
        <v>11.2</v>
      </c>
      <c r="T8" s="11">
        <v>1</v>
      </c>
      <c r="U8" s="12">
        <v>0.5</v>
      </c>
      <c r="V8" s="13" t="s">
        <v>571</v>
      </c>
      <c r="W8" s="88">
        <v>0.81</v>
      </c>
      <c r="X8" s="15"/>
      <c r="Y8" s="16"/>
      <c r="Z8" s="13" t="s">
        <v>571</v>
      </c>
      <c r="AA8" s="88">
        <v>0.8</v>
      </c>
      <c r="AB8" s="15"/>
      <c r="AC8" s="16"/>
      <c r="AD8" s="17"/>
      <c r="AE8" s="18"/>
    </row>
    <row r="9" spans="2:31" s="2" customFormat="1" ht="14.15" customHeight="1" x14ac:dyDescent="0.2">
      <c r="B9" s="147"/>
      <c r="C9" s="291"/>
      <c r="D9" s="243"/>
      <c r="E9" s="258"/>
      <c r="F9" s="181"/>
      <c r="G9" s="183"/>
      <c r="H9" s="299"/>
      <c r="I9" s="183"/>
      <c r="J9" s="3">
        <v>44519</v>
      </c>
      <c r="K9" s="4" t="s">
        <v>402</v>
      </c>
      <c r="L9" s="5">
        <v>16.3</v>
      </c>
      <c r="M9" s="6">
        <v>0.3</v>
      </c>
      <c r="N9" s="5">
        <v>11</v>
      </c>
      <c r="O9" s="7">
        <v>0</v>
      </c>
      <c r="P9" s="8" t="s">
        <v>405</v>
      </c>
      <c r="Q9" s="8" t="s">
        <v>397</v>
      </c>
      <c r="R9" s="9" t="s">
        <v>400</v>
      </c>
      <c r="S9" s="19">
        <v>11.6</v>
      </c>
      <c r="T9" s="11">
        <v>1</v>
      </c>
      <c r="U9" s="12">
        <v>0.5</v>
      </c>
      <c r="V9" s="13" t="s">
        <v>571</v>
      </c>
      <c r="W9" s="88">
        <v>0.53</v>
      </c>
      <c r="X9" s="15"/>
      <c r="Y9" s="16"/>
      <c r="Z9" s="13" t="s">
        <v>571</v>
      </c>
      <c r="AA9" s="88">
        <v>0.72</v>
      </c>
      <c r="AB9" s="15"/>
      <c r="AC9" s="16"/>
      <c r="AD9" s="17"/>
      <c r="AE9" s="18"/>
    </row>
    <row r="10" spans="2:31" s="2" customFormat="1" ht="14.15" customHeight="1" x14ac:dyDescent="0.2">
      <c r="B10" s="147"/>
      <c r="C10" s="291"/>
      <c r="D10" s="243"/>
      <c r="E10" s="258"/>
      <c r="F10" s="181"/>
      <c r="G10" s="183"/>
      <c r="H10" s="299"/>
      <c r="I10" s="183"/>
      <c r="J10" s="3">
        <v>44549</v>
      </c>
      <c r="K10" s="4" t="s">
        <v>402</v>
      </c>
      <c r="L10" s="5">
        <v>4.4000000000000004</v>
      </c>
      <c r="M10" s="6">
        <v>0.3</v>
      </c>
      <c r="N10" s="5">
        <v>3.9</v>
      </c>
      <c r="O10" s="7">
        <v>0</v>
      </c>
      <c r="P10" s="8" t="s">
        <v>405</v>
      </c>
      <c r="Q10" s="8" t="s">
        <v>397</v>
      </c>
      <c r="R10" s="9" t="s">
        <v>400</v>
      </c>
      <c r="S10" s="19">
        <v>11.2</v>
      </c>
      <c r="T10" s="11" t="s">
        <v>572</v>
      </c>
      <c r="U10" s="12">
        <v>0.3</v>
      </c>
      <c r="V10" s="13" t="s">
        <v>571</v>
      </c>
      <c r="W10" s="88">
        <v>0.73</v>
      </c>
      <c r="X10" s="15"/>
      <c r="Y10" s="16"/>
      <c r="Z10" s="13" t="s">
        <v>571</v>
      </c>
      <c r="AA10" s="88">
        <v>0.72</v>
      </c>
      <c r="AB10" s="15"/>
      <c r="AC10" s="16"/>
      <c r="AD10" s="17"/>
      <c r="AE10" s="18"/>
    </row>
    <row r="11" spans="2:31" x14ac:dyDescent="0.2">
      <c r="B11" s="147"/>
      <c r="C11" s="155">
        <v>55</v>
      </c>
      <c r="D11" s="243" t="s">
        <v>22</v>
      </c>
      <c r="E11" s="158"/>
      <c r="F11" s="161"/>
      <c r="G11" s="164"/>
      <c r="H11" s="150" t="s">
        <v>149</v>
      </c>
      <c r="I11" s="150" t="s">
        <v>150</v>
      </c>
      <c r="J11" s="3">
        <v>44309</v>
      </c>
      <c r="K11" s="4" t="s">
        <v>402</v>
      </c>
      <c r="L11" s="5">
        <v>14.1</v>
      </c>
      <c r="M11" s="6">
        <v>0.3</v>
      </c>
      <c r="N11" s="5">
        <v>11.4</v>
      </c>
      <c r="O11" s="7">
        <v>0</v>
      </c>
      <c r="P11" s="8" t="s">
        <v>399</v>
      </c>
      <c r="Q11" s="8" t="s">
        <v>397</v>
      </c>
      <c r="R11" s="9">
        <v>45</v>
      </c>
      <c r="S11" s="19">
        <v>10.7</v>
      </c>
      <c r="T11" s="11">
        <v>7</v>
      </c>
      <c r="U11" s="12">
        <v>1.7</v>
      </c>
      <c r="V11" s="13" t="s">
        <v>571</v>
      </c>
      <c r="W11" s="88">
        <v>0.71</v>
      </c>
      <c r="X11" s="15"/>
      <c r="Y11" s="16"/>
      <c r="Z11" s="13" t="s">
        <v>571</v>
      </c>
      <c r="AA11" s="88">
        <v>0.75</v>
      </c>
      <c r="AB11" s="15"/>
      <c r="AC11" s="16"/>
      <c r="AD11" s="17"/>
      <c r="AE11" s="18"/>
    </row>
    <row r="12" spans="2:31" x14ac:dyDescent="0.2">
      <c r="B12" s="147"/>
      <c r="C12" s="155"/>
      <c r="D12" s="243"/>
      <c r="E12" s="158"/>
      <c r="F12" s="161"/>
      <c r="G12" s="164"/>
      <c r="H12" s="150"/>
      <c r="I12" s="150"/>
      <c r="J12" s="3">
        <v>44344</v>
      </c>
      <c r="K12" s="4" t="s">
        <v>402</v>
      </c>
      <c r="L12" s="5">
        <v>20.3</v>
      </c>
      <c r="M12" s="6">
        <v>0.6</v>
      </c>
      <c r="N12" s="5">
        <v>17.2</v>
      </c>
      <c r="O12" s="7">
        <v>0</v>
      </c>
      <c r="P12" s="8" t="s">
        <v>515</v>
      </c>
      <c r="Q12" s="8" t="s">
        <v>397</v>
      </c>
      <c r="R12" s="9">
        <v>65</v>
      </c>
      <c r="S12" s="19">
        <v>15.1</v>
      </c>
      <c r="T12" s="11">
        <v>11</v>
      </c>
      <c r="U12" s="12">
        <v>3.6</v>
      </c>
      <c r="V12" s="13" t="s">
        <v>571</v>
      </c>
      <c r="W12" s="88">
        <v>0.66</v>
      </c>
      <c r="X12" s="15"/>
      <c r="Y12" s="16"/>
      <c r="Z12" s="13" t="s">
        <v>571</v>
      </c>
      <c r="AA12" s="88">
        <v>0.75</v>
      </c>
      <c r="AB12" s="15"/>
      <c r="AC12" s="16"/>
      <c r="AD12" s="17"/>
      <c r="AE12" s="18"/>
    </row>
    <row r="13" spans="2:31" x14ac:dyDescent="0.2">
      <c r="B13" s="147"/>
      <c r="C13" s="155"/>
      <c r="D13" s="243"/>
      <c r="E13" s="158"/>
      <c r="F13" s="161"/>
      <c r="G13" s="164"/>
      <c r="H13" s="150"/>
      <c r="I13" s="150"/>
      <c r="J13" s="3">
        <v>44355</v>
      </c>
      <c r="K13" s="4" t="s">
        <v>398</v>
      </c>
      <c r="L13" s="5">
        <v>26.1</v>
      </c>
      <c r="M13" s="6">
        <v>0.15</v>
      </c>
      <c r="N13" s="5">
        <v>18.5</v>
      </c>
      <c r="O13" s="7">
        <v>0</v>
      </c>
      <c r="P13" s="8" t="s">
        <v>405</v>
      </c>
      <c r="Q13" s="8" t="s">
        <v>397</v>
      </c>
      <c r="R13" s="9" t="s">
        <v>400</v>
      </c>
      <c r="S13" s="19">
        <v>12.8</v>
      </c>
      <c r="T13" s="11">
        <v>3</v>
      </c>
      <c r="U13" s="12">
        <v>1.4</v>
      </c>
      <c r="V13" s="13" t="s">
        <v>571</v>
      </c>
      <c r="W13" s="88">
        <v>0.85</v>
      </c>
      <c r="X13" s="15"/>
      <c r="Y13" s="16"/>
      <c r="Z13" s="13" t="s">
        <v>571</v>
      </c>
      <c r="AA13" s="88">
        <v>0.59</v>
      </c>
      <c r="AB13" s="15"/>
      <c r="AC13" s="16"/>
      <c r="AD13" s="17"/>
      <c r="AE13" s="18"/>
    </row>
    <row r="14" spans="2:31" x14ac:dyDescent="0.2">
      <c r="B14" s="147"/>
      <c r="C14" s="155"/>
      <c r="D14" s="243"/>
      <c r="E14" s="158"/>
      <c r="F14" s="161"/>
      <c r="G14" s="164"/>
      <c r="H14" s="150"/>
      <c r="I14" s="150"/>
      <c r="J14" s="3">
        <v>44394</v>
      </c>
      <c r="K14" s="4" t="s">
        <v>402</v>
      </c>
      <c r="L14" s="5">
        <v>29</v>
      </c>
      <c r="M14" s="6">
        <v>0.4</v>
      </c>
      <c r="N14" s="5">
        <v>24.9</v>
      </c>
      <c r="O14" s="7">
        <v>0</v>
      </c>
      <c r="P14" s="8" t="s">
        <v>405</v>
      </c>
      <c r="Q14" s="8" t="s">
        <v>397</v>
      </c>
      <c r="R14" s="9" t="s">
        <v>400</v>
      </c>
      <c r="S14" s="19">
        <v>11.1</v>
      </c>
      <c r="T14" s="11">
        <v>12</v>
      </c>
      <c r="U14" s="12">
        <v>1</v>
      </c>
      <c r="V14" s="13" t="s">
        <v>571</v>
      </c>
      <c r="W14" s="88">
        <v>0.69</v>
      </c>
      <c r="X14" s="15"/>
      <c r="Y14" s="16"/>
      <c r="Z14" s="13" t="s">
        <v>571</v>
      </c>
      <c r="AA14" s="88">
        <v>0.88</v>
      </c>
      <c r="AB14" s="15"/>
      <c r="AC14" s="16"/>
      <c r="AD14" s="17"/>
      <c r="AE14" s="18"/>
    </row>
    <row r="15" spans="2:31" x14ac:dyDescent="0.2">
      <c r="B15" s="147"/>
      <c r="C15" s="155"/>
      <c r="D15" s="243"/>
      <c r="E15" s="158"/>
      <c r="F15" s="161"/>
      <c r="G15" s="164"/>
      <c r="H15" s="150"/>
      <c r="I15" s="150"/>
      <c r="J15" s="3">
        <v>44435</v>
      </c>
      <c r="K15" s="4" t="s">
        <v>398</v>
      </c>
      <c r="L15" s="5">
        <v>24.2</v>
      </c>
      <c r="M15" s="6">
        <v>0.3</v>
      </c>
      <c r="N15" s="5">
        <v>17</v>
      </c>
      <c r="O15" s="7">
        <v>0</v>
      </c>
      <c r="P15" s="8" t="s">
        <v>405</v>
      </c>
      <c r="Q15" s="8" t="s">
        <v>397</v>
      </c>
      <c r="R15" s="9" t="s">
        <v>400</v>
      </c>
      <c r="S15" s="19">
        <v>11.1</v>
      </c>
      <c r="T15" s="11">
        <v>7</v>
      </c>
      <c r="U15" s="12">
        <v>2.4</v>
      </c>
      <c r="V15" s="13" t="s">
        <v>571</v>
      </c>
      <c r="W15" s="88">
        <v>0.89</v>
      </c>
      <c r="X15" s="15"/>
      <c r="Y15" s="16"/>
      <c r="Z15" s="13" t="s">
        <v>571</v>
      </c>
      <c r="AA15" s="88">
        <v>0.62</v>
      </c>
      <c r="AB15" s="15"/>
      <c r="AC15" s="16"/>
      <c r="AD15" s="17"/>
      <c r="AE15" s="18"/>
    </row>
    <row r="16" spans="2:31" x14ac:dyDescent="0.2">
      <c r="B16" s="147"/>
      <c r="C16" s="155"/>
      <c r="D16" s="243"/>
      <c r="E16" s="158"/>
      <c r="F16" s="161"/>
      <c r="G16" s="164"/>
      <c r="H16" s="150"/>
      <c r="I16" s="150"/>
      <c r="J16" s="3">
        <v>44459</v>
      </c>
      <c r="K16" s="4" t="s">
        <v>402</v>
      </c>
      <c r="L16" s="5">
        <v>25.7</v>
      </c>
      <c r="M16" s="6">
        <v>0.3</v>
      </c>
      <c r="N16" s="5">
        <v>22.3</v>
      </c>
      <c r="O16" s="7">
        <v>0</v>
      </c>
      <c r="P16" s="8" t="s">
        <v>405</v>
      </c>
      <c r="Q16" s="8" t="s">
        <v>397</v>
      </c>
      <c r="R16" s="9" t="s">
        <v>400</v>
      </c>
      <c r="S16" s="19">
        <v>11.1</v>
      </c>
      <c r="T16" s="11">
        <v>2</v>
      </c>
      <c r="U16" s="12">
        <v>0.8</v>
      </c>
      <c r="V16" s="13" t="s">
        <v>571</v>
      </c>
      <c r="W16" s="88">
        <v>0.73</v>
      </c>
      <c r="X16" s="15"/>
      <c r="Y16" s="16"/>
      <c r="Z16" s="13" t="s">
        <v>571</v>
      </c>
      <c r="AA16" s="88">
        <v>0.89</v>
      </c>
      <c r="AB16" s="15"/>
      <c r="AC16" s="16"/>
      <c r="AD16" s="17"/>
      <c r="AE16" s="18"/>
    </row>
    <row r="17" spans="2:31" x14ac:dyDescent="0.2">
      <c r="B17" s="147"/>
      <c r="C17" s="155"/>
      <c r="D17" s="243"/>
      <c r="E17" s="158"/>
      <c r="F17" s="161"/>
      <c r="G17" s="164"/>
      <c r="H17" s="150"/>
      <c r="I17" s="150"/>
      <c r="J17" s="3">
        <v>44478</v>
      </c>
      <c r="K17" s="4" t="s">
        <v>395</v>
      </c>
      <c r="L17" s="5">
        <v>21.1</v>
      </c>
      <c r="M17" s="6">
        <v>0.4</v>
      </c>
      <c r="N17" s="5">
        <v>17.8</v>
      </c>
      <c r="O17" s="7">
        <v>0</v>
      </c>
      <c r="P17" s="8" t="s">
        <v>405</v>
      </c>
      <c r="Q17" s="8" t="s">
        <v>397</v>
      </c>
      <c r="R17" s="9" t="s">
        <v>400</v>
      </c>
      <c r="S17" s="19">
        <v>11.9</v>
      </c>
      <c r="T17" s="11">
        <v>2</v>
      </c>
      <c r="U17" s="12">
        <v>0.8</v>
      </c>
      <c r="V17" s="13" t="s">
        <v>571</v>
      </c>
      <c r="W17" s="88">
        <v>0.72</v>
      </c>
      <c r="X17" s="15"/>
      <c r="Y17" s="16"/>
      <c r="Z17" s="13" t="s">
        <v>571</v>
      </c>
      <c r="AA17" s="88">
        <v>0.64</v>
      </c>
      <c r="AB17" s="15"/>
      <c r="AC17" s="16"/>
      <c r="AD17" s="17"/>
      <c r="AE17" s="18"/>
    </row>
    <row r="18" spans="2:31" x14ac:dyDescent="0.2">
      <c r="B18" s="147"/>
      <c r="C18" s="155"/>
      <c r="D18" s="243"/>
      <c r="E18" s="158"/>
      <c r="F18" s="161"/>
      <c r="G18" s="164"/>
      <c r="H18" s="150"/>
      <c r="I18" s="150"/>
      <c r="J18" s="3">
        <v>44549</v>
      </c>
      <c r="K18" s="4" t="s">
        <v>398</v>
      </c>
      <c r="L18" s="5">
        <v>4.2</v>
      </c>
      <c r="M18" s="6">
        <v>0.3</v>
      </c>
      <c r="N18" s="5">
        <v>7.1</v>
      </c>
      <c r="O18" s="7">
        <v>0</v>
      </c>
      <c r="P18" s="8" t="s">
        <v>399</v>
      </c>
      <c r="Q18" s="8" t="s">
        <v>397</v>
      </c>
      <c r="R18" s="9" t="s">
        <v>400</v>
      </c>
      <c r="S18" s="19">
        <v>12.4</v>
      </c>
      <c r="T18" s="11">
        <v>1</v>
      </c>
      <c r="U18" s="12">
        <v>0.6</v>
      </c>
      <c r="V18" s="13" t="s">
        <v>571</v>
      </c>
      <c r="W18" s="88">
        <v>0.6</v>
      </c>
      <c r="X18" s="15"/>
      <c r="Y18" s="16"/>
      <c r="Z18" s="13" t="s">
        <v>571</v>
      </c>
      <c r="AA18" s="88">
        <v>0.73</v>
      </c>
      <c r="AB18" s="15"/>
      <c r="AC18" s="16"/>
      <c r="AD18" s="17"/>
      <c r="AE18" s="18"/>
    </row>
    <row r="19" spans="2:31" x14ac:dyDescent="0.2">
      <c r="B19" s="147"/>
      <c r="C19" s="155"/>
      <c r="D19" s="243"/>
      <c r="E19" s="158"/>
      <c r="F19" s="161"/>
      <c r="G19" s="164"/>
      <c r="H19" s="150"/>
      <c r="I19" s="150"/>
      <c r="J19" s="3">
        <v>44574</v>
      </c>
      <c r="K19" s="4" t="s">
        <v>402</v>
      </c>
      <c r="L19" s="5">
        <v>4.7</v>
      </c>
      <c r="M19" s="6">
        <v>0.3</v>
      </c>
      <c r="N19" s="5">
        <v>5.5</v>
      </c>
      <c r="O19" s="7">
        <v>0</v>
      </c>
      <c r="P19" s="8" t="s">
        <v>399</v>
      </c>
      <c r="Q19" s="8" t="s">
        <v>397</v>
      </c>
      <c r="R19" s="9">
        <v>63</v>
      </c>
      <c r="S19" s="19">
        <v>11.9</v>
      </c>
      <c r="T19" s="11">
        <v>13</v>
      </c>
      <c r="U19" s="12">
        <v>4</v>
      </c>
      <c r="V19" s="13" t="s">
        <v>571</v>
      </c>
      <c r="W19" s="88">
        <v>0.87</v>
      </c>
      <c r="X19" s="15"/>
      <c r="Y19" s="16"/>
      <c r="Z19" s="13" t="s">
        <v>571</v>
      </c>
      <c r="AA19" s="88">
        <v>0.93</v>
      </c>
      <c r="AB19" s="15"/>
      <c r="AC19" s="16"/>
      <c r="AD19" s="17"/>
      <c r="AE19" s="18"/>
    </row>
    <row r="20" spans="2:31" x14ac:dyDescent="0.2">
      <c r="B20" s="147"/>
      <c r="C20" s="155"/>
      <c r="D20" s="243"/>
      <c r="E20" s="158"/>
      <c r="F20" s="161"/>
      <c r="G20" s="164"/>
      <c r="H20" s="150"/>
      <c r="I20" s="150"/>
      <c r="J20" s="3">
        <v>44598</v>
      </c>
      <c r="K20" s="4" t="s">
        <v>402</v>
      </c>
      <c r="L20" s="5">
        <v>-2.4</v>
      </c>
      <c r="M20" s="6">
        <v>0.4</v>
      </c>
      <c r="N20" s="5">
        <v>4.2</v>
      </c>
      <c r="O20" s="7">
        <v>0</v>
      </c>
      <c r="P20" s="8" t="s">
        <v>405</v>
      </c>
      <c r="Q20" s="8" t="s">
        <v>397</v>
      </c>
      <c r="R20" s="9" t="s">
        <v>400</v>
      </c>
      <c r="S20" s="19">
        <v>11.9</v>
      </c>
      <c r="T20" s="11">
        <v>2</v>
      </c>
      <c r="U20" s="12">
        <v>0.9</v>
      </c>
      <c r="V20" s="13" t="s">
        <v>571</v>
      </c>
      <c r="W20" s="88">
        <v>0.57999999999999996</v>
      </c>
      <c r="X20" s="15"/>
      <c r="Y20" s="16"/>
      <c r="Z20" s="13" t="s">
        <v>571</v>
      </c>
      <c r="AA20" s="88">
        <v>0.9</v>
      </c>
      <c r="AB20" s="15"/>
      <c r="AC20" s="16"/>
      <c r="AD20" s="17"/>
      <c r="AE20" s="18"/>
    </row>
    <row r="21" spans="2:31" x14ac:dyDescent="0.2">
      <c r="B21" s="147"/>
      <c r="C21" s="291">
        <v>56</v>
      </c>
      <c r="D21" s="183" t="s">
        <v>151</v>
      </c>
      <c r="E21" s="158"/>
      <c r="F21" s="161"/>
      <c r="G21" s="164"/>
      <c r="H21" s="183" t="s">
        <v>152</v>
      </c>
      <c r="I21" s="150" t="s">
        <v>150</v>
      </c>
      <c r="J21" s="3">
        <v>44343</v>
      </c>
      <c r="K21" s="4" t="s">
        <v>395</v>
      </c>
      <c r="L21" s="5">
        <v>18.899999999999999</v>
      </c>
      <c r="M21" s="6">
        <v>0.4</v>
      </c>
      <c r="N21" s="5">
        <v>16.100000000000001</v>
      </c>
      <c r="O21" s="7">
        <v>0</v>
      </c>
      <c r="P21" s="8" t="s">
        <v>401</v>
      </c>
      <c r="Q21" s="8" t="s">
        <v>397</v>
      </c>
      <c r="R21" s="9">
        <v>40</v>
      </c>
      <c r="S21" s="19">
        <v>35.9</v>
      </c>
      <c r="T21" s="11">
        <v>37</v>
      </c>
      <c r="U21" s="12">
        <v>27</v>
      </c>
      <c r="V21" s="13" t="s">
        <v>571</v>
      </c>
      <c r="W21" s="88">
        <v>0.63</v>
      </c>
      <c r="X21" s="15"/>
      <c r="Y21" s="16"/>
      <c r="Z21" s="13" t="s">
        <v>571</v>
      </c>
      <c r="AA21" s="88">
        <v>0.62</v>
      </c>
      <c r="AB21" s="15"/>
      <c r="AC21" s="16"/>
      <c r="AD21" s="17"/>
      <c r="AE21" s="18"/>
    </row>
    <row r="22" spans="2:31" x14ac:dyDescent="0.2">
      <c r="B22" s="147"/>
      <c r="C22" s="291"/>
      <c r="D22" s="183"/>
      <c r="E22" s="158"/>
      <c r="F22" s="161"/>
      <c r="G22" s="164"/>
      <c r="H22" s="183"/>
      <c r="I22" s="150"/>
      <c r="J22" s="3">
        <v>44355</v>
      </c>
      <c r="K22" s="4" t="s">
        <v>402</v>
      </c>
      <c r="L22" s="5">
        <v>27.1</v>
      </c>
      <c r="M22" s="6">
        <v>0.66</v>
      </c>
      <c r="N22" s="5">
        <v>19.8</v>
      </c>
      <c r="O22" s="7">
        <v>0</v>
      </c>
      <c r="P22" s="8" t="s">
        <v>405</v>
      </c>
      <c r="Q22" s="8" t="s">
        <v>397</v>
      </c>
      <c r="R22" s="9" t="s">
        <v>400</v>
      </c>
      <c r="S22" s="19">
        <v>41.5</v>
      </c>
      <c r="T22" s="11">
        <v>3</v>
      </c>
      <c r="U22" s="12">
        <v>1</v>
      </c>
      <c r="V22" s="13" t="s">
        <v>571</v>
      </c>
      <c r="W22" s="88">
        <v>0.82</v>
      </c>
      <c r="X22" s="15"/>
      <c r="Y22" s="16"/>
      <c r="Z22" s="13" t="s">
        <v>571</v>
      </c>
      <c r="AA22" s="88">
        <v>0.79</v>
      </c>
      <c r="AB22" s="15"/>
      <c r="AC22" s="16"/>
      <c r="AD22" s="17"/>
      <c r="AE22" s="18"/>
    </row>
    <row r="23" spans="2:31" x14ac:dyDescent="0.2">
      <c r="B23" s="147"/>
      <c r="C23" s="291"/>
      <c r="D23" s="183"/>
      <c r="E23" s="158"/>
      <c r="F23" s="161"/>
      <c r="G23" s="164"/>
      <c r="H23" s="183"/>
      <c r="I23" s="150"/>
      <c r="J23" s="3">
        <v>44435</v>
      </c>
      <c r="K23" s="4" t="s">
        <v>398</v>
      </c>
      <c r="L23" s="5">
        <v>25.1</v>
      </c>
      <c r="M23" s="6">
        <v>1.1000000000000001</v>
      </c>
      <c r="N23" s="5">
        <v>18.3</v>
      </c>
      <c r="O23" s="7">
        <v>0</v>
      </c>
      <c r="P23" s="8" t="s">
        <v>401</v>
      </c>
      <c r="Q23" s="8" t="s">
        <v>397</v>
      </c>
      <c r="R23" s="9" t="s">
        <v>400</v>
      </c>
      <c r="S23" s="19">
        <v>31</v>
      </c>
      <c r="T23" s="11">
        <v>5</v>
      </c>
      <c r="U23" s="12">
        <v>1.9</v>
      </c>
      <c r="V23" s="13" t="s">
        <v>571</v>
      </c>
      <c r="W23" s="88">
        <v>0.7</v>
      </c>
      <c r="X23" s="15"/>
      <c r="Y23" s="16"/>
      <c r="Z23" s="13" t="s">
        <v>571</v>
      </c>
      <c r="AA23" s="88">
        <v>0.74</v>
      </c>
      <c r="AB23" s="15"/>
      <c r="AC23" s="16"/>
      <c r="AD23" s="17"/>
      <c r="AE23" s="18"/>
    </row>
    <row r="24" spans="2:31" x14ac:dyDescent="0.2">
      <c r="B24" s="147"/>
      <c r="C24" s="291"/>
      <c r="D24" s="183"/>
      <c r="E24" s="158"/>
      <c r="F24" s="161"/>
      <c r="G24" s="164"/>
      <c r="H24" s="183"/>
      <c r="I24" s="150"/>
      <c r="J24" s="3">
        <v>44478</v>
      </c>
      <c r="K24" s="4" t="s">
        <v>395</v>
      </c>
      <c r="L24" s="5">
        <v>21.8</v>
      </c>
      <c r="M24" s="6">
        <v>1</v>
      </c>
      <c r="N24" s="5">
        <v>19.5</v>
      </c>
      <c r="O24" s="7">
        <v>0</v>
      </c>
      <c r="P24" s="8" t="s">
        <v>401</v>
      </c>
      <c r="Q24" s="8" t="s">
        <v>397</v>
      </c>
      <c r="R24" s="9" t="s">
        <v>400</v>
      </c>
      <c r="S24" s="19">
        <v>58.4</v>
      </c>
      <c r="T24" s="11">
        <v>5</v>
      </c>
      <c r="U24" s="12">
        <v>1.8</v>
      </c>
      <c r="V24" s="13" t="s">
        <v>571</v>
      </c>
      <c r="W24" s="88">
        <v>0.73</v>
      </c>
      <c r="X24" s="15"/>
      <c r="Y24" s="16"/>
      <c r="Z24" s="13" t="s">
        <v>571</v>
      </c>
      <c r="AA24" s="88">
        <v>0.88</v>
      </c>
      <c r="AB24" s="15"/>
      <c r="AC24" s="16"/>
      <c r="AD24" s="17"/>
      <c r="AE24" s="18"/>
    </row>
    <row r="25" spans="2:31" x14ac:dyDescent="0.2">
      <c r="B25" s="147"/>
      <c r="C25" s="291"/>
      <c r="D25" s="183"/>
      <c r="E25" s="158"/>
      <c r="F25" s="161"/>
      <c r="G25" s="164"/>
      <c r="H25" s="183"/>
      <c r="I25" s="150"/>
      <c r="J25" s="3">
        <v>44519</v>
      </c>
      <c r="K25" s="4" t="s">
        <v>402</v>
      </c>
      <c r="L25" s="5">
        <v>14.2</v>
      </c>
      <c r="M25" s="6">
        <v>1</v>
      </c>
      <c r="N25" s="5">
        <v>11.4</v>
      </c>
      <c r="O25" s="7">
        <v>0</v>
      </c>
      <c r="P25" s="8" t="s">
        <v>401</v>
      </c>
      <c r="Q25" s="8" t="s">
        <v>397</v>
      </c>
      <c r="R25" s="9" t="s">
        <v>400</v>
      </c>
      <c r="S25" s="19">
        <v>62.4</v>
      </c>
      <c r="T25" s="11">
        <v>2</v>
      </c>
      <c r="U25" s="12">
        <v>0.8</v>
      </c>
      <c r="V25" s="13" t="s">
        <v>571</v>
      </c>
      <c r="W25" s="88">
        <v>0.79</v>
      </c>
      <c r="X25" s="15"/>
      <c r="Y25" s="16"/>
      <c r="Z25" s="13" t="s">
        <v>571</v>
      </c>
      <c r="AA25" s="88">
        <v>0.64</v>
      </c>
      <c r="AB25" s="15"/>
      <c r="AC25" s="16"/>
      <c r="AD25" s="17"/>
      <c r="AE25" s="18"/>
    </row>
    <row r="26" spans="2:31" x14ac:dyDescent="0.2">
      <c r="B26" s="147"/>
      <c r="C26" s="291"/>
      <c r="D26" s="183"/>
      <c r="E26" s="158"/>
      <c r="F26" s="161"/>
      <c r="G26" s="164"/>
      <c r="H26" s="183"/>
      <c r="I26" s="150"/>
      <c r="J26" s="3">
        <v>44549</v>
      </c>
      <c r="K26" s="4" t="s">
        <v>398</v>
      </c>
      <c r="L26" s="5">
        <v>3.2</v>
      </c>
      <c r="M26" s="6">
        <v>1.1000000000000001</v>
      </c>
      <c r="N26" s="5">
        <v>7.2</v>
      </c>
      <c r="O26" s="7">
        <v>0</v>
      </c>
      <c r="P26" s="8" t="s">
        <v>401</v>
      </c>
      <c r="Q26" s="8" t="s">
        <v>397</v>
      </c>
      <c r="R26" s="9" t="s">
        <v>400</v>
      </c>
      <c r="S26" s="19">
        <v>60.5</v>
      </c>
      <c r="T26" s="11">
        <v>3</v>
      </c>
      <c r="U26" s="12">
        <v>0.9</v>
      </c>
      <c r="V26" s="13" t="s">
        <v>571</v>
      </c>
      <c r="W26" s="88">
        <v>0.65</v>
      </c>
      <c r="X26" s="15"/>
      <c r="Y26" s="16"/>
      <c r="Z26" s="13" t="s">
        <v>571</v>
      </c>
      <c r="AA26" s="88">
        <v>0.55000000000000004</v>
      </c>
      <c r="AB26" s="15"/>
      <c r="AC26" s="16"/>
      <c r="AD26" s="17"/>
      <c r="AE26" s="18"/>
    </row>
    <row r="27" spans="2:31" x14ac:dyDescent="0.2">
      <c r="B27" s="147"/>
      <c r="C27" s="291">
        <v>57</v>
      </c>
      <c r="D27" s="183" t="s">
        <v>153</v>
      </c>
      <c r="E27" s="158"/>
      <c r="F27" s="161"/>
      <c r="G27" s="164"/>
      <c r="H27" s="183" t="s">
        <v>154</v>
      </c>
      <c r="I27" s="183" t="s">
        <v>155</v>
      </c>
      <c r="J27" s="3">
        <v>44343</v>
      </c>
      <c r="K27" s="4" t="s">
        <v>395</v>
      </c>
      <c r="L27" s="5">
        <v>19.2</v>
      </c>
      <c r="M27" s="6">
        <v>0.5</v>
      </c>
      <c r="N27" s="5">
        <v>15.9</v>
      </c>
      <c r="O27" s="7">
        <v>0</v>
      </c>
      <c r="P27" s="8" t="s">
        <v>405</v>
      </c>
      <c r="Q27" s="8" t="s">
        <v>397</v>
      </c>
      <c r="R27" s="9" t="s">
        <v>400</v>
      </c>
      <c r="S27" s="19">
        <v>12.5</v>
      </c>
      <c r="T27" s="11">
        <v>3</v>
      </c>
      <c r="U27" s="12">
        <v>1.4</v>
      </c>
      <c r="V27" s="13" t="s">
        <v>571</v>
      </c>
      <c r="W27" s="88">
        <v>0.65</v>
      </c>
      <c r="X27" s="15"/>
      <c r="Y27" s="16"/>
      <c r="Z27" s="13" t="s">
        <v>571</v>
      </c>
      <c r="AA27" s="88">
        <v>0.86</v>
      </c>
      <c r="AB27" s="15"/>
      <c r="AC27" s="16"/>
      <c r="AD27" s="17"/>
      <c r="AE27" s="18"/>
    </row>
    <row r="28" spans="2:31" x14ac:dyDescent="0.2">
      <c r="B28" s="147"/>
      <c r="C28" s="291"/>
      <c r="D28" s="183"/>
      <c r="E28" s="158"/>
      <c r="F28" s="161"/>
      <c r="G28" s="164"/>
      <c r="H28" s="183"/>
      <c r="I28" s="183"/>
      <c r="J28" s="3">
        <v>44356</v>
      </c>
      <c r="K28" s="4" t="s">
        <v>402</v>
      </c>
      <c r="L28" s="5">
        <v>25.8</v>
      </c>
      <c r="M28" s="6">
        <v>0.47</v>
      </c>
      <c r="N28" s="5">
        <v>22</v>
      </c>
      <c r="O28" s="7">
        <v>0</v>
      </c>
      <c r="P28" s="8" t="s">
        <v>405</v>
      </c>
      <c r="Q28" s="8" t="s">
        <v>397</v>
      </c>
      <c r="R28" s="9">
        <v>66</v>
      </c>
      <c r="S28" s="19">
        <v>17</v>
      </c>
      <c r="T28" s="11">
        <v>8</v>
      </c>
      <c r="U28" s="12">
        <v>4.7</v>
      </c>
      <c r="V28" s="13" t="s">
        <v>571</v>
      </c>
      <c r="W28" s="88">
        <v>0.66</v>
      </c>
      <c r="X28" s="15"/>
      <c r="Y28" s="16"/>
      <c r="Z28" s="13" t="s">
        <v>571</v>
      </c>
      <c r="AA28" s="88">
        <v>0.71</v>
      </c>
      <c r="AB28" s="15"/>
      <c r="AC28" s="16"/>
      <c r="AD28" s="17"/>
      <c r="AE28" s="18"/>
    </row>
    <row r="29" spans="2:31" x14ac:dyDescent="0.2">
      <c r="B29" s="147"/>
      <c r="C29" s="291"/>
      <c r="D29" s="183"/>
      <c r="E29" s="158"/>
      <c r="F29" s="161"/>
      <c r="G29" s="164"/>
      <c r="H29" s="183"/>
      <c r="I29" s="183"/>
      <c r="J29" s="3">
        <v>44435</v>
      </c>
      <c r="K29" s="4" t="s">
        <v>398</v>
      </c>
      <c r="L29" s="5">
        <v>27.1</v>
      </c>
      <c r="M29" s="6">
        <v>0.6</v>
      </c>
      <c r="N29" s="5">
        <v>20</v>
      </c>
      <c r="O29" s="7">
        <v>0</v>
      </c>
      <c r="P29" s="8" t="s">
        <v>401</v>
      </c>
      <c r="Q29" s="8" t="s">
        <v>397</v>
      </c>
      <c r="R29" s="9">
        <v>47</v>
      </c>
      <c r="S29" s="19">
        <v>13.5</v>
      </c>
      <c r="T29" s="11">
        <v>25</v>
      </c>
      <c r="U29" s="12">
        <v>14</v>
      </c>
      <c r="V29" s="13" t="s">
        <v>571</v>
      </c>
      <c r="W29" s="88">
        <v>0.73</v>
      </c>
      <c r="X29" s="15"/>
      <c r="Y29" s="16"/>
      <c r="Z29" s="13" t="s">
        <v>571</v>
      </c>
      <c r="AA29" s="88">
        <v>0.57999999999999996</v>
      </c>
      <c r="AB29" s="15"/>
      <c r="AC29" s="16"/>
      <c r="AD29" s="17"/>
      <c r="AE29" s="18"/>
    </row>
    <row r="30" spans="2:31" x14ac:dyDescent="0.2">
      <c r="B30" s="147"/>
      <c r="C30" s="291"/>
      <c r="D30" s="183"/>
      <c r="E30" s="158"/>
      <c r="F30" s="161"/>
      <c r="G30" s="164"/>
      <c r="H30" s="183"/>
      <c r="I30" s="183"/>
      <c r="J30" s="3">
        <v>44478</v>
      </c>
      <c r="K30" s="4" t="s">
        <v>398</v>
      </c>
      <c r="L30" s="5">
        <v>20.2</v>
      </c>
      <c r="M30" s="6">
        <v>0.3</v>
      </c>
      <c r="N30" s="5">
        <v>19.5</v>
      </c>
      <c r="O30" s="7">
        <v>0</v>
      </c>
      <c r="P30" s="8" t="s">
        <v>405</v>
      </c>
      <c r="Q30" s="8" t="s">
        <v>397</v>
      </c>
      <c r="R30" s="9">
        <v>65</v>
      </c>
      <c r="S30" s="19">
        <v>11.5</v>
      </c>
      <c r="T30" s="11">
        <v>7</v>
      </c>
      <c r="U30" s="12">
        <v>3.4</v>
      </c>
      <c r="V30" s="13" t="s">
        <v>571</v>
      </c>
      <c r="W30" s="88">
        <v>0.79</v>
      </c>
      <c r="X30" s="15"/>
      <c r="Y30" s="16"/>
      <c r="Z30" s="13" t="s">
        <v>571</v>
      </c>
      <c r="AA30" s="88">
        <v>0.69</v>
      </c>
      <c r="AB30" s="15"/>
      <c r="AC30" s="16"/>
      <c r="AD30" s="17"/>
      <c r="AE30" s="18"/>
    </row>
    <row r="31" spans="2:31" x14ac:dyDescent="0.2">
      <c r="B31" s="147"/>
      <c r="C31" s="291"/>
      <c r="D31" s="183"/>
      <c r="E31" s="158"/>
      <c r="F31" s="161"/>
      <c r="G31" s="164"/>
      <c r="H31" s="183"/>
      <c r="I31" s="183"/>
      <c r="J31" s="3">
        <v>44517</v>
      </c>
      <c r="K31" s="4" t="s">
        <v>402</v>
      </c>
      <c r="L31" s="5">
        <v>15.7</v>
      </c>
      <c r="M31" s="6">
        <v>0.5</v>
      </c>
      <c r="N31" s="5">
        <v>12.7</v>
      </c>
      <c r="O31" s="7">
        <v>0</v>
      </c>
      <c r="P31" s="8" t="s">
        <v>405</v>
      </c>
      <c r="Q31" s="8" t="s">
        <v>397</v>
      </c>
      <c r="R31" s="9">
        <v>55</v>
      </c>
      <c r="S31" s="19">
        <v>12.7</v>
      </c>
      <c r="T31" s="11">
        <v>7</v>
      </c>
      <c r="U31" s="12">
        <v>3.6</v>
      </c>
      <c r="V31" s="13" t="s">
        <v>571</v>
      </c>
      <c r="W31" s="88">
        <v>0.75</v>
      </c>
      <c r="X31" s="15"/>
      <c r="Y31" s="16"/>
      <c r="Z31" s="13" t="s">
        <v>571</v>
      </c>
      <c r="AA31" s="88">
        <v>0.73</v>
      </c>
      <c r="AB31" s="15"/>
      <c r="AC31" s="16"/>
      <c r="AD31" s="17"/>
      <c r="AE31" s="18"/>
    </row>
    <row r="32" spans="2:31" x14ac:dyDescent="0.2">
      <c r="B32" s="147"/>
      <c r="C32" s="291"/>
      <c r="D32" s="183"/>
      <c r="E32" s="158"/>
      <c r="F32" s="161"/>
      <c r="G32" s="164"/>
      <c r="H32" s="183"/>
      <c r="I32" s="183"/>
      <c r="J32" s="3">
        <v>44556</v>
      </c>
      <c r="K32" s="4" t="s">
        <v>402</v>
      </c>
      <c r="L32" s="5">
        <v>-4.7</v>
      </c>
      <c r="M32" s="6">
        <v>0.5</v>
      </c>
      <c r="N32" s="5">
        <v>2.9</v>
      </c>
      <c r="O32" s="7">
        <v>0</v>
      </c>
      <c r="P32" s="8" t="s">
        <v>405</v>
      </c>
      <c r="Q32" s="8" t="s">
        <v>397</v>
      </c>
      <c r="R32" s="9">
        <v>43</v>
      </c>
      <c r="S32" s="19">
        <v>13.3</v>
      </c>
      <c r="T32" s="11">
        <v>10</v>
      </c>
      <c r="U32" s="12">
        <v>2.8</v>
      </c>
      <c r="V32" s="13" t="s">
        <v>571</v>
      </c>
      <c r="W32" s="88">
        <v>0.72</v>
      </c>
      <c r="X32" s="15"/>
      <c r="Y32" s="16"/>
      <c r="Z32" s="13" t="s">
        <v>571</v>
      </c>
      <c r="AA32" s="88">
        <v>0.83</v>
      </c>
      <c r="AB32" s="15"/>
      <c r="AC32" s="16"/>
      <c r="AD32" s="17"/>
      <c r="AE32" s="18"/>
    </row>
    <row r="33" spans="2:31" x14ac:dyDescent="0.2">
      <c r="B33" s="147"/>
      <c r="C33" s="291">
        <v>58</v>
      </c>
      <c r="D33" s="183" t="s">
        <v>156</v>
      </c>
      <c r="E33" s="158"/>
      <c r="F33" s="161"/>
      <c r="G33" s="164"/>
      <c r="H33" s="183" t="s">
        <v>157</v>
      </c>
      <c r="I33" s="183" t="s">
        <v>158</v>
      </c>
      <c r="J33" s="3">
        <v>44344</v>
      </c>
      <c r="K33" s="4" t="s">
        <v>402</v>
      </c>
      <c r="L33" s="5">
        <v>23.2</v>
      </c>
      <c r="M33" s="6">
        <v>0.6</v>
      </c>
      <c r="N33" s="5">
        <v>18.100000000000001</v>
      </c>
      <c r="O33" s="7">
        <v>0</v>
      </c>
      <c r="P33" s="8" t="s">
        <v>407</v>
      </c>
      <c r="Q33" s="8" t="s">
        <v>397</v>
      </c>
      <c r="R33" s="9">
        <v>57</v>
      </c>
      <c r="S33" s="19">
        <v>12.2</v>
      </c>
      <c r="T33" s="11">
        <v>10</v>
      </c>
      <c r="U33" s="12">
        <v>3.6</v>
      </c>
      <c r="V33" s="13" t="s">
        <v>571</v>
      </c>
      <c r="W33" s="88">
        <v>0.73</v>
      </c>
      <c r="X33" s="15"/>
      <c r="Y33" s="16"/>
      <c r="Z33" s="13" t="s">
        <v>571</v>
      </c>
      <c r="AA33" s="88">
        <v>0.65</v>
      </c>
      <c r="AB33" s="15"/>
      <c r="AC33" s="16"/>
      <c r="AD33" s="17"/>
      <c r="AE33" s="18"/>
    </row>
    <row r="34" spans="2:31" x14ac:dyDescent="0.2">
      <c r="B34" s="147"/>
      <c r="C34" s="291"/>
      <c r="D34" s="183"/>
      <c r="E34" s="158"/>
      <c r="F34" s="161"/>
      <c r="G34" s="164"/>
      <c r="H34" s="183"/>
      <c r="I34" s="183"/>
      <c r="J34" s="3">
        <v>44356</v>
      </c>
      <c r="K34" s="4" t="s">
        <v>402</v>
      </c>
      <c r="L34" s="5">
        <v>21.1</v>
      </c>
      <c r="M34" s="6">
        <v>0.49</v>
      </c>
      <c r="N34" s="5">
        <v>14.9</v>
      </c>
      <c r="O34" s="7">
        <v>0</v>
      </c>
      <c r="P34" s="8" t="s">
        <v>405</v>
      </c>
      <c r="Q34" s="8" t="s">
        <v>397</v>
      </c>
      <c r="R34" s="9" t="s">
        <v>400</v>
      </c>
      <c r="S34" s="19">
        <v>14.9</v>
      </c>
      <c r="T34" s="11">
        <v>11</v>
      </c>
      <c r="U34" s="12">
        <v>1.8</v>
      </c>
      <c r="V34" s="13" t="s">
        <v>571</v>
      </c>
      <c r="W34" s="88">
        <v>0.82</v>
      </c>
      <c r="X34" s="15"/>
      <c r="Y34" s="16"/>
      <c r="Z34" s="13" t="s">
        <v>571</v>
      </c>
      <c r="AA34" s="88">
        <v>0.68</v>
      </c>
      <c r="AB34" s="15"/>
      <c r="AC34" s="16"/>
      <c r="AD34" s="17"/>
      <c r="AE34" s="18"/>
    </row>
    <row r="35" spans="2:31" x14ac:dyDescent="0.2">
      <c r="B35" s="147"/>
      <c r="C35" s="291"/>
      <c r="D35" s="183"/>
      <c r="E35" s="158"/>
      <c r="F35" s="161"/>
      <c r="G35" s="164"/>
      <c r="H35" s="183"/>
      <c r="I35" s="183"/>
      <c r="J35" s="3">
        <v>44435</v>
      </c>
      <c r="K35" s="4" t="s">
        <v>398</v>
      </c>
      <c r="L35" s="5">
        <v>25</v>
      </c>
      <c r="M35" s="6">
        <v>0.5</v>
      </c>
      <c r="N35" s="5">
        <v>17.600000000000001</v>
      </c>
      <c r="O35" s="7">
        <v>0</v>
      </c>
      <c r="P35" s="8" t="s">
        <v>405</v>
      </c>
      <c r="Q35" s="8" t="s">
        <v>397</v>
      </c>
      <c r="R35" s="9">
        <v>53</v>
      </c>
      <c r="S35" s="19">
        <v>9.43</v>
      </c>
      <c r="T35" s="11">
        <v>37</v>
      </c>
      <c r="U35" s="12">
        <v>16</v>
      </c>
      <c r="V35" s="13" t="s">
        <v>571</v>
      </c>
      <c r="W35" s="88">
        <v>0.57999999999999996</v>
      </c>
      <c r="X35" s="15"/>
      <c r="Y35" s="16"/>
      <c r="Z35" s="13" t="s">
        <v>571</v>
      </c>
      <c r="AA35" s="88">
        <v>0.87</v>
      </c>
      <c r="AB35" s="15"/>
      <c r="AC35" s="16"/>
      <c r="AD35" s="17"/>
      <c r="AE35" s="18"/>
    </row>
    <row r="36" spans="2:31" x14ac:dyDescent="0.2">
      <c r="B36" s="147"/>
      <c r="C36" s="291"/>
      <c r="D36" s="183"/>
      <c r="E36" s="158"/>
      <c r="F36" s="161"/>
      <c r="G36" s="164"/>
      <c r="H36" s="183"/>
      <c r="I36" s="183"/>
      <c r="J36" s="3">
        <v>44479</v>
      </c>
      <c r="K36" s="4" t="s">
        <v>402</v>
      </c>
      <c r="L36" s="5">
        <v>23.2</v>
      </c>
      <c r="M36" s="6">
        <v>0.3</v>
      </c>
      <c r="N36" s="5">
        <v>17.100000000000001</v>
      </c>
      <c r="O36" s="7">
        <v>0</v>
      </c>
      <c r="P36" s="8" t="s">
        <v>405</v>
      </c>
      <c r="Q36" s="8" t="s">
        <v>397</v>
      </c>
      <c r="R36" s="9" t="s">
        <v>400</v>
      </c>
      <c r="S36" s="19">
        <v>12.6</v>
      </c>
      <c r="T36" s="11">
        <v>1</v>
      </c>
      <c r="U36" s="12">
        <v>1</v>
      </c>
      <c r="V36" s="13" t="s">
        <v>571</v>
      </c>
      <c r="W36" s="88">
        <v>0.89</v>
      </c>
      <c r="X36" s="15"/>
      <c r="Y36" s="16"/>
      <c r="Z36" s="13" t="s">
        <v>571</v>
      </c>
      <c r="AA36" s="88">
        <v>0.78</v>
      </c>
      <c r="AB36" s="15"/>
      <c r="AC36" s="16"/>
      <c r="AD36" s="17"/>
      <c r="AE36" s="18"/>
    </row>
    <row r="37" spans="2:31" x14ac:dyDescent="0.2">
      <c r="B37" s="147"/>
      <c r="C37" s="291"/>
      <c r="D37" s="183"/>
      <c r="E37" s="158"/>
      <c r="F37" s="161"/>
      <c r="G37" s="164"/>
      <c r="H37" s="183"/>
      <c r="I37" s="183"/>
      <c r="J37" s="3">
        <v>44519</v>
      </c>
      <c r="K37" s="4" t="s">
        <v>402</v>
      </c>
      <c r="L37" s="5">
        <v>9.1</v>
      </c>
      <c r="M37" s="6">
        <v>0.3</v>
      </c>
      <c r="N37" s="5">
        <v>7.3</v>
      </c>
      <c r="O37" s="7">
        <v>0</v>
      </c>
      <c r="P37" s="8" t="s">
        <v>405</v>
      </c>
      <c r="Q37" s="8" t="s">
        <v>397</v>
      </c>
      <c r="R37" s="9" t="s">
        <v>400</v>
      </c>
      <c r="S37" s="19">
        <v>13.2</v>
      </c>
      <c r="T37" s="11">
        <v>1</v>
      </c>
      <c r="U37" s="12">
        <v>0.9</v>
      </c>
      <c r="V37" s="13" t="s">
        <v>571</v>
      </c>
      <c r="W37" s="88">
        <v>0.62</v>
      </c>
      <c r="X37" s="15"/>
      <c r="Y37" s="16"/>
      <c r="Z37" s="13" t="s">
        <v>571</v>
      </c>
      <c r="AA37" s="88">
        <v>0.85</v>
      </c>
      <c r="AB37" s="15"/>
      <c r="AC37" s="16"/>
      <c r="AD37" s="17"/>
      <c r="AE37" s="18"/>
    </row>
    <row r="38" spans="2:31" x14ac:dyDescent="0.2">
      <c r="B38" s="147"/>
      <c r="C38" s="291"/>
      <c r="D38" s="183"/>
      <c r="E38" s="158"/>
      <c r="F38" s="161"/>
      <c r="G38" s="164"/>
      <c r="H38" s="183"/>
      <c r="I38" s="183"/>
      <c r="J38" s="3">
        <v>44549</v>
      </c>
      <c r="K38" s="4" t="s">
        <v>402</v>
      </c>
      <c r="L38" s="5">
        <v>1.4</v>
      </c>
      <c r="M38" s="6">
        <v>0.4</v>
      </c>
      <c r="N38" s="5">
        <v>2.4</v>
      </c>
      <c r="O38" s="7">
        <v>0</v>
      </c>
      <c r="P38" s="8" t="s">
        <v>405</v>
      </c>
      <c r="Q38" s="8" t="s">
        <v>397</v>
      </c>
      <c r="R38" s="9" t="s">
        <v>400</v>
      </c>
      <c r="S38" s="19">
        <v>13.2</v>
      </c>
      <c r="T38" s="11">
        <v>4</v>
      </c>
      <c r="U38" s="12">
        <v>1.6</v>
      </c>
      <c r="V38" s="13" t="s">
        <v>571</v>
      </c>
      <c r="W38" s="88">
        <v>0.68</v>
      </c>
      <c r="X38" s="15"/>
      <c r="Y38" s="16"/>
      <c r="Z38" s="13" t="s">
        <v>571</v>
      </c>
      <c r="AA38" s="88">
        <v>0.76</v>
      </c>
      <c r="AB38" s="15"/>
      <c r="AC38" s="16"/>
      <c r="AD38" s="17"/>
      <c r="AE38" s="18"/>
    </row>
    <row r="39" spans="2:31" x14ac:dyDescent="0.2">
      <c r="B39" s="147"/>
      <c r="C39" s="155">
        <v>59</v>
      </c>
      <c r="D39" s="170" t="s">
        <v>156</v>
      </c>
      <c r="E39" s="161"/>
      <c r="F39" s="161"/>
      <c r="G39" s="164"/>
      <c r="H39" s="150" t="s">
        <v>159</v>
      </c>
      <c r="I39" s="150" t="s">
        <v>160</v>
      </c>
      <c r="J39" s="3">
        <v>44344</v>
      </c>
      <c r="K39" s="4" t="s">
        <v>402</v>
      </c>
      <c r="L39" s="5">
        <v>21.4</v>
      </c>
      <c r="M39" s="6">
        <v>0.6</v>
      </c>
      <c r="N39" s="5">
        <v>18.3</v>
      </c>
      <c r="O39" s="7">
        <v>0</v>
      </c>
      <c r="P39" s="8" t="s">
        <v>532</v>
      </c>
      <c r="Q39" s="8" t="s">
        <v>397</v>
      </c>
      <c r="R39" s="9">
        <v>72</v>
      </c>
      <c r="S39" s="19">
        <v>11.6</v>
      </c>
      <c r="T39" s="11">
        <v>13</v>
      </c>
      <c r="U39" s="12">
        <v>3.3</v>
      </c>
      <c r="V39" s="13" t="s">
        <v>571</v>
      </c>
      <c r="W39" s="88">
        <v>0.86</v>
      </c>
      <c r="X39" s="15"/>
      <c r="Y39" s="16"/>
      <c r="Z39" s="13" t="s">
        <v>571</v>
      </c>
      <c r="AA39" s="88">
        <v>0.79</v>
      </c>
      <c r="AB39" s="15"/>
      <c r="AC39" s="16"/>
      <c r="AD39" s="17"/>
      <c r="AE39" s="18"/>
    </row>
    <row r="40" spans="2:31" x14ac:dyDescent="0.2">
      <c r="B40" s="147"/>
      <c r="C40" s="155"/>
      <c r="D40" s="170"/>
      <c r="E40" s="161"/>
      <c r="F40" s="161"/>
      <c r="G40" s="164"/>
      <c r="H40" s="150"/>
      <c r="I40" s="150"/>
      <c r="J40" s="3">
        <v>44356</v>
      </c>
      <c r="K40" s="4" t="s">
        <v>402</v>
      </c>
      <c r="L40" s="5">
        <v>23.8</v>
      </c>
      <c r="M40" s="6">
        <v>0.43</v>
      </c>
      <c r="N40" s="5">
        <v>15.7</v>
      </c>
      <c r="O40" s="7">
        <v>0</v>
      </c>
      <c r="P40" s="8" t="s">
        <v>405</v>
      </c>
      <c r="Q40" s="8" t="s">
        <v>397</v>
      </c>
      <c r="R40" s="9">
        <v>61</v>
      </c>
      <c r="S40" s="19">
        <v>14.1</v>
      </c>
      <c r="T40" s="11">
        <v>7</v>
      </c>
      <c r="U40" s="12">
        <v>8.3000000000000007</v>
      </c>
      <c r="V40" s="13" t="s">
        <v>571</v>
      </c>
      <c r="W40" s="88">
        <v>0.52</v>
      </c>
      <c r="X40" s="15"/>
      <c r="Y40" s="16"/>
      <c r="Z40" s="13" t="s">
        <v>571</v>
      </c>
      <c r="AA40" s="88">
        <v>0.59</v>
      </c>
      <c r="AB40" s="15"/>
      <c r="AC40" s="16"/>
      <c r="AD40" s="17"/>
      <c r="AE40" s="18"/>
    </row>
    <row r="41" spans="2:31" x14ac:dyDescent="0.2">
      <c r="B41" s="147"/>
      <c r="C41" s="155"/>
      <c r="D41" s="170"/>
      <c r="E41" s="161"/>
      <c r="F41" s="161"/>
      <c r="G41" s="164"/>
      <c r="H41" s="150"/>
      <c r="I41" s="150"/>
      <c r="J41" s="3">
        <v>44435</v>
      </c>
      <c r="K41" s="4" t="s">
        <v>398</v>
      </c>
      <c r="L41" s="5">
        <v>26.1</v>
      </c>
      <c r="M41" s="6">
        <v>0.5</v>
      </c>
      <c r="N41" s="5">
        <v>19.100000000000001</v>
      </c>
      <c r="O41" s="7">
        <v>0</v>
      </c>
      <c r="P41" s="8" t="s">
        <v>405</v>
      </c>
      <c r="Q41" s="8" t="s">
        <v>397</v>
      </c>
      <c r="R41" s="9">
        <v>45</v>
      </c>
      <c r="S41" s="19">
        <v>9.99</v>
      </c>
      <c r="T41" s="11">
        <v>21</v>
      </c>
      <c r="U41" s="12">
        <v>9.6999999999999993</v>
      </c>
      <c r="V41" s="13" t="s">
        <v>571</v>
      </c>
      <c r="W41" s="88">
        <v>0.72</v>
      </c>
      <c r="X41" s="15"/>
      <c r="Y41" s="16"/>
      <c r="Z41" s="13" t="s">
        <v>571</v>
      </c>
      <c r="AA41" s="88">
        <v>0.86</v>
      </c>
      <c r="AB41" s="15"/>
      <c r="AC41" s="16"/>
      <c r="AD41" s="17"/>
      <c r="AE41" s="18"/>
    </row>
    <row r="42" spans="2:31" x14ac:dyDescent="0.2">
      <c r="B42" s="147"/>
      <c r="C42" s="155"/>
      <c r="D42" s="170"/>
      <c r="E42" s="161"/>
      <c r="F42" s="161"/>
      <c r="G42" s="164"/>
      <c r="H42" s="150"/>
      <c r="I42" s="150"/>
      <c r="J42" s="3">
        <v>44479</v>
      </c>
      <c r="K42" s="4" t="s">
        <v>402</v>
      </c>
      <c r="L42" s="5">
        <v>24.6</v>
      </c>
      <c r="M42" s="6">
        <v>0.4</v>
      </c>
      <c r="N42" s="5">
        <v>18.899999999999999</v>
      </c>
      <c r="O42" s="7">
        <v>0</v>
      </c>
      <c r="P42" s="8" t="s">
        <v>405</v>
      </c>
      <c r="Q42" s="8" t="s">
        <v>397</v>
      </c>
      <c r="R42" s="9" t="s">
        <v>400</v>
      </c>
      <c r="S42" s="19">
        <v>12.4</v>
      </c>
      <c r="T42" s="11">
        <v>4</v>
      </c>
      <c r="U42" s="12">
        <v>2.9</v>
      </c>
      <c r="V42" s="13" t="s">
        <v>571</v>
      </c>
      <c r="W42" s="88">
        <v>0.88</v>
      </c>
      <c r="X42" s="15"/>
      <c r="Y42" s="16"/>
      <c r="Z42" s="13" t="s">
        <v>571</v>
      </c>
      <c r="AA42" s="88">
        <v>0.75</v>
      </c>
      <c r="AB42" s="15"/>
      <c r="AC42" s="16"/>
      <c r="AD42" s="17"/>
      <c r="AE42" s="18"/>
    </row>
    <row r="43" spans="2:31" x14ac:dyDescent="0.2">
      <c r="B43" s="147"/>
      <c r="C43" s="155"/>
      <c r="D43" s="170"/>
      <c r="E43" s="161"/>
      <c r="F43" s="161"/>
      <c r="G43" s="164"/>
      <c r="H43" s="150"/>
      <c r="I43" s="150"/>
      <c r="J43" s="3">
        <v>44519</v>
      </c>
      <c r="K43" s="4" t="s">
        <v>402</v>
      </c>
      <c r="L43" s="5">
        <v>11.4</v>
      </c>
      <c r="M43" s="6">
        <v>0.3</v>
      </c>
      <c r="N43" s="5">
        <v>8.6</v>
      </c>
      <c r="O43" s="7">
        <v>0</v>
      </c>
      <c r="P43" s="8" t="s">
        <v>405</v>
      </c>
      <c r="Q43" s="8" t="s">
        <v>397</v>
      </c>
      <c r="R43" s="9" t="s">
        <v>400</v>
      </c>
      <c r="S43" s="19">
        <v>12.9</v>
      </c>
      <c r="T43" s="11">
        <v>2</v>
      </c>
      <c r="U43" s="12">
        <v>2.4</v>
      </c>
      <c r="V43" s="13" t="s">
        <v>571</v>
      </c>
      <c r="W43" s="88">
        <v>0.59</v>
      </c>
      <c r="X43" s="15"/>
      <c r="Y43" s="16"/>
      <c r="Z43" s="13" t="s">
        <v>571</v>
      </c>
      <c r="AA43" s="88">
        <v>0.64</v>
      </c>
      <c r="AB43" s="15"/>
      <c r="AC43" s="16"/>
      <c r="AD43" s="17"/>
      <c r="AE43" s="18"/>
    </row>
    <row r="44" spans="2:31" x14ac:dyDescent="0.2">
      <c r="B44" s="147"/>
      <c r="C44" s="155"/>
      <c r="D44" s="170"/>
      <c r="E44" s="161"/>
      <c r="F44" s="161"/>
      <c r="G44" s="164"/>
      <c r="H44" s="150"/>
      <c r="I44" s="150"/>
      <c r="J44" s="3">
        <v>44549</v>
      </c>
      <c r="K44" s="4" t="s">
        <v>402</v>
      </c>
      <c r="L44" s="5">
        <v>1.8</v>
      </c>
      <c r="M44" s="6">
        <v>0.4</v>
      </c>
      <c r="N44" s="5">
        <v>5</v>
      </c>
      <c r="O44" s="7">
        <v>0</v>
      </c>
      <c r="P44" s="8" t="s">
        <v>405</v>
      </c>
      <c r="Q44" s="8" t="s">
        <v>397</v>
      </c>
      <c r="R44" s="9">
        <v>59</v>
      </c>
      <c r="S44" s="19">
        <v>13.3</v>
      </c>
      <c r="T44" s="11">
        <v>4</v>
      </c>
      <c r="U44" s="12">
        <v>3.5</v>
      </c>
      <c r="V44" s="13" t="s">
        <v>571</v>
      </c>
      <c r="W44" s="88">
        <v>0.79</v>
      </c>
      <c r="X44" s="15"/>
      <c r="Y44" s="16"/>
      <c r="Z44" s="13" t="s">
        <v>571</v>
      </c>
      <c r="AA44" s="88">
        <v>0.75</v>
      </c>
      <c r="AB44" s="15"/>
      <c r="AC44" s="16"/>
      <c r="AD44" s="17"/>
      <c r="AE44" s="18"/>
    </row>
    <row r="45" spans="2:31" x14ac:dyDescent="0.2">
      <c r="B45" s="147"/>
      <c r="C45" s="291">
        <v>60</v>
      </c>
      <c r="D45" s="183" t="s">
        <v>153</v>
      </c>
      <c r="E45" s="158"/>
      <c r="F45" s="161"/>
      <c r="G45" s="164"/>
      <c r="H45" s="183" t="s">
        <v>161</v>
      </c>
      <c r="I45" s="150" t="s">
        <v>160</v>
      </c>
      <c r="J45" s="3">
        <v>44344</v>
      </c>
      <c r="K45" s="4" t="s">
        <v>402</v>
      </c>
      <c r="L45" s="5">
        <v>21.2</v>
      </c>
      <c r="M45" s="6">
        <v>0.8</v>
      </c>
      <c r="N45" s="5">
        <v>16.3</v>
      </c>
      <c r="O45" s="7">
        <v>0</v>
      </c>
      <c r="P45" s="8" t="s">
        <v>401</v>
      </c>
      <c r="Q45" s="8" t="s">
        <v>397</v>
      </c>
      <c r="R45" s="9">
        <v>65</v>
      </c>
      <c r="S45" s="19">
        <v>12.7</v>
      </c>
      <c r="T45" s="11">
        <v>20</v>
      </c>
      <c r="U45" s="12">
        <v>7.1</v>
      </c>
      <c r="V45" s="13" t="s">
        <v>571</v>
      </c>
      <c r="W45" s="88">
        <v>0.89</v>
      </c>
      <c r="X45" s="15"/>
      <c r="Y45" s="16"/>
      <c r="Z45" s="13" t="s">
        <v>571</v>
      </c>
      <c r="AA45" s="88">
        <v>0.53</v>
      </c>
      <c r="AB45" s="15"/>
      <c r="AC45" s="16"/>
      <c r="AD45" s="17"/>
      <c r="AE45" s="18"/>
    </row>
    <row r="46" spans="2:31" x14ac:dyDescent="0.2">
      <c r="B46" s="147"/>
      <c r="C46" s="291"/>
      <c r="D46" s="183"/>
      <c r="E46" s="158"/>
      <c r="F46" s="161"/>
      <c r="G46" s="164"/>
      <c r="H46" s="183"/>
      <c r="I46" s="150"/>
      <c r="J46" s="3">
        <v>44356</v>
      </c>
      <c r="K46" s="4" t="s">
        <v>402</v>
      </c>
      <c r="L46" s="5">
        <v>24.2</v>
      </c>
      <c r="M46" s="6">
        <v>0.61</v>
      </c>
      <c r="N46" s="5">
        <v>18.5</v>
      </c>
      <c r="O46" s="7">
        <v>0</v>
      </c>
      <c r="P46" s="8" t="s">
        <v>405</v>
      </c>
      <c r="Q46" s="8" t="s">
        <v>397</v>
      </c>
      <c r="R46" s="9">
        <v>69</v>
      </c>
      <c r="S46" s="19">
        <v>15.7</v>
      </c>
      <c r="T46" s="11">
        <v>7</v>
      </c>
      <c r="U46" s="12">
        <v>3.6</v>
      </c>
      <c r="V46" s="13" t="s">
        <v>571</v>
      </c>
      <c r="W46" s="88">
        <v>0.77</v>
      </c>
      <c r="X46" s="15"/>
      <c r="Y46" s="16"/>
      <c r="Z46" s="13" t="s">
        <v>571</v>
      </c>
      <c r="AA46" s="88">
        <v>0.75</v>
      </c>
      <c r="AB46" s="15"/>
      <c r="AC46" s="16"/>
      <c r="AD46" s="17"/>
      <c r="AE46" s="18"/>
    </row>
    <row r="47" spans="2:31" x14ac:dyDescent="0.2">
      <c r="B47" s="147"/>
      <c r="C47" s="291"/>
      <c r="D47" s="183"/>
      <c r="E47" s="158"/>
      <c r="F47" s="161"/>
      <c r="G47" s="164"/>
      <c r="H47" s="183"/>
      <c r="I47" s="150"/>
      <c r="J47" s="3">
        <v>44435</v>
      </c>
      <c r="K47" s="4" t="s">
        <v>398</v>
      </c>
      <c r="L47" s="5">
        <v>26.3</v>
      </c>
      <c r="M47" s="6">
        <v>0.6</v>
      </c>
      <c r="N47" s="5">
        <v>19.3</v>
      </c>
      <c r="O47" s="7">
        <v>0</v>
      </c>
      <c r="P47" s="8" t="s">
        <v>401</v>
      </c>
      <c r="Q47" s="8" t="s">
        <v>397</v>
      </c>
      <c r="R47" s="9">
        <v>40</v>
      </c>
      <c r="S47" s="19">
        <v>9.9</v>
      </c>
      <c r="T47" s="11">
        <v>41</v>
      </c>
      <c r="U47" s="12">
        <v>18</v>
      </c>
      <c r="V47" s="13" t="s">
        <v>571</v>
      </c>
      <c r="W47" s="88">
        <v>0.7</v>
      </c>
      <c r="X47" s="15"/>
      <c r="Y47" s="16"/>
      <c r="Z47" s="13" t="s">
        <v>571</v>
      </c>
      <c r="AA47" s="88">
        <v>0.83</v>
      </c>
      <c r="AB47" s="15"/>
      <c r="AC47" s="16"/>
      <c r="AD47" s="17"/>
      <c r="AE47" s="18"/>
    </row>
    <row r="48" spans="2:31" x14ac:dyDescent="0.2">
      <c r="B48" s="147"/>
      <c r="C48" s="291"/>
      <c r="D48" s="183"/>
      <c r="E48" s="158"/>
      <c r="F48" s="161"/>
      <c r="G48" s="164"/>
      <c r="H48" s="183"/>
      <c r="I48" s="150"/>
      <c r="J48" s="3">
        <v>44479</v>
      </c>
      <c r="K48" s="4" t="s">
        <v>402</v>
      </c>
      <c r="L48" s="5">
        <v>25.4</v>
      </c>
      <c r="M48" s="6">
        <v>0.4</v>
      </c>
      <c r="N48" s="5">
        <v>19.100000000000001</v>
      </c>
      <c r="O48" s="7">
        <v>0</v>
      </c>
      <c r="P48" s="8" t="s">
        <v>401</v>
      </c>
      <c r="Q48" s="8" t="s">
        <v>397</v>
      </c>
      <c r="R48" s="9" t="s">
        <v>400</v>
      </c>
      <c r="S48" s="19">
        <v>12.1</v>
      </c>
      <c r="T48" s="11">
        <v>5</v>
      </c>
      <c r="U48" s="12">
        <v>2.8</v>
      </c>
      <c r="V48" s="13" t="s">
        <v>571</v>
      </c>
      <c r="W48" s="88">
        <v>0.79</v>
      </c>
      <c r="X48" s="15"/>
      <c r="Y48" s="16"/>
      <c r="Z48" s="13" t="s">
        <v>571</v>
      </c>
      <c r="AA48" s="88">
        <v>0.83</v>
      </c>
      <c r="AB48" s="15"/>
      <c r="AC48" s="16"/>
      <c r="AD48" s="17"/>
      <c r="AE48" s="18"/>
    </row>
    <row r="49" spans="2:31" x14ac:dyDescent="0.2">
      <c r="B49" s="147"/>
      <c r="C49" s="291"/>
      <c r="D49" s="183"/>
      <c r="E49" s="158"/>
      <c r="F49" s="161"/>
      <c r="G49" s="164"/>
      <c r="H49" s="183"/>
      <c r="I49" s="150"/>
      <c r="J49" s="3">
        <v>44519</v>
      </c>
      <c r="K49" s="4" t="s">
        <v>402</v>
      </c>
      <c r="L49" s="5">
        <v>13.7</v>
      </c>
      <c r="M49" s="6">
        <v>0.4</v>
      </c>
      <c r="N49" s="5">
        <v>9.1999999999999993</v>
      </c>
      <c r="O49" s="7">
        <v>0</v>
      </c>
      <c r="P49" s="8" t="s">
        <v>401</v>
      </c>
      <c r="Q49" s="8" t="s">
        <v>397</v>
      </c>
      <c r="R49" s="9" t="s">
        <v>400</v>
      </c>
      <c r="S49" s="19">
        <v>13.4</v>
      </c>
      <c r="T49" s="11">
        <v>4</v>
      </c>
      <c r="U49" s="12">
        <v>3.2</v>
      </c>
      <c r="V49" s="13" t="s">
        <v>571</v>
      </c>
      <c r="W49" s="88">
        <v>0.62</v>
      </c>
      <c r="X49" s="15"/>
      <c r="Y49" s="16"/>
      <c r="Z49" s="13" t="s">
        <v>571</v>
      </c>
      <c r="AA49" s="88">
        <v>0.79</v>
      </c>
      <c r="AB49" s="15"/>
      <c r="AC49" s="16"/>
      <c r="AD49" s="17"/>
      <c r="AE49" s="18"/>
    </row>
    <row r="50" spans="2:31" x14ac:dyDescent="0.2">
      <c r="B50" s="148"/>
      <c r="C50" s="292"/>
      <c r="D50" s="290"/>
      <c r="E50" s="159"/>
      <c r="F50" s="162"/>
      <c r="G50" s="165"/>
      <c r="H50" s="290"/>
      <c r="I50" s="151"/>
      <c r="J50" s="20">
        <v>44549</v>
      </c>
      <c r="K50" s="21" t="s">
        <v>402</v>
      </c>
      <c r="L50" s="22">
        <v>1.7</v>
      </c>
      <c r="M50" s="23">
        <v>0.4</v>
      </c>
      <c r="N50" s="22">
        <v>5.7</v>
      </c>
      <c r="O50" s="24">
        <v>0</v>
      </c>
      <c r="P50" s="25" t="s">
        <v>401</v>
      </c>
      <c r="Q50" s="25" t="s">
        <v>397</v>
      </c>
      <c r="R50" s="26" t="s">
        <v>400</v>
      </c>
      <c r="S50" s="27">
        <v>12.9</v>
      </c>
      <c r="T50" s="28">
        <v>6</v>
      </c>
      <c r="U50" s="29">
        <v>4</v>
      </c>
      <c r="V50" s="30" t="s">
        <v>571</v>
      </c>
      <c r="W50" s="89">
        <v>0.62</v>
      </c>
      <c r="X50" s="32"/>
      <c r="Y50" s="33"/>
      <c r="Z50" s="30" t="s">
        <v>571</v>
      </c>
      <c r="AA50" s="89">
        <v>0.72</v>
      </c>
      <c r="AB50" s="32"/>
      <c r="AC50" s="33"/>
      <c r="AD50" s="34"/>
      <c r="AE50" s="18"/>
    </row>
    <row r="51" spans="2:31" x14ac:dyDescent="0.2">
      <c r="B51" s="146" t="s">
        <v>32</v>
      </c>
      <c r="C51" s="166">
        <v>61</v>
      </c>
      <c r="D51" s="152" t="s">
        <v>22</v>
      </c>
      <c r="E51" s="167"/>
      <c r="F51" s="168"/>
      <c r="G51" s="169"/>
      <c r="H51" s="152" t="s">
        <v>162</v>
      </c>
      <c r="I51" s="152" t="s">
        <v>163</v>
      </c>
      <c r="J51" s="100">
        <v>44309</v>
      </c>
      <c r="K51" s="54" t="s">
        <v>402</v>
      </c>
      <c r="L51" s="101">
        <v>16.7</v>
      </c>
      <c r="M51" s="102">
        <v>0.6</v>
      </c>
      <c r="N51" s="101">
        <v>15.6</v>
      </c>
      <c r="O51" s="103">
        <v>0</v>
      </c>
      <c r="P51" s="104" t="s">
        <v>438</v>
      </c>
      <c r="Q51" s="104" t="s">
        <v>397</v>
      </c>
      <c r="R51" s="105">
        <v>26</v>
      </c>
      <c r="S51" s="114">
        <v>16.100000000000001</v>
      </c>
      <c r="T51" s="107">
        <v>15</v>
      </c>
      <c r="U51" s="108">
        <v>3.1</v>
      </c>
      <c r="V51" s="109" t="s">
        <v>571</v>
      </c>
      <c r="W51" s="110">
        <v>0.84</v>
      </c>
      <c r="X51" s="111"/>
      <c r="Y51" s="112"/>
      <c r="Z51" s="109" t="s">
        <v>571</v>
      </c>
      <c r="AA51" s="110">
        <v>0.91</v>
      </c>
      <c r="AB51" s="111"/>
      <c r="AC51" s="112"/>
      <c r="AD51" s="113"/>
      <c r="AE51" s="18"/>
    </row>
    <row r="52" spans="2:31" x14ac:dyDescent="0.2">
      <c r="B52" s="147"/>
      <c r="C52" s="155"/>
      <c r="D52" s="150"/>
      <c r="E52" s="158"/>
      <c r="F52" s="161"/>
      <c r="G52" s="164"/>
      <c r="H52" s="150"/>
      <c r="I52" s="150"/>
      <c r="J52" s="3">
        <v>44344</v>
      </c>
      <c r="K52" s="4" t="s">
        <v>402</v>
      </c>
      <c r="L52" s="5">
        <v>21.3</v>
      </c>
      <c r="M52" s="6">
        <v>0.6</v>
      </c>
      <c r="N52" s="5">
        <v>19.600000000000001</v>
      </c>
      <c r="O52" s="7">
        <v>0</v>
      </c>
      <c r="P52" s="8" t="s">
        <v>407</v>
      </c>
      <c r="Q52" s="8" t="s">
        <v>397</v>
      </c>
      <c r="R52" s="9">
        <v>49</v>
      </c>
      <c r="S52" s="19">
        <v>14.4</v>
      </c>
      <c r="T52" s="11">
        <v>18</v>
      </c>
      <c r="U52" s="12">
        <v>5.0999999999999996</v>
      </c>
      <c r="V52" s="13" t="s">
        <v>571</v>
      </c>
      <c r="W52" s="88">
        <v>0.62</v>
      </c>
      <c r="X52" s="15"/>
      <c r="Y52" s="16"/>
      <c r="Z52" s="13" t="s">
        <v>571</v>
      </c>
      <c r="AA52" s="88">
        <v>0.78</v>
      </c>
      <c r="AB52" s="15"/>
      <c r="AC52" s="16"/>
      <c r="AD52" s="17"/>
      <c r="AE52" s="18"/>
    </row>
    <row r="53" spans="2:31" x14ac:dyDescent="0.2">
      <c r="B53" s="147"/>
      <c r="C53" s="155"/>
      <c r="D53" s="150"/>
      <c r="E53" s="158"/>
      <c r="F53" s="161"/>
      <c r="G53" s="164"/>
      <c r="H53" s="150"/>
      <c r="I53" s="150"/>
      <c r="J53" s="3">
        <v>44355</v>
      </c>
      <c r="K53" s="4" t="s">
        <v>398</v>
      </c>
      <c r="L53" s="5">
        <v>24.9</v>
      </c>
      <c r="M53" s="6">
        <v>0.76</v>
      </c>
      <c r="N53" s="5">
        <v>21.9</v>
      </c>
      <c r="O53" s="7">
        <v>0</v>
      </c>
      <c r="P53" s="8" t="s">
        <v>399</v>
      </c>
      <c r="Q53" s="8" t="s">
        <v>397</v>
      </c>
      <c r="R53" s="9">
        <v>72</v>
      </c>
      <c r="S53" s="19">
        <v>16.3</v>
      </c>
      <c r="T53" s="11">
        <v>6</v>
      </c>
      <c r="U53" s="12">
        <v>3.4</v>
      </c>
      <c r="V53" s="13" t="s">
        <v>571</v>
      </c>
      <c r="W53" s="88">
        <v>0.93</v>
      </c>
      <c r="X53" s="15"/>
      <c r="Y53" s="16"/>
      <c r="Z53" s="13" t="s">
        <v>571</v>
      </c>
      <c r="AA53" s="88">
        <v>0.67</v>
      </c>
      <c r="AB53" s="15"/>
      <c r="AC53" s="16"/>
      <c r="AD53" s="17"/>
      <c r="AE53" s="18"/>
    </row>
    <row r="54" spans="2:31" x14ac:dyDescent="0.2">
      <c r="B54" s="147"/>
      <c r="C54" s="155"/>
      <c r="D54" s="150"/>
      <c r="E54" s="158"/>
      <c r="F54" s="161"/>
      <c r="G54" s="164"/>
      <c r="H54" s="150"/>
      <c r="I54" s="150"/>
      <c r="J54" s="3">
        <v>44394</v>
      </c>
      <c r="K54" s="4" t="s">
        <v>402</v>
      </c>
      <c r="L54" s="5">
        <v>27.5</v>
      </c>
      <c r="M54" s="6">
        <v>0.4</v>
      </c>
      <c r="N54" s="5">
        <v>24.4</v>
      </c>
      <c r="O54" s="7">
        <v>0</v>
      </c>
      <c r="P54" s="8" t="s">
        <v>405</v>
      </c>
      <c r="Q54" s="8" t="s">
        <v>397</v>
      </c>
      <c r="R54" s="9">
        <v>60</v>
      </c>
      <c r="S54" s="19">
        <v>14</v>
      </c>
      <c r="T54" s="11">
        <v>9</v>
      </c>
      <c r="U54" s="12">
        <v>4.5</v>
      </c>
      <c r="V54" s="13" t="s">
        <v>571</v>
      </c>
      <c r="W54" s="88">
        <v>0.84</v>
      </c>
      <c r="X54" s="15"/>
      <c r="Y54" s="16"/>
      <c r="Z54" s="13" t="s">
        <v>571</v>
      </c>
      <c r="AA54" s="88">
        <v>0.91</v>
      </c>
      <c r="AB54" s="15"/>
      <c r="AC54" s="16"/>
      <c r="AD54" s="17"/>
      <c r="AE54" s="18"/>
    </row>
    <row r="55" spans="2:31" x14ac:dyDescent="0.2">
      <c r="B55" s="147"/>
      <c r="C55" s="155"/>
      <c r="D55" s="150"/>
      <c r="E55" s="158"/>
      <c r="F55" s="161"/>
      <c r="G55" s="164"/>
      <c r="H55" s="150"/>
      <c r="I55" s="150"/>
      <c r="J55" s="3">
        <v>44435</v>
      </c>
      <c r="K55" s="4" t="s">
        <v>398</v>
      </c>
      <c r="L55" s="5">
        <v>23.7</v>
      </c>
      <c r="M55" s="6">
        <v>0.5</v>
      </c>
      <c r="N55" s="5">
        <v>18.5</v>
      </c>
      <c r="O55" s="7">
        <v>0</v>
      </c>
      <c r="P55" s="8" t="s">
        <v>401</v>
      </c>
      <c r="Q55" s="8" t="s">
        <v>397</v>
      </c>
      <c r="R55" s="9">
        <v>42</v>
      </c>
      <c r="S55" s="19">
        <v>11</v>
      </c>
      <c r="T55" s="11">
        <v>74</v>
      </c>
      <c r="U55" s="12">
        <v>27</v>
      </c>
      <c r="V55" s="13" t="s">
        <v>571</v>
      </c>
      <c r="W55" s="88">
        <v>0.86</v>
      </c>
      <c r="X55" s="15"/>
      <c r="Y55" s="16"/>
      <c r="Z55" s="13" t="s">
        <v>571</v>
      </c>
      <c r="AA55" s="88">
        <v>0.9</v>
      </c>
      <c r="AB55" s="15"/>
      <c r="AC55" s="16"/>
      <c r="AD55" s="17"/>
      <c r="AE55" s="18"/>
    </row>
    <row r="56" spans="2:31" x14ac:dyDescent="0.2">
      <c r="B56" s="147"/>
      <c r="C56" s="155"/>
      <c r="D56" s="150"/>
      <c r="E56" s="158"/>
      <c r="F56" s="161"/>
      <c r="G56" s="164"/>
      <c r="H56" s="150"/>
      <c r="I56" s="150"/>
      <c r="J56" s="3">
        <v>44459</v>
      </c>
      <c r="K56" s="4" t="s">
        <v>402</v>
      </c>
      <c r="L56" s="5">
        <v>25.7</v>
      </c>
      <c r="M56" s="6">
        <v>0.6</v>
      </c>
      <c r="N56" s="5">
        <v>21.2</v>
      </c>
      <c r="O56" s="7">
        <v>0</v>
      </c>
      <c r="P56" s="8" t="s">
        <v>401</v>
      </c>
      <c r="Q56" s="8" t="s">
        <v>397</v>
      </c>
      <c r="R56" s="9">
        <v>83</v>
      </c>
      <c r="S56" s="19">
        <v>14.2</v>
      </c>
      <c r="T56" s="11">
        <v>9</v>
      </c>
      <c r="U56" s="12">
        <v>3.4</v>
      </c>
      <c r="V56" s="13" t="s">
        <v>571</v>
      </c>
      <c r="W56" s="88">
        <v>0.71</v>
      </c>
      <c r="X56" s="15"/>
      <c r="Y56" s="16"/>
      <c r="Z56" s="13" t="s">
        <v>571</v>
      </c>
      <c r="AA56" s="88">
        <v>0.77</v>
      </c>
      <c r="AB56" s="15"/>
      <c r="AC56" s="16"/>
      <c r="AD56" s="17"/>
      <c r="AE56" s="18"/>
    </row>
    <row r="57" spans="2:31" x14ac:dyDescent="0.2">
      <c r="B57" s="147"/>
      <c r="C57" s="155"/>
      <c r="D57" s="150"/>
      <c r="E57" s="158"/>
      <c r="F57" s="161"/>
      <c r="G57" s="164"/>
      <c r="H57" s="150"/>
      <c r="I57" s="150"/>
      <c r="J57" s="3">
        <v>44479</v>
      </c>
      <c r="K57" s="4" t="s">
        <v>402</v>
      </c>
      <c r="L57" s="5">
        <v>22.9</v>
      </c>
      <c r="M57" s="6">
        <v>0.6</v>
      </c>
      <c r="N57" s="5">
        <v>18.7</v>
      </c>
      <c r="O57" s="7">
        <v>0</v>
      </c>
      <c r="P57" s="8" t="s">
        <v>401</v>
      </c>
      <c r="Q57" s="8" t="s">
        <v>397</v>
      </c>
      <c r="R57" s="9" t="s">
        <v>400</v>
      </c>
      <c r="S57" s="19">
        <v>18.100000000000001</v>
      </c>
      <c r="T57" s="11">
        <v>6</v>
      </c>
      <c r="U57" s="12">
        <v>2.6</v>
      </c>
      <c r="V57" s="13" t="s">
        <v>571</v>
      </c>
      <c r="W57" s="88">
        <v>0.86</v>
      </c>
      <c r="X57" s="15"/>
      <c r="Y57" s="16"/>
      <c r="Z57" s="13" t="s">
        <v>571</v>
      </c>
      <c r="AA57" s="88">
        <v>0.64</v>
      </c>
      <c r="AB57" s="15"/>
      <c r="AC57" s="16"/>
      <c r="AD57" s="17"/>
      <c r="AE57" s="18"/>
    </row>
    <row r="58" spans="2:31" x14ac:dyDescent="0.2">
      <c r="B58" s="147"/>
      <c r="C58" s="155"/>
      <c r="D58" s="150"/>
      <c r="E58" s="158"/>
      <c r="F58" s="161"/>
      <c r="G58" s="164"/>
      <c r="H58" s="150"/>
      <c r="I58" s="150"/>
      <c r="J58" s="3">
        <v>44556</v>
      </c>
      <c r="K58" s="4" t="s">
        <v>398</v>
      </c>
      <c r="L58" s="5">
        <v>-4.4000000000000004</v>
      </c>
      <c r="M58" s="6">
        <v>0.4</v>
      </c>
      <c r="N58" s="5">
        <v>3.1</v>
      </c>
      <c r="O58" s="7">
        <v>0</v>
      </c>
      <c r="P58" s="8" t="s">
        <v>403</v>
      </c>
      <c r="Q58" s="8" t="s">
        <v>397</v>
      </c>
      <c r="R58" s="9">
        <v>55</v>
      </c>
      <c r="S58" s="19">
        <v>16.8</v>
      </c>
      <c r="T58" s="11">
        <v>9</v>
      </c>
      <c r="U58" s="12">
        <v>4.8</v>
      </c>
      <c r="V58" s="13" t="s">
        <v>571</v>
      </c>
      <c r="W58" s="88">
        <v>0.53</v>
      </c>
      <c r="X58" s="15"/>
      <c r="Y58" s="16"/>
      <c r="Z58" s="13" t="s">
        <v>571</v>
      </c>
      <c r="AA58" s="88">
        <v>0.59</v>
      </c>
      <c r="AB58" s="15"/>
      <c r="AC58" s="16"/>
      <c r="AD58" s="17"/>
      <c r="AE58" s="18"/>
    </row>
    <row r="59" spans="2:31" x14ac:dyDescent="0.2">
      <c r="B59" s="147"/>
      <c r="C59" s="155"/>
      <c r="D59" s="150"/>
      <c r="E59" s="158"/>
      <c r="F59" s="161"/>
      <c r="G59" s="164"/>
      <c r="H59" s="150"/>
      <c r="I59" s="150"/>
      <c r="J59" s="3">
        <v>44585</v>
      </c>
      <c r="K59" s="4" t="s">
        <v>402</v>
      </c>
      <c r="L59" s="5">
        <v>6.5</v>
      </c>
      <c r="M59" s="6">
        <v>0.6</v>
      </c>
      <c r="N59" s="5">
        <v>4.4000000000000004</v>
      </c>
      <c r="O59" s="7">
        <v>0</v>
      </c>
      <c r="P59" s="8" t="s">
        <v>403</v>
      </c>
      <c r="Q59" s="8" t="s">
        <v>397</v>
      </c>
      <c r="R59" s="9">
        <v>29</v>
      </c>
      <c r="S59" s="19">
        <v>16.600000000000001</v>
      </c>
      <c r="T59" s="11">
        <v>19</v>
      </c>
      <c r="U59" s="12">
        <v>9.1</v>
      </c>
      <c r="V59" s="13" t="s">
        <v>571</v>
      </c>
      <c r="W59" s="88">
        <v>0.88</v>
      </c>
      <c r="X59" s="15"/>
      <c r="Y59" s="16"/>
      <c r="Z59" s="13" t="s">
        <v>571</v>
      </c>
      <c r="AA59" s="88">
        <v>0.86</v>
      </c>
      <c r="AB59" s="15"/>
      <c r="AC59" s="16"/>
      <c r="AD59" s="17"/>
      <c r="AE59" s="18"/>
    </row>
    <row r="60" spans="2:31" x14ac:dyDescent="0.2">
      <c r="B60" s="147"/>
      <c r="C60" s="155"/>
      <c r="D60" s="150"/>
      <c r="E60" s="158"/>
      <c r="F60" s="161"/>
      <c r="G60" s="164"/>
      <c r="H60" s="150"/>
      <c r="I60" s="150"/>
      <c r="J60" s="3">
        <v>44607</v>
      </c>
      <c r="K60" s="4" t="s">
        <v>402</v>
      </c>
      <c r="L60" s="5">
        <v>1.4</v>
      </c>
      <c r="M60" s="6">
        <v>0.4</v>
      </c>
      <c r="N60" s="5">
        <v>4.7</v>
      </c>
      <c r="O60" s="7">
        <v>0</v>
      </c>
      <c r="P60" s="8" t="s">
        <v>399</v>
      </c>
      <c r="Q60" s="8" t="s">
        <v>397</v>
      </c>
      <c r="R60" s="9">
        <v>87</v>
      </c>
      <c r="S60" s="19">
        <v>18.100000000000001</v>
      </c>
      <c r="T60" s="11">
        <v>4</v>
      </c>
      <c r="U60" s="12">
        <v>2.4</v>
      </c>
      <c r="V60" s="13" t="s">
        <v>571</v>
      </c>
      <c r="W60" s="88">
        <v>0.75</v>
      </c>
      <c r="X60" s="15"/>
      <c r="Y60" s="16"/>
      <c r="Z60" s="13" t="s">
        <v>571</v>
      </c>
      <c r="AA60" s="88">
        <v>0.69</v>
      </c>
      <c r="AB60" s="15"/>
      <c r="AC60" s="16"/>
      <c r="AD60" s="17"/>
      <c r="AE60" s="18"/>
    </row>
    <row r="61" spans="2:31" x14ac:dyDescent="0.2">
      <c r="B61" s="147"/>
      <c r="C61" s="291">
        <v>62</v>
      </c>
      <c r="D61" s="150" t="s">
        <v>22</v>
      </c>
      <c r="E61" s="158"/>
      <c r="F61" s="161"/>
      <c r="G61" s="164"/>
      <c r="H61" s="183" t="s">
        <v>164</v>
      </c>
      <c r="I61" s="150" t="s">
        <v>165</v>
      </c>
      <c r="J61" s="3">
        <v>44343</v>
      </c>
      <c r="K61" s="4" t="s">
        <v>398</v>
      </c>
      <c r="L61" s="5">
        <v>17.399999999999999</v>
      </c>
      <c r="M61" s="6">
        <v>0.8</v>
      </c>
      <c r="N61" s="5">
        <v>17.7</v>
      </c>
      <c r="O61" s="7">
        <v>0</v>
      </c>
      <c r="P61" s="8" t="s">
        <v>407</v>
      </c>
      <c r="Q61" s="8" t="s">
        <v>397</v>
      </c>
      <c r="R61" s="9">
        <v>36</v>
      </c>
      <c r="S61" s="19">
        <v>14.8</v>
      </c>
      <c r="T61" s="11">
        <v>19</v>
      </c>
      <c r="U61" s="12">
        <v>7.1</v>
      </c>
      <c r="V61" s="13" t="s">
        <v>571</v>
      </c>
      <c r="W61" s="88">
        <v>0.72</v>
      </c>
      <c r="X61" s="15"/>
      <c r="Y61" s="16"/>
      <c r="Z61" s="13" t="s">
        <v>571</v>
      </c>
      <c r="AA61" s="88">
        <v>0.77</v>
      </c>
      <c r="AB61" s="15"/>
      <c r="AC61" s="16"/>
      <c r="AD61" s="17"/>
      <c r="AE61" s="18"/>
    </row>
    <row r="62" spans="2:31" x14ac:dyDescent="0.2">
      <c r="B62" s="147"/>
      <c r="C62" s="291"/>
      <c r="D62" s="150"/>
      <c r="E62" s="158"/>
      <c r="F62" s="161"/>
      <c r="G62" s="164"/>
      <c r="H62" s="183"/>
      <c r="I62" s="150"/>
      <c r="J62" s="3">
        <v>44354</v>
      </c>
      <c r="K62" s="4" t="s">
        <v>402</v>
      </c>
      <c r="L62" s="5">
        <v>27.8</v>
      </c>
      <c r="M62" s="6">
        <v>0.56000000000000005</v>
      </c>
      <c r="N62" s="5">
        <v>23.5</v>
      </c>
      <c r="O62" s="7">
        <v>0</v>
      </c>
      <c r="P62" s="8" t="s">
        <v>403</v>
      </c>
      <c r="Q62" s="8" t="s">
        <v>397</v>
      </c>
      <c r="R62" s="9">
        <v>67</v>
      </c>
      <c r="S62" s="19">
        <v>15.8</v>
      </c>
      <c r="T62" s="11">
        <v>8</v>
      </c>
      <c r="U62" s="12">
        <v>3.4</v>
      </c>
      <c r="V62" s="13" t="s">
        <v>571</v>
      </c>
      <c r="W62" s="88">
        <v>0.68</v>
      </c>
      <c r="X62" s="15"/>
      <c r="Y62" s="16"/>
      <c r="Z62" s="13" t="s">
        <v>571</v>
      </c>
      <c r="AA62" s="88">
        <v>0.56999999999999995</v>
      </c>
      <c r="AB62" s="15"/>
      <c r="AC62" s="16"/>
      <c r="AD62" s="17"/>
      <c r="AE62" s="18"/>
    </row>
    <row r="63" spans="2:31" x14ac:dyDescent="0.2">
      <c r="B63" s="147"/>
      <c r="C63" s="291"/>
      <c r="D63" s="150"/>
      <c r="E63" s="158"/>
      <c r="F63" s="161"/>
      <c r="G63" s="164"/>
      <c r="H63" s="183"/>
      <c r="I63" s="150"/>
      <c r="J63" s="3">
        <v>44434</v>
      </c>
      <c r="K63" s="4" t="s">
        <v>395</v>
      </c>
      <c r="L63" s="5">
        <v>26.1</v>
      </c>
      <c r="M63" s="6">
        <v>0.4</v>
      </c>
      <c r="N63" s="5">
        <v>21.6</v>
      </c>
      <c r="O63" s="7">
        <v>0</v>
      </c>
      <c r="P63" s="8" t="s">
        <v>403</v>
      </c>
      <c r="Q63" s="8" t="s">
        <v>397</v>
      </c>
      <c r="R63" s="9">
        <v>55</v>
      </c>
      <c r="S63" s="19">
        <v>14.8</v>
      </c>
      <c r="T63" s="11">
        <v>9</v>
      </c>
      <c r="U63" s="12">
        <v>5.3</v>
      </c>
      <c r="V63" s="13" t="s">
        <v>571</v>
      </c>
      <c r="W63" s="88">
        <v>0.79</v>
      </c>
      <c r="X63" s="15"/>
      <c r="Y63" s="16"/>
      <c r="Z63" s="13" t="s">
        <v>571</v>
      </c>
      <c r="AA63" s="88">
        <v>0.8</v>
      </c>
      <c r="AB63" s="15"/>
      <c r="AC63" s="16"/>
      <c r="AD63" s="17"/>
      <c r="AE63" s="18"/>
    </row>
    <row r="64" spans="2:31" x14ac:dyDescent="0.2">
      <c r="B64" s="147"/>
      <c r="C64" s="291"/>
      <c r="D64" s="150"/>
      <c r="E64" s="158"/>
      <c r="F64" s="161"/>
      <c r="G64" s="164"/>
      <c r="H64" s="183"/>
      <c r="I64" s="150"/>
      <c r="J64" s="3">
        <v>44479</v>
      </c>
      <c r="K64" s="4" t="s">
        <v>398</v>
      </c>
      <c r="L64" s="5">
        <v>17.7</v>
      </c>
      <c r="M64" s="6">
        <v>0.4</v>
      </c>
      <c r="N64" s="5">
        <v>18.5</v>
      </c>
      <c r="O64" s="7">
        <v>0</v>
      </c>
      <c r="P64" s="8" t="s">
        <v>406</v>
      </c>
      <c r="Q64" s="8" t="s">
        <v>397</v>
      </c>
      <c r="R64" s="9" t="s">
        <v>400</v>
      </c>
      <c r="S64" s="19">
        <v>16.2</v>
      </c>
      <c r="T64" s="11">
        <v>7</v>
      </c>
      <c r="U64" s="12">
        <v>2.9</v>
      </c>
      <c r="V64" s="13" t="s">
        <v>571</v>
      </c>
      <c r="W64" s="88">
        <v>0.88</v>
      </c>
      <c r="X64" s="15"/>
      <c r="Y64" s="16"/>
      <c r="Z64" s="13" t="s">
        <v>571</v>
      </c>
      <c r="AA64" s="88">
        <v>0.83</v>
      </c>
      <c r="AB64" s="15"/>
      <c r="AC64" s="16"/>
      <c r="AD64" s="17"/>
      <c r="AE64" s="18"/>
    </row>
    <row r="65" spans="2:31" x14ac:dyDescent="0.2">
      <c r="B65" s="147"/>
      <c r="C65" s="291"/>
      <c r="D65" s="150"/>
      <c r="E65" s="158"/>
      <c r="F65" s="161"/>
      <c r="G65" s="164"/>
      <c r="H65" s="183"/>
      <c r="I65" s="150"/>
      <c r="J65" s="3">
        <v>44519</v>
      </c>
      <c r="K65" s="4" t="s">
        <v>402</v>
      </c>
      <c r="L65" s="5">
        <v>14.8</v>
      </c>
      <c r="M65" s="6">
        <v>0.4</v>
      </c>
      <c r="N65" s="5">
        <v>12.7</v>
      </c>
      <c r="O65" s="7">
        <v>0</v>
      </c>
      <c r="P65" s="8" t="s">
        <v>403</v>
      </c>
      <c r="Q65" s="8" t="s">
        <v>397</v>
      </c>
      <c r="R65" s="9" t="s">
        <v>400</v>
      </c>
      <c r="S65" s="19">
        <v>16.600000000000001</v>
      </c>
      <c r="T65" s="11">
        <v>4</v>
      </c>
      <c r="U65" s="12">
        <v>2.6</v>
      </c>
      <c r="V65" s="13" t="s">
        <v>571</v>
      </c>
      <c r="W65" s="88">
        <v>0.64</v>
      </c>
      <c r="X65" s="15"/>
      <c r="Y65" s="16"/>
      <c r="Z65" s="13" t="s">
        <v>571</v>
      </c>
      <c r="AA65" s="88">
        <v>0.8</v>
      </c>
      <c r="AB65" s="15"/>
      <c r="AC65" s="16"/>
      <c r="AD65" s="17"/>
      <c r="AE65" s="18"/>
    </row>
    <row r="66" spans="2:31" x14ac:dyDescent="0.2">
      <c r="B66" s="147"/>
      <c r="C66" s="291"/>
      <c r="D66" s="150"/>
      <c r="E66" s="158"/>
      <c r="F66" s="161"/>
      <c r="G66" s="164"/>
      <c r="H66" s="183"/>
      <c r="I66" s="150"/>
      <c r="J66" s="3">
        <v>44556</v>
      </c>
      <c r="K66" s="4" t="s">
        <v>479</v>
      </c>
      <c r="L66" s="5">
        <v>0.7</v>
      </c>
      <c r="M66" s="6">
        <v>0.4</v>
      </c>
      <c r="N66" s="5">
        <v>2.4</v>
      </c>
      <c r="O66" s="7">
        <v>0</v>
      </c>
      <c r="P66" s="8" t="s">
        <v>406</v>
      </c>
      <c r="Q66" s="8" t="s">
        <v>397</v>
      </c>
      <c r="R66" s="9">
        <v>28</v>
      </c>
      <c r="S66" s="19">
        <v>17.2</v>
      </c>
      <c r="T66" s="11">
        <v>16</v>
      </c>
      <c r="U66" s="12">
        <v>14</v>
      </c>
      <c r="V66" s="13" t="s">
        <v>571</v>
      </c>
      <c r="W66" s="88">
        <v>0.6</v>
      </c>
      <c r="X66" s="15"/>
      <c r="Y66" s="16"/>
      <c r="Z66" s="13" t="s">
        <v>571</v>
      </c>
      <c r="AA66" s="88">
        <v>0.64</v>
      </c>
      <c r="AB66" s="15"/>
      <c r="AC66" s="16"/>
      <c r="AD66" s="17"/>
      <c r="AE66" s="18"/>
    </row>
    <row r="67" spans="2:31" x14ac:dyDescent="0.2">
      <c r="B67" s="147"/>
      <c r="C67" s="291">
        <v>63</v>
      </c>
      <c r="D67" s="150" t="s">
        <v>166</v>
      </c>
      <c r="E67" s="158"/>
      <c r="F67" s="161"/>
      <c r="G67" s="164"/>
      <c r="H67" s="297" t="s">
        <v>642</v>
      </c>
      <c r="I67" s="150" t="s">
        <v>165</v>
      </c>
      <c r="J67" s="3">
        <v>44343</v>
      </c>
      <c r="K67" s="4" t="s">
        <v>398</v>
      </c>
      <c r="L67" s="5">
        <v>16.8</v>
      </c>
      <c r="M67" s="6">
        <v>0.7</v>
      </c>
      <c r="N67" s="5">
        <v>16.3</v>
      </c>
      <c r="O67" s="7">
        <v>0</v>
      </c>
      <c r="P67" s="8" t="s">
        <v>532</v>
      </c>
      <c r="Q67" s="8" t="s">
        <v>397</v>
      </c>
      <c r="R67" s="9">
        <v>68</v>
      </c>
      <c r="S67" s="19">
        <v>13.7</v>
      </c>
      <c r="T67" s="11">
        <v>10</v>
      </c>
      <c r="U67" s="12">
        <v>4.4000000000000004</v>
      </c>
      <c r="V67" s="13" t="s">
        <v>571</v>
      </c>
      <c r="W67" s="88">
        <v>0.72</v>
      </c>
      <c r="X67" s="15"/>
      <c r="Y67" s="16"/>
      <c r="Z67" s="13" t="s">
        <v>571</v>
      </c>
      <c r="AA67" s="88">
        <v>0.81</v>
      </c>
      <c r="AB67" s="15"/>
      <c r="AC67" s="16"/>
      <c r="AD67" s="17"/>
      <c r="AE67" s="18"/>
    </row>
    <row r="68" spans="2:31" x14ac:dyDescent="0.2">
      <c r="B68" s="147"/>
      <c r="C68" s="291"/>
      <c r="D68" s="150"/>
      <c r="E68" s="158"/>
      <c r="F68" s="161"/>
      <c r="G68" s="164"/>
      <c r="H68" s="183"/>
      <c r="I68" s="150"/>
      <c r="J68" s="3">
        <v>44355</v>
      </c>
      <c r="K68" s="4" t="s">
        <v>398</v>
      </c>
      <c r="L68" s="5">
        <v>25.8</v>
      </c>
      <c r="M68" s="6">
        <v>0.53</v>
      </c>
      <c r="N68" s="5">
        <v>20.5</v>
      </c>
      <c r="O68" s="7">
        <v>0</v>
      </c>
      <c r="P68" s="8" t="s">
        <v>405</v>
      </c>
      <c r="Q68" s="8" t="s">
        <v>397</v>
      </c>
      <c r="R68" s="9">
        <v>92</v>
      </c>
      <c r="S68" s="19">
        <v>15.3</v>
      </c>
      <c r="T68" s="11">
        <v>6</v>
      </c>
      <c r="U68" s="12">
        <v>3.4</v>
      </c>
      <c r="V68" s="13" t="s">
        <v>571</v>
      </c>
      <c r="W68" s="88">
        <v>0.71</v>
      </c>
      <c r="X68" s="15"/>
      <c r="Y68" s="16"/>
      <c r="Z68" s="13" t="s">
        <v>571</v>
      </c>
      <c r="AA68" s="88">
        <v>0.78</v>
      </c>
      <c r="AB68" s="15"/>
      <c r="AC68" s="16"/>
      <c r="AD68" s="17"/>
      <c r="AE68" s="18"/>
    </row>
    <row r="69" spans="2:31" x14ac:dyDescent="0.2">
      <c r="B69" s="147"/>
      <c r="C69" s="291"/>
      <c r="D69" s="150"/>
      <c r="E69" s="158"/>
      <c r="F69" s="161"/>
      <c r="G69" s="164"/>
      <c r="H69" s="183"/>
      <c r="I69" s="150"/>
      <c r="J69" s="3">
        <v>44434</v>
      </c>
      <c r="K69" s="4" t="s">
        <v>395</v>
      </c>
      <c r="L69" s="5">
        <v>26.8</v>
      </c>
      <c r="M69" s="6">
        <v>0.4</v>
      </c>
      <c r="N69" s="5">
        <v>20.3</v>
      </c>
      <c r="O69" s="7">
        <v>0</v>
      </c>
      <c r="P69" s="8" t="s">
        <v>405</v>
      </c>
      <c r="Q69" s="8" t="s">
        <v>397</v>
      </c>
      <c r="R69" s="9">
        <v>92</v>
      </c>
      <c r="S69" s="19">
        <v>10.9</v>
      </c>
      <c r="T69" s="11">
        <v>13</v>
      </c>
      <c r="U69" s="12">
        <v>3.2</v>
      </c>
      <c r="V69" s="13" t="s">
        <v>571</v>
      </c>
      <c r="W69" s="88">
        <v>0.61</v>
      </c>
      <c r="X69" s="15"/>
      <c r="Y69" s="16"/>
      <c r="Z69" s="13" t="s">
        <v>571</v>
      </c>
      <c r="AA69" s="88">
        <v>0.65</v>
      </c>
      <c r="AB69" s="15"/>
      <c r="AC69" s="16"/>
      <c r="AD69" s="17"/>
      <c r="AE69" s="18"/>
    </row>
    <row r="70" spans="2:31" x14ac:dyDescent="0.2">
      <c r="B70" s="147"/>
      <c r="C70" s="291"/>
      <c r="D70" s="150"/>
      <c r="E70" s="158"/>
      <c r="F70" s="161"/>
      <c r="G70" s="164"/>
      <c r="H70" s="183"/>
      <c r="I70" s="150"/>
      <c r="J70" s="3">
        <v>44479</v>
      </c>
      <c r="K70" s="4" t="s">
        <v>398</v>
      </c>
      <c r="L70" s="5">
        <v>20.399999999999999</v>
      </c>
      <c r="M70" s="6">
        <v>0.4</v>
      </c>
      <c r="N70" s="5">
        <v>18.100000000000001</v>
      </c>
      <c r="O70" s="7">
        <v>0</v>
      </c>
      <c r="P70" s="8" t="s">
        <v>401</v>
      </c>
      <c r="Q70" s="8" t="s">
        <v>397</v>
      </c>
      <c r="R70" s="9" t="s">
        <v>400</v>
      </c>
      <c r="S70" s="19">
        <v>13.9</v>
      </c>
      <c r="T70" s="11">
        <v>4</v>
      </c>
      <c r="U70" s="12">
        <v>1.5</v>
      </c>
      <c r="V70" s="13" t="s">
        <v>571</v>
      </c>
      <c r="W70" s="88">
        <v>0.72</v>
      </c>
      <c r="X70" s="15"/>
      <c r="Y70" s="16"/>
      <c r="Z70" s="13" t="s">
        <v>571</v>
      </c>
      <c r="AA70" s="88">
        <v>0.78</v>
      </c>
      <c r="AB70" s="15"/>
      <c r="AC70" s="16"/>
      <c r="AD70" s="17"/>
      <c r="AE70" s="18"/>
    </row>
    <row r="71" spans="2:31" x14ac:dyDescent="0.2">
      <c r="B71" s="147"/>
      <c r="C71" s="291"/>
      <c r="D71" s="150"/>
      <c r="E71" s="158"/>
      <c r="F71" s="161"/>
      <c r="G71" s="164"/>
      <c r="H71" s="183"/>
      <c r="I71" s="150"/>
      <c r="J71" s="3">
        <v>44519</v>
      </c>
      <c r="K71" s="4" t="s">
        <v>402</v>
      </c>
      <c r="L71" s="5">
        <v>16.100000000000001</v>
      </c>
      <c r="M71" s="6">
        <v>0.3</v>
      </c>
      <c r="N71" s="5">
        <v>12.2</v>
      </c>
      <c r="O71" s="7">
        <v>0</v>
      </c>
      <c r="P71" s="8" t="s">
        <v>405</v>
      </c>
      <c r="Q71" s="8" t="s">
        <v>397</v>
      </c>
      <c r="R71" s="9" t="s">
        <v>400</v>
      </c>
      <c r="S71" s="19">
        <v>14</v>
      </c>
      <c r="T71" s="11">
        <v>2</v>
      </c>
      <c r="U71" s="12">
        <v>1.6</v>
      </c>
      <c r="V71" s="13" t="s">
        <v>571</v>
      </c>
      <c r="W71" s="88">
        <v>0.91</v>
      </c>
      <c r="X71" s="15"/>
      <c r="Y71" s="16"/>
      <c r="Z71" s="13" t="s">
        <v>571</v>
      </c>
      <c r="AA71" s="88">
        <v>0.75</v>
      </c>
      <c r="AB71" s="15"/>
      <c r="AC71" s="16"/>
      <c r="AD71" s="17"/>
      <c r="AE71" s="18"/>
    </row>
    <row r="72" spans="2:31" x14ac:dyDescent="0.2">
      <c r="B72" s="147"/>
      <c r="C72" s="291"/>
      <c r="D72" s="150"/>
      <c r="E72" s="158"/>
      <c r="F72" s="161"/>
      <c r="G72" s="164"/>
      <c r="H72" s="183"/>
      <c r="I72" s="150"/>
      <c r="J72" s="3">
        <v>44549</v>
      </c>
      <c r="K72" s="4" t="s">
        <v>398</v>
      </c>
      <c r="L72" s="5">
        <v>4</v>
      </c>
      <c r="M72" s="6">
        <v>0.3</v>
      </c>
      <c r="N72" s="5">
        <v>6</v>
      </c>
      <c r="O72" s="7">
        <v>0</v>
      </c>
      <c r="P72" s="8" t="s">
        <v>405</v>
      </c>
      <c r="Q72" s="8" t="s">
        <v>397</v>
      </c>
      <c r="R72" s="9" t="s">
        <v>400</v>
      </c>
      <c r="S72" s="19">
        <v>13.5</v>
      </c>
      <c r="T72" s="11">
        <v>3</v>
      </c>
      <c r="U72" s="12">
        <v>1.6</v>
      </c>
      <c r="V72" s="13" t="s">
        <v>571</v>
      </c>
      <c r="W72" s="88">
        <v>0.82</v>
      </c>
      <c r="X72" s="15"/>
      <c r="Y72" s="16"/>
      <c r="Z72" s="13" t="s">
        <v>571</v>
      </c>
      <c r="AA72" s="88">
        <v>0.69</v>
      </c>
      <c r="AB72" s="15"/>
      <c r="AC72" s="16"/>
      <c r="AD72" s="17"/>
      <c r="AE72" s="18"/>
    </row>
    <row r="73" spans="2:31" x14ac:dyDescent="0.2">
      <c r="B73" s="147"/>
      <c r="C73" s="155">
        <v>64</v>
      </c>
      <c r="D73" s="150" t="s">
        <v>166</v>
      </c>
      <c r="E73" s="158"/>
      <c r="F73" s="161"/>
      <c r="G73" s="164"/>
      <c r="H73" s="150" t="s">
        <v>152</v>
      </c>
      <c r="I73" s="150" t="s">
        <v>165</v>
      </c>
      <c r="J73" s="3">
        <v>44309</v>
      </c>
      <c r="K73" s="4" t="s">
        <v>402</v>
      </c>
      <c r="L73" s="5">
        <v>18.7</v>
      </c>
      <c r="M73" s="6">
        <v>0.34</v>
      </c>
      <c r="N73" s="5">
        <v>14.8</v>
      </c>
      <c r="O73" s="7">
        <v>0</v>
      </c>
      <c r="P73" s="8" t="s">
        <v>438</v>
      </c>
      <c r="Q73" s="8" t="s">
        <v>397</v>
      </c>
      <c r="R73" s="9">
        <v>66</v>
      </c>
      <c r="S73" s="19">
        <v>14.9</v>
      </c>
      <c r="T73" s="11">
        <v>5</v>
      </c>
      <c r="U73" s="12">
        <v>2.4</v>
      </c>
      <c r="V73" s="13" t="s">
        <v>571</v>
      </c>
      <c r="W73" s="88">
        <v>0.72</v>
      </c>
      <c r="X73" s="15"/>
      <c r="Y73" s="16"/>
      <c r="Z73" s="13" t="s">
        <v>571</v>
      </c>
      <c r="AA73" s="88">
        <v>0.53</v>
      </c>
      <c r="AB73" s="15"/>
      <c r="AC73" s="16"/>
      <c r="AD73" s="17"/>
      <c r="AE73" s="18"/>
    </row>
    <row r="74" spans="2:31" x14ac:dyDescent="0.2">
      <c r="B74" s="147"/>
      <c r="C74" s="155"/>
      <c r="D74" s="150"/>
      <c r="E74" s="158"/>
      <c r="F74" s="161"/>
      <c r="G74" s="164"/>
      <c r="H74" s="150"/>
      <c r="I74" s="150"/>
      <c r="J74" s="3">
        <v>44343</v>
      </c>
      <c r="K74" s="4" t="s">
        <v>398</v>
      </c>
      <c r="L74" s="5">
        <v>19.399999999999999</v>
      </c>
      <c r="M74" s="6">
        <v>0.7</v>
      </c>
      <c r="N74" s="5">
        <v>17.100000000000001</v>
      </c>
      <c r="O74" s="7">
        <v>0</v>
      </c>
      <c r="P74" s="8" t="s">
        <v>407</v>
      </c>
      <c r="Q74" s="8" t="s">
        <v>397</v>
      </c>
      <c r="R74" s="9">
        <v>57</v>
      </c>
      <c r="S74" s="19">
        <v>13.9</v>
      </c>
      <c r="T74" s="11">
        <v>11</v>
      </c>
      <c r="U74" s="12">
        <v>4.4000000000000004</v>
      </c>
      <c r="V74" s="13" t="s">
        <v>571</v>
      </c>
      <c r="W74" s="88">
        <v>0.82</v>
      </c>
      <c r="X74" s="15"/>
      <c r="Y74" s="16"/>
      <c r="Z74" s="13" t="s">
        <v>571</v>
      </c>
      <c r="AA74" s="88">
        <v>0.56000000000000005</v>
      </c>
      <c r="AB74" s="15"/>
      <c r="AC74" s="16"/>
      <c r="AD74" s="17"/>
      <c r="AE74" s="18"/>
    </row>
    <row r="75" spans="2:31" x14ac:dyDescent="0.2">
      <c r="B75" s="147"/>
      <c r="C75" s="155"/>
      <c r="D75" s="150"/>
      <c r="E75" s="158"/>
      <c r="F75" s="161"/>
      <c r="G75" s="164"/>
      <c r="H75" s="150"/>
      <c r="I75" s="150"/>
      <c r="J75" s="3">
        <v>44355</v>
      </c>
      <c r="K75" s="4" t="s">
        <v>398</v>
      </c>
      <c r="L75" s="5">
        <v>24.7</v>
      </c>
      <c r="M75" s="6">
        <v>0.39</v>
      </c>
      <c r="N75" s="5">
        <v>20.399999999999999</v>
      </c>
      <c r="O75" s="7">
        <v>0</v>
      </c>
      <c r="P75" s="8" t="s">
        <v>399</v>
      </c>
      <c r="Q75" s="8" t="s">
        <v>397</v>
      </c>
      <c r="R75" s="9" t="s">
        <v>400</v>
      </c>
      <c r="S75" s="19">
        <v>15.5</v>
      </c>
      <c r="T75" s="11">
        <v>7</v>
      </c>
      <c r="U75" s="12">
        <v>3.6</v>
      </c>
      <c r="V75" s="13" t="s">
        <v>571</v>
      </c>
      <c r="W75" s="88">
        <v>0.63</v>
      </c>
      <c r="X75" s="15"/>
      <c r="Y75" s="16"/>
      <c r="Z75" s="13" t="s">
        <v>571</v>
      </c>
      <c r="AA75" s="88">
        <v>0.71</v>
      </c>
      <c r="AB75" s="15"/>
      <c r="AC75" s="16"/>
      <c r="AD75" s="17"/>
      <c r="AE75" s="18"/>
    </row>
    <row r="76" spans="2:31" x14ac:dyDescent="0.2">
      <c r="B76" s="147"/>
      <c r="C76" s="155"/>
      <c r="D76" s="150"/>
      <c r="E76" s="158"/>
      <c r="F76" s="161"/>
      <c r="G76" s="164"/>
      <c r="H76" s="150"/>
      <c r="I76" s="150"/>
      <c r="J76" s="3">
        <v>44394</v>
      </c>
      <c r="K76" s="4" t="s">
        <v>402</v>
      </c>
      <c r="L76" s="5">
        <v>22.8</v>
      </c>
      <c r="M76" s="6">
        <v>0.4</v>
      </c>
      <c r="N76" s="5">
        <v>23.9</v>
      </c>
      <c r="O76" s="7">
        <v>0</v>
      </c>
      <c r="P76" s="8" t="s">
        <v>403</v>
      </c>
      <c r="Q76" s="8" t="s">
        <v>397</v>
      </c>
      <c r="R76" s="9">
        <v>80</v>
      </c>
      <c r="S76" s="19">
        <v>13.9</v>
      </c>
      <c r="T76" s="11">
        <v>18</v>
      </c>
      <c r="U76" s="12">
        <v>3.8</v>
      </c>
      <c r="V76" s="13" t="s">
        <v>571</v>
      </c>
      <c r="W76" s="88">
        <v>0.74</v>
      </c>
      <c r="X76" s="15"/>
      <c r="Y76" s="16"/>
      <c r="Z76" s="13" t="s">
        <v>571</v>
      </c>
      <c r="AA76" s="88">
        <v>0.82</v>
      </c>
      <c r="AB76" s="15"/>
      <c r="AC76" s="16"/>
      <c r="AD76" s="17"/>
      <c r="AE76" s="18"/>
    </row>
    <row r="77" spans="2:31" x14ac:dyDescent="0.2">
      <c r="B77" s="147"/>
      <c r="C77" s="155"/>
      <c r="D77" s="150"/>
      <c r="E77" s="158"/>
      <c r="F77" s="161"/>
      <c r="G77" s="164"/>
      <c r="H77" s="150"/>
      <c r="I77" s="150"/>
      <c r="J77" s="3">
        <v>44434</v>
      </c>
      <c r="K77" s="4" t="s">
        <v>395</v>
      </c>
      <c r="L77" s="5">
        <v>26.6</v>
      </c>
      <c r="M77" s="6">
        <v>0.4</v>
      </c>
      <c r="N77" s="5">
        <v>19.899999999999999</v>
      </c>
      <c r="O77" s="7">
        <v>0</v>
      </c>
      <c r="P77" s="8" t="s">
        <v>399</v>
      </c>
      <c r="Q77" s="8" t="s">
        <v>397</v>
      </c>
      <c r="R77" s="9">
        <v>45</v>
      </c>
      <c r="S77" s="19">
        <v>10.4</v>
      </c>
      <c r="T77" s="11">
        <v>61</v>
      </c>
      <c r="U77" s="12">
        <v>7.4</v>
      </c>
      <c r="V77" s="13" t="s">
        <v>571</v>
      </c>
      <c r="W77" s="88">
        <v>0.7</v>
      </c>
      <c r="X77" s="15"/>
      <c r="Y77" s="16"/>
      <c r="Z77" s="13" t="s">
        <v>571</v>
      </c>
      <c r="AA77" s="88">
        <v>0.73</v>
      </c>
      <c r="AB77" s="15"/>
      <c r="AC77" s="16"/>
      <c r="AD77" s="17"/>
      <c r="AE77" s="18"/>
    </row>
    <row r="78" spans="2:31" x14ac:dyDescent="0.2">
      <c r="B78" s="147"/>
      <c r="C78" s="155"/>
      <c r="D78" s="150"/>
      <c r="E78" s="158"/>
      <c r="F78" s="161"/>
      <c r="G78" s="164"/>
      <c r="H78" s="150"/>
      <c r="I78" s="150"/>
      <c r="J78" s="3">
        <v>44459</v>
      </c>
      <c r="K78" s="4" t="s">
        <v>402</v>
      </c>
      <c r="L78" s="5">
        <v>24.2</v>
      </c>
      <c r="M78" s="6">
        <v>0.3</v>
      </c>
      <c r="N78" s="5">
        <v>22.9</v>
      </c>
      <c r="O78" s="7">
        <v>0</v>
      </c>
      <c r="P78" s="8" t="s">
        <v>403</v>
      </c>
      <c r="Q78" s="8" t="s">
        <v>397</v>
      </c>
      <c r="R78" s="9" t="s">
        <v>400</v>
      </c>
      <c r="S78" s="19">
        <v>13.9</v>
      </c>
      <c r="T78" s="11">
        <v>4</v>
      </c>
      <c r="U78" s="12">
        <v>1.3</v>
      </c>
      <c r="V78" s="13" t="s">
        <v>571</v>
      </c>
      <c r="W78" s="88">
        <v>0.76</v>
      </c>
      <c r="X78" s="15"/>
      <c r="Y78" s="16"/>
      <c r="Z78" s="13" t="s">
        <v>571</v>
      </c>
      <c r="AA78" s="88">
        <v>0.69</v>
      </c>
      <c r="AB78" s="15"/>
      <c r="AC78" s="16"/>
      <c r="AD78" s="17"/>
      <c r="AE78" s="18"/>
    </row>
    <row r="79" spans="2:31" x14ac:dyDescent="0.2">
      <c r="B79" s="147"/>
      <c r="C79" s="155"/>
      <c r="D79" s="150"/>
      <c r="E79" s="158"/>
      <c r="F79" s="161"/>
      <c r="G79" s="164"/>
      <c r="H79" s="150"/>
      <c r="I79" s="150"/>
      <c r="J79" s="3">
        <v>44479</v>
      </c>
      <c r="K79" s="4" t="s">
        <v>398</v>
      </c>
      <c r="L79" s="5">
        <v>19.100000000000001</v>
      </c>
      <c r="M79" s="6">
        <v>0.3</v>
      </c>
      <c r="N79" s="5">
        <v>17.7</v>
      </c>
      <c r="O79" s="7">
        <v>0</v>
      </c>
      <c r="P79" s="8" t="s">
        <v>405</v>
      </c>
      <c r="Q79" s="8" t="s">
        <v>397</v>
      </c>
      <c r="R79" s="9" t="s">
        <v>400</v>
      </c>
      <c r="S79" s="19">
        <v>14.3</v>
      </c>
      <c r="T79" s="11">
        <v>4</v>
      </c>
      <c r="U79" s="12">
        <v>1.5</v>
      </c>
      <c r="V79" s="13" t="s">
        <v>571</v>
      </c>
      <c r="W79" s="88">
        <v>0.46</v>
      </c>
      <c r="X79" s="15"/>
      <c r="Y79" s="16"/>
      <c r="Z79" s="13" t="s">
        <v>571</v>
      </c>
      <c r="AA79" s="88">
        <v>0.83</v>
      </c>
      <c r="AB79" s="15"/>
      <c r="AC79" s="16"/>
      <c r="AD79" s="17"/>
      <c r="AE79" s="18"/>
    </row>
    <row r="80" spans="2:31" x14ac:dyDescent="0.2">
      <c r="B80" s="147"/>
      <c r="C80" s="155"/>
      <c r="D80" s="150"/>
      <c r="E80" s="158"/>
      <c r="F80" s="161"/>
      <c r="G80" s="164"/>
      <c r="H80" s="150"/>
      <c r="I80" s="150"/>
      <c r="J80" s="3">
        <v>44549</v>
      </c>
      <c r="K80" s="4" t="s">
        <v>398</v>
      </c>
      <c r="L80" s="5">
        <v>3.7</v>
      </c>
      <c r="M80" s="6">
        <v>0.4</v>
      </c>
      <c r="N80" s="5">
        <v>5.9</v>
      </c>
      <c r="O80" s="7">
        <v>0</v>
      </c>
      <c r="P80" s="8" t="s">
        <v>403</v>
      </c>
      <c r="Q80" s="8" t="s">
        <v>397</v>
      </c>
      <c r="R80" s="9" t="s">
        <v>400</v>
      </c>
      <c r="S80" s="19">
        <v>13.7</v>
      </c>
      <c r="T80" s="11">
        <v>3</v>
      </c>
      <c r="U80" s="12">
        <v>1.7</v>
      </c>
      <c r="V80" s="13" t="s">
        <v>571</v>
      </c>
      <c r="W80" s="88">
        <v>0.61</v>
      </c>
      <c r="X80" s="15"/>
      <c r="Y80" s="16"/>
      <c r="Z80" s="13" t="s">
        <v>571</v>
      </c>
      <c r="AA80" s="88">
        <v>0.82</v>
      </c>
      <c r="AB80" s="15"/>
      <c r="AC80" s="16"/>
      <c r="AD80" s="17"/>
      <c r="AE80" s="18"/>
    </row>
    <row r="81" spans="2:31" x14ac:dyDescent="0.2">
      <c r="B81" s="147"/>
      <c r="C81" s="155"/>
      <c r="D81" s="150"/>
      <c r="E81" s="158"/>
      <c r="F81" s="161"/>
      <c r="G81" s="164"/>
      <c r="H81" s="150"/>
      <c r="I81" s="150"/>
      <c r="J81" s="3">
        <v>44574</v>
      </c>
      <c r="K81" s="4" t="s">
        <v>402</v>
      </c>
      <c r="L81" s="5">
        <v>3.9</v>
      </c>
      <c r="M81" s="6">
        <v>0.4</v>
      </c>
      <c r="N81" s="5">
        <v>3.1</v>
      </c>
      <c r="O81" s="7">
        <v>0</v>
      </c>
      <c r="P81" s="8" t="s">
        <v>399</v>
      </c>
      <c r="Q81" s="8" t="s">
        <v>397</v>
      </c>
      <c r="R81" s="9">
        <v>80</v>
      </c>
      <c r="S81" s="19">
        <v>16.7</v>
      </c>
      <c r="T81" s="11">
        <v>3</v>
      </c>
      <c r="U81" s="12">
        <v>1.3</v>
      </c>
      <c r="V81" s="13" t="s">
        <v>571</v>
      </c>
      <c r="W81" s="88">
        <v>0.83</v>
      </c>
      <c r="X81" s="15"/>
      <c r="Y81" s="16"/>
      <c r="Z81" s="13" t="s">
        <v>571</v>
      </c>
      <c r="AA81" s="88">
        <v>0.84</v>
      </c>
      <c r="AB81" s="15"/>
      <c r="AC81" s="16"/>
      <c r="AD81" s="17"/>
      <c r="AE81" s="18"/>
    </row>
    <row r="82" spans="2:31" x14ac:dyDescent="0.2">
      <c r="B82" s="147"/>
      <c r="C82" s="155"/>
      <c r="D82" s="150"/>
      <c r="E82" s="158"/>
      <c r="F82" s="161"/>
      <c r="G82" s="164"/>
      <c r="H82" s="150"/>
      <c r="I82" s="150"/>
      <c r="J82" s="3">
        <v>44607</v>
      </c>
      <c r="K82" s="4" t="s">
        <v>398</v>
      </c>
      <c r="L82" s="5">
        <v>1.8</v>
      </c>
      <c r="M82" s="6">
        <v>0.3</v>
      </c>
      <c r="N82" s="5">
        <v>3.5</v>
      </c>
      <c r="O82" s="7">
        <v>0</v>
      </c>
      <c r="P82" s="8" t="s">
        <v>403</v>
      </c>
      <c r="Q82" s="8" t="s">
        <v>397</v>
      </c>
      <c r="R82" s="9">
        <v>74</v>
      </c>
      <c r="S82" s="19">
        <v>15.2</v>
      </c>
      <c r="T82" s="11">
        <v>4</v>
      </c>
      <c r="U82" s="12">
        <v>3.2</v>
      </c>
      <c r="V82" s="13" t="s">
        <v>571</v>
      </c>
      <c r="W82" s="88">
        <v>0.71</v>
      </c>
      <c r="X82" s="15"/>
      <c r="Y82" s="16"/>
      <c r="Z82" s="13" t="s">
        <v>571</v>
      </c>
      <c r="AA82" s="88">
        <v>0.82</v>
      </c>
      <c r="AB82" s="15"/>
      <c r="AC82" s="16"/>
      <c r="AD82" s="17"/>
      <c r="AE82" s="18"/>
    </row>
    <row r="83" spans="2:31" x14ac:dyDescent="0.2">
      <c r="B83" s="147"/>
      <c r="C83" s="291">
        <v>65</v>
      </c>
      <c r="D83" s="183" t="s">
        <v>167</v>
      </c>
      <c r="E83" s="158"/>
      <c r="F83" s="161"/>
      <c r="G83" s="164"/>
      <c r="H83" s="183" t="s">
        <v>168</v>
      </c>
      <c r="I83" s="150" t="s">
        <v>169</v>
      </c>
      <c r="J83" s="3">
        <v>44337</v>
      </c>
      <c r="K83" s="4" t="s">
        <v>395</v>
      </c>
      <c r="L83" s="5">
        <v>21</v>
      </c>
      <c r="M83" s="6">
        <v>0.49</v>
      </c>
      <c r="N83" s="5">
        <v>17.7</v>
      </c>
      <c r="O83" s="7">
        <v>0</v>
      </c>
      <c r="P83" s="8" t="s">
        <v>404</v>
      </c>
      <c r="Q83" s="8" t="s">
        <v>397</v>
      </c>
      <c r="R83" s="9">
        <v>36</v>
      </c>
      <c r="S83" s="19">
        <v>15.2</v>
      </c>
      <c r="T83" s="11">
        <v>125</v>
      </c>
      <c r="U83" s="12">
        <v>52</v>
      </c>
      <c r="V83" s="13" t="s">
        <v>571</v>
      </c>
      <c r="W83" s="88">
        <v>0.89</v>
      </c>
      <c r="X83" s="15"/>
      <c r="Y83" s="16"/>
      <c r="Z83" s="13" t="s">
        <v>571</v>
      </c>
      <c r="AA83" s="88">
        <v>0.75</v>
      </c>
      <c r="AB83" s="15"/>
      <c r="AC83" s="16"/>
      <c r="AD83" s="17"/>
      <c r="AE83" s="18"/>
    </row>
    <row r="84" spans="2:31" x14ac:dyDescent="0.2">
      <c r="B84" s="147"/>
      <c r="C84" s="291"/>
      <c r="D84" s="183"/>
      <c r="E84" s="158"/>
      <c r="F84" s="161"/>
      <c r="G84" s="164"/>
      <c r="H84" s="183"/>
      <c r="I84" s="150"/>
      <c r="J84" s="3">
        <v>44354</v>
      </c>
      <c r="K84" s="4" t="s">
        <v>402</v>
      </c>
      <c r="L84" s="5">
        <v>28.7</v>
      </c>
      <c r="M84" s="6">
        <v>0.41</v>
      </c>
      <c r="N84" s="5">
        <v>24.1</v>
      </c>
      <c r="O84" s="7">
        <v>0</v>
      </c>
      <c r="P84" s="8" t="s">
        <v>403</v>
      </c>
      <c r="Q84" s="8" t="s">
        <v>397</v>
      </c>
      <c r="R84" s="9">
        <v>46</v>
      </c>
      <c r="S84" s="19">
        <v>19.5</v>
      </c>
      <c r="T84" s="11">
        <v>12</v>
      </c>
      <c r="U84" s="12">
        <v>4.8</v>
      </c>
      <c r="V84" s="13" t="s">
        <v>571</v>
      </c>
      <c r="W84" s="88">
        <v>0.74</v>
      </c>
      <c r="X84" s="15"/>
      <c r="Y84" s="16"/>
      <c r="Z84" s="13" t="s">
        <v>571</v>
      </c>
      <c r="AA84" s="88">
        <v>0.73</v>
      </c>
      <c r="AB84" s="15"/>
      <c r="AC84" s="16"/>
      <c r="AD84" s="17"/>
      <c r="AE84" s="18"/>
    </row>
    <row r="85" spans="2:31" x14ac:dyDescent="0.2">
      <c r="B85" s="147"/>
      <c r="C85" s="291"/>
      <c r="D85" s="183"/>
      <c r="E85" s="158"/>
      <c r="F85" s="161"/>
      <c r="G85" s="164"/>
      <c r="H85" s="183"/>
      <c r="I85" s="150"/>
      <c r="J85" s="3">
        <v>44434</v>
      </c>
      <c r="K85" s="4" t="s">
        <v>395</v>
      </c>
      <c r="L85" s="5">
        <v>25.9</v>
      </c>
      <c r="M85" s="6">
        <v>0.2</v>
      </c>
      <c r="N85" s="5">
        <v>21.1</v>
      </c>
      <c r="O85" s="7">
        <v>0</v>
      </c>
      <c r="P85" s="8" t="s">
        <v>403</v>
      </c>
      <c r="Q85" s="8" t="s">
        <v>397</v>
      </c>
      <c r="R85" s="9">
        <v>42</v>
      </c>
      <c r="S85" s="19">
        <v>16.399999999999999</v>
      </c>
      <c r="T85" s="11">
        <v>24</v>
      </c>
      <c r="U85" s="12">
        <v>14</v>
      </c>
      <c r="V85" s="13" t="s">
        <v>571</v>
      </c>
      <c r="W85" s="88">
        <v>0.96</v>
      </c>
      <c r="X85" s="15"/>
      <c r="Y85" s="16"/>
      <c r="Z85" s="13" t="s">
        <v>571</v>
      </c>
      <c r="AA85" s="88">
        <v>0.8</v>
      </c>
      <c r="AB85" s="15"/>
      <c r="AC85" s="16"/>
      <c r="AD85" s="17"/>
      <c r="AE85" s="18"/>
    </row>
    <row r="86" spans="2:31" x14ac:dyDescent="0.2">
      <c r="B86" s="147"/>
      <c r="C86" s="291"/>
      <c r="D86" s="183"/>
      <c r="E86" s="158"/>
      <c r="F86" s="161"/>
      <c r="G86" s="164"/>
      <c r="H86" s="183"/>
      <c r="I86" s="150"/>
      <c r="J86" s="3">
        <v>44493</v>
      </c>
      <c r="K86" s="4" t="s">
        <v>402</v>
      </c>
      <c r="L86" s="5">
        <v>14.2</v>
      </c>
      <c r="M86" s="6">
        <v>0.2</v>
      </c>
      <c r="N86" s="5">
        <v>10.5</v>
      </c>
      <c r="O86" s="7">
        <v>0</v>
      </c>
      <c r="P86" s="8" t="s">
        <v>403</v>
      </c>
      <c r="Q86" s="8" t="s">
        <v>397</v>
      </c>
      <c r="R86" s="9" t="s">
        <v>400</v>
      </c>
      <c r="S86" s="19">
        <v>17.2</v>
      </c>
      <c r="T86" s="11">
        <v>3</v>
      </c>
      <c r="U86" s="12">
        <v>2</v>
      </c>
      <c r="V86" s="13" t="s">
        <v>571</v>
      </c>
      <c r="W86" s="88">
        <v>0.69</v>
      </c>
      <c r="X86" s="15"/>
      <c r="Y86" s="16"/>
      <c r="Z86" s="13" t="s">
        <v>571</v>
      </c>
      <c r="AA86" s="88">
        <v>0.76</v>
      </c>
      <c r="AB86" s="15"/>
      <c r="AC86" s="16"/>
      <c r="AD86" s="17"/>
      <c r="AE86" s="18"/>
    </row>
    <row r="87" spans="2:31" x14ac:dyDescent="0.2">
      <c r="B87" s="147"/>
      <c r="C87" s="291"/>
      <c r="D87" s="183"/>
      <c r="E87" s="158"/>
      <c r="F87" s="161"/>
      <c r="G87" s="164"/>
      <c r="H87" s="183"/>
      <c r="I87" s="150"/>
      <c r="J87" s="3">
        <v>44519</v>
      </c>
      <c r="K87" s="4" t="s">
        <v>402</v>
      </c>
      <c r="L87" s="5">
        <v>13.1</v>
      </c>
      <c r="M87" s="6">
        <v>0.2</v>
      </c>
      <c r="N87" s="5">
        <v>11.5</v>
      </c>
      <c r="O87" s="7">
        <v>0</v>
      </c>
      <c r="P87" s="8" t="s">
        <v>403</v>
      </c>
      <c r="Q87" s="8" t="s">
        <v>397</v>
      </c>
      <c r="R87" s="9" t="s">
        <v>400</v>
      </c>
      <c r="S87" s="19">
        <v>19.600000000000001</v>
      </c>
      <c r="T87" s="11">
        <v>4</v>
      </c>
      <c r="U87" s="12">
        <v>3.3</v>
      </c>
      <c r="V87" s="13" t="s">
        <v>571</v>
      </c>
      <c r="W87" s="88">
        <v>0.76</v>
      </c>
      <c r="X87" s="15"/>
      <c r="Y87" s="16"/>
      <c r="Z87" s="13" t="s">
        <v>571</v>
      </c>
      <c r="AA87" s="88">
        <v>0.73</v>
      </c>
      <c r="AB87" s="15"/>
      <c r="AC87" s="16"/>
      <c r="AD87" s="17"/>
      <c r="AE87" s="18"/>
    </row>
    <row r="88" spans="2:31" x14ac:dyDescent="0.2">
      <c r="B88" s="147"/>
      <c r="C88" s="291"/>
      <c r="D88" s="183"/>
      <c r="E88" s="158"/>
      <c r="F88" s="161"/>
      <c r="G88" s="164"/>
      <c r="H88" s="183"/>
      <c r="I88" s="150"/>
      <c r="J88" s="3">
        <v>44550</v>
      </c>
      <c r="K88" s="4" t="s">
        <v>398</v>
      </c>
      <c r="L88" s="5">
        <v>0.4</v>
      </c>
      <c r="M88" s="6">
        <v>0.3</v>
      </c>
      <c r="N88" s="5">
        <v>4.5</v>
      </c>
      <c r="O88" s="7">
        <v>0</v>
      </c>
      <c r="P88" s="8" t="s">
        <v>403</v>
      </c>
      <c r="Q88" s="8" t="s">
        <v>397</v>
      </c>
      <c r="R88" s="9" t="s">
        <v>400</v>
      </c>
      <c r="S88" s="19">
        <v>16.5</v>
      </c>
      <c r="T88" s="11">
        <v>2</v>
      </c>
      <c r="U88" s="12">
        <v>2</v>
      </c>
      <c r="V88" s="13" t="s">
        <v>571</v>
      </c>
      <c r="W88" s="88">
        <v>0.66</v>
      </c>
      <c r="X88" s="15"/>
      <c r="Y88" s="16"/>
      <c r="Z88" s="13" t="s">
        <v>571</v>
      </c>
      <c r="AA88" s="88">
        <v>0.77</v>
      </c>
      <c r="AB88" s="15"/>
      <c r="AC88" s="16"/>
      <c r="AD88" s="17"/>
      <c r="AE88" s="18"/>
    </row>
    <row r="89" spans="2:31" x14ac:dyDescent="0.2">
      <c r="B89" s="147"/>
      <c r="C89" s="291">
        <v>66</v>
      </c>
      <c r="D89" s="183" t="s">
        <v>170</v>
      </c>
      <c r="E89" s="158"/>
      <c r="F89" s="161"/>
      <c r="G89" s="164"/>
      <c r="H89" s="183" t="s">
        <v>171</v>
      </c>
      <c r="I89" s="150" t="s">
        <v>169</v>
      </c>
      <c r="J89" s="3">
        <v>44337</v>
      </c>
      <c r="K89" s="4" t="s">
        <v>395</v>
      </c>
      <c r="L89" s="5">
        <v>22.9</v>
      </c>
      <c r="M89" s="6">
        <v>0.26</v>
      </c>
      <c r="N89" s="5">
        <v>18.399999999999999</v>
      </c>
      <c r="O89" s="7">
        <v>0</v>
      </c>
      <c r="P89" s="8" t="s">
        <v>404</v>
      </c>
      <c r="Q89" s="8" t="s">
        <v>397</v>
      </c>
      <c r="R89" s="9">
        <v>12</v>
      </c>
      <c r="S89" s="19">
        <v>18.399999999999999</v>
      </c>
      <c r="T89" s="11">
        <v>164</v>
      </c>
      <c r="U89" s="12">
        <v>52</v>
      </c>
      <c r="V89" s="13" t="s">
        <v>571</v>
      </c>
      <c r="W89" s="88">
        <v>0.83</v>
      </c>
      <c r="X89" s="15"/>
      <c r="Y89" s="16"/>
      <c r="Z89" s="13" t="s">
        <v>571</v>
      </c>
      <c r="AA89" s="88">
        <v>0.85</v>
      </c>
      <c r="AB89" s="15"/>
      <c r="AC89" s="16"/>
      <c r="AD89" s="17"/>
      <c r="AE89" s="18"/>
    </row>
    <row r="90" spans="2:31" x14ac:dyDescent="0.2">
      <c r="B90" s="147"/>
      <c r="C90" s="291"/>
      <c r="D90" s="183"/>
      <c r="E90" s="158"/>
      <c r="F90" s="161"/>
      <c r="G90" s="164"/>
      <c r="H90" s="183"/>
      <c r="I90" s="150"/>
      <c r="J90" s="3">
        <v>44354</v>
      </c>
      <c r="K90" s="4" t="s">
        <v>398</v>
      </c>
      <c r="L90" s="5">
        <v>26.4</v>
      </c>
      <c r="M90" s="6">
        <v>0.41</v>
      </c>
      <c r="N90" s="5">
        <v>24.6</v>
      </c>
      <c r="O90" s="7">
        <v>0</v>
      </c>
      <c r="P90" s="8" t="s">
        <v>405</v>
      </c>
      <c r="Q90" s="8" t="s">
        <v>397</v>
      </c>
      <c r="R90" s="9">
        <v>91</v>
      </c>
      <c r="S90" s="19">
        <v>27.6</v>
      </c>
      <c r="T90" s="11">
        <v>4</v>
      </c>
      <c r="U90" s="12">
        <v>3</v>
      </c>
      <c r="V90" s="13" t="s">
        <v>571</v>
      </c>
      <c r="W90" s="88">
        <v>0.64</v>
      </c>
      <c r="X90" s="15"/>
      <c r="Y90" s="16"/>
      <c r="Z90" s="13" t="s">
        <v>571</v>
      </c>
      <c r="AA90" s="88">
        <v>0.77</v>
      </c>
      <c r="AB90" s="15"/>
      <c r="AC90" s="16"/>
      <c r="AD90" s="17"/>
      <c r="AE90" s="18"/>
    </row>
    <row r="91" spans="2:31" x14ac:dyDescent="0.2">
      <c r="B91" s="147"/>
      <c r="C91" s="291"/>
      <c r="D91" s="183"/>
      <c r="E91" s="158"/>
      <c r="F91" s="161"/>
      <c r="G91" s="164"/>
      <c r="H91" s="183"/>
      <c r="I91" s="150"/>
      <c r="J91" s="3">
        <v>44434</v>
      </c>
      <c r="K91" s="4" t="s">
        <v>395</v>
      </c>
      <c r="L91" s="5">
        <v>26.8</v>
      </c>
      <c r="M91" s="6">
        <v>0.2</v>
      </c>
      <c r="N91" s="5">
        <v>21</v>
      </c>
      <c r="O91" s="7">
        <v>0</v>
      </c>
      <c r="P91" s="8" t="s">
        <v>405</v>
      </c>
      <c r="Q91" s="8" t="s">
        <v>397</v>
      </c>
      <c r="R91" s="9" t="s">
        <v>400</v>
      </c>
      <c r="S91" s="19">
        <v>31</v>
      </c>
      <c r="T91" s="11">
        <v>10</v>
      </c>
      <c r="U91" s="12">
        <v>9.5</v>
      </c>
      <c r="V91" s="13" t="s">
        <v>571</v>
      </c>
      <c r="W91" s="88">
        <v>0.74</v>
      </c>
      <c r="X91" s="15"/>
      <c r="Y91" s="16"/>
      <c r="Z91" s="13" t="s">
        <v>571</v>
      </c>
      <c r="AA91" s="88">
        <v>0.7</v>
      </c>
      <c r="AB91" s="15"/>
      <c r="AC91" s="16"/>
      <c r="AD91" s="17"/>
      <c r="AE91" s="18"/>
    </row>
    <row r="92" spans="2:31" x14ac:dyDescent="0.2">
      <c r="B92" s="147"/>
      <c r="C92" s="291"/>
      <c r="D92" s="183"/>
      <c r="E92" s="158"/>
      <c r="F92" s="161"/>
      <c r="G92" s="164"/>
      <c r="H92" s="183"/>
      <c r="I92" s="150"/>
      <c r="J92" s="3">
        <v>44493</v>
      </c>
      <c r="K92" s="4" t="s">
        <v>402</v>
      </c>
      <c r="L92" s="5">
        <v>15.4</v>
      </c>
      <c r="M92" s="6">
        <v>0.2</v>
      </c>
      <c r="N92" s="5">
        <v>11.5</v>
      </c>
      <c r="O92" s="7">
        <v>0</v>
      </c>
      <c r="P92" s="8" t="s">
        <v>405</v>
      </c>
      <c r="Q92" s="8" t="s">
        <v>397</v>
      </c>
      <c r="R92" s="9" t="s">
        <v>400</v>
      </c>
      <c r="S92" s="19">
        <v>17.3</v>
      </c>
      <c r="T92" s="11">
        <v>7</v>
      </c>
      <c r="U92" s="12">
        <v>2.2000000000000002</v>
      </c>
      <c r="V92" s="13" t="s">
        <v>571</v>
      </c>
      <c r="W92" s="88">
        <v>0.84</v>
      </c>
      <c r="X92" s="15"/>
      <c r="Y92" s="16"/>
      <c r="Z92" s="13" t="s">
        <v>571</v>
      </c>
      <c r="AA92" s="88">
        <v>0.73</v>
      </c>
      <c r="AB92" s="15"/>
      <c r="AC92" s="16"/>
      <c r="AD92" s="17"/>
      <c r="AE92" s="18"/>
    </row>
    <row r="93" spans="2:31" x14ac:dyDescent="0.2">
      <c r="B93" s="147"/>
      <c r="C93" s="291"/>
      <c r="D93" s="183"/>
      <c r="E93" s="158"/>
      <c r="F93" s="161"/>
      <c r="G93" s="164"/>
      <c r="H93" s="183"/>
      <c r="I93" s="150"/>
      <c r="J93" s="3">
        <v>44520</v>
      </c>
      <c r="K93" s="4" t="s">
        <v>402</v>
      </c>
      <c r="L93" s="5">
        <v>12.7</v>
      </c>
      <c r="M93" s="6">
        <v>0.2</v>
      </c>
      <c r="N93" s="5">
        <v>9.1999999999999993</v>
      </c>
      <c r="O93" s="7">
        <v>0</v>
      </c>
      <c r="P93" s="8" t="s">
        <v>405</v>
      </c>
      <c r="Q93" s="8" t="s">
        <v>397</v>
      </c>
      <c r="R93" s="9" t="s">
        <v>400</v>
      </c>
      <c r="S93" s="19">
        <v>17.8</v>
      </c>
      <c r="T93" s="11">
        <v>3</v>
      </c>
      <c r="U93" s="12">
        <v>1.3</v>
      </c>
      <c r="V93" s="13" t="s">
        <v>571</v>
      </c>
      <c r="W93" s="88">
        <v>0.79</v>
      </c>
      <c r="X93" s="15"/>
      <c r="Y93" s="16"/>
      <c r="Z93" s="13" t="s">
        <v>571</v>
      </c>
      <c r="AA93" s="88">
        <v>0.72</v>
      </c>
      <c r="AB93" s="15"/>
      <c r="AC93" s="16"/>
      <c r="AD93" s="17"/>
      <c r="AE93" s="18"/>
    </row>
    <row r="94" spans="2:31" x14ac:dyDescent="0.2">
      <c r="B94" s="148"/>
      <c r="C94" s="292"/>
      <c r="D94" s="290"/>
      <c r="E94" s="159"/>
      <c r="F94" s="162"/>
      <c r="G94" s="165"/>
      <c r="H94" s="290"/>
      <c r="I94" s="151"/>
      <c r="J94" s="20">
        <v>44550</v>
      </c>
      <c r="K94" s="21" t="s">
        <v>402</v>
      </c>
      <c r="L94" s="22">
        <v>2.8</v>
      </c>
      <c r="M94" s="23">
        <v>0.2</v>
      </c>
      <c r="N94" s="22">
        <v>2.8</v>
      </c>
      <c r="O94" s="24">
        <v>0</v>
      </c>
      <c r="P94" s="25" t="s">
        <v>405</v>
      </c>
      <c r="Q94" s="25" t="s">
        <v>397</v>
      </c>
      <c r="R94" s="26" t="s">
        <v>400</v>
      </c>
      <c r="S94" s="27">
        <v>20.6</v>
      </c>
      <c r="T94" s="28">
        <v>2</v>
      </c>
      <c r="U94" s="29">
        <v>1.6</v>
      </c>
      <c r="V94" s="30" t="s">
        <v>571</v>
      </c>
      <c r="W94" s="89">
        <v>0.96</v>
      </c>
      <c r="X94" s="32"/>
      <c r="Y94" s="33"/>
      <c r="Z94" s="30" t="s">
        <v>571</v>
      </c>
      <c r="AA94" s="89">
        <v>0.64</v>
      </c>
      <c r="AB94" s="32"/>
      <c r="AC94" s="33"/>
      <c r="AD94" s="34"/>
      <c r="AE94" s="18"/>
    </row>
    <row r="95" spans="2:31" x14ac:dyDescent="0.2">
      <c r="B95" s="146" t="s">
        <v>32</v>
      </c>
      <c r="C95" s="295">
        <v>67</v>
      </c>
      <c r="D95" s="152" t="s">
        <v>172</v>
      </c>
      <c r="E95" s="167"/>
      <c r="F95" s="168"/>
      <c r="G95" s="169"/>
      <c r="H95" s="182" t="s">
        <v>173</v>
      </c>
      <c r="I95" s="182" t="s">
        <v>93</v>
      </c>
      <c r="J95" s="100">
        <v>44335</v>
      </c>
      <c r="K95" s="54" t="s">
        <v>398</v>
      </c>
      <c r="L95" s="101">
        <v>19.3</v>
      </c>
      <c r="M95" s="102">
        <v>0.49</v>
      </c>
      <c r="N95" s="101">
        <v>16.2</v>
      </c>
      <c r="O95" s="103">
        <v>0</v>
      </c>
      <c r="P95" s="104" t="s">
        <v>404</v>
      </c>
      <c r="Q95" s="104" t="s">
        <v>397</v>
      </c>
      <c r="R95" s="105">
        <v>8</v>
      </c>
      <c r="S95" s="114">
        <v>15.2</v>
      </c>
      <c r="T95" s="107">
        <v>89</v>
      </c>
      <c r="U95" s="108">
        <v>48</v>
      </c>
      <c r="V95" s="109" t="s">
        <v>571</v>
      </c>
      <c r="W95" s="110">
        <v>0.5</v>
      </c>
      <c r="X95" s="111"/>
      <c r="Y95" s="112"/>
      <c r="Z95" s="109" t="s">
        <v>571</v>
      </c>
      <c r="AA95" s="110">
        <v>0.62</v>
      </c>
      <c r="AB95" s="111"/>
      <c r="AC95" s="112"/>
      <c r="AD95" s="113"/>
      <c r="AE95" s="18"/>
    </row>
    <row r="96" spans="2:31" x14ac:dyDescent="0.2">
      <c r="B96" s="147"/>
      <c r="C96" s="291"/>
      <c r="D96" s="150"/>
      <c r="E96" s="158"/>
      <c r="F96" s="161"/>
      <c r="G96" s="164"/>
      <c r="H96" s="183"/>
      <c r="I96" s="183"/>
      <c r="J96" s="3">
        <v>44352</v>
      </c>
      <c r="K96" s="4" t="s">
        <v>402</v>
      </c>
      <c r="L96" s="5">
        <v>27.8</v>
      </c>
      <c r="M96" s="6">
        <v>0.45</v>
      </c>
      <c r="N96" s="5">
        <v>24.1</v>
      </c>
      <c r="O96" s="7">
        <v>0</v>
      </c>
      <c r="P96" s="8" t="s">
        <v>399</v>
      </c>
      <c r="Q96" s="8" t="s">
        <v>397</v>
      </c>
      <c r="R96" s="9">
        <v>6</v>
      </c>
      <c r="S96" s="19">
        <v>14.5</v>
      </c>
      <c r="T96" s="11">
        <v>223</v>
      </c>
      <c r="U96" s="12">
        <v>82</v>
      </c>
      <c r="V96" s="13" t="s">
        <v>571</v>
      </c>
      <c r="W96" s="88">
        <v>0.72</v>
      </c>
      <c r="X96" s="15"/>
      <c r="Y96" s="16"/>
      <c r="Z96" s="13" t="s">
        <v>571</v>
      </c>
      <c r="AA96" s="88">
        <v>0.73</v>
      </c>
      <c r="AB96" s="15"/>
      <c r="AC96" s="16"/>
      <c r="AD96" s="17"/>
      <c r="AE96" s="18"/>
    </row>
    <row r="97" spans="2:31" x14ac:dyDescent="0.2">
      <c r="B97" s="147"/>
      <c r="C97" s="291"/>
      <c r="D97" s="150"/>
      <c r="E97" s="158"/>
      <c r="F97" s="161"/>
      <c r="G97" s="164"/>
      <c r="H97" s="183"/>
      <c r="I97" s="183"/>
      <c r="J97" s="3">
        <v>44438</v>
      </c>
      <c r="K97" s="4" t="s">
        <v>398</v>
      </c>
      <c r="L97" s="5">
        <v>29.8</v>
      </c>
      <c r="M97" s="6">
        <v>0.4</v>
      </c>
      <c r="N97" s="5">
        <v>25.3</v>
      </c>
      <c r="O97" s="7">
        <v>0</v>
      </c>
      <c r="P97" s="8" t="s">
        <v>399</v>
      </c>
      <c r="Q97" s="8" t="s">
        <v>397</v>
      </c>
      <c r="R97" s="9" t="s">
        <v>400</v>
      </c>
      <c r="S97" s="19">
        <v>14.9</v>
      </c>
      <c r="T97" s="11">
        <v>6</v>
      </c>
      <c r="U97" s="12">
        <v>2</v>
      </c>
      <c r="V97" s="13" t="s">
        <v>571</v>
      </c>
      <c r="W97" s="88">
        <v>0.89</v>
      </c>
      <c r="X97" s="15"/>
      <c r="Y97" s="16"/>
      <c r="Z97" s="13" t="s">
        <v>571</v>
      </c>
      <c r="AA97" s="88">
        <v>0.8</v>
      </c>
      <c r="AB97" s="15"/>
      <c r="AC97" s="16"/>
      <c r="AD97" s="17"/>
      <c r="AE97" s="18"/>
    </row>
    <row r="98" spans="2:31" x14ac:dyDescent="0.2">
      <c r="B98" s="147"/>
      <c r="C98" s="291"/>
      <c r="D98" s="150"/>
      <c r="E98" s="158"/>
      <c r="F98" s="161"/>
      <c r="G98" s="164"/>
      <c r="H98" s="183"/>
      <c r="I98" s="183"/>
      <c r="J98" s="3">
        <v>44484</v>
      </c>
      <c r="K98" s="4" t="s">
        <v>402</v>
      </c>
      <c r="L98" s="5">
        <v>22.9</v>
      </c>
      <c r="M98" s="6">
        <v>0.4</v>
      </c>
      <c r="N98" s="5">
        <v>15.3</v>
      </c>
      <c r="O98" s="7">
        <v>0</v>
      </c>
      <c r="P98" s="8" t="s">
        <v>399</v>
      </c>
      <c r="Q98" s="8" t="s">
        <v>397</v>
      </c>
      <c r="R98" s="9" t="s">
        <v>400</v>
      </c>
      <c r="S98" s="19">
        <v>13.9</v>
      </c>
      <c r="T98" s="11">
        <v>5</v>
      </c>
      <c r="U98" s="12">
        <v>2.2000000000000002</v>
      </c>
      <c r="V98" s="13" t="s">
        <v>571</v>
      </c>
      <c r="W98" s="88">
        <v>0.72</v>
      </c>
      <c r="X98" s="15"/>
      <c r="Y98" s="16"/>
      <c r="Z98" s="13" t="s">
        <v>571</v>
      </c>
      <c r="AA98" s="88">
        <v>0.85</v>
      </c>
      <c r="AB98" s="15"/>
      <c r="AC98" s="16"/>
      <c r="AD98" s="17"/>
      <c r="AE98" s="18"/>
    </row>
    <row r="99" spans="2:31" x14ac:dyDescent="0.2">
      <c r="B99" s="147"/>
      <c r="C99" s="291"/>
      <c r="D99" s="150"/>
      <c r="E99" s="158"/>
      <c r="F99" s="161"/>
      <c r="G99" s="164"/>
      <c r="H99" s="183"/>
      <c r="I99" s="183"/>
      <c r="J99" s="3">
        <v>44520</v>
      </c>
      <c r="K99" s="4" t="s">
        <v>402</v>
      </c>
      <c r="L99" s="5">
        <v>9.1999999999999993</v>
      </c>
      <c r="M99" s="6">
        <v>0.3</v>
      </c>
      <c r="N99" s="5">
        <v>8.5</v>
      </c>
      <c r="O99" s="7">
        <v>0</v>
      </c>
      <c r="P99" s="8" t="s">
        <v>399</v>
      </c>
      <c r="Q99" s="8" t="s">
        <v>397</v>
      </c>
      <c r="R99" s="9" t="s">
        <v>400</v>
      </c>
      <c r="S99" s="19">
        <v>14.6</v>
      </c>
      <c r="T99" s="11">
        <v>3</v>
      </c>
      <c r="U99" s="12">
        <v>1.5</v>
      </c>
      <c r="V99" s="13" t="s">
        <v>571</v>
      </c>
      <c r="W99" s="88">
        <v>0.85</v>
      </c>
      <c r="X99" s="15"/>
      <c r="Y99" s="16"/>
      <c r="Z99" s="13" t="s">
        <v>571</v>
      </c>
      <c r="AA99" s="88">
        <v>0.73</v>
      </c>
      <c r="AB99" s="15"/>
      <c r="AC99" s="16"/>
      <c r="AD99" s="17"/>
      <c r="AE99" s="18"/>
    </row>
    <row r="100" spans="2:31" x14ac:dyDescent="0.2">
      <c r="B100" s="147"/>
      <c r="C100" s="291"/>
      <c r="D100" s="150"/>
      <c r="E100" s="158"/>
      <c r="F100" s="161"/>
      <c r="G100" s="164"/>
      <c r="H100" s="183"/>
      <c r="I100" s="183"/>
      <c r="J100" s="3">
        <v>44550</v>
      </c>
      <c r="K100" s="4" t="s">
        <v>398</v>
      </c>
      <c r="L100" s="5">
        <v>0</v>
      </c>
      <c r="M100" s="6">
        <v>0.3</v>
      </c>
      <c r="N100" s="5">
        <v>3.2</v>
      </c>
      <c r="O100" s="7">
        <v>0</v>
      </c>
      <c r="P100" s="8" t="s">
        <v>399</v>
      </c>
      <c r="Q100" s="8" t="s">
        <v>397</v>
      </c>
      <c r="R100" s="9" t="s">
        <v>400</v>
      </c>
      <c r="S100" s="19">
        <v>14.2</v>
      </c>
      <c r="T100" s="11">
        <v>5</v>
      </c>
      <c r="U100" s="12">
        <v>1.7</v>
      </c>
      <c r="V100" s="13" t="s">
        <v>571</v>
      </c>
      <c r="W100" s="88">
        <v>0.5</v>
      </c>
      <c r="X100" s="15"/>
      <c r="Y100" s="16"/>
      <c r="Z100" s="13" t="s">
        <v>571</v>
      </c>
      <c r="AA100" s="88">
        <v>0.67</v>
      </c>
      <c r="AB100" s="15"/>
      <c r="AC100" s="16"/>
      <c r="AD100" s="17"/>
      <c r="AE100" s="18"/>
    </row>
    <row r="101" spans="2:31" x14ac:dyDescent="0.2">
      <c r="B101" s="147"/>
      <c r="C101" s="291">
        <v>68</v>
      </c>
      <c r="D101" s="150" t="s">
        <v>172</v>
      </c>
      <c r="E101" s="158"/>
      <c r="F101" s="161"/>
      <c r="G101" s="164"/>
      <c r="H101" s="183" t="s">
        <v>152</v>
      </c>
      <c r="I101" s="150" t="s">
        <v>169</v>
      </c>
      <c r="J101" s="3">
        <v>44337</v>
      </c>
      <c r="K101" s="4" t="s">
        <v>395</v>
      </c>
      <c r="L101" s="5">
        <v>20.100000000000001</v>
      </c>
      <c r="M101" s="6">
        <v>0.65</v>
      </c>
      <c r="N101" s="5">
        <v>18.5</v>
      </c>
      <c r="O101" s="7">
        <v>0</v>
      </c>
      <c r="P101" s="8" t="s">
        <v>404</v>
      </c>
      <c r="Q101" s="8" t="s">
        <v>397</v>
      </c>
      <c r="R101" s="9">
        <v>8</v>
      </c>
      <c r="S101" s="19">
        <v>14.4</v>
      </c>
      <c r="T101" s="11">
        <v>107</v>
      </c>
      <c r="U101" s="12">
        <v>36</v>
      </c>
      <c r="V101" s="13" t="s">
        <v>571</v>
      </c>
      <c r="W101" s="88">
        <v>0.69</v>
      </c>
      <c r="X101" s="15"/>
      <c r="Y101" s="16"/>
      <c r="Z101" s="13" t="s">
        <v>571</v>
      </c>
      <c r="AA101" s="88">
        <v>0.61</v>
      </c>
      <c r="AB101" s="15"/>
      <c r="AC101" s="16"/>
      <c r="AD101" s="17"/>
      <c r="AE101" s="18"/>
    </row>
    <row r="102" spans="2:31" x14ac:dyDescent="0.2">
      <c r="B102" s="147"/>
      <c r="C102" s="291"/>
      <c r="D102" s="150"/>
      <c r="E102" s="158"/>
      <c r="F102" s="161"/>
      <c r="G102" s="164"/>
      <c r="H102" s="183"/>
      <c r="I102" s="150"/>
      <c r="J102" s="3">
        <v>44354</v>
      </c>
      <c r="K102" s="4" t="s">
        <v>398</v>
      </c>
      <c r="L102" s="5">
        <v>28</v>
      </c>
      <c r="M102" s="6">
        <v>0.49</v>
      </c>
      <c r="N102" s="5">
        <v>21.4</v>
      </c>
      <c r="O102" s="7">
        <v>0</v>
      </c>
      <c r="P102" s="8" t="s">
        <v>405</v>
      </c>
      <c r="Q102" s="8" t="s">
        <v>397</v>
      </c>
      <c r="R102" s="9">
        <v>61</v>
      </c>
      <c r="S102" s="19">
        <v>21.1</v>
      </c>
      <c r="T102" s="11">
        <v>13</v>
      </c>
      <c r="U102" s="12">
        <v>3.7</v>
      </c>
      <c r="V102" s="13" t="s">
        <v>571</v>
      </c>
      <c r="W102" s="88">
        <v>0.72</v>
      </c>
      <c r="X102" s="15"/>
      <c r="Y102" s="16"/>
      <c r="Z102" s="13" t="s">
        <v>571</v>
      </c>
      <c r="AA102" s="88">
        <v>0.64</v>
      </c>
      <c r="AB102" s="15"/>
      <c r="AC102" s="16"/>
      <c r="AD102" s="17"/>
      <c r="AE102" s="18"/>
    </row>
    <row r="103" spans="2:31" x14ac:dyDescent="0.2">
      <c r="B103" s="147"/>
      <c r="C103" s="291"/>
      <c r="D103" s="150"/>
      <c r="E103" s="158"/>
      <c r="F103" s="161"/>
      <c r="G103" s="164"/>
      <c r="H103" s="183"/>
      <c r="I103" s="150"/>
      <c r="J103" s="3">
        <v>44434</v>
      </c>
      <c r="K103" s="4" t="s">
        <v>395</v>
      </c>
      <c r="L103" s="5">
        <v>24.5</v>
      </c>
      <c r="M103" s="6">
        <v>0.3</v>
      </c>
      <c r="N103" s="5">
        <v>21.3</v>
      </c>
      <c r="O103" s="7">
        <v>0</v>
      </c>
      <c r="P103" s="8" t="s">
        <v>405</v>
      </c>
      <c r="Q103" s="8" t="s">
        <v>397</v>
      </c>
      <c r="R103" s="9" t="s">
        <v>400</v>
      </c>
      <c r="S103" s="19">
        <v>15.5</v>
      </c>
      <c r="T103" s="11">
        <v>6</v>
      </c>
      <c r="U103" s="12">
        <v>2.6</v>
      </c>
      <c r="V103" s="13" t="s">
        <v>571</v>
      </c>
      <c r="W103" s="88">
        <v>0.62</v>
      </c>
      <c r="X103" s="15"/>
      <c r="Y103" s="16"/>
      <c r="Z103" s="13" t="s">
        <v>571</v>
      </c>
      <c r="AA103" s="88">
        <v>0.67</v>
      </c>
      <c r="AB103" s="15"/>
      <c r="AC103" s="16"/>
      <c r="AD103" s="17"/>
      <c r="AE103" s="18"/>
    </row>
    <row r="104" spans="2:31" x14ac:dyDescent="0.2">
      <c r="B104" s="147"/>
      <c r="C104" s="291"/>
      <c r="D104" s="150"/>
      <c r="E104" s="158"/>
      <c r="F104" s="161"/>
      <c r="G104" s="164"/>
      <c r="H104" s="183"/>
      <c r="I104" s="150"/>
      <c r="J104" s="3">
        <v>44492</v>
      </c>
      <c r="K104" s="4" t="s">
        <v>402</v>
      </c>
      <c r="L104" s="5">
        <v>13.1</v>
      </c>
      <c r="M104" s="6">
        <v>0.3</v>
      </c>
      <c r="N104" s="5">
        <v>9.6</v>
      </c>
      <c r="O104" s="7">
        <v>0</v>
      </c>
      <c r="P104" s="8" t="s">
        <v>405</v>
      </c>
      <c r="Q104" s="8" t="s">
        <v>397</v>
      </c>
      <c r="R104" s="9">
        <v>83</v>
      </c>
      <c r="S104" s="19">
        <v>19.2</v>
      </c>
      <c r="T104" s="11">
        <v>11</v>
      </c>
      <c r="U104" s="12">
        <v>3.4</v>
      </c>
      <c r="V104" s="13" t="s">
        <v>571</v>
      </c>
      <c r="W104" s="88">
        <v>0.68</v>
      </c>
      <c r="X104" s="15"/>
      <c r="Y104" s="16"/>
      <c r="Z104" s="13" t="s">
        <v>571</v>
      </c>
      <c r="AA104" s="88">
        <v>0.68</v>
      </c>
      <c r="AB104" s="15"/>
      <c r="AC104" s="16"/>
      <c r="AD104" s="17"/>
      <c r="AE104" s="18"/>
    </row>
    <row r="105" spans="2:31" x14ac:dyDescent="0.2">
      <c r="B105" s="147"/>
      <c r="C105" s="291"/>
      <c r="D105" s="150"/>
      <c r="E105" s="158"/>
      <c r="F105" s="161"/>
      <c r="G105" s="164"/>
      <c r="H105" s="183"/>
      <c r="I105" s="150"/>
      <c r="J105" s="3">
        <v>44520</v>
      </c>
      <c r="K105" s="4" t="s">
        <v>402</v>
      </c>
      <c r="L105" s="5">
        <v>11.3</v>
      </c>
      <c r="M105" s="6">
        <v>0.3</v>
      </c>
      <c r="N105" s="5">
        <v>10</v>
      </c>
      <c r="O105" s="7">
        <v>0</v>
      </c>
      <c r="P105" s="8" t="s">
        <v>405</v>
      </c>
      <c r="Q105" s="8" t="s">
        <v>397</v>
      </c>
      <c r="R105" s="9" t="s">
        <v>400</v>
      </c>
      <c r="S105" s="19">
        <v>18.8</v>
      </c>
      <c r="T105" s="11">
        <v>3</v>
      </c>
      <c r="U105" s="12">
        <v>1.5</v>
      </c>
      <c r="V105" s="13" t="s">
        <v>571</v>
      </c>
      <c r="W105" s="88">
        <v>0.7</v>
      </c>
      <c r="X105" s="15"/>
      <c r="Y105" s="16"/>
      <c r="Z105" s="13" t="s">
        <v>571</v>
      </c>
      <c r="AA105" s="88">
        <v>0.8</v>
      </c>
      <c r="AB105" s="15"/>
      <c r="AC105" s="16"/>
      <c r="AD105" s="17"/>
      <c r="AE105" s="18"/>
    </row>
    <row r="106" spans="2:31" x14ac:dyDescent="0.2">
      <c r="B106" s="147"/>
      <c r="C106" s="291"/>
      <c r="D106" s="150"/>
      <c r="E106" s="158"/>
      <c r="F106" s="161"/>
      <c r="G106" s="164"/>
      <c r="H106" s="183"/>
      <c r="I106" s="150"/>
      <c r="J106" s="3">
        <v>44550</v>
      </c>
      <c r="K106" s="4" t="s">
        <v>402</v>
      </c>
      <c r="L106" s="5">
        <v>5.8</v>
      </c>
      <c r="M106" s="6">
        <v>0.3</v>
      </c>
      <c r="N106" s="5">
        <v>4</v>
      </c>
      <c r="O106" s="7">
        <v>0</v>
      </c>
      <c r="P106" s="8" t="s">
        <v>405</v>
      </c>
      <c r="Q106" s="8" t="s">
        <v>397</v>
      </c>
      <c r="R106" s="9" t="s">
        <v>400</v>
      </c>
      <c r="S106" s="19">
        <v>17.8</v>
      </c>
      <c r="T106" s="11">
        <v>4</v>
      </c>
      <c r="U106" s="12">
        <v>1.3</v>
      </c>
      <c r="V106" s="13" t="s">
        <v>571</v>
      </c>
      <c r="W106" s="88">
        <v>0.8</v>
      </c>
      <c r="X106" s="15"/>
      <c r="Y106" s="16"/>
      <c r="Z106" s="13" t="s">
        <v>571</v>
      </c>
      <c r="AA106" s="88">
        <v>0.74</v>
      </c>
      <c r="AB106" s="15"/>
      <c r="AC106" s="16"/>
      <c r="AD106" s="17"/>
      <c r="AE106" s="18"/>
    </row>
    <row r="107" spans="2:31" x14ac:dyDescent="0.2">
      <c r="B107" s="147"/>
      <c r="C107" s="291">
        <v>69</v>
      </c>
      <c r="D107" s="150" t="s">
        <v>174</v>
      </c>
      <c r="E107" s="158"/>
      <c r="F107" s="161"/>
      <c r="G107" s="164"/>
      <c r="H107" s="183" t="s">
        <v>175</v>
      </c>
      <c r="I107" s="150" t="s">
        <v>169</v>
      </c>
      <c r="J107" s="3">
        <v>44337</v>
      </c>
      <c r="K107" s="4" t="s">
        <v>395</v>
      </c>
      <c r="L107" s="5">
        <v>17.399999999999999</v>
      </c>
      <c r="M107" s="6">
        <v>0.76</v>
      </c>
      <c r="N107" s="5">
        <v>14.5</v>
      </c>
      <c r="O107" s="7">
        <v>0</v>
      </c>
      <c r="P107" s="8" t="s">
        <v>405</v>
      </c>
      <c r="Q107" s="8" t="s">
        <v>397</v>
      </c>
      <c r="R107" s="9">
        <v>45</v>
      </c>
      <c r="S107" s="19">
        <v>13.1</v>
      </c>
      <c r="T107" s="11">
        <v>15</v>
      </c>
      <c r="U107" s="12">
        <v>3.5</v>
      </c>
      <c r="V107" s="13" t="s">
        <v>571</v>
      </c>
      <c r="W107" s="88">
        <v>0.77</v>
      </c>
      <c r="X107" s="15"/>
      <c r="Y107" s="16"/>
      <c r="Z107" s="13" t="s">
        <v>571</v>
      </c>
      <c r="AA107" s="88">
        <v>0.89</v>
      </c>
      <c r="AB107" s="15"/>
      <c r="AC107" s="16"/>
      <c r="AD107" s="17"/>
      <c r="AE107" s="18"/>
    </row>
    <row r="108" spans="2:31" x14ac:dyDescent="0.2">
      <c r="B108" s="147"/>
      <c r="C108" s="291"/>
      <c r="D108" s="150"/>
      <c r="E108" s="158"/>
      <c r="F108" s="161"/>
      <c r="G108" s="164"/>
      <c r="H108" s="183"/>
      <c r="I108" s="150"/>
      <c r="J108" s="3">
        <v>44352</v>
      </c>
      <c r="K108" s="4" t="s">
        <v>402</v>
      </c>
      <c r="L108" s="5">
        <v>27.6</v>
      </c>
      <c r="M108" s="6">
        <v>0.63</v>
      </c>
      <c r="N108" s="5">
        <v>20.5</v>
      </c>
      <c r="O108" s="7">
        <v>0</v>
      </c>
      <c r="P108" s="8" t="s">
        <v>399</v>
      </c>
      <c r="Q108" s="8" t="s">
        <v>397</v>
      </c>
      <c r="R108" s="9">
        <v>38</v>
      </c>
      <c r="S108" s="19">
        <v>14</v>
      </c>
      <c r="T108" s="11">
        <v>23</v>
      </c>
      <c r="U108" s="12">
        <v>11</v>
      </c>
      <c r="V108" s="13" t="s">
        <v>571</v>
      </c>
      <c r="W108" s="88">
        <v>0.65</v>
      </c>
      <c r="X108" s="15"/>
      <c r="Y108" s="16"/>
      <c r="Z108" s="13" t="s">
        <v>571</v>
      </c>
      <c r="AA108" s="88">
        <v>0.84</v>
      </c>
      <c r="AB108" s="15"/>
      <c r="AC108" s="16"/>
      <c r="AD108" s="17"/>
      <c r="AE108" s="18"/>
    </row>
    <row r="109" spans="2:31" x14ac:dyDescent="0.2">
      <c r="B109" s="147"/>
      <c r="C109" s="291"/>
      <c r="D109" s="150"/>
      <c r="E109" s="158"/>
      <c r="F109" s="161"/>
      <c r="G109" s="164"/>
      <c r="H109" s="183"/>
      <c r="I109" s="150"/>
      <c r="J109" s="3">
        <v>44439</v>
      </c>
      <c r="K109" s="4" t="s">
        <v>398</v>
      </c>
      <c r="L109" s="5">
        <v>28.3</v>
      </c>
      <c r="M109" s="6">
        <v>0.4</v>
      </c>
      <c r="N109" s="5">
        <v>22.1</v>
      </c>
      <c r="O109" s="7">
        <v>0</v>
      </c>
      <c r="P109" s="8" t="s">
        <v>405</v>
      </c>
      <c r="Q109" s="8" t="s">
        <v>397</v>
      </c>
      <c r="R109" s="9" t="s">
        <v>400</v>
      </c>
      <c r="S109" s="19">
        <v>19.5</v>
      </c>
      <c r="T109" s="11">
        <v>6</v>
      </c>
      <c r="U109" s="12">
        <v>2.4</v>
      </c>
      <c r="V109" s="13" t="s">
        <v>571</v>
      </c>
      <c r="W109" s="88">
        <v>0.74</v>
      </c>
      <c r="X109" s="15"/>
      <c r="Y109" s="16"/>
      <c r="Z109" s="13" t="s">
        <v>571</v>
      </c>
      <c r="AA109" s="88">
        <v>0.88</v>
      </c>
      <c r="AB109" s="15"/>
      <c r="AC109" s="16"/>
      <c r="AD109" s="17"/>
      <c r="AE109" s="18"/>
    </row>
    <row r="110" spans="2:31" x14ac:dyDescent="0.2">
      <c r="B110" s="147"/>
      <c r="C110" s="291"/>
      <c r="D110" s="150"/>
      <c r="E110" s="158"/>
      <c r="F110" s="161"/>
      <c r="G110" s="164"/>
      <c r="H110" s="183"/>
      <c r="I110" s="150"/>
      <c r="J110" s="3">
        <v>44492</v>
      </c>
      <c r="K110" s="4" t="s">
        <v>402</v>
      </c>
      <c r="L110" s="5">
        <v>14.7</v>
      </c>
      <c r="M110" s="6">
        <v>0.3</v>
      </c>
      <c r="N110" s="5">
        <v>12.3</v>
      </c>
      <c r="O110" s="7">
        <v>0</v>
      </c>
      <c r="P110" s="8" t="s">
        <v>405</v>
      </c>
      <c r="Q110" s="8" t="s">
        <v>397</v>
      </c>
      <c r="R110" s="9" t="s">
        <v>400</v>
      </c>
      <c r="S110" s="19">
        <v>40.1</v>
      </c>
      <c r="T110" s="11">
        <v>2</v>
      </c>
      <c r="U110" s="12">
        <v>1.7</v>
      </c>
      <c r="V110" s="13" t="s">
        <v>571</v>
      </c>
      <c r="W110" s="88">
        <v>0.88</v>
      </c>
      <c r="X110" s="15"/>
      <c r="Y110" s="16"/>
      <c r="Z110" s="13" t="s">
        <v>571</v>
      </c>
      <c r="AA110" s="88">
        <v>0.83</v>
      </c>
      <c r="AB110" s="15"/>
      <c r="AC110" s="16"/>
      <c r="AD110" s="17"/>
      <c r="AE110" s="18"/>
    </row>
    <row r="111" spans="2:31" x14ac:dyDescent="0.2">
      <c r="B111" s="147"/>
      <c r="C111" s="291"/>
      <c r="D111" s="150"/>
      <c r="E111" s="158"/>
      <c r="F111" s="161"/>
      <c r="G111" s="164"/>
      <c r="H111" s="183"/>
      <c r="I111" s="150"/>
      <c r="J111" s="3">
        <v>44520</v>
      </c>
      <c r="K111" s="4" t="s">
        <v>402</v>
      </c>
      <c r="L111" s="5">
        <v>14.7</v>
      </c>
      <c r="M111" s="6">
        <v>0.2</v>
      </c>
      <c r="N111" s="5">
        <v>10.4</v>
      </c>
      <c r="O111" s="7">
        <v>0</v>
      </c>
      <c r="P111" s="8" t="s">
        <v>405</v>
      </c>
      <c r="Q111" s="8" t="s">
        <v>397</v>
      </c>
      <c r="R111" s="9" t="s">
        <v>400</v>
      </c>
      <c r="S111" s="19">
        <v>42.2</v>
      </c>
      <c r="T111" s="11">
        <v>3</v>
      </c>
      <c r="U111" s="12">
        <v>2.5</v>
      </c>
      <c r="V111" s="13" t="s">
        <v>571</v>
      </c>
      <c r="W111" s="88">
        <v>0.91</v>
      </c>
      <c r="X111" s="15"/>
      <c r="Y111" s="16"/>
      <c r="Z111" s="13" t="s">
        <v>571</v>
      </c>
      <c r="AA111" s="88">
        <v>0.75</v>
      </c>
      <c r="AB111" s="15"/>
      <c r="AC111" s="16"/>
      <c r="AD111" s="17"/>
      <c r="AE111" s="18"/>
    </row>
    <row r="112" spans="2:31" x14ac:dyDescent="0.2">
      <c r="B112" s="147"/>
      <c r="C112" s="291"/>
      <c r="D112" s="150"/>
      <c r="E112" s="158"/>
      <c r="F112" s="161"/>
      <c r="G112" s="164"/>
      <c r="H112" s="183"/>
      <c r="I112" s="150"/>
      <c r="J112" s="3">
        <v>44550</v>
      </c>
      <c r="K112" s="4" t="s">
        <v>398</v>
      </c>
      <c r="L112" s="5">
        <v>7.1</v>
      </c>
      <c r="M112" s="6">
        <v>0.4</v>
      </c>
      <c r="N112" s="5">
        <v>5.0999999999999996</v>
      </c>
      <c r="O112" s="7">
        <v>0</v>
      </c>
      <c r="P112" s="8" t="s">
        <v>405</v>
      </c>
      <c r="Q112" s="8" t="s">
        <v>397</v>
      </c>
      <c r="R112" s="9" t="s">
        <v>400</v>
      </c>
      <c r="S112" s="19">
        <v>20.8</v>
      </c>
      <c r="T112" s="11">
        <v>1</v>
      </c>
      <c r="U112" s="12">
        <v>1</v>
      </c>
      <c r="V112" s="13" t="s">
        <v>571</v>
      </c>
      <c r="W112" s="88">
        <v>0.65</v>
      </c>
      <c r="X112" s="15"/>
      <c r="Y112" s="16"/>
      <c r="Z112" s="13" t="s">
        <v>571</v>
      </c>
      <c r="AA112" s="88">
        <v>0.57999999999999996</v>
      </c>
      <c r="AB112" s="15"/>
      <c r="AC112" s="16"/>
      <c r="AD112" s="17"/>
      <c r="AE112" s="18"/>
    </row>
    <row r="113" spans="2:31" x14ac:dyDescent="0.2">
      <c r="B113" s="147"/>
      <c r="C113" s="291">
        <v>70</v>
      </c>
      <c r="D113" s="150" t="s">
        <v>174</v>
      </c>
      <c r="E113" s="158"/>
      <c r="F113" s="161"/>
      <c r="G113" s="164"/>
      <c r="H113" s="183" t="s">
        <v>176</v>
      </c>
      <c r="I113" s="150" t="s">
        <v>169</v>
      </c>
      <c r="J113" s="3">
        <v>44336</v>
      </c>
      <c r="K113" s="4" t="s">
        <v>398</v>
      </c>
      <c r="L113" s="5">
        <v>23.2</v>
      </c>
      <c r="M113" s="6">
        <v>0.57999999999999996</v>
      </c>
      <c r="N113" s="5">
        <v>19</v>
      </c>
      <c r="O113" s="7">
        <v>0</v>
      </c>
      <c r="P113" s="8" t="s">
        <v>405</v>
      </c>
      <c r="Q113" s="8" t="s">
        <v>397</v>
      </c>
      <c r="R113" s="9">
        <v>28</v>
      </c>
      <c r="S113" s="19">
        <v>16.600000000000001</v>
      </c>
      <c r="T113" s="11">
        <v>12</v>
      </c>
      <c r="U113" s="12">
        <v>3.4</v>
      </c>
      <c r="V113" s="13" t="s">
        <v>571</v>
      </c>
      <c r="W113" s="88">
        <v>0.74</v>
      </c>
      <c r="X113" s="15"/>
      <c r="Y113" s="16"/>
      <c r="Z113" s="13" t="s">
        <v>571</v>
      </c>
      <c r="AA113" s="88">
        <v>0.74</v>
      </c>
      <c r="AB113" s="15"/>
      <c r="AC113" s="16"/>
      <c r="AD113" s="17"/>
      <c r="AE113" s="18"/>
    </row>
    <row r="114" spans="2:31" x14ac:dyDescent="0.2">
      <c r="B114" s="147"/>
      <c r="C114" s="291"/>
      <c r="D114" s="150"/>
      <c r="E114" s="158"/>
      <c r="F114" s="161"/>
      <c r="G114" s="164"/>
      <c r="H114" s="183"/>
      <c r="I114" s="150"/>
      <c r="J114" s="3">
        <v>44354</v>
      </c>
      <c r="K114" s="4" t="s">
        <v>398</v>
      </c>
      <c r="L114" s="5">
        <v>23.1</v>
      </c>
      <c r="M114" s="6">
        <v>0.55000000000000004</v>
      </c>
      <c r="N114" s="5">
        <v>17.5</v>
      </c>
      <c r="O114" s="7">
        <v>0</v>
      </c>
      <c r="P114" s="8" t="s">
        <v>405</v>
      </c>
      <c r="Q114" s="8" t="s">
        <v>397</v>
      </c>
      <c r="R114" s="9">
        <v>75</v>
      </c>
      <c r="S114" s="19">
        <v>18.7</v>
      </c>
      <c r="T114" s="11">
        <v>11</v>
      </c>
      <c r="U114" s="12">
        <v>4.5999999999999996</v>
      </c>
      <c r="V114" s="13" t="s">
        <v>571</v>
      </c>
      <c r="W114" s="88">
        <v>0.69</v>
      </c>
      <c r="X114" s="15"/>
      <c r="Y114" s="16"/>
      <c r="Z114" s="13" t="s">
        <v>571</v>
      </c>
      <c r="AA114" s="88">
        <v>0.84</v>
      </c>
      <c r="AB114" s="15"/>
      <c r="AC114" s="16"/>
      <c r="AD114" s="17"/>
      <c r="AE114" s="18"/>
    </row>
    <row r="115" spans="2:31" x14ac:dyDescent="0.2">
      <c r="B115" s="147"/>
      <c r="C115" s="291"/>
      <c r="D115" s="150"/>
      <c r="E115" s="158"/>
      <c r="F115" s="161"/>
      <c r="G115" s="164"/>
      <c r="H115" s="183"/>
      <c r="I115" s="150"/>
      <c r="J115" s="3">
        <v>44439</v>
      </c>
      <c r="K115" s="4" t="s">
        <v>398</v>
      </c>
      <c r="L115" s="5">
        <v>29.1</v>
      </c>
      <c r="M115" s="6">
        <v>0.5</v>
      </c>
      <c r="N115" s="5">
        <v>25.8</v>
      </c>
      <c r="O115" s="7">
        <v>0</v>
      </c>
      <c r="P115" s="8" t="s">
        <v>406</v>
      </c>
      <c r="Q115" s="8" t="s">
        <v>397</v>
      </c>
      <c r="R115" s="9" t="s">
        <v>400</v>
      </c>
      <c r="S115" s="19">
        <v>19.5</v>
      </c>
      <c r="T115" s="11">
        <v>6</v>
      </c>
      <c r="U115" s="12">
        <v>2.9</v>
      </c>
      <c r="V115" s="13" t="s">
        <v>571</v>
      </c>
      <c r="W115" s="88">
        <v>0.59</v>
      </c>
      <c r="X115" s="15"/>
      <c r="Y115" s="16"/>
      <c r="Z115" s="13" t="s">
        <v>571</v>
      </c>
      <c r="AA115" s="88">
        <v>0.85</v>
      </c>
      <c r="AB115" s="15"/>
      <c r="AC115" s="16"/>
      <c r="AD115" s="17"/>
      <c r="AE115" s="18"/>
    </row>
    <row r="116" spans="2:31" x14ac:dyDescent="0.2">
      <c r="B116" s="147"/>
      <c r="C116" s="291"/>
      <c r="D116" s="150"/>
      <c r="E116" s="158"/>
      <c r="F116" s="161"/>
      <c r="G116" s="164"/>
      <c r="H116" s="183"/>
      <c r="I116" s="150"/>
      <c r="J116" s="3">
        <v>44492</v>
      </c>
      <c r="K116" s="4" t="s">
        <v>402</v>
      </c>
      <c r="L116" s="5">
        <v>14.2</v>
      </c>
      <c r="M116" s="6">
        <v>0.7</v>
      </c>
      <c r="N116" s="5">
        <v>13.7</v>
      </c>
      <c r="O116" s="7">
        <v>0</v>
      </c>
      <c r="P116" s="8" t="s">
        <v>407</v>
      </c>
      <c r="Q116" s="8" t="s">
        <v>397</v>
      </c>
      <c r="R116" s="9" t="s">
        <v>400</v>
      </c>
      <c r="S116" s="19">
        <v>35</v>
      </c>
      <c r="T116" s="11">
        <v>5</v>
      </c>
      <c r="U116" s="12">
        <v>3.4</v>
      </c>
      <c r="V116" s="13" t="s">
        <v>571</v>
      </c>
      <c r="W116" s="88">
        <v>0.68</v>
      </c>
      <c r="X116" s="15"/>
      <c r="Y116" s="16"/>
      <c r="Z116" s="13" t="s">
        <v>571</v>
      </c>
      <c r="AA116" s="88">
        <v>0.73</v>
      </c>
      <c r="AB116" s="15"/>
      <c r="AC116" s="16"/>
      <c r="AD116" s="17"/>
      <c r="AE116" s="18"/>
    </row>
    <row r="117" spans="2:31" x14ac:dyDescent="0.2">
      <c r="B117" s="147"/>
      <c r="C117" s="291"/>
      <c r="D117" s="150"/>
      <c r="E117" s="158"/>
      <c r="F117" s="161"/>
      <c r="G117" s="164"/>
      <c r="H117" s="183"/>
      <c r="I117" s="150"/>
      <c r="J117" s="3">
        <v>44520</v>
      </c>
      <c r="K117" s="4" t="s">
        <v>402</v>
      </c>
      <c r="L117" s="5">
        <v>13.7</v>
      </c>
      <c r="M117" s="6">
        <v>0.5</v>
      </c>
      <c r="N117" s="5">
        <v>11.8</v>
      </c>
      <c r="O117" s="7">
        <v>0</v>
      </c>
      <c r="P117" s="8" t="s">
        <v>401</v>
      </c>
      <c r="Q117" s="8" t="s">
        <v>397</v>
      </c>
      <c r="R117" s="9" t="s">
        <v>400</v>
      </c>
      <c r="S117" s="19">
        <v>47.8</v>
      </c>
      <c r="T117" s="11">
        <v>5</v>
      </c>
      <c r="U117" s="12">
        <v>2.9</v>
      </c>
      <c r="V117" s="13" t="s">
        <v>571</v>
      </c>
      <c r="W117" s="88">
        <v>0.93</v>
      </c>
      <c r="X117" s="15"/>
      <c r="Y117" s="16"/>
      <c r="Z117" s="13" t="s">
        <v>571</v>
      </c>
      <c r="AA117" s="88">
        <v>0.73</v>
      </c>
      <c r="AB117" s="15"/>
      <c r="AC117" s="16"/>
      <c r="AD117" s="17"/>
      <c r="AE117" s="18"/>
    </row>
    <row r="118" spans="2:31" x14ac:dyDescent="0.2">
      <c r="B118" s="147"/>
      <c r="C118" s="291"/>
      <c r="D118" s="150"/>
      <c r="E118" s="158"/>
      <c r="F118" s="161"/>
      <c r="G118" s="164"/>
      <c r="H118" s="183"/>
      <c r="I118" s="150"/>
      <c r="J118" s="3">
        <v>44550</v>
      </c>
      <c r="K118" s="4" t="s">
        <v>402</v>
      </c>
      <c r="L118" s="5">
        <v>8.1999999999999993</v>
      </c>
      <c r="M118" s="6">
        <v>0.5</v>
      </c>
      <c r="N118" s="5">
        <v>6.1</v>
      </c>
      <c r="O118" s="7">
        <v>0</v>
      </c>
      <c r="P118" s="8" t="s">
        <v>406</v>
      </c>
      <c r="Q118" s="8" t="s">
        <v>397</v>
      </c>
      <c r="R118" s="9">
        <v>63</v>
      </c>
      <c r="S118" s="19">
        <v>26.5</v>
      </c>
      <c r="T118" s="11">
        <v>6</v>
      </c>
      <c r="U118" s="12">
        <v>4.4000000000000004</v>
      </c>
      <c r="V118" s="13" t="s">
        <v>571</v>
      </c>
      <c r="W118" s="88">
        <v>0.71</v>
      </c>
      <c r="X118" s="15"/>
      <c r="Y118" s="16"/>
      <c r="Z118" s="13" t="s">
        <v>571</v>
      </c>
      <c r="AA118" s="88">
        <v>0.67</v>
      </c>
      <c r="AB118" s="15"/>
      <c r="AC118" s="16"/>
      <c r="AD118" s="17"/>
      <c r="AE118" s="18"/>
    </row>
    <row r="119" spans="2:31" x14ac:dyDescent="0.2">
      <c r="B119" s="147"/>
      <c r="C119" s="155">
        <v>71</v>
      </c>
      <c r="D119" s="150" t="s">
        <v>174</v>
      </c>
      <c r="E119" s="158"/>
      <c r="F119" s="161"/>
      <c r="G119" s="164"/>
      <c r="H119" s="150" t="s">
        <v>152</v>
      </c>
      <c r="I119" s="150" t="s">
        <v>169</v>
      </c>
      <c r="J119" s="3">
        <v>44308</v>
      </c>
      <c r="K119" s="4" t="s">
        <v>402</v>
      </c>
      <c r="L119" s="5">
        <v>14.7</v>
      </c>
      <c r="M119" s="6">
        <v>0.26</v>
      </c>
      <c r="N119" s="5">
        <v>18</v>
      </c>
      <c r="O119" s="7">
        <v>0</v>
      </c>
      <c r="P119" s="8" t="s">
        <v>403</v>
      </c>
      <c r="Q119" s="8" t="s">
        <v>397</v>
      </c>
      <c r="R119" s="9">
        <v>54</v>
      </c>
      <c r="S119" s="19">
        <v>28.4</v>
      </c>
      <c r="T119" s="11">
        <v>6</v>
      </c>
      <c r="U119" s="12">
        <v>2.6</v>
      </c>
      <c r="V119" s="13" t="s">
        <v>571</v>
      </c>
      <c r="W119" s="88">
        <v>0.72</v>
      </c>
      <c r="X119" s="15"/>
      <c r="Y119" s="16"/>
      <c r="Z119" s="13" t="s">
        <v>571</v>
      </c>
      <c r="AA119" s="88">
        <v>0.73</v>
      </c>
      <c r="AB119" s="15"/>
      <c r="AC119" s="16"/>
      <c r="AD119" s="17"/>
      <c r="AE119" s="18"/>
    </row>
    <row r="120" spans="2:31" x14ac:dyDescent="0.2">
      <c r="B120" s="147"/>
      <c r="C120" s="155"/>
      <c r="D120" s="150"/>
      <c r="E120" s="158"/>
      <c r="F120" s="161"/>
      <c r="G120" s="164"/>
      <c r="H120" s="150"/>
      <c r="I120" s="150"/>
      <c r="J120" s="3">
        <v>44336</v>
      </c>
      <c r="K120" s="4" t="s">
        <v>402</v>
      </c>
      <c r="L120" s="5">
        <v>25.9</v>
      </c>
      <c r="M120" s="6">
        <v>0.51</v>
      </c>
      <c r="N120" s="5">
        <v>21.2</v>
      </c>
      <c r="O120" s="7">
        <v>0</v>
      </c>
      <c r="P120" s="8" t="s">
        <v>404</v>
      </c>
      <c r="Q120" s="8" t="s">
        <v>397</v>
      </c>
      <c r="R120" s="9">
        <v>37</v>
      </c>
      <c r="S120" s="19">
        <v>26.2</v>
      </c>
      <c r="T120" s="11">
        <v>14</v>
      </c>
      <c r="U120" s="12">
        <v>3.3</v>
      </c>
      <c r="V120" s="13" t="s">
        <v>571</v>
      </c>
      <c r="W120" s="88">
        <v>0.74</v>
      </c>
      <c r="X120" s="15"/>
      <c r="Y120" s="16"/>
      <c r="Z120" s="13" t="s">
        <v>571</v>
      </c>
      <c r="AA120" s="88">
        <v>0.72</v>
      </c>
      <c r="AB120" s="15"/>
      <c r="AC120" s="16"/>
      <c r="AD120" s="17"/>
      <c r="AE120" s="18"/>
    </row>
    <row r="121" spans="2:31" x14ac:dyDescent="0.2">
      <c r="B121" s="147"/>
      <c r="C121" s="155"/>
      <c r="D121" s="150"/>
      <c r="E121" s="158"/>
      <c r="F121" s="161"/>
      <c r="G121" s="164"/>
      <c r="H121" s="150"/>
      <c r="I121" s="150"/>
      <c r="J121" s="3">
        <v>44354</v>
      </c>
      <c r="K121" s="4" t="s">
        <v>398</v>
      </c>
      <c r="L121" s="5">
        <v>25.1</v>
      </c>
      <c r="M121" s="6">
        <v>0.45</v>
      </c>
      <c r="N121" s="5">
        <v>19.3</v>
      </c>
      <c r="O121" s="7">
        <v>0</v>
      </c>
      <c r="P121" s="8" t="s">
        <v>405</v>
      </c>
      <c r="Q121" s="8" t="s">
        <v>397</v>
      </c>
      <c r="R121" s="9">
        <v>44</v>
      </c>
      <c r="S121" s="19">
        <v>19.5</v>
      </c>
      <c r="T121" s="11">
        <v>9</v>
      </c>
      <c r="U121" s="12">
        <v>4.3</v>
      </c>
      <c r="V121" s="13" t="s">
        <v>571</v>
      </c>
      <c r="W121" s="88">
        <v>0.81</v>
      </c>
      <c r="X121" s="15"/>
      <c r="Y121" s="16"/>
      <c r="Z121" s="13" t="s">
        <v>571</v>
      </c>
      <c r="AA121" s="88">
        <v>0.82</v>
      </c>
      <c r="AB121" s="15"/>
      <c r="AC121" s="16"/>
      <c r="AD121" s="17"/>
      <c r="AE121" s="18"/>
    </row>
    <row r="122" spans="2:31" x14ac:dyDescent="0.2">
      <c r="B122" s="147"/>
      <c r="C122" s="155"/>
      <c r="D122" s="150"/>
      <c r="E122" s="158"/>
      <c r="F122" s="161"/>
      <c r="G122" s="164"/>
      <c r="H122" s="150"/>
      <c r="I122" s="150"/>
      <c r="J122" s="3">
        <v>44394</v>
      </c>
      <c r="K122" s="4" t="s">
        <v>402</v>
      </c>
      <c r="L122" s="5">
        <v>32.4</v>
      </c>
      <c r="M122" s="6">
        <v>0.3</v>
      </c>
      <c r="N122" s="5">
        <v>30.7</v>
      </c>
      <c r="O122" s="7">
        <v>0</v>
      </c>
      <c r="P122" s="8" t="s">
        <v>405</v>
      </c>
      <c r="Q122" s="8" t="s">
        <v>397</v>
      </c>
      <c r="R122" s="9" t="s">
        <v>400</v>
      </c>
      <c r="S122" s="19">
        <v>30.1</v>
      </c>
      <c r="T122" s="11">
        <v>5</v>
      </c>
      <c r="U122" s="12">
        <v>2.2999999999999998</v>
      </c>
      <c r="V122" s="13" t="s">
        <v>571</v>
      </c>
      <c r="W122" s="88">
        <v>0.82</v>
      </c>
      <c r="X122" s="15"/>
      <c r="Y122" s="16"/>
      <c r="Z122" s="13" t="s">
        <v>571</v>
      </c>
      <c r="AA122" s="88">
        <v>0.83</v>
      </c>
      <c r="AB122" s="15"/>
      <c r="AC122" s="16"/>
      <c r="AD122" s="17"/>
      <c r="AE122" s="18"/>
    </row>
    <row r="123" spans="2:31" x14ac:dyDescent="0.2">
      <c r="B123" s="147"/>
      <c r="C123" s="155"/>
      <c r="D123" s="150"/>
      <c r="E123" s="158"/>
      <c r="F123" s="161"/>
      <c r="G123" s="164"/>
      <c r="H123" s="150"/>
      <c r="I123" s="150"/>
      <c r="J123" s="3">
        <v>44439</v>
      </c>
      <c r="K123" s="4" t="s">
        <v>402</v>
      </c>
      <c r="L123" s="5">
        <v>30.1</v>
      </c>
      <c r="M123" s="6">
        <v>0.2</v>
      </c>
      <c r="N123" s="5">
        <v>27.1</v>
      </c>
      <c r="O123" s="7">
        <v>0</v>
      </c>
      <c r="P123" s="8" t="s">
        <v>404</v>
      </c>
      <c r="Q123" s="8" t="s">
        <v>397</v>
      </c>
      <c r="R123" s="9">
        <v>98</v>
      </c>
      <c r="S123" s="19">
        <v>22.1</v>
      </c>
      <c r="T123" s="11">
        <v>8</v>
      </c>
      <c r="U123" s="12">
        <v>2.8</v>
      </c>
      <c r="V123" s="13" t="s">
        <v>571</v>
      </c>
      <c r="W123" s="88">
        <v>0.82</v>
      </c>
      <c r="X123" s="15"/>
      <c r="Y123" s="16"/>
      <c r="Z123" s="13" t="s">
        <v>571</v>
      </c>
      <c r="AA123" s="88">
        <v>0.85</v>
      </c>
      <c r="AB123" s="15"/>
      <c r="AC123" s="16"/>
      <c r="AD123" s="17"/>
      <c r="AE123" s="18"/>
    </row>
    <row r="124" spans="2:31" x14ac:dyDescent="0.2">
      <c r="B124" s="147"/>
      <c r="C124" s="155"/>
      <c r="D124" s="150"/>
      <c r="E124" s="158"/>
      <c r="F124" s="161"/>
      <c r="G124" s="164"/>
      <c r="H124" s="150"/>
      <c r="I124" s="150"/>
      <c r="J124" s="3">
        <v>44459</v>
      </c>
      <c r="K124" s="4" t="s">
        <v>402</v>
      </c>
      <c r="L124" s="5">
        <v>25.1</v>
      </c>
      <c r="M124" s="6">
        <v>0.2</v>
      </c>
      <c r="N124" s="5">
        <v>26.8</v>
      </c>
      <c r="O124" s="7">
        <v>0</v>
      </c>
      <c r="P124" s="8" t="s">
        <v>404</v>
      </c>
      <c r="Q124" s="8" t="s">
        <v>397</v>
      </c>
      <c r="R124" s="9" t="s">
        <v>400</v>
      </c>
      <c r="S124" s="19">
        <v>34.799999999999997</v>
      </c>
      <c r="T124" s="11">
        <v>4</v>
      </c>
      <c r="U124" s="12">
        <v>1.2</v>
      </c>
      <c r="V124" s="13" t="s">
        <v>571</v>
      </c>
      <c r="W124" s="88">
        <v>0.83</v>
      </c>
      <c r="X124" s="15"/>
      <c r="Y124" s="16"/>
      <c r="Z124" s="13" t="s">
        <v>571</v>
      </c>
      <c r="AA124" s="88">
        <v>0.89</v>
      </c>
      <c r="AB124" s="15"/>
      <c r="AC124" s="16"/>
      <c r="AD124" s="17"/>
      <c r="AE124" s="18"/>
    </row>
    <row r="125" spans="2:31" x14ac:dyDescent="0.2">
      <c r="B125" s="147"/>
      <c r="C125" s="155"/>
      <c r="D125" s="150"/>
      <c r="E125" s="158"/>
      <c r="F125" s="161"/>
      <c r="G125" s="164"/>
      <c r="H125" s="150"/>
      <c r="I125" s="150"/>
      <c r="J125" s="3">
        <v>44493</v>
      </c>
      <c r="K125" s="4" t="s">
        <v>402</v>
      </c>
      <c r="L125" s="5">
        <v>17.399999999999999</v>
      </c>
      <c r="M125" s="6">
        <v>0.2</v>
      </c>
      <c r="N125" s="5">
        <v>17.5</v>
      </c>
      <c r="O125" s="7">
        <v>0</v>
      </c>
      <c r="P125" s="8" t="s">
        <v>404</v>
      </c>
      <c r="Q125" s="8" t="s">
        <v>397</v>
      </c>
      <c r="R125" s="9" t="s">
        <v>400</v>
      </c>
      <c r="S125" s="19">
        <v>46.5</v>
      </c>
      <c r="T125" s="11">
        <v>3</v>
      </c>
      <c r="U125" s="12">
        <v>2.1</v>
      </c>
      <c r="V125" s="13" t="s">
        <v>571</v>
      </c>
      <c r="W125" s="88">
        <v>0.59</v>
      </c>
      <c r="X125" s="15"/>
      <c r="Y125" s="16"/>
      <c r="Z125" s="13" t="s">
        <v>571</v>
      </c>
      <c r="AA125" s="88">
        <v>0.69</v>
      </c>
      <c r="AB125" s="15"/>
      <c r="AC125" s="16"/>
      <c r="AD125" s="17"/>
      <c r="AE125" s="18"/>
    </row>
    <row r="126" spans="2:31" x14ac:dyDescent="0.2">
      <c r="B126" s="147"/>
      <c r="C126" s="155"/>
      <c r="D126" s="150"/>
      <c r="E126" s="158"/>
      <c r="F126" s="161"/>
      <c r="G126" s="164"/>
      <c r="H126" s="150"/>
      <c r="I126" s="150"/>
      <c r="J126" s="3">
        <v>44550</v>
      </c>
      <c r="K126" s="4" t="s">
        <v>402</v>
      </c>
      <c r="L126" s="5">
        <v>8.9</v>
      </c>
      <c r="M126" s="6">
        <v>0.2</v>
      </c>
      <c r="N126" s="5">
        <v>3.9</v>
      </c>
      <c r="O126" s="7">
        <v>0</v>
      </c>
      <c r="P126" s="8" t="s">
        <v>404</v>
      </c>
      <c r="Q126" s="8" t="s">
        <v>397</v>
      </c>
      <c r="R126" s="9" t="s">
        <v>400</v>
      </c>
      <c r="S126" s="19">
        <v>43.7</v>
      </c>
      <c r="T126" s="11">
        <v>4</v>
      </c>
      <c r="U126" s="12">
        <v>2.6</v>
      </c>
      <c r="V126" s="13" t="s">
        <v>571</v>
      </c>
      <c r="W126" s="88">
        <v>0.76</v>
      </c>
      <c r="X126" s="15"/>
      <c r="Y126" s="16"/>
      <c r="Z126" s="13" t="s">
        <v>571</v>
      </c>
      <c r="AA126" s="88">
        <v>0.7</v>
      </c>
      <c r="AB126" s="15"/>
      <c r="AC126" s="16"/>
      <c r="AD126" s="17"/>
      <c r="AE126" s="18"/>
    </row>
    <row r="127" spans="2:31" x14ac:dyDescent="0.2">
      <c r="B127" s="147"/>
      <c r="C127" s="155"/>
      <c r="D127" s="150"/>
      <c r="E127" s="158"/>
      <c r="F127" s="161"/>
      <c r="G127" s="164"/>
      <c r="H127" s="150"/>
      <c r="I127" s="150"/>
      <c r="J127" s="3">
        <v>44574</v>
      </c>
      <c r="K127" s="4" t="s">
        <v>402</v>
      </c>
      <c r="L127" s="5">
        <v>3.6</v>
      </c>
      <c r="M127" s="6">
        <v>0.3</v>
      </c>
      <c r="N127" s="5">
        <v>3.7</v>
      </c>
      <c r="O127" s="7">
        <v>0</v>
      </c>
      <c r="P127" s="8" t="s">
        <v>404</v>
      </c>
      <c r="Q127" s="8" t="s">
        <v>397</v>
      </c>
      <c r="R127" s="9">
        <v>31</v>
      </c>
      <c r="S127" s="19">
        <v>39.799999999999997</v>
      </c>
      <c r="T127" s="11">
        <v>23</v>
      </c>
      <c r="U127" s="12">
        <v>14</v>
      </c>
      <c r="V127" s="13" t="s">
        <v>571</v>
      </c>
      <c r="W127" s="88">
        <v>0.74</v>
      </c>
      <c r="X127" s="15"/>
      <c r="Y127" s="16"/>
      <c r="Z127" s="13" t="s">
        <v>571</v>
      </c>
      <c r="AA127" s="88">
        <v>0.72</v>
      </c>
      <c r="AB127" s="15"/>
      <c r="AC127" s="16"/>
      <c r="AD127" s="17"/>
      <c r="AE127" s="18"/>
    </row>
    <row r="128" spans="2:31" x14ac:dyDescent="0.2">
      <c r="B128" s="147"/>
      <c r="C128" s="155"/>
      <c r="D128" s="150"/>
      <c r="E128" s="158"/>
      <c r="F128" s="161"/>
      <c r="G128" s="164"/>
      <c r="H128" s="150"/>
      <c r="I128" s="150"/>
      <c r="J128" s="3">
        <v>44609</v>
      </c>
      <c r="K128" s="4" t="s">
        <v>398</v>
      </c>
      <c r="L128" s="5">
        <v>1.1000000000000001</v>
      </c>
      <c r="M128" s="6">
        <v>0.3</v>
      </c>
      <c r="N128" s="5">
        <v>4.8</v>
      </c>
      <c r="O128" s="7">
        <v>0</v>
      </c>
      <c r="P128" s="8" t="s">
        <v>399</v>
      </c>
      <c r="Q128" s="8" t="s">
        <v>397</v>
      </c>
      <c r="R128" s="9">
        <v>57</v>
      </c>
      <c r="S128" s="19">
        <v>54.3</v>
      </c>
      <c r="T128" s="11">
        <v>11</v>
      </c>
      <c r="U128" s="12">
        <v>4.5</v>
      </c>
      <c r="V128" s="13" t="s">
        <v>571</v>
      </c>
      <c r="W128" s="88">
        <v>0.68</v>
      </c>
      <c r="X128" s="15"/>
      <c r="Y128" s="16"/>
      <c r="Z128" s="13" t="s">
        <v>571</v>
      </c>
      <c r="AA128" s="88">
        <v>0.73</v>
      </c>
      <c r="AB128" s="15"/>
      <c r="AC128" s="16"/>
      <c r="AD128" s="17"/>
      <c r="AE128" s="18"/>
    </row>
    <row r="129" spans="2:31" x14ac:dyDescent="0.2">
      <c r="B129" s="147"/>
      <c r="C129" s="155">
        <v>72</v>
      </c>
      <c r="D129" s="170" t="s">
        <v>22</v>
      </c>
      <c r="E129" s="161"/>
      <c r="F129" s="161"/>
      <c r="G129" s="164"/>
      <c r="H129" s="150" t="s">
        <v>177</v>
      </c>
      <c r="I129" s="150" t="s">
        <v>169</v>
      </c>
      <c r="J129" s="3">
        <v>44308</v>
      </c>
      <c r="K129" s="4" t="s">
        <v>402</v>
      </c>
      <c r="L129" s="5">
        <v>15.6</v>
      </c>
      <c r="M129" s="6">
        <v>0.41</v>
      </c>
      <c r="N129" s="5">
        <v>17</v>
      </c>
      <c r="O129" s="7">
        <v>0</v>
      </c>
      <c r="P129" s="8" t="s">
        <v>403</v>
      </c>
      <c r="Q129" s="8" t="s">
        <v>397</v>
      </c>
      <c r="R129" s="9">
        <v>43</v>
      </c>
      <c r="S129" s="19">
        <v>22</v>
      </c>
      <c r="T129" s="11">
        <v>8</v>
      </c>
      <c r="U129" s="12">
        <v>4.0999999999999996</v>
      </c>
      <c r="V129" s="13" t="s">
        <v>571</v>
      </c>
      <c r="W129" s="88">
        <v>0.67</v>
      </c>
      <c r="X129" s="15"/>
      <c r="Y129" s="16"/>
      <c r="Z129" s="13" t="s">
        <v>571</v>
      </c>
      <c r="AA129" s="88">
        <v>0.68</v>
      </c>
      <c r="AB129" s="15"/>
      <c r="AC129" s="16"/>
      <c r="AD129" s="17"/>
      <c r="AE129" s="18"/>
    </row>
    <row r="130" spans="2:31" x14ac:dyDescent="0.2">
      <c r="B130" s="147"/>
      <c r="C130" s="155"/>
      <c r="D130" s="170"/>
      <c r="E130" s="161"/>
      <c r="F130" s="161"/>
      <c r="G130" s="164"/>
      <c r="H130" s="150"/>
      <c r="I130" s="150"/>
      <c r="J130" s="3">
        <v>44336</v>
      </c>
      <c r="K130" s="4" t="s">
        <v>402</v>
      </c>
      <c r="L130" s="5">
        <v>20.2</v>
      </c>
      <c r="M130" s="6">
        <v>0.7</v>
      </c>
      <c r="N130" s="5">
        <v>18.2</v>
      </c>
      <c r="O130" s="7">
        <v>0</v>
      </c>
      <c r="P130" s="8" t="s">
        <v>438</v>
      </c>
      <c r="Q130" s="8" t="s">
        <v>397</v>
      </c>
      <c r="R130" s="9">
        <v>27</v>
      </c>
      <c r="S130" s="19">
        <v>18.600000000000001</v>
      </c>
      <c r="T130" s="11">
        <v>20</v>
      </c>
      <c r="U130" s="12">
        <v>5.5</v>
      </c>
      <c r="V130" s="13" t="s">
        <v>571</v>
      </c>
      <c r="W130" s="88">
        <v>0.72</v>
      </c>
      <c r="X130" s="15"/>
      <c r="Y130" s="16"/>
      <c r="Z130" s="13" t="s">
        <v>571</v>
      </c>
      <c r="AA130" s="88">
        <v>0.62</v>
      </c>
      <c r="AB130" s="15"/>
      <c r="AC130" s="16"/>
      <c r="AD130" s="17"/>
      <c r="AE130" s="18"/>
    </row>
    <row r="131" spans="2:31" x14ac:dyDescent="0.2">
      <c r="B131" s="147"/>
      <c r="C131" s="155"/>
      <c r="D131" s="170"/>
      <c r="E131" s="161"/>
      <c r="F131" s="161"/>
      <c r="G131" s="164"/>
      <c r="H131" s="150"/>
      <c r="I131" s="150"/>
      <c r="J131" s="3">
        <v>44354</v>
      </c>
      <c r="K131" s="4" t="s">
        <v>398</v>
      </c>
      <c r="L131" s="5">
        <v>25.2</v>
      </c>
      <c r="M131" s="6">
        <v>0.35</v>
      </c>
      <c r="N131" s="5">
        <v>19.3</v>
      </c>
      <c r="O131" s="7">
        <v>0</v>
      </c>
      <c r="P131" s="8" t="s">
        <v>405</v>
      </c>
      <c r="Q131" s="8" t="s">
        <v>397</v>
      </c>
      <c r="R131" s="9">
        <v>18</v>
      </c>
      <c r="S131" s="19">
        <v>16.5</v>
      </c>
      <c r="T131" s="11">
        <v>27</v>
      </c>
      <c r="U131" s="12">
        <v>5.6</v>
      </c>
      <c r="V131" s="13" t="s">
        <v>571</v>
      </c>
      <c r="W131" s="88">
        <v>0.78</v>
      </c>
      <c r="X131" s="15"/>
      <c r="Y131" s="16"/>
      <c r="Z131" s="13" t="s">
        <v>571</v>
      </c>
      <c r="AA131" s="88">
        <v>0.73</v>
      </c>
      <c r="AB131" s="15"/>
      <c r="AC131" s="16"/>
      <c r="AD131" s="17"/>
      <c r="AE131" s="18"/>
    </row>
    <row r="132" spans="2:31" x14ac:dyDescent="0.2">
      <c r="B132" s="147"/>
      <c r="C132" s="155"/>
      <c r="D132" s="170"/>
      <c r="E132" s="161"/>
      <c r="F132" s="161"/>
      <c r="G132" s="164"/>
      <c r="H132" s="150"/>
      <c r="I132" s="150"/>
      <c r="J132" s="3">
        <v>44394</v>
      </c>
      <c r="K132" s="4" t="s">
        <v>402</v>
      </c>
      <c r="L132" s="5">
        <v>34.200000000000003</v>
      </c>
      <c r="M132" s="6">
        <v>0.4</v>
      </c>
      <c r="N132" s="5">
        <v>28.4</v>
      </c>
      <c r="O132" s="7">
        <v>0</v>
      </c>
      <c r="P132" s="8" t="s">
        <v>403</v>
      </c>
      <c r="Q132" s="8" t="s">
        <v>397</v>
      </c>
      <c r="R132" s="9">
        <v>57</v>
      </c>
      <c r="S132" s="19">
        <v>21.8</v>
      </c>
      <c r="T132" s="11">
        <v>13</v>
      </c>
      <c r="U132" s="12">
        <v>5.4</v>
      </c>
      <c r="V132" s="13" t="s">
        <v>571</v>
      </c>
      <c r="W132" s="88">
        <v>0.76</v>
      </c>
      <c r="X132" s="15"/>
      <c r="Y132" s="16"/>
      <c r="Z132" s="13" t="s">
        <v>571</v>
      </c>
      <c r="AA132" s="88">
        <v>0.86</v>
      </c>
      <c r="AB132" s="15"/>
      <c r="AC132" s="16"/>
      <c r="AD132" s="17"/>
      <c r="AE132" s="18"/>
    </row>
    <row r="133" spans="2:31" x14ac:dyDescent="0.2">
      <c r="B133" s="147"/>
      <c r="C133" s="155"/>
      <c r="D133" s="170"/>
      <c r="E133" s="161"/>
      <c r="F133" s="161"/>
      <c r="G133" s="164"/>
      <c r="H133" s="150"/>
      <c r="I133" s="150"/>
      <c r="J133" s="3">
        <v>44439</v>
      </c>
      <c r="K133" s="4" t="s">
        <v>402</v>
      </c>
      <c r="L133" s="5">
        <v>29.9</v>
      </c>
      <c r="M133" s="6">
        <v>0.3</v>
      </c>
      <c r="N133" s="5">
        <v>25.3</v>
      </c>
      <c r="O133" s="7">
        <v>0</v>
      </c>
      <c r="P133" s="8" t="s">
        <v>399</v>
      </c>
      <c r="Q133" s="8" t="s">
        <v>397</v>
      </c>
      <c r="R133" s="9">
        <v>86</v>
      </c>
      <c r="S133" s="19">
        <v>15.5</v>
      </c>
      <c r="T133" s="11">
        <v>6</v>
      </c>
      <c r="U133" s="12">
        <v>2.6</v>
      </c>
      <c r="V133" s="13" t="s">
        <v>571</v>
      </c>
      <c r="W133" s="88">
        <v>0.64</v>
      </c>
      <c r="X133" s="15"/>
      <c r="Y133" s="16"/>
      <c r="Z133" s="13" t="s">
        <v>571</v>
      </c>
      <c r="AA133" s="88">
        <v>0.72</v>
      </c>
      <c r="AB133" s="15"/>
      <c r="AC133" s="16"/>
      <c r="AD133" s="17"/>
      <c r="AE133" s="18"/>
    </row>
    <row r="134" spans="2:31" x14ac:dyDescent="0.2">
      <c r="B134" s="147"/>
      <c r="C134" s="155"/>
      <c r="D134" s="170"/>
      <c r="E134" s="161"/>
      <c r="F134" s="161"/>
      <c r="G134" s="164"/>
      <c r="H134" s="150"/>
      <c r="I134" s="150"/>
      <c r="J134" s="3">
        <v>44459</v>
      </c>
      <c r="K134" s="4" t="s">
        <v>402</v>
      </c>
      <c r="L134" s="5">
        <v>24.4</v>
      </c>
      <c r="M134" s="6">
        <v>0.5</v>
      </c>
      <c r="N134" s="5">
        <v>20.8</v>
      </c>
      <c r="O134" s="7">
        <v>0</v>
      </c>
      <c r="P134" s="8" t="s">
        <v>405</v>
      </c>
      <c r="Q134" s="8" t="s">
        <v>397</v>
      </c>
      <c r="R134" s="9">
        <v>87</v>
      </c>
      <c r="S134" s="19">
        <v>19</v>
      </c>
      <c r="T134" s="11">
        <v>8</v>
      </c>
      <c r="U134" s="12">
        <v>3.4</v>
      </c>
      <c r="V134" s="13" t="s">
        <v>571</v>
      </c>
      <c r="W134" s="88">
        <v>0.68</v>
      </c>
      <c r="X134" s="15"/>
      <c r="Y134" s="16"/>
      <c r="Z134" s="13" t="s">
        <v>571</v>
      </c>
      <c r="AA134" s="88">
        <v>0.67</v>
      </c>
      <c r="AB134" s="15"/>
      <c r="AC134" s="16"/>
      <c r="AD134" s="17"/>
      <c r="AE134" s="18"/>
    </row>
    <row r="135" spans="2:31" x14ac:dyDescent="0.2">
      <c r="B135" s="147"/>
      <c r="C135" s="155"/>
      <c r="D135" s="170"/>
      <c r="E135" s="161"/>
      <c r="F135" s="161"/>
      <c r="G135" s="164"/>
      <c r="H135" s="150"/>
      <c r="I135" s="150"/>
      <c r="J135" s="3">
        <v>44493</v>
      </c>
      <c r="K135" s="4" t="s">
        <v>402</v>
      </c>
      <c r="L135" s="5">
        <v>16.2</v>
      </c>
      <c r="M135" s="6">
        <v>0.3</v>
      </c>
      <c r="N135" s="5">
        <v>12.9</v>
      </c>
      <c r="O135" s="7">
        <v>0</v>
      </c>
      <c r="P135" s="8" t="s">
        <v>405</v>
      </c>
      <c r="Q135" s="8" t="s">
        <v>397</v>
      </c>
      <c r="R135" s="9" t="s">
        <v>400</v>
      </c>
      <c r="S135" s="19">
        <v>25.2</v>
      </c>
      <c r="T135" s="11">
        <v>4</v>
      </c>
      <c r="U135" s="12">
        <v>2.4</v>
      </c>
      <c r="V135" s="13" t="s">
        <v>571</v>
      </c>
      <c r="W135" s="88">
        <v>0.93</v>
      </c>
      <c r="X135" s="15"/>
      <c r="Y135" s="16"/>
      <c r="Z135" s="13" t="s">
        <v>571</v>
      </c>
      <c r="AA135" s="88">
        <v>0.76</v>
      </c>
      <c r="AB135" s="15"/>
      <c r="AC135" s="16"/>
      <c r="AD135" s="17"/>
      <c r="AE135" s="18"/>
    </row>
    <row r="136" spans="2:31" x14ac:dyDescent="0.2">
      <c r="B136" s="147"/>
      <c r="C136" s="155"/>
      <c r="D136" s="170"/>
      <c r="E136" s="161"/>
      <c r="F136" s="161"/>
      <c r="G136" s="164"/>
      <c r="H136" s="150"/>
      <c r="I136" s="150"/>
      <c r="J136" s="3">
        <v>44550</v>
      </c>
      <c r="K136" s="4" t="s">
        <v>402</v>
      </c>
      <c r="L136" s="5">
        <v>8.1999999999999993</v>
      </c>
      <c r="M136" s="6">
        <v>0.5</v>
      </c>
      <c r="N136" s="5">
        <v>4.5999999999999996</v>
      </c>
      <c r="O136" s="7">
        <v>0</v>
      </c>
      <c r="P136" s="8" t="s">
        <v>405</v>
      </c>
      <c r="Q136" s="8" t="s">
        <v>397</v>
      </c>
      <c r="R136" s="9">
        <v>80</v>
      </c>
      <c r="S136" s="19">
        <v>20.7</v>
      </c>
      <c r="T136" s="11">
        <v>4</v>
      </c>
      <c r="U136" s="12">
        <v>2.6</v>
      </c>
      <c r="V136" s="13" t="s">
        <v>571</v>
      </c>
      <c r="W136" s="88">
        <v>0.65</v>
      </c>
      <c r="X136" s="15"/>
      <c r="Y136" s="16"/>
      <c r="Z136" s="13" t="s">
        <v>571</v>
      </c>
      <c r="AA136" s="88">
        <v>0.72</v>
      </c>
      <c r="AB136" s="15"/>
      <c r="AC136" s="16"/>
      <c r="AD136" s="17"/>
      <c r="AE136" s="18"/>
    </row>
    <row r="137" spans="2:31" x14ac:dyDescent="0.2">
      <c r="B137" s="147"/>
      <c r="C137" s="155"/>
      <c r="D137" s="170"/>
      <c r="E137" s="161"/>
      <c r="F137" s="161"/>
      <c r="G137" s="164"/>
      <c r="H137" s="150"/>
      <c r="I137" s="150"/>
      <c r="J137" s="3">
        <v>44574</v>
      </c>
      <c r="K137" s="4" t="s">
        <v>402</v>
      </c>
      <c r="L137" s="5">
        <v>2.1</v>
      </c>
      <c r="M137" s="6">
        <v>0.4</v>
      </c>
      <c r="N137" s="5">
        <v>3.4</v>
      </c>
      <c r="O137" s="7">
        <v>0</v>
      </c>
      <c r="P137" s="8" t="s">
        <v>404</v>
      </c>
      <c r="Q137" s="8" t="s">
        <v>397</v>
      </c>
      <c r="R137" s="9">
        <v>53</v>
      </c>
      <c r="S137" s="19">
        <v>26.1</v>
      </c>
      <c r="T137" s="11">
        <v>9</v>
      </c>
      <c r="U137" s="12">
        <v>5.5</v>
      </c>
      <c r="V137" s="13" t="s">
        <v>571</v>
      </c>
      <c r="W137" s="88">
        <v>0.85</v>
      </c>
      <c r="X137" s="15"/>
      <c r="Y137" s="16"/>
      <c r="Z137" s="13" t="s">
        <v>571</v>
      </c>
      <c r="AA137" s="88">
        <v>0.76</v>
      </c>
      <c r="AB137" s="15"/>
      <c r="AC137" s="16"/>
      <c r="AD137" s="17"/>
      <c r="AE137" s="18"/>
    </row>
    <row r="138" spans="2:31" x14ac:dyDescent="0.2">
      <c r="B138" s="148"/>
      <c r="C138" s="156"/>
      <c r="D138" s="296"/>
      <c r="E138" s="162"/>
      <c r="F138" s="162"/>
      <c r="G138" s="165"/>
      <c r="H138" s="151"/>
      <c r="I138" s="151"/>
      <c r="J138" s="20">
        <v>44607</v>
      </c>
      <c r="K138" s="21" t="s">
        <v>398</v>
      </c>
      <c r="L138" s="22">
        <v>2.1</v>
      </c>
      <c r="M138" s="23">
        <v>0.7</v>
      </c>
      <c r="N138" s="22">
        <v>3.9</v>
      </c>
      <c r="O138" s="24">
        <v>0</v>
      </c>
      <c r="P138" s="25" t="s">
        <v>405</v>
      </c>
      <c r="Q138" s="25" t="s">
        <v>397</v>
      </c>
      <c r="R138" s="26">
        <v>27</v>
      </c>
      <c r="S138" s="27">
        <v>24.4</v>
      </c>
      <c r="T138" s="28">
        <v>27</v>
      </c>
      <c r="U138" s="29">
        <v>13</v>
      </c>
      <c r="V138" s="30" t="s">
        <v>571</v>
      </c>
      <c r="W138" s="89">
        <v>0.55000000000000004</v>
      </c>
      <c r="X138" s="32"/>
      <c r="Y138" s="33"/>
      <c r="Z138" s="30" t="s">
        <v>571</v>
      </c>
      <c r="AA138" s="89">
        <v>0.73</v>
      </c>
      <c r="AB138" s="32"/>
      <c r="AC138" s="33"/>
      <c r="AD138" s="34"/>
      <c r="AE138" s="18"/>
    </row>
    <row r="139" spans="2:31" x14ac:dyDescent="0.2">
      <c r="B139" s="146" t="s">
        <v>32</v>
      </c>
      <c r="C139" s="295">
        <v>73</v>
      </c>
      <c r="D139" s="152" t="s">
        <v>178</v>
      </c>
      <c r="E139" s="167"/>
      <c r="F139" s="168"/>
      <c r="G139" s="169"/>
      <c r="H139" s="182" t="s">
        <v>179</v>
      </c>
      <c r="I139" s="152" t="s">
        <v>169</v>
      </c>
      <c r="J139" s="100">
        <v>44335</v>
      </c>
      <c r="K139" s="54" t="s">
        <v>395</v>
      </c>
      <c r="L139" s="101">
        <v>20.399999999999999</v>
      </c>
      <c r="M139" s="102">
        <v>0.41</v>
      </c>
      <c r="N139" s="101">
        <v>15</v>
      </c>
      <c r="O139" s="103">
        <v>0</v>
      </c>
      <c r="P139" s="104" t="s">
        <v>404</v>
      </c>
      <c r="Q139" s="104" t="s">
        <v>397</v>
      </c>
      <c r="R139" s="105">
        <v>3</v>
      </c>
      <c r="S139" s="114">
        <v>11.2</v>
      </c>
      <c r="T139" s="107">
        <v>103</v>
      </c>
      <c r="U139" s="108">
        <v>99</v>
      </c>
      <c r="V139" s="109" t="s">
        <v>571</v>
      </c>
      <c r="W139" s="110">
        <v>0.91</v>
      </c>
      <c r="X139" s="111"/>
      <c r="Y139" s="112"/>
      <c r="Z139" s="109" t="s">
        <v>571</v>
      </c>
      <c r="AA139" s="110">
        <v>0.72</v>
      </c>
      <c r="AB139" s="111"/>
      <c r="AC139" s="112"/>
      <c r="AD139" s="113"/>
      <c r="AE139" s="18"/>
    </row>
    <row r="140" spans="2:31" x14ac:dyDescent="0.2">
      <c r="B140" s="147"/>
      <c r="C140" s="291"/>
      <c r="D140" s="150"/>
      <c r="E140" s="158"/>
      <c r="F140" s="161"/>
      <c r="G140" s="164"/>
      <c r="H140" s="183"/>
      <c r="I140" s="150"/>
      <c r="J140" s="3">
        <v>44352</v>
      </c>
      <c r="K140" s="4" t="s">
        <v>402</v>
      </c>
      <c r="L140" s="5">
        <v>28.8</v>
      </c>
      <c r="M140" s="6">
        <v>0.36</v>
      </c>
      <c r="N140" s="5">
        <v>18.5</v>
      </c>
      <c r="O140" s="7">
        <v>0</v>
      </c>
      <c r="P140" s="8" t="s">
        <v>403</v>
      </c>
      <c r="Q140" s="8" t="s">
        <v>397</v>
      </c>
      <c r="R140" s="9">
        <v>86</v>
      </c>
      <c r="S140" s="19">
        <v>7.29</v>
      </c>
      <c r="T140" s="11">
        <v>5</v>
      </c>
      <c r="U140" s="12">
        <v>2.4</v>
      </c>
      <c r="V140" s="13" t="s">
        <v>571</v>
      </c>
      <c r="W140" s="88">
        <v>0.83</v>
      </c>
      <c r="X140" s="15"/>
      <c r="Y140" s="16"/>
      <c r="Z140" s="13" t="s">
        <v>571</v>
      </c>
      <c r="AA140" s="88">
        <v>0.74</v>
      </c>
      <c r="AB140" s="15"/>
      <c r="AC140" s="16"/>
      <c r="AD140" s="17"/>
      <c r="AE140" s="18"/>
    </row>
    <row r="141" spans="2:31" x14ac:dyDescent="0.2">
      <c r="B141" s="147"/>
      <c r="C141" s="291"/>
      <c r="D141" s="150"/>
      <c r="E141" s="158"/>
      <c r="F141" s="161"/>
      <c r="G141" s="164"/>
      <c r="H141" s="183"/>
      <c r="I141" s="150"/>
      <c r="J141" s="3">
        <v>44439</v>
      </c>
      <c r="K141" s="4" t="s">
        <v>398</v>
      </c>
      <c r="L141" s="5">
        <v>28.3</v>
      </c>
      <c r="M141" s="6">
        <v>0.5</v>
      </c>
      <c r="N141" s="5">
        <v>19.8</v>
      </c>
      <c r="O141" s="7">
        <v>0</v>
      </c>
      <c r="P141" s="8" t="s">
        <v>403</v>
      </c>
      <c r="Q141" s="8" t="s">
        <v>397</v>
      </c>
      <c r="R141" s="9" t="s">
        <v>400</v>
      </c>
      <c r="S141" s="19">
        <v>7.84</v>
      </c>
      <c r="T141" s="11">
        <v>2</v>
      </c>
      <c r="U141" s="12">
        <v>1</v>
      </c>
      <c r="V141" s="13" t="s">
        <v>571</v>
      </c>
      <c r="W141" s="88">
        <v>0.67</v>
      </c>
      <c r="X141" s="15"/>
      <c r="Y141" s="16"/>
      <c r="Z141" s="13" t="s">
        <v>571</v>
      </c>
      <c r="AA141" s="88">
        <v>0.99</v>
      </c>
      <c r="AB141" s="15"/>
      <c r="AC141" s="16"/>
      <c r="AD141" s="17"/>
      <c r="AE141" s="18"/>
    </row>
    <row r="142" spans="2:31" x14ac:dyDescent="0.2">
      <c r="B142" s="147"/>
      <c r="C142" s="291"/>
      <c r="D142" s="150"/>
      <c r="E142" s="158"/>
      <c r="F142" s="161"/>
      <c r="G142" s="164"/>
      <c r="H142" s="183"/>
      <c r="I142" s="150"/>
      <c r="J142" s="3">
        <v>44492</v>
      </c>
      <c r="K142" s="4" t="s">
        <v>402</v>
      </c>
      <c r="L142" s="5">
        <v>15.1</v>
      </c>
      <c r="M142" s="6">
        <v>0.3</v>
      </c>
      <c r="N142" s="5">
        <v>10.9</v>
      </c>
      <c r="O142" s="7">
        <v>0</v>
      </c>
      <c r="P142" s="8" t="s">
        <v>401</v>
      </c>
      <c r="Q142" s="8" t="s">
        <v>397</v>
      </c>
      <c r="R142" s="9" t="s">
        <v>400</v>
      </c>
      <c r="S142" s="19">
        <v>9.8000000000000007</v>
      </c>
      <c r="T142" s="11">
        <v>3</v>
      </c>
      <c r="U142" s="12">
        <v>1.3</v>
      </c>
      <c r="V142" s="13" t="s">
        <v>571</v>
      </c>
      <c r="W142" s="88">
        <v>0.76</v>
      </c>
      <c r="X142" s="15"/>
      <c r="Y142" s="16"/>
      <c r="Z142" s="13" t="s">
        <v>571</v>
      </c>
      <c r="AA142" s="88">
        <v>0.75</v>
      </c>
      <c r="AB142" s="15"/>
      <c r="AC142" s="16"/>
      <c r="AD142" s="17"/>
      <c r="AE142" s="18"/>
    </row>
    <row r="143" spans="2:31" x14ac:dyDescent="0.2">
      <c r="B143" s="147"/>
      <c r="C143" s="291"/>
      <c r="D143" s="150"/>
      <c r="E143" s="158"/>
      <c r="F143" s="161"/>
      <c r="G143" s="164"/>
      <c r="H143" s="183"/>
      <c r="I143" s="150"/>
      <c r="J143" s="3">
        <v>44520</v>
      </c>
      <c r="K143" s="4" t="s">
        <v>402</v>
      </c>
      <c r="L143" s="5">
        <v>16.899999999999999</v>
      </c>
      <c r="M143" s="6">
        <v>0.4</v>
      </c>
      <c r="N143" s="5">
        <v>11.1</v>
      </c>
      <c r="O143" s="7">
        <v>0</v>
      </c>
      <c r="P143" s="8" t="s">
        <v>405</v>
      </c>
      <c r="Q143" s="8" t="s">
        <v>397</v>
      </c>
      <c r="R143" s="9" t="s">
        <v>400</v>
      </c>
      <c r="S143" s="19">
        <v>8.6</v>
      </c>
      <c r="T143" s="11" t="s">
        <v>572</v>
      </c>
      <c r="U143" s="12">
        <v>0.5</v>
      </c>
      <c r="V143" s="13" t="s">
        <v>571</v>
      </c>
      <c r="W143" s="88">
        <v>0.66</v>
      </c>
      <c r="X143" s="15"/>
      <c r="Y143" s="16"/>
      <c r="Z143" s="13" t="s">
        <v>571</v>
      </c>
      <c r="AA143" s="88">
        <v>0.85</v>
      </c>
      <c r="AB143" s="15"/>
      <c r="AC143" s="16"/>
      <c r="AD143" s="17"/>
      <c r="AE143" s="18"/>
    </row>
    <row r="144" spans="2:31" x14ac:dyDescent="0.2">
      <c r="B144" s="147"/>
      <c r="C144" s="291"/>
      <c r="D144" s="150"/>
      <c r="E144" s="158"/>
      <c r="F144" s="161"/>
      <c r="G144" s="164"/>
      <c r="H144" s="183"/>
      <c r="I144" s="150"/>
      <c r="J144" s="3">
        <v>44556</v>
      </c>
      <c r="K144" s="4" t="s">
        <v>479</v>
      </c>
      <c r="L144" s="5">
        <v>0.4</v>
      </c>
      <c r="M144" s="6">
        <v>0.4</v>
      </c>
      <c r="N144" s="5">
        <v>1.9</v>
      </c>
      <c r="O144" s="7">
        <v>0</v>
      </c>
      <c r="P144" s="8" t="s">
        <v>399</v>
      </c>
      <c r="Q144" s="8" t="s">
        <v>397</v>
      </c>
      <c r="R144" s="9" t="s">
        <v>400</v>
      </c>
      <c r="S144" s="19">
        <v>11.3</v>
      </c>
      <c r="T144" s="11" t="s">
        <v>572</v>
      </c>
      <c r="U144" s="12">
        <v>0.3</v>
      </c>
      <c r="V144" s="13" t="s">
        <v>571</v>
      </c>
      <c r="W144" s="88">
        <v>0.79</v>
      </c>
      <c r="X144" s="15"/>
      <c r="Y144" s="16"/>
      <c r="Z144" s="13" t="s">
        <v>571</v>
      </c>
      <c r="AA144" s="88">
        <v>0.75</v>
      </c>
      <c r="AB144" s="15"/>
      <c r="AC144" s="16"/>
      <c r="AD144" s="17"/>
      <c r="AE144" s="18"/>
    </row>
    <row r="145" spans="2:31" x14ac:dyDescent="0.2">
      <c r="B145" s="147"/>
      <c r="C145" s="291">
        <v>74</v>
      </c>
      <c r="D145" s="150" t="s">
        <v>178</v>
      </c>
      <c r="E145" s="158"/>
      <c r="F145" s="161"/>
      <c r="G145" s="164"/>
      <c r="H145" s="183" t="s">
        <v>180</v>
      </c>
      <c r="I145" s="150" t="s">
        <v>181</v>
      </c>
      <c r="J145" s="3">
        <v>44335</v>
      </c>
      <c r="K145" s="4" t="s">
        <v>395</v>
      </c>
      <c r="L145" s="5">
        <v>20.2</v>
      </c>
      <c r="M145" s="6">
        <v>0.8</v>
      </c>
      <c r="N145" s="5">
        <v>16.7</v>
      </c>
      <c r="O145" s="7">
        <v>0</v>
      </c>
      <c r="P145" s="8" t="s">
        <v>399</v>
      </c>
      <c r="Q145" s="8" t="s">
        <v>397</v>
      </c>
      <c r="R145" s="9">
        <v>37</v>
      </c>
      <c r="S145" s="19">
        <v>15.5</v>
      </c>
      <c r="T145" s="11">
        <v>7</v>
      </c>
      <c r="U145" s="12">
        <v>2.2000000000000002</v>
      </c>
      <c r="V145" s="13" t="s">
        <v>571</v>
      </c>
      <c r="W145" s="88">
        <v>0.65</v>
      </c>
      <c r="X145" s="15"/>
      <c r="Y145" s="16"/>
      <c r="Z145" s="13" t="s">
        <v>571</v>
      </c>
      <c r="AA145" s="88">
        <v>0.81</v>
      </c>
      <c r="AB145" s="15"/>
      <c r="AC145" s="16"/>
      <c r="AD145" s="17"/>
      <c r="AE145" s="18"/>
    </row>
    <row r="146" spans="2:31" x14ac:dyDescent="0.2">
      <c r="B146" s="147"/>
      <c r="C146" s="291"/>
      <c r="D146" s="150"/>
      <c r="E146" s="158"/>
      <c r="F146" s="161"/>
      <c r="G146" s="164"/>
      <c r="H146" s="183"/>
      <c r="I146" s="150"/>
      <c r="J146" s="3">
        <v>44352</v>
      </c>
      <c r="K146" s="4" t="s">
        <v>402</v>
      </c>
      <c r="L146" s="5">
        <v>28.7</v>
      </c>
      <c r="M146" s="6">
        <v>1.51</v>
      </c>
      <c r="N146" s="5">
        <v>18</v>
      </c>
      <c r="O146" s="7">
        <v>0</v>
      </c>
      <c r="P146" s="8" t="s">
        <v>403</v>
      </c>
      <c r="Q146" s="8" t="s">
        <v>397</v>
      </c>
      <c r="R146" s="9">
        <v>77</v>
      </c>
      <c r="S146" s="19">
        <v>9.01</v>
      </c>
      <c r="T146" s="11">
        <v>8</v>
      </c>
      <c r="U146" s="12">
        <v>3</v>
      </c>
      <c r="V146" s="13" t="s">
        <v>571</v>
      </c>
      <c r="W146" s="88">
        <v>0.83</v>
      </c>
      <c r="X146" s="15"/>
      <c r="Y146" s="16"/>
      <c r="Z146" s="13" t="s">
        <v>571</v>
      </c>
      <c r="AA146" s="88">
        <v>0.68</v>
      </c>
      <c r="AB146" s="15"/>
      <c r="AC146" s="16"/>
      <c r="AD146" s="17"/>
      <c r="AE146" s="18"/>
    </row>
    <row r="147" spans="2:31" x14ac:dyDescent="0.2">
      <c r="B147" s="147"/>
      <c r="C147" s="291"/>
      <c r="D147" s="150"/>
      <c r="E147" s="158"/>
      <c r="F147" s="161"/>
      <c r="G147" s="164"/>
      <c r="H147" s="183"/>
      <c r="I147" s="150"/>
      <c r="J147" s="3">
        <v>44439</v>
      </c>
      <c r="K147" s="4" t="s">
        <v>398</v>
      </c>
      <c r="L147" s="5">
        <v>28.1</v>
      </c>
      <c r="M147" s="6">
        <v>0.4</v>
      </c>
      <c r="N147" s="5">
        <v>21.8</v>
      </c>
      <c r="O147" s="7">
        <v>0</v>
      </c>
      <c r="P147" s="8" t="s">
        <v>401</v>
      </c>
      <c r="Q147" s="8" t="s">
        <v>397</v>
      </c>
      <c r="R147" s="9">
        <v>96</v>
      </c>
      <c r="S147" s="19">
        <v>12.8</v>
      </c>
      <c r="T147" s="11">
        <v>5</v>
      </c>
      <c r="U147" s="12">
        <v>2.5</v>
      </c>
      <c r="V147" s="13" t="s">
        <v>571</v>
      </c>
      <c r="W147" s="88">
        <v>0.87</v>
      </c>
      <c r="X147" s="15"/>
      <c r="Y147" s="16"/>
      <c r="Z147" s="13" t="s">
        <v>571</v>
      </c>
      <c r="AA147" s="88">
        <v>0.86</v>
      </c>
      <c r="AB147" s="15"/>
      <c r="AC147" s="16"/>
      <c r="AD147" s="17"/>
      <c r="AE147" s="18"/>
    </row>
    <row r="148" spans="2:31" x14ac:dyDescent="0.2">
      <c r="B148" s="147"/>
      <c r="C148" s="291"/>
      <c r="D148" s="150"/>
      <c r="E148" s="158"/>
      <c r="F148" s="161"/>
      <c r="G148" s="164"/>
      <c r="H148" s="183"/>
      <c r="I148" s="150"/>
      <c r="J148" s="3">
        <v>44492</v>
      </c>
      <c r="K148" s="4" t="s">
        <v>402</v>
      </c>
      <c r="L148" s="5">
        <v>15.3</v>
      </c>
      <c r="M148" s="6">
        <v>0.6</v>
      </c>
      <c r="N148" s="5">
        <v>11.2</v>
      </c>
      <c r="O148" s="7">
        <v>0</v>
      </c>
      <c r="P148" s="8" t="s">
        <v>438</v>
      </c>
      <c r="Q148" s="8" t="s">
        <v>397</v>
      </c>
      <c r="R148" s="9" t="s">
        <v>400</v>
      </c>
      <c r="S148" s="19">
        <v>11.6</v>
      </c>
      <c r="T148" s="11">
        <v>4</v>
      </c>
      <c r="U148" s="12">
        <v>2.2999999999999998</v>
      </c>
      <c r="V148" s="13" t="s">
        <v>571</v>
      </c>
      <c r="W148" s="88">
        <v>0.75</v>
      </c>
      <c r="X148" s="15"/>
      <c r="Y148" s="16"/>
      <c r="Z148" s="13" t="s">
        <v>571</v>
      </c>
      <c r="AA148" s="88">
        <v>0.83</v>
      </c>
      <c r="AB148" s="15"/>
      <c r="AC148" s="16"/>
      <c r="AD148" s="17"/>
      <c r="AE148" s="18"/>
    </row>
    <row r="149" spans="2:31" x14ac:dyDescent="0.2">
      <c r="B149" s="147"/>
      <c r="C149" s="291"/>
      <c r="D149" s="150"/>
      <c r="E149" s="158"/>
      <c r="F149" s="161"/>
      <c r="G149" s="164"/>
      <c r="H149" s="183"/>
      <c r="I149" s="150"/>
      <c r="J149" s="3">
        <v>44520</v>
      </c>
      <c r="K149" s="4" t="s">
        <v>402</v>
      </c>
      <c r="L149" s="5">
        <v>16.399999999999999</v>
      </c>
      <c r="M149" s="6">
        <v>0.3</v>
      </c>
      <c r="N149" s="5">
        <v>12.3</v>
      </c>
      <c r="O149" s="7">
        <v>0</v>
      </c>
      <c r="P149" s="8" t="s">
        <v>406</v>
      </c>
      <c r="Q149" s="8" t="s">
        <v>397</v>
      </c>
      <c r="R149" s="9" t="s">
        <v>400</v>
      </c>
      <c r="S149" s="19">
        <v>11</v>
      </c>
      <c r="T149" s="11" t="s">
        <v>572</v>
      </c>
      <c r="U149" s="12">
        <v>0.7</v>
      </c>
      <c r="V149" s="13" t="s">
        <v>571</v>
      </c>
      <c r="W149" s="88">
        <v>0.95</v>
      </c>
      <c r="X149" s="15"/>
      <c r="Y149" s="16"/>
      <c r="Z149" s="13" t="s">
        <v>571</v>
      </c>
      <c r="AA149" s="88">
        <v>0.89</v>
      </c>
      <c r="AB149" s="15"/>
      <c r="AC149" s="16"/>
      <c r="AD149" s="17"/>
      <c r="AE149" s="18"/>
    </row>
    <row r="150" spans="2:31" x14ac:dyDescent="0.2">
      <c r="B150" s="147"/>
      <c r="C150" s="291"/>
      <c r="D150" s="150"/>
      <c r="E150" s="158"/>
      <c r="F150" s="161"/>
      <c r="G150" s="164"/>
      <c r="H150" s="183"/>
      <c r="I150" s="150"/>
      <c r="J150" s="3">
        <v>44556</v>
      </c>
      <c r="K150" s="4" t="s">
        <v>479</v>
      </c>
      <c r="L150" s="5">
        <v>-3</v>
      </c>
      <c r="M150" s="6">
        <v>0.3</v>
      </c>
      <c r="N150" s="5">
        <v>2.4</v>
      </c>
      <c r="O150" s="7">
        <v>0</v>
      </c>
      <c r="P150" s="8" t="s">
        <v>403</v>
      </c>
      <c r="Q150" s="8" t="s">
        <v>397</v>
      </c>
      <c r="R150" s="9" t="s">
        <v>400</v>
      </c>
      <c r="S150" s="19">
        <v>14</v>
      </c>
      <c r="T150" s="11">
        <v>1</v>
      </c>
      <c r="U150" s="12">
        <v>0.5</v>
      </c>
      <c r="V150" s="13" t="s">
        <v>571</v>
      </c>
      <c r="W150" s="88">
        <v>0.69</v>
      </c>
      <c r="X150" s="15"/>
      <c r="Y150" s="16"/>
      <c r="Z150" s="13" t="s">
        <v>571</v>
      </c>
      <c r="AA150" s="88">
        <v>0.71</v>
      </c>
      <c r="AB150" s="15"/>
      <c r="AC150" s="16"/>
      <c r="AD150" s="17"/>
      <c r="AE150" s="18"/>
    </row>
    <row r="151" spans="2:31" x14ac:dyDescent="0.2">
      <c r="B151" s="147"/>
      <c r="C151" s="155">
        <v>75</v>
      </c>
      <c r="D151" s="150" t="s">
        <v>178</v>
      </c>
      <c r="E151" s="158"/>
      <c r="F151" s="161"/>
      <c r="G151" s="164"/>
      <c r="H151" s="150" t="s">
        <v>152</v>
      </c>
      <c r="I151" s="150" t="s">
        <v>181</v>
      </c>
      <c r="J151" s="3">
        <v>44308</v>
      </c>
      <c r="K151" s="4" t="s">
        <v>402</v>
      </c>
      <c r="L151" s="5">
        <v>16.8</v>
      </c>
      <c r="M151" s="6">
        <v>0.43</v>
      </c>
      <c r="N151" s="5">
        <v>10.1</v>
      </c>
      <c r="O151" s="7">
        <v>0</v>
      </c>
      <c r="P151" s="8" t="s">
        <v>403</v>
      </c>
      <c r="Q151" s="8" t="s">
        <v>397</v>
      </c>
      <c r="R151" s="9">
        <v>72</v>
      </c>
      <c r="S151" s="19">
        <v>12.4</v>
      </c>
      <c r="T151" s="11">
        <v>8</v>
      </c>
      <c r="U151" s="12">
        <v>1.5</v>
      </c>
      <c r="V151" s="13" t="s">
        <v>571</v>
      </c>
      <c r="W151" s="88">
        <v>0.8</v>
      </c>
      <c r="X151" s="15"/>
      <c r="Y151" s="16"/>
      <c r="Z151" s="13" t="s">
        <v>571</v>
      </c>
      <c r="AA151" s="88">
        <v>0.66</v>
      </c>
      <c r="AB151" s="15"/>
      <c r="AC151" s="16"/>
      <c r="AD151" s="17"/>
      <c r="AE151" s="18"/>
    </row>
    <row r="152" spans="2:31" x14ac:dyDescent="0.2">
      <c r="B152" s="147"/>
      <c r="C152" s="155"/>
      <c r="D152" s="150"/>
      <c r="E152" s="158"/>
      <c r="F152" s="161"/>
      <c r="G152" s="164"/>
      <c r="H152" s="150"/>
      <c r="I152" s="150"/>
      <c r="J152" s="3">
        <v>44335</v>
      </c>
      <c r="K152" s="4" t="s">
        <v>398</v>
      </c>
      <c r="L152" s="5">
        <v>19.899999999999999</v>
      </c>
      <c r="M152" s="6">
        <v>0.55000000000000004</v>
      </c>
      <c r="N152" s="5">
        <v>17.399999999999999</v>
      </c>
      <c r="O152" s="7">
        <v>0</v>
      </c>
      <c r="P152" s="8" t="s">
        <v>438</v>
      </c>
      <c r="Q152" s="8" t="s">
        <v>397</v>
      </c>
      <c r="R152" s="9">
        <v>33</v>
      </c>
      <c r="S152" s="19">
        <v>16.8</v>
      </c>
      <c r="T152" s="11">
        <v>12</v>
      </c>
      <c r="U152" s="12">
        <v>4.4000000000000004</v>
      </c>
      <c r="V152" s="13" t="s">
        <v>571</v>
      </c>
      <c r="W152" s="88">
        <v>0.86</v>
      </c>
      <c r="X152" s="15"/>
      <c r="Y152" s="16"/>
      <c r="Z152" s="13" t="s">
        <v>571</v>
      </c>
      <c r="AA152" s="88">
        <v>0.62</v>
      </c>
      <c r="AB152" s="15"/>
      <c r="AC152" s="16"/>
      <c r="AD152" s="17"/>
      <c r="AE152" s="18"/>
    </row>
    <row r="153" spans="2:31" x14ac:dyDescent="0.2">
      <c r="B153" s="147"/>
      <c r="C153" s="155"/>
      <c r="D153" s="150"/>
      <c r="E153" s="158"/>
      <c r="F153" s="161"/>
      <c r="G153" s="164"/>
      <c r="H153" s="150"/>
      <c r="I153" s="150"/>
      <c r="J153" s="3">
        <v>44352</v>
      </c>
      <c r="K153" s="4" t="s">
        <v>402</v>
      </c>
      <c r="L153" s="5">
        <v>29.1</v>
      </c>
      <c r="M153" s="6">
        <v>0.45</v>
      </c>
      <c r="N153" s="5">
        <v>17.899999999999999</v>
      </c>
      <c r="O153" s="7">
        <v>0</v>
      </c>
      <c r="P153" s="8" t="s">
        <v>399</v>
      </c>
      <c r="Q153" s="8" t="s">
        <v>397</v>
      </c>
      <c r="R153" s="9">
        <v>36</v>
      </c>
      <c r="S153" s="19">
        <v>10.199999999999999</v>
      </c>
      <c r="T153" s="11">
        <v>25</v>
      </c>
      <c r="U153" s="12">
        <v>7.4</v>
      </c>
      <c r="V153" s="13" t="s">
        <v>571</v>
      </c>
      <c r="W153" s="88">
        <v>0.86</v>
      </c>
      <c r="X153" s="15"/>
      <c r="Y153" s="16"/>
      <c r="Z153" s="13" t="s">
        <v>571</v>
      </c>
      <c r="AA153" s="88">
        <v>0.91</v>
      </c>
      <c r="AB153" s="15"/>
      <c r="AC153" s="16"/>
      <c r="AD153" s="17"/>
      <c r="AE153" s="18"/>
    </row>
    <row r="154" spans="2:31" x14ac:dyDescent="0.2">
      <c r="B154" s="147"/>
      <c r="C154" s="155"/>
      <c r="D154" s="150"/>
      <c r="E154" s="158"/>
      <c r="F154" s="161"/>
      <c r="G154" s="164"/>
      <c r="H154" s="150"/>
      <c r="I154" s="150"/>
      <c r="J154" s="3">
        <v>44395</v>
      </c>
      <c r="K154" s="4" t="s">
        <v>402</v>
      </c>
      <c r="L154" s="5">
        <v>24.8</v>
      </c>
      <c r="M154" s="6">
        <v>0.4</v>
      </c>
      <c r="N154" s="5">
        <v>22.8</v>
      </c>
      <c r="O154" s="7">
        <v>0</v>
      </c>
      <c r="P154" s="8" t="s">
        <v>405</v>
      </c>
      <c r="Q154" s="8" t="s">
        <v>397</v>
      </c>
      <c r="R154" s="9" t="s">
        <v>400</v>
      </c>
      <c r="S154" s="19">
        <v>13.2</v>
      </c>
      <c r="T154" s="11">
        <v>13</v>
      </c>
      <c r="U154" s="12">
        <v>4.0999999999999996</v>
      </c>
      <c r="V154" s="13" t="s">
        <v>571</v>
      </c>
      <c r="W154" s="88">
        <v>0.67</v>
      </c>
      <c r="X154" s="15"/>
      <c r="Y154" s="16"/>
      <c r="Z154" s="13" t="s">
        <v>571</v>
      </c>
      <c r="AA154" s="88">
        <v>0.92</v>
      </c>
      <c r="AB154" s="15"/>
      <c r="AC154" s="16"/>
      <c r="AD154" s="17"/>
      <c r="AE154" s="18"/>
    </row>
    <row r="155" spans="2:31" x14ac:dyDescent="0.2">
      <c r="B155" s="147"/>
      <c r="C155" s="155"/>
      <c r="D155" s="150"/>
      <c r="E155" s="158"/>
      <c r="F155" s="161"/>
      <c r="G155" s="164"/>
      <c r="H155" s="150"/>
      <c r="I155" s="150"/>
      <c r="J155" s="3">
        <v>44439</v>
      </c>
      <c r="K155" s="4" t="s">
        <v>398</v>
      </c>
      <c r="L155" s="5">
        <v>27.1</v>
      </c>
      <c r="M155" s="6">
        <v>0.3</v>
      </c>
      <c r="N155" s="5">
        <v>21.7</v>
      </c>
      <c r="O155" s="7">
        <v>0</v>
      </c>
      <c r="P155" s="8" t="s">
        <v>405</v>
      </c>
      <c r="Q155" s="8" t="s">
        <v>397</v>
      </c>
      <c r="R155" s="9">
        <v>64</v>
      </c>
      <c r="S155" s="19">
        <v>13.5</v>
      </c>
      <c r="T155" s="11">
        <v>10</v>
      </c>
      <c r="U155" s="12">
        <v>3.1</v>
      </c>
      <c r="V155" s="13" t="s">
        <v>571</v>
      </c>
      <c r="W155" s="88">
        <v>0.6</v>
      </c>
      <c r="X155" s="15"/>
      <c r="Y155" s="16"/>
      <c r="Z155" s="13" t="s">
        <v>571</v>
      </c>
      <c r="AA155" s="88">
        <v>0.7</v>
      </c>
      <c r="AB155" s="15"/>
      <c r="AC155" s="16"/>
      <c r="AD155" s="17"/>
      <c r="AE155" s="18"/>
    </row>
    <row r="156" spans="2:31" x14ac:dyDescent="0.2">
      <c r="B156" s="147"/>
      <c r="C156" s="155"/>
      <c r="D156" s="150"/>
      <c r="E156" s="158"/>
      <c r="F156" s="161"/>
      <c r="G156" s="164"/>
      <c r="H156" s="150"/>
      <c r="I156" s="150"/>
      <c r="J156" s="3">
        <v>44459</v>
      </c>
      <c r="K156" s="4" t="s">
        <v>402</v>
      </c>
      <c r="L156" s="5">
        <v>24.2</v>
      </c>
      <c r="M156" s="6">
        <v>0.3</v>
      </c>
      <c r="N156" s="5">
        <v>17.3</v>
      </c>
      <c r="O156" s="7">
        <v>0</v>
      </c>
      <c r="P156" s="8" t="s">
        <v>399</v>
      </c>
      <c r="Q156" s="8" t="s">
        <v>397</v>
      </c>
      <c r="R156" s="9" t="s">
        <v>400</v>
      </c>
      <c r="S156" s="19">
        <v>12.2</v>
      </c>
      <c r="T156" s="11">
        <v>6</v>
      </c>
      <c r="U156" s="12">
        <v>1.8</v>
      </c>
      <c r="V156" s="13" t="s">
        <v>571</v>
      </c>
      <c r="W156" s="88">
        <v>0.73</v>
      </c>
      <c r="X156" s="15"/>
      <c r="Y156" s="16"/>
      <c r="Z156" s="13" t="s">
        <v>571</v>
      </c>
      <c r="AA156" s="88">
        <v>0.8</v>
      </c>
      <c r="AB156" s="15"/>
      <c r="AC156" s="16"/>
      <c r="AD156" s="17"/>
      <c r="AE156" s="18"/>
    </row>
    <row r="157" spans="2:31" x14ac:dyDescent="0.2">
      <c r="B157" s="147"/>
      <c r="C157" s="155"/>
      <c r="D157" s="150"/>
      <c r="E157" s="158"/>
      <c r="F157" s="161"/>
      <c r="G157" s="164"/>
      <c r="H157" s="150"/>
      <c r="I157" s="150"/>
      <c r="J157" s="3">
        <v>44492</v>
      </c>
      <c r="K157" s="4" t="s">
        <v>398</v>
      </c>
      <c r="L157" s="5">
        <v>14.9</v>
      </c>
      <c r="M157" s="6">
        <v>0.3</v>
      </c>
      <c r="N157" s="5">
        <v>12.1</v>
      </c>
      <c r="O157" s="7">
        <v>0</v>
      </c>
      <c r="P157" s="8" t="s">
        <v>405</v>
      </c>
      <c r="Q157" s="8" t="s">
        <v>397</v>
      </c>
      <c r="R157" s="9" t="s">
        <v>400</v>
      </c>
      <c r="S157" s="19">
        <v>15</v>
      </c>
      <c r="T157" s="11">
        <v>2</v>
      </c>
      <c r="U157" s="12">
        <v>1</v>
      </c>
      <c r="V157" s="13" t="s">
        <v>571</v>
      </c>
      <c r="W157" s="88">
        <v>0.79</v>
      </c>
      <c r="X157" s="15"/>
      <c r="Y157" s="16"/>
      <c r="Z157" s="13" t="s">
        <v>571</v>
      </c>
      <c r="AA157" s="88">
        <v>0.64</v>
      </c>
      <c r="AB157" s="15"/>
      <c r="AC157" s="16"/>
      <c r="AD157" s="17"/>
      <c r="AE157" s="18"/>
    </row>
    <row r="158" spans="2:31" x14ac:dyDescent="0.2">
      <c r="B158" s="147"/>
      <c r="C158" s="155"/>
      <c r="D158" s="150"/>
      <c r="E158" s="158"/>
      <c r="F158" s="161"/>
      <c r="G158" s="164"/>
      <c r="H158" s="150"/>
      <c r="I158" s="150"/>
      <c r="J158" s="3">
        <v>44556</v>
      </c>
      <c r="K158" s="4" t="s">
        <v>479</v>
      </c>
      <c r="L158" s="5">
        <v>-2.7</v>
      </c>
      <c r="M158" s="6">
        <v>0.2</v>
      </c>
      <c r="N158" s="5">
        <v>2.4</v>
      </c>
      <c r="O158" s="7">
        <v>0</v>
      </c>
      <c r="P158" s="8" t="s">
        <v>399</v>
      </c>
      <c r="Q158" s="8" t="s">
        <v>397</v>
      </c>
      <c r="R158" s="9" t="s">
        <v>400</v>
      </c>
      <c r="S158" s="19">
        <v>12.6</v>
      </c>
      <c r="T158" s="11">
        <v>1</v>
      </c>
      <c r="U158" s="12">
        <v>0.6</v>
      </c>
      <c r="V158" s="13" t="s">
        <v>571</v>
      </c>
      <c r="W158" s="88">
        <v>0.8</v>
      </c>
      <c r="X158" s="15"/>
      <c r="Y158" s="16"/>
      <c r="Z158" s="13" t="s">
        <v>571</v>
      </c>
      <c r="AA158" s="88">
        <v>0.78</v>
      </c>
      <c r="AB158" s="15"/>
      <c r="AC158" s="16"/>
      <c r="AD158" s="17"/>
      <c r="AE158" s="18"/>
    </row>
    <row r="159" spans="2:31" x14ac:dyDescent="0.2">
      <c r="B159" s="147"/>
      <c r="C159" s="155"/>
      <c r="D159" s="150"/>
      <c r="E159" s="158"/>
      <c r="F159" s="161"/>
      <c r="G159" s="164"/>
      <c r="H159" s="150"/>
      <c r="I159" s="150"/>
      <c r="J159" s="3">
        <v>44582</v>
      </c>
      <c r="K159" s="4" t="s">
        <v>479</v>
      </c>
      <c r="L159" s="5">
        <v>5.2</v>
      </c>
      <c r="M159" s="6">
        <v>0.2</v>
      </c>
      <c r="N159" s="5">
        <v>4</v>
      </c>
      <c r="O159" s="7">
        <v>0</v>
      </c>
      <c r="P159" s="8" t="s">
        <v>399</v>
      </c>
      <c r="Q159" s="8" t="s">
        <v>397</v>
      </c>
      <c r="R159" s="9" t="s">
        <v>400</v>
      </c>
      <c r="S159" s="19">
        <v>18.7</v>
      </c>
      <c r="T159" s="11">
        <v>1</v>
      </c>
      <c r="U159" s="12">
        <v>1.2</v>
      </c>
      <c r="V159" s="13" t="s">
        <v>571</v>
      </c>
      <c r="W159" s="88">
        <v>0.51</v>
      </c>
      <c r="X159" s="15"/>
      <c r="Y159" s="16"/>
      <c r="Z159" s="13" t="s">
        <v>571</v>
      </c>
      <c r="AA159" s="88">
        <v>0.65</v>
      </c>
      <c r="AB159" s="15"/>
      <c r="AC159" s="16"/>
      <c r="AD159" s="17"/>
      <c r="AE159" s="18"/>
    </row>
    <row r="160" spans="2:31" x14ac:dyDescent="0.2">
      <c r="B160" s="147"/>
      <c r="C160" s="155"/>
      <c r="D160" s="150"/>
      <c r="E160" s="158"/>
      <c r="F160" s="161"/>
      <c r="G160" s="164"/>
      <c r="H160" s="150"/>
      <c r="I160" s="150"/>
      <c r="J160" s="3">
        <v>44607</v>
      </c>
      <c r="K160" s="4" t="s">
        <v>398</v>
      </c>
      <c r="L160" s="5">
        <v>4.0999999999999996</v>
      </c>
      <c r="M160" s="6">
        <v>0.3</v>
      </c>
      <c r="N160" s="5">
        <v>4.8</v>
      </c>
      <c r="O160" s="7">
        <v>0</v>
      </c>
      <c r="P160" s="8" t="s">
        <v>403</v>
      </c>
      <c r="Q160" s="8" t="s">
        <v>397</v>
      </c>
      <c r="R160" s="9" t="s">
        <v>400</v>
      </c>
      <c r="S160" s="19">
        <v>16.399999999999999</v>
      </c>
      <c r="T160" s="11">
        <v>1</v>
      </c>
      <c r="U160" s="12">
        <v>1.4</v>
      </c>
      <c r="V160" s="13" t="s">
        <v>571</v>
      </c>
      <c r="W160" s="88">
        <v>0.64</v>
      </c>
      <c r="X160" s="15"/>
      <c r="Y160" s="16"/>
      <c r="Z160" s="13" t="s">
        <v>571</v>
      </c>
      <c r="AA160" s="88">
        <v>0.6</v>
      </c>
      <c r="AB160" s="15"/>
      <c r="AC160" s="16"/>
      <c r="AD160" s="17"/>
      <c r="AE160" s="18"/>
    </row>
    <row r="161" spans="2:31" x14ac:dyDescent="0.2">
      <c r="B161" s="147"/>
      <c r="C161" s="155">
        <v>76</v>
      </c>
      <c r="D161" s="170" t="s">
        <v>22</v>
      </c>
      <c r="E161" s="161"/>
      <c r="F161" s="161"/>
      <c r="G161" s="164"/>
      <c r="H161" s="150" t="s">
        <v>182</v>
      </c>
      <c r="I161" s="150" t="s">
        <v>183</v>
      </c>
      <c r="J161" s="3">
        <v>44307</v>
      </c>
      <c r="K161" s="4" t="s">
        <v>402</v>
      </c>
      <c r="L161" s="5">
        <v>19.600000000000001</v>
      </c>
      <c r="M161" s="6">
        <v>0.73</v>
      </c>
      <c r="N161" s="5">
        <v>14.6</v>
      </c>
      <c r="O161" s="7">
        <v>0</v>
      </c>
      <c r="P161" s="8" t="s">
        <v>406</v>
      </c>
      <c r="Q161" s="8" t="s">
        <v>397</v>
      </c>
      <c r="R161" s="9">
        <v>27</v>
      </c>
      <c r="S161" s="19">
        <v>20.399999999999999</v>
      </c>
      <c r="T161" s="11">
        <v>21</v>
      </c>
      <c r="U161" s="12">
        <v>7.7</v>
      </c>
      <c r="V161" s="13" t="s">
        <v>571</v>
      </c>
      <c r="W161" s="88">
        <v>0.69</v>
      </c>
      <c r="X161" s="15"/>
      <c r="Y161" s="16"/>
      <c r="Z161" s="13" t="s">
        <v>571</v>
      </c>
      <c r="AA161" s="88">
        <v>0.66</v>
      </c>
      <c r="AB161" s="15"/>
      <c r="AC161" s="16"/>
      <c r="AD161" s="17"/>
      <c r="AE161" s="18"/>
    </row>
    <row r="162" spans="2:31" x14ac:dyDescent="0.2">
      <c r="B162" s="147"/>
      <c r="C162" s="155"/>
      <c r="D162" s="170"/>
      <c r="E162" s="161"/>
      <c r="F162" s="161"/>
      <c r="G162" s="164"/>
      <c r="H162" s="150"/>
      <c r="I162" s="150"/>
      <c r="J162" s="3">
        <v>44334</v>
      </c>
      <c r="K162" s="4" t="s">
        <v>402</v>
      </c>
      <c r="L162" s="5">
        <v>24</v>
      </c>
      <c r="M162" s="6">
        <v>2.1</v>
      </c>
      <c r="N162" s="5">
        <v>20.9</v>
      </c>
      <c r="O162" s="7">
        <v>0</v>
      </c>
      <c r="P162" s="8" t="s">
        <v>405</v>
      </c>
      <c r="Q162" s="8" t="s">
        <v>397</v>
      </c>
      <c r="R162" s="9">
        <v>29</v>
      </c>
      <c r="S162" s="19">
        <v>17.899999999999999</v>
      </c>
      <c r="T162" s="11">
        <v>19</v>
      </c>
      <c r="U162" s="12">
        <v>5.4</v>
      </c>
      <c r="V162" s="13" t="s">
        <v>571</v>
      </c>
      <c r="W162" s="88">
        <v>0.56000000000000005</v>
      </c>
      <c r="X162" s="15"/>
      <c r="Y162" s="16"/>
      <c r="Z162" s="13" t="s">
        <v>571</v>
      </c>
      <c r="AA162" s="88">
        <v>0.7</v>
      </c>
      <c r="AB162" s="15"/>
      <c r="AC162" s="16"/>
      <c r="AD162" s="17"/>
      <c r="AE162" s="18"/>
    </row>
    <row r="163" spans="2:31" x14ac:dyDescent="0.2">
      <c r="B163" s="147"/>
      <c r="C163" s="155"/>
      <c r="D163" s="170"/>
      <c r="E163" s="161"/>
      <c r="F163" s="161"/>
      <c r="G163" s="164"/>
      <c r="H163" s="150"/>
      <c r="I163" s="150"/>
      <c r="J163" s="3">
        <v>44348</v>
      </c>
      <c r="K163" s="4" t="s">
        <v>402</v>
      </c>
      <c r="L163" s="5">
        <v>27.5</v>
      </c>
      <c r="M163" s="6">
        <v>0.75</v>
      </c>
      <c r="N163" s="5">
        <v>21.9</v>
      </c>
      <c r="O163" s="7">
        <v>0</v>
      </c>
      <c r="P163" s="8" t="s">
        <v>406</v>
      </c>
      <c r="Q163" s="8" t="s">
        <v>397</v>
      </c>
      <c r="R163" s="9">
        <v>18</v>
      </c>
      <c r="S163" s="19">
        <v>19.899999999999999</v>
      </c>
      <c r="T163" s="11">
        <v>19</v>
      </c>
      <c r="U163" s="12">
        <v>9.6</v>
      </c>
      <c r="V163" s="13" t="s">
        <v>571</v>
      </c>
      <c r="W163" s="88">
        <v>0.81</v>
      </c>
      <c r="X163" s="15"/>
      <c r="Y163" s="16"/>
      <c r="Z163" s="13" t="s">
        <v>571</v>
      </c>
      <c r="AA163" s="88">
        <v>0.72</v>
      </c>
      <c r="AB163" s="15"/>
      <c r="AC163" s="16"/>
      <c r="AD163" s="17"/>
      <c r="AE163" s="18"/>
    </row>
    <row r="164" spans="2:31" x14ac:dyDescent="0.2">
      <c r="B164" s="147"/>
      <c r="C164" s="155"/>
      <c r="D164" s="170"/>
      <c r="E164" s="161"/>
      <c r="F164" s="161"/>
      <c r="G164" s="164"/>
      <c r="H164" s="150"/>
      <c r="I164" s="150"/>
      <c r="J164" s="3">
        <v>44395</v>
      </c>
      <c r="K164" s="4" t="s">
        <v>402</v>
      </c>
      <c r="L164" s="5">
        <v>27.3</v>
      </c>
      <c r="M164" s="6">
        <v>0.4</v>
      </c>
      <c r="N164" s="5">
        <v>26.1</v>
      </c>
      <c r="O164" s="7">
        <v>0</v>
      </c>
      <c r="P164" s="8" t="s">
        <v>406</v>
      </c>
      <c r="Q164" s="8" t="s">
        <v>397</v>
      </c>
      <c r="R164" s="9">
        <v>53</v>
      </c>
      <c r="S164" s="19">
        <v>19.2</v>
      </c>
      <c r="T164" s="11">
        <v>17</v>
      </c>
      <c r="U164" s="12">
        <v>7.4</v>
      </c>
      <c r="V164" s="13" t="s">
        <v>571</v>
      </c>
      <c r="W164" s="88">
        <v>0.63</v>
      </c>
      <c r="X164" s="15"/>
      <c r="Y164" s="16"/>
      <c r="Z164" s="13" t="s">
        <v>571</v>
      </c>
      <c r="AA164" s="88">
        <v>0.62</v>
      </c>
      <c r="AB164" s="15"/>
      <c r="AC164" s="16"/>
      <c r="AD164" s="17"/>
      <c r="AE164" s="18"/>
    </row>
    <row r="165" spans="2:31" x14ac:dyDescent="0.2">
      <c r="B165" s="147"/>
      <c r="C165" s="155"/>
      <c r="D165" s="170"/>
      <c r="E165" s="161"/>
      <c r="F165" s="161"/>
      <c r="G165" s="164"/>
      <c r="H165" s="150"/>
      <c r="I165" s="150"/>
      <c r="J165" s="3">
        <v>44438</v>
      </c>
      <c r="K165" s="4" t="s">
        <v>402</v>
      </c>
      <c r="L165" s="5">
        <v>31</v>
      </c>
      <c r="M165" s="6">
        <v>0.7</v>
      </c>
      <c r="N165" s="5">
        <v>25.4</v>
      </c>
      <c r="O165" s="7">
        <v>0</v>
      </c>
      <c r="P165" s="8" t="s">
        <v>403</v>
      </c>
      <c r="Q165" s="8" t="s">
        <v>397</v>
      </c>
      <c r="R165" s="9" t="s">
        <v>400</v>
      </c>
      <c r="S165" s="19">
        <v>20.7</v>
      </c>
      <c r="T165" s="11">
        <v>8</v>
      </c>
      <c r="U165" s="12">
        <v>4.9000000000000004</v>
      </c>
      <c r="V165" s="13" t="s">
        <v>571</v>
      </c>
      <c r="W165" s="88">
        <v>0.79</v>
      </c>
      <c r="X165" s="15"/>
      <c r="Y165" s="16"/>
      <c r="Z165" s="13" t="s">
        <v>571</v>
      </c>
      <c r="AA165" s="88">
        <v>0.83</v>
      </c>
      <c r="AB165" s="15"/>
      <c r="AC165" s="16"/>
      <c r="AD165" s="17"/>
      <c r="AE165" s="18"/>
    </row>
    <row r="166" spans="2:31" x14ac:dyDescent="0.2">
      <c r="B166" s="147"/>
      <c r="C166" s="155"/>
      <c r="D166" s="170"/>
      <c r="E166" s="161"/>
      <c r="F166" s="161"/>
      <c r="G166" s="164"/>
      <c r="H166" s="150"/>
      <c r="I166" s="150"/>
      <c r="J166" s="3">
        <v>44460</v>
      </c>
      <c r="K166" s="4" t="s">
        <v>402</v>
      </c>
      <c r="L166" s="5">
        <v>24.3</v>
      </c>
      <c r="M166" s="6">
        <v>0.5</v>
      </c>
      <c r="N166" s="5">
        <v>19.399999999999999</v>
      </c>
      <c r="O166" s="7">
        <v>0</v>
      </c>
      <c r="P166" s="8" t="s">
        <v>401</v>
      </c>
      <c r="Q166" s="8" t="s">
        <v>397</v>
      </c>
      <c r="R166" s="9">
        <v>35</v>
      </c>
      <c r="S166" s="19">
        <v>16.5</v>
      </c>
      <c r="T166" s="11">
        <v>8</v>
      </c>
      <c r="U166" s="12">
        <v>5.4</v>
      </c>
      <c r="V166" s="13" t="s">
        <v>571</v>
      </c>
      <c r="W166" s="88">
        <v>0.94</v>
      </c>
      <c r="X166" s="15"/>
      <c r="Y166" s="16"/>
      <c r="Z166" s="13" t="s">
        <v>571</v>
      </c>
      <c r="AA166" s="88">
        <v>0.73</v>
      </c>
      <c r="AB166" s="15"/>
      <c r="AC166" s="16"/>
      <c r="AD166" s="17"/>
      <c r="AE166" s="18"/>
    </row>
    <row r="167" spans="2:31" x14ac:dyDescent="0.2">
      <c r="B167" s="147"/>
      <c r="C167" s="155"/>
      <c r="D167" s="170"/>
      <c r="E167" s="161"/>
      <c r="F167" s="161"/>
      <c r="G167" s="164"/>
      <c r="H167" s="150"/>
      <c r="I167" s="150"/>
      <c r="J167" s="3">
        <v>44492</v>
      </c>
      <c r="K167" s="4" t="s">
        <v>398</v>
      </c>
      <c r="L167" s="5">
        <v>14.7</v>
      </c>
      <c r="M167" s="6">
        <v>0.5</v>
      </c>
      <c r="N167" s="5">
        <v>12.4</v>
      </c>
      <c r="O167" s="7">
        <v>0</v>
      </c>
      <c r="P167" s="8" t="s">
        <v>401</v>
      </c>
      <c r="Q167" s="8" t="s">
        <v>397</v>
      </c>
      <c r="R167" s="9">
        <v>83</v>
      </c>
      <c r="S167" s="19">
        <v>21.8</v>
      </c>
      <c r="T167" s="11">
        <v>6</v>
      </c>
      <c r="U167" s="12">
        <v>3.4</v>
      </c>
      <c r="V167" s="13" t="s">
        <v>571</v>
      </c>
      <c r="W167" s="88">
        <v>0.75</v>
      </c>
      <c r="X167" s="15"/>
      <c r="Y167" s="16"/>
      <c r="Z167" s="13" t="s">
        <v>571</v>
      </c>
      <c r="AA167" s="88">
        <v>0.64</v>
      </c>
      <c r="AB167" s="15"/>
      <c r="AC167" s="16"/>
      <c r="AD167" s="17"/>
      <c r="AE167" s="18"/>
    </row>
    <row r="168" spans="2:31" x14ac:dyDescent="0.2">
      <c r="B168" s="147"/>
      <c r="C168" s="155"/>
      <c r="D168" s="170"/>
      <c r="E168" s="161"/>
      <c r="F168" s="161"/>
      <c r="G168" s="164"/>
      <c r="H168" s="150"/>
      <c r="I168" s="150"/>
      <c r="J168" s="3">
        <v>44556</v>
      </c>
      <c r="K168" s="4" t="s">
        <v>402</v>
      </c>
      <c r="L168" s="5">
        <v>0.7</v>
      </c>
      <c r="M168" s="6">
        <v>0.5</v>
      </c>
      <c r="N168" s="5">
        <v>4.0999999999999996</v>
      </c>
      <c r="O168" s="7">
        <v>0</v>
      </c>
      <c r="P168" s="8" t="s">
        <v>401</v>
      </c>
      <c r="Q168" s="8" t="s">
        <v>397</v>
      </c>
      <c r="R168" s="9">
        <v>61</v>
      </c>
      <c r="S168" s="19">
        <v>19.7</v>
      </c>
      <c r="T168" s="11">
        <v>14</v>
      </c>
      <c r="U168" s="12">
        <v>2.6</v>
      </c>
      <c r="V168" s="13" t="s">
        <v>571</v>
      </c>
      <c r="W168" s="88">
        <v>0.77</v>
      </c>
      <c r="X168" s="15"/>
      <c r="Y168" s="16"/>
      <c r="Z168" s="13" t="s">
        <v>571</v>
      </c>
      <c r="AA168" s="88">
        <v>0.64</v>
      </c>
      <c r="AB168" s="15"/>
      <c r="AC168" s="16"/>
      <c r="AD168" s="17"/>
      <c r="AE168" s="18"/>
    </row>
    <row r="169" spans="2:31" x14ac:dyDescent="0.2">
      <c r="B169" s="147"/>
      <c r="C169" s="155"/>
      <c r="D169" s="170"/>
      <c r="E169" s="161"/>
      <c r="F169" s="161"/>
      <c r="G169" s="164"/>
      <c r="H169" s="150"/>
      <c r="I169" s="150"/>
      <c r="J169" s="3">
        <v>44582</v>
      </c>
      <c r="K169" s="4" t="s">
        <v>402</v>
      </c>
      <c r="L169" s="5">
        <v>6.8</v>
      </c>
      <c r="M169" s="6">
        <v>0.8</v>
      </c>
      <c r="N169" s="5">
        <v>4</v>
      </c>
      <c r="O169" s="7">
        <v>0</v>
      </c>
      <c r="P169" s="8" t="s">
        <v>406</v>
      </c>
      <c r="Q169" s="8" t="s">
        <v>397</v>
      </c>
      <c r="R169" s="9">
        <v>49</v>
      </c>
      <c r="S169" s="19">
        <v>22.4</v>
      </c>
      <c r="T169" s="11">
        <v>10</v>
      </c>
      <c r="U169" s="12">
        <v>7.7</v>
      </c>
      <c r="V169" s="13" t="s">
        <v>571</v>
      </c>
      <c r="W169" s="88">
        <v>0.53</v>
      </c>
      <c r="X169" s="15"/>
      <c r="Y169" s="16"/>
      <c r="Z169" s="13" t="s">
        <v>571</v>
      </c>
      <c r="AA169" s="88">
        <v>0.83</v>
      </c>
      <c r="AB169" s="15"/>
      <c r="AC169" s="16"/>
      <c r="AD169" s="17"/>
      <c r="AE169" s="18"/>
    </row>
    <row r="170" spans="2:31" x14ac:dyDescent="0.2">
      <c r="B170" s="147"/>
      <c r="C170" s="155"/>
      <c r="D170" s="170"/>
      <c r="E170" s="161"/>
      <c r="F170" s="161"/>
      <c r="G170" s="164"/>
      <c r="H170" s="150"/>
      <c r="I170" s="150"/>
      <c r="J170" s="3">
        <v>44609</v>
      </c>
      <c r="K170" s="4" t="s">
        <v>398</v>
      </c>
      <c r="L170" s="5">
        <v>3.1</v>
      </c>
      <c r="M170" s="6">
        <v>0.5</v>
      </c>
      <c r="N170" s="5">
        <v>4.9000000000000004</v>
      </c>
      <c r="O170" s="7">
        <v>0</v>
      </c>
      <c r="P170" s="8" t="s">
        <v>401</v>
      </c>
      <c r="Q170" s="8" t="s">
        <v>397</v>
      </c>
      <c r="R170" s="9">
        <v>63</v>
      </c>
      <c r="S170" s="19">
        <v>22.4</v>
      </c>
      <c r="T170" s="11">
        <v>4</v>
      </c>
      <c r="U170" s="12">
        <v>2.4</v>
      </c>
      <c r="V170" s="13" t="s">
        <v>571</v>
      </c>
      <c r="W170" s="88">
        <v>0.9</v>
      </c>
      <c r="X170" s="15"/>
      <c r="Y170" s="16"/>
      <c r="Z170" s="13" t="s">
        <v>571</v>
      </c>
      <c r="AA170" s="88">
        <v>0.6</v>
      </c>
      <c r="AB170" s="15"/>
      <c r="AC170" s="16"/>
      <c r="AD170" s="17"/>
      <c r="AE170" s="18"/>
    </row>
    <row r="171" spans="2:31" x14ac:dyDescent="0.2">
      <c r="B171" s="147"/>
      <c r="C171" s="291">
        <v>77</v>
      </c>
      <c r="D171" s="183" t="s">
        <v>184</v>
      </c>
      <c r="E171" s="158"/>
      <c r="F171" s="161"/>
      <c r="G171" s="164"/>
      <c r="H171" s="183" t="s">
        <v>185</v>
      </c>
      <c r="I171" s="150" t="s">
        <v>183</v>
      </c>
      <c r="J171" s="3">
        <v>44334</v>
      </c>
      <c r="K171" s="4" t="s">
        <v>398</v>
      </c>
      <c r="L171" s="5">
        <v>21.4</v>
      </c>
      <c r="M171" s="6">
        <v>0.45</v>
      </c>
      <c r="N171" s="5">
        <v>18.399999999999999</v>
      </c>
      <c r="O171" s="7">
        <v>0</v>
      </c>
      <c r="P171" s="8" t="s">
        <v>399</v>
      </c>
      <c r="Q171" s="8" t="s">
        <v>397</v>
      </c>
      <c r="R171" s="9">
        <v>35</v>
      </c>
      <c r="S171" s="19">
        <v>11.6</v>
      </c>
      <c r="T171" s="11">
        <v>10</v>
      </c>
      <c r="U171" s="12">
        <v>3.1</v>
      </c>
      <c r="V171" s="13" t="s">
        <v>571</v>
      </c>
      <c r="W171" s="88">
        <v>0.76</v>
      </c>
      <c r="X171" s="15"/>
      <c r="Y171" s="16"/>
      <c r="Z171" s="13" t="s">
        <v>571</v>
      </c>
      <c r="AA171" s="88">
        <v>0.81</v>
      </c>
      <c r="AB171" s="15"/>
      <c r="AC171" s="16"/>
      <c r="AD171" s="17"/>
      <c r="AE171" s="18"/>
    </row>
    <row r="172" spans="2:31" x14ac:dyDescent="0.2">
      <c r="B172" s="147"/>
      <c r="C172" s="291"/>
      <c r="D172" s="183"/>
      <c r="E172" s="158"/>
      <c r="F172" s="161"/>
      <c r="G172" s="164"/>
      <c r="H172" s="183"/>
      <c r="I172" s="150"/>
      <c r="J172" s="3">
        <v>44351</v>
      </c>
      <c r="K172" s="4" t="s">
        <v>395</v>
      </c>
      <c r="L172" s="5">
        <v>19.100000000000001</v>
      </c>
      <c r="M172" s="6">
        <v>0.51</v>
      </c>
      <c r="N172" s="5">
        <v>17</v>
      </c>
      <c r="O172" s="7">
        <v>0</v>
      </c>
      <c r="P172" s="8" t="s">
        <v>399</v>
      </c>
      <c r="Q172" s="8" t="s">
        <v>397</v>
      </c>
      <c r="R172" s="9">
        <v>22</v>
      </c>
      <c r="S172" s="19">
        <v>12.1</v>
      </c>
      <c r="T172" s="11">
        <v>23</v>
      </c>
      <c r="U172" s="12">
        <v>8</v>
      </c>
      <c r="V172" s="13" t="s">
        <v>571</v>
      </c>
      <c r="W172" s="88">
        <v>0.95</v>
      </c>
      <c r="X172" s="15"/>
      <c r="Y172" s="16"/>
      <c r="Z172" s="13" t="s">
        <v>571</v>
      </c>
      <c r="AA172" s="88">
        <v>0.87</v>
      </c>
      <c r="AB172" s="15"/>
      <c r="AC172" s="16"/>
      <c r="AD172" s="17"/>
      <c r="AE172" s="18"/>
    </row>
    <row r="173" spans="2:31" x14ac:dyDescent="0.2">
      <c r="B173" s="147"/>
      <c r="C173" s="291"/>
      <c r="D173" s="183"/>
      <c r="E173" s="158"/>
      <c r="F173" s="161"/>
      <c r="G173" s="164"/>
      <c r="H173" s="183"/>
      <c r="I173" s="150"/>
      <c r="J173" s="3">
        <v>44438</v>
      </c>
      <c r="K173" s="4" t="s">
        <v>398</v>
      </c>
      <c r="L173" s="5">
        <v>30.1</v>
      </c>
      <c r="M173" s="6">
        <v>0.4</v>
      </c>
      <c r="N173" s="5">
        <v>21.4</v>
      </c>
      <c r="O173" s="7">
        <v>0</v>
      </c>
      <c r="P173" s="8" t="s">
        <v>405</v>
      </c>
      <c r="Q173" s="8" t="s">
        <v>397</v>
      </c>
      <c r="R173" s="9">
        <v>50</v>
      </c>
      <c r="S173" s="19">
        <v>12.3</v>
      </c>
      <c r="T173" s="11">
        <v>15</v>
      </c>
      <c r="U173" s="12">
        <v>5.4</v>
      </c>
      <c r="V173" s="13" t="s">
        <v>571</v>
      </c>
      <c r="W173" s="88">
        <v>0.84</v>
      </c>
      <c r="X173" s="15"/>
      <c r="Y173" s="16"/>
      <c r="Z173" s="13" t="s">
        <v>571</v>
      </c>
      <c r="AA173" s="88">
        <v>0.86</v>
      </c>
      <c r="AB173" s="15"/>
      <c r="AC173" s="16"/>
      <c r="AD173" s="17"/>
      <c r="AE173" s="18"/>
    </row>
    <row r="174" spans="2:31" x14ac:dyDescent="0.2">
      <c r="B174" s="147"/>
      <c r="C174" s="291"/>
      <c r="D174" s="183"/>
      <c r="E174" s="158"/>
      <c r="F174" s="161"/>
      <c r="G174" s="164"/>
      <c r="H174" s="183"/>
      <c r="I174" s="150"/>
      <c r="J174" s="3">
        <v>44492</v>
      </c>
      <c r="K174" s="4" t="s">
        <v>402</v>
      </c>
      <c r="L174" s="5">
        <v>13.4</v>
      </c>
      <c r="M174" s="6">
        <v>0.4</v>
      </c>
      <c r="N174" s="5">
        <v>9</v>
      </c>
      <c r="O174" s="7">
        <v>0</v>
      </c>
      <c r="P174" s="8" t="s">
        <v>405</v>
      </c>
      <c r="Q174" s="8" t="s">
        <v>397</v>
      </c>
      <c r="R174" s="9" t="s">
        <v>400</v>
      </c>
      <c r="S174" s="19">
        <v>12.7</v>
      </c>
      <c r="T174" s="11">
        <v>6</v>
      </c>
      <c r="U174" s="12">
        <v>1.7</v>
      </c>
      <c r="V174" s="13" t="s">
        <v>571</v>
      </c>
      <c r="W174" s="88">
        <v>0.69</v>
      </c>
      <c r="X174" s="15"/>
      <c r="Y174" s="16"/>
      <c r="Z174" s="13" t="s">
        <v>571</v>
      </c>
      <c r="AA174" s="88">
        <v>0.82</v>
      </c>
      <c r="AB174" s="15"/>
      <c r="AC174" s="16"/>
      <c r="AD174" s="17"/>
      <c r="AE174" s="18"/>
    </row>
    <row r="175" spans="2:31" x14ac:dyDescent="0.2">
      <c r="B175" s="147"/>
      <c r="C175" s="291"/>
      <c r="D175" s="183"/>
      <c r="E175" s="158"/>
      <c r="F175" s="161"/>
      <c r="G175" s="164"/>
      <c r="H175" s="183"/>
      <c r="I175" s="150"/>
      <c r="J175" s="3">
        <v>44518</v>
      </c>
      <c r="K175" s="4" t="s">
        <v>398</v>
      </c>
      <c r="L175" s="5">
        <v>7.4</v>
      </c>
      <c r="M175" s="6">
        <v>0.4</v>
      </c>
      <c r="N175" s="5">
        <v>5.8</v>
      </c>
      <c r="O175" s="7">
        <v>0</v>
      </c>
      <c r="P175" s="8" t="s">
        <v>405</v>
      </c>
      <c r="Q175" s="8" t="s">
        <v>397</v>
      </c>
      <c r="R175" s="9" t="s">
        <v>400</v>
      </c>
      <c r="S175" s="19">
        <v>13.2</v>
      </c>
      <c r="T175" s="11">
        <v>2</v>
      </c>
      <c r="U175" s="12">
        <v>1</v>
      </c>
      <c r="V175" s="13" t="s">
        <v>571</v>
      </c>
      <c r="W175" s="88">
        <v>0.82</v>
      </c>
      <c r="X175" s="15"/>
      <c r="Y175" s="16"/>
      <c r="Z175" s="13" t="s">
        <v>571</v>
      </c>
      <c r="AA175" s="88">
        <v>0.71</v>
      </c>
      <c r="AB175" s="15"/>
      <c r="AC175" s="16"/>
      <c r="AD175" s="17"/>
      <c r="AE175" s="18"/>
    </row>
    <row r="176" spans="2:31" x14ac:dyDescent="0.2">
      <c r="B176" s="148"/>
      <c r="C176" s="292"/>
      <c r="D176" s="290"/>
      <c r="E176" s="159"/>
      <c r="F176" s="162"/>
      <c r="G176" s="165"/>
      <c r="H176" s="290"/>
      <c r="I176" s="151"/>
      <c r="J176" s="20">
        <v>44557</v>
      </c>
      <c r="K176" s="21" t="s">
        <v>398</v>
      </c>
      <c r="L176" s="22">
        <v>-6</v>
      </c>
      <c r="M176" s="23">
        <v>0.4</v>
      </c>
      <c r="N176" s="22">
        <v>0</v>
      </c>
      <c r="O176" s="24">
        <v>0</v>
      </c>
      <c r="P176" s="25" t="s">
        <v>405</v>
      </c>
      <c r="Q176" s="25" t="s">
        <v>397</v>
      </c>
      <c r="R176" s="26">
        <v>85</v>
      </c>
      <c r="S176" s="27">
        <v>13.7</v>
      </c>
      <c r="T176" s="28">
        <v>8</v>
      </c>
      <c r="U176" s="29">
        <v>2.2000000000000002</v>
      </c>
      <c r="V176" s="30" t="s">
        <v>571</v>
      </c>
      <c r="W176" s="89">
        <v>0.85</v>
      </c>
      <c r="X176" s="32"/>
      <c r="Y176" s="33"/>
      <c r="Z176" s="30" t="s">
        <v>571</v>
      </c>
      <c r="AA176" s="89">
        <v>0.65</v>
      </c>
      <c r="AB176" s="32"/>
      <c r="AC176" s="33"/>
      <c r="AD176" s="34"/>
      <c r="AE176" s="18"/>
    </row>
    <row r="177" spans="2:31" x14ac:dyDescent="0.2">
      <c r="B177" s="146" t="s">
        <v>32</v>
      </c>
      <c r="C177" s="166">
        <v>78</v>
      </c>
      <c r="D177" s="171" t="s">
        <v>186</v>
      </c>
      <c r="E177" s="168"/>
      <c r="F177" s="168"/>
      <c r="G177" s="169"/>
      <c r="H177" s="152" t="s">
        <v>187</v>
      </c>
      <c r="I177" s="152" t="s">
        <v>183</v>
      </c>
      <c r="J177" s="100">
        <v>44307</v>
      </c>
      <c r="K177" s="54" t="s">
        <v>402</v>
      </c>
      <c r="L177" s="101">
        <v>16</v>
      </c>
      <c r="M177" s="102">
        <v>0.48</v>
      </c>
      <c r="N177" s="101">
        <v>12.1</v>
      </c>
      <c r="O177" s="103">
        <v>0</v>
      </c>
      <c r="P177" s="104" t="s">
        <v>399</v>
      </c>
      <c r="Q177" s="104" t="s">
        <v>397</v>
      </c>
      <c r="R177" s="105">
        <v>29</v>
      </c>
      <c r="S177" s="114">
        <v>15</v>
      </c>
      <c r="T177" s="107">
        <v>13</v>
      </c>
      <c r="U177" s="108">
        <v>4.5999999999999996</v>
      </c>
      <c r="V177" s="109" t="s">
        <v>571</v>
      </c>
      <c r="W177" s="110">
        <v>0.67</v>
      </c>
      <c r="X177" s="111"/>
      <c r="Y177" s="112"/>
      <c r="Z177" s="109" t="s">
        <v>571</v>
      </c>
      <c r="AA177" s="110">
        <v>0.89</v>
      </c>
      <c r="AB177" s="111"/>
      <c r="AC177" s="112"/>
      <c r="AD177" s="113"/>
      <c r="AE177" s="18"/>
    </row>
    <row r="178" spans="2:31" x14ac:dyDescent="0.2">
      <c r="B178" s="147"/>
      <c r="C178" s="155"/>
      <c r="D178" s="170"/>
      <c r="E178" s="161"/>
      <c r="F178" s="161"/>
      <c r="G178" s="164"/>
      <c r="H178" s="150"/>
      <c r="I178" s="150"/>
      <c r="J178" s="3">
        <v>44334</v>
      </c>
      <c r="K178" s="4" t="s">
        <v>398</v>
      </c>
      <c r="L178" s="5">
        <v>25.1</v>
      </c>
      <c r="M178" s="6">
        <v>0.66</v>
      </c>
      <c r="N178" s="5">
        <v>20.7</v>
      </c>
      <c r="O178" s="7">
        <v>0</v>
      </c>
      <c r="P178" s="8" t="s">
        <v>404</v>
      </c>
      <c r="Q178" s="8" t="s">
        <v>397</v>
      </c>
      <c r="R178" s="9">
        <v>12</v>
      </c>
      <c r="S178" s="19">
        <v>13.3</v>
      </c>
      <c r="T178" s="11">
        <v>66</v>
      </c>
      <c r="U178" s="12">
        <v>16</v>
      </c>
      <c r="V178" s="13" t="s">
        <v>571</v>
      </c>
      <c r="W178" s="88">
        <v>0.53</v>
      </c>
      <c r="X178" s="15"/>
      <c r="Y178" s="16"/>
      <c r="Z178" s="13" t="s">
        <v>571</v>
      </c>
      <c r="AA178" s="88">
        <v>0.94</v>
      </c>
      <c r="AB178" s="15"/>
      <c r="AC178" s="16"/>
      <c r="AD178" s="17"/>
      <c r="AE178" s="18"/>
    </row>
    <row r="179" spans="2:31" x14ac:dyDescent="0.2">
      <c r="B179" s="147"/>
      <c r="C179" s="155"/>
      <c r="D179" s="170"/>
      <c r="E179" s="161"/>
      <c r="F179" s="161"/>
      <c r="G179" s="164"/>
      <c r="H179" s="150"/>
      <c r="I179" s="150"/>
      <c r="J179" s="3">
        <v>44351</v>
      </c>
      <c r="K179" s="4" t="s">
        <v>395</v>
      </c>
      <c r="L179" s="5">
        <v>20.3</v>
      </c>
      <c r="M179" s="6">
        <v>0.45</v>
      </c>
      <c r="N179" s="5">
        <v>19</v>
      </c>
      <c r="O179" s="7">
        <v>0</v>
      </c>
      <c r="P179" s="8" t="s">
        <v>438</v>
      </c>
      <c r="Q179" s="8" t="s">
        <v>397</v>
      </c>
      <c r="R179" s="9">
        <v>15</v>
      </c>
      <c r="S179" s="19">
        <v>15.3</v>
      </c>
      <c r="T179" s="11">
        <v>77</v>
      </c>
      <c r="U179" s="12">
        <v>17</v>
      </c>
      <c r="V179" s="13" t="s">
        <v>571</v>
      </c>
      <c r="W179" s="88">
        <v>0.74</v>
      </c>
      <c r="X179" s="15"/>
      <c r="Y179" s="16"/>
      <c r="Z179" s="13" t="s">
        <v>571</v>
      </c>
      <c r="AA179" s="88">
        <v>0.74</v>
      </c>
      <c r="AB179" s="15"/>
      <c r="AC179" s="16"/>
      <c r="AD179" s="17"/>
      <c r="AE179" s="18"/>
    </row>
    <row r="180" spans="2:31" x14ac:dyDescent="0.2">
      <c r="B180" s="147"/>
      <c r="C180" s="155"/>
      <c r="D180" s="170"/>
      <c r="E180" s="161"/>
      <c r="F180" s="161"/>
      <c r="G180" s="164"/>
      <c r="H180" s="150"/>
      <c r="I180" s="150"/>
      <c r="J180" s="3">
        <v>44395</v>
      </c>
      <c r="K180" s="4" t="s">
        <v>402</v>
      </c>
      <c r="L180" s="5">
        <v>29.4</v>
      </c>
      <c r="M180" s="6">
        <v>0.4</v>
      </c>
      <c r="N180" s="5">
        <v>25.6</v>
      </c>
      <c r="O180" s="7">
        <v>0</v>
      </c>
      <c r="P180" s="8" t="s">
        <v>405</v>
      </c>
      <c r="Q180" s="8" t="s">
        <v>397</v>
      </c>
      <c r="R180" s="9">
        <v>45</v>
      </c>
      <c r="S180" s="19">
        <v>14.8</v>
      </c>
      <c r="T180" s="11">
        <v>17</v>
      </c>
      <c r="U180" s="12">
        <v>7.2</v>
      </c>
      <c r="V180" s="13" t="s">
        <v>571</v>
      </c>
      <c r="W180" s="88">
        <v>0.82</v>
      </c>
      <c r="X180" s="15"/>
      <c r="Y180" s="16"/>
      <c r="Z180" s="13" t="s">
        <v>571</v>
      </c>
      <c r="AA180" s="88">
        <v>0.85</v>
      </c>
      <c r="AB180" s="15"/>
      <c r="AC180" s="16"/>
      <c r="AD180" s="17"/>
      <c r="AE180" s="18"/>
    </row>
    <row r="181" spans="2:31" x14ac:dyDescent="0.2">
      <c r="B181" s="147"/>
      <c r="C181" s="155"/>
      <c r="D181" s="170"/>
      <c r="E181" s="161"/>
      <c r="F181" s="161"/>
      <c r="G181" s="164"/>
      <c r="H181" s="150"/>
      <c r="I181" s="150"/>
      <c r="J181" s="3">
        <v>44438</v>
      </c>
      <c r="K181" s="4" t="s">
        <v>398</v>
      </c>
      <c r="L181" s="5">
        <v>28.2</v>
      </c>
      <c r="M181" s="6">
        <v>0.4</v>
      </c>
      <c r="N181" s="5">
        <v>22.3</v>
      </c>
      <c r="O181" s="7">
        <v>0</v>
      </c>
      <c r="P181" s="8" t="s">
        <v>438</v>
      </c>
      <c r="Q181" s="8" t="s">
        <v>397</v>
      </c>
      <c r="R181" s="9">
        <v>50</v>
      </c>
      <c r="S181" s="19">
        <v>14.6</v>
      </c>
      <c r="T181" s="11">
        <v>14</v>
      </c>
      <c r="U181" s="12">
        <v>4.9000000000000004</v>
      </c>
      <c r="V181" s="13" t="s">
        <v>571</v>
      </c>
      <c r="W181" s="88">
        <v>0.76</v>
      </c>
      <c r="X181" s="15"/>
      <c r="Y181" s="16"/>
      <c r="Z181" s="13" t="s">
        <v>571</v>
      </c>
      <c r="AA181" s="88">
        <v>0.93</v>
      </c>
      <c r="AB181" s="15"/>
      <c r="AC181" s="16"/>
      <c r="AD181" s="17"/>
      <c r="AE181" s="18"/>
    </row>
    <row r="182" spans="2:31" x14ac:dyDescent="0.2">
      <c r="B182" s="147"/>
      <c r="C182" s="155"/>
      <c r="D182" s="170"/>
      <c r="E182" s="161"/>
      <c r="F182" s="161"/>
      <c r="G182" s="164"/>
      <c r="H182" s="150"/>
      <c r="I182" s="150"/>
      <c r="J182" s="3">
        <v>44460</v>
      </c>
      <c r="K182" s="4" t="s">
        <v>402</v>
      </c>
      <c r="L182" s="5">
        <v>25.1</v>
      </c>
      <c r="M182" s="6">
        <v>0.3</v>
      </c>
      <c r="N182" s="5">
        <v>16.3</v>
      </c>
      <c r="O182" s="7">
        <v>0</v>
      </c>
      <c r="P182" s="8" t="s">
        <v>406</v>
      </c>
      <c r="Q182" s="8" t="s">
        <v>397</v>
      </c>
      <c r="R182" s="9">
        <v>40</v>
      </c>
      <c r="S182" s="19">
        <v>14.8</v>
      </c>
      <c r="T182" s="11">
        <v>21</v>
      </c>
      <c r="U182" s="12">
        <v>6.9</v>
      </c>
      <c r="V182" s="13" t="s">
        <v>571</v>
      </c>
      <c r="W182" s="88">
        <v>0.71</v>
      </c>
      <c r="X182" s="15"/>
      <c r="Y182" s="16"/>
      <c r="Z182" s="13" t="s">
        <v>571</v>
      </c>
      <c r="AA182" s="88">
        <v>0.89</v>
      </c>
      <c r="AB182" s="15"/>
      <c r="AC182" s="16"/>
      <c r="AD182" s="17"/>
      <c r="AE182" s="18"/>
    </row>
    <row r="183" spans="2:31" x14ac:dyDescent="0.2">
      <c r="B183" s="147"/>
      <c r="C183" s="155"/>
      <c r="D183" s="170"/>
      <c r="E183" s="161"/>
      <c r="F183" s="161"/>
      <c r="G183" s="164"/>
      <c r="H183" s="150"/>
      <c r="I183" s="150"/>
      <c r="J183" s="3">
        <v>44492</v>
      </c>
      <c r="K183" s="4" t="s">
        <v>402</v>
      </c>
      <c r="L183" s="5">
        <v>14.2</v>
      </c>
      <c r="M183" s="6">
        <v>0.4</v>
      </c>
      <c r="N183" s="5">
        <v>11.2</v>
      </c>
      <c r="O183" s="7">
        <v>0</v>
      </c>
      <c r="P183" s="8" t="s">
        <v>399</v>
      </c>
      <c r="Q183" s="8" t="s">
        <v>397</v>
      </c>
      <c r="R183" s="9">
        <v>38</v>
      </c>
      <c r="S183" s="19">
        <v>13.8</v>
      </c>
      <c r="T183" s="11">
        <v>20</v>
      </c>
      <c r="U183" s="12">
        <v>8.4</v>
      </c>
      <c r="V183" s="13" t="s">
        <v>571</v>
      </c>
      <c r="W183" s="88">
        <v>0.79</v>
      </c>
      <c r="X183" s="15"/>
      <c r="Y183" s="16"/>
      <c r="Z183" s="13" t="s">
        <v>571</v>
      </c>
      <c r="AA183" s="88">
        <v>0.64</v>
      </c>
      <c r="AB183" s="15"/>
      <c r="AC183" s="16"/>
      <c r="AD183" s="17"/>
      <c r="AE183" s="18"/>
    </row>
    <row r="184" spans="2:31" x14ac:dyDescent="0.2">
      <c r="B184" s="147"/>
      <c r="C184" s="155"/>
      <c r="D184" s="170"/>
      <c r="E184" s="161"/>
      <c r="F184" s="161"/>
      <c r="G184" s="164"/>
      <c r="H184" s="150"/>
      <c r="I184" s="150"/>
      <c r="J184" s="3">
        <v>44556</v>
      </c>
      <c r="K184" s="4" t="s">
        <v>398</v>
      </c>
      <c r="L184" s="5">
        <v>-2</v>
      </c>
      <c r="M184" s="6">
        <v>0.4</v>
      </c>
      <c r="N184" s="5">
        <v>2.1</v>
      </c>
      <c r="O184" s="7">
        <v>0</v>
      </c>
      <c r="P184" s="8" t="s">
        <v>405</v>
      </c>
      <c r="Q184" s="8" t="s">
        <v>397</v>
      </c>
      <c r="R184" s="9">
        <v>32</v>
      </c>
      <c r="S184" s="19">
        <v>14.2</v>
      </c>
      <c r="T184" s="11">
        <v>16</v>
      </c>
      <c r="U184" s="12">
        <v>7.5</v>
      </c>
      <c r="V184" s="13" t="s">
        <v>571</v>
      </c>
      <c r="W184" s="88">
        <v>0.85</v>
      </c>
      <c r="X184" s="15"/>
      <c r="Y184" s="16"/>
      <c r="Z184" s="13" t="s">
        <v>571</v>
      </c>
      <c r="AA184" s="88">
        <v>0.75</v>
      </c>
      <c r="AB184" s="15"/>
      <c r="AC184" s="16"/>
      <c r="AD184" s="17"/>
      <c r="AE184" s="18"/>
    </row>
    <row r="185" spans="2:31" x14ac:dyDescent="0.2">
      <c r="B185" s="147"/>
      <c r="C185" s="155"/>
      <c r="D185" s="170"/>
      <c r="E185" s="161"/>
      <c r="F185" s="161"/>
      <c r="G185" s="164"/>
      <c r="H185" s="150"/>
      <c r="I185" s="150"/>
      <c r="J185" s="3">
        <v>44585</v>
      </c>
      <c r="K185" s="4" t="s">
        <v>402</v>
      </c>
      <c r="L185" s="5">
        <v>5.4</v>
      </c>
      <c r="M185" s="6">
        <v>0.5</v>
      </c>
      <c r="N185" s="5">
        <v>4.5</v>
      </c>
      <c r="O185" s="7">
        <v>0</v>
      </c>
      <c r="P185" s="8" t="s">
        <v>404</v>
      </c>
      <c r="Q185" s="8" t="s">
        <v>397</v>
      </c>
      <c r="R185" s="9">
        <v>26</v>
      </c>
      <c r="S185" s="19">
        <v>14.9</v>
      </c>
      <c r="T185" s="11">
        <v>23</v>
      </c>
      <c r="U185" s="12">
        <v>12</v>
      </c>
      <c r="V185" s="13" t="s">
        <v>571</v>
      </c>
      <c r="W185" s="88">
        <v>0.76</v>
      </c>
      <c r="X185" s="15"/>
      <c r="Y185" s="16"/>
      <c r="Z185" s="13" t="s">
        <v>571</v>
      </c>
      <c r="AA185" s="88">
        <v>0.7</v>
      </c>
      <c r="AB185" s="15"/>
      <c r="AC185" s="16"/>
      <c r="AD185" s="17"/>
      <c r="AE185" s="18"/>
    </row>
    <row r="186" spans="2:31" x14ac:dyDescent="0.2">
      <c r="B186" s="147"/>
      <c r="C186" s="155"/>
      <c r="D186" s="170"/>
      <c r="E186" s="161"/>
      <c r="F186" s="161"/>
      <c r="G186" s="164"/>
      <c r="H186" s="150"/>
      <c r="I186" s="150"/>
      <c r="J186" s="3">
        <v>44609</v>
      </c>
      <c r="K186" s="4" t="s">
        <v>398</v>
      </c>
      <c r="L186" s="5">
        <v>2.1</v>
      </c>
      <c r="M186" s="6">
        <v>0.5</v>
      </c>
      <c r="N186" s="5">
        <v>2.9</v>
      </c>
      <c r="O186" s="7">
        <v>0</v>
      </c>
      <c r="P186" s="8" t="s">
        <v>438</v>
      </c>
      <c r="Q186" s="8" t="s">
        <v>397</v>
      </c>
      <c r="R186" s="9">
        <v>24</v>
      </c>
      <c r="S186" s="19">
        <v>16.600000000000001</v>
      </c>
      <c r="T186" s="11">
        <v>28</v>
      </c>
      <c r="U186" s="12">
        <v>22</v>
      </c>
      <c r="V186" s="13" t="s">
        <v>571</v>
      </c>
      <c r="W186" s="88">
        <v>0.72</v>
      </c>
      <c r="X186" s="15"/>
      <c r="Y186" s="16"/>
      <c r="Z186" s="13" t="s">
        <v>571</v>
      </c>
      <c r="AA186" s="88">
        <v>0.86</v>
      </c>
      <c r="AB186" s="15"/>
      <c r="AC186" s="16"/>
      <c r="AD186" s="17"/>
      <c r="AE186" s="18"/>
    </row>
    <row r="187" spans="2:31" x14ac:dyDescent="0.2">
      <c r="B187" s="147"/>
      <c r="C187" s="291">
        <v>79</v>
      </c>
      <c r="D187" s="183" t="s">
        <v>188</v>
      </c>
      <c r="E187" s="158"/>
      <c r="F187" s="161"/>
      <c r="G187" s="164"/>
      <c r="H187" s="183" t="s">
        <v>189</v>
      </c>
      <c r="I187" s="150" t="s">
        <v>190</v>
      </c>
      <c r="J187" s="3">
        <v>44333</v>
      </c>
      <c r="K187" s="4" t="s">
        <v>398</v>
      </c>
      <c r="L187" s="5">
        <v>23.6</v>
      </c>
      <c r="M187" s="6">
        <v>0.4</v>
      </c>
      <c r="N187" s="5">
        <v>20.7</v>
      </c>
      <c r="O187" s="7">
        <v>0</v>
      </c>
      <c r="P187" s="8" t="s">
        <v>405</v>
      </c>
      <c r="Q187" s="8" t="s">
        <v>397</v>
      </c>
      <c r="R187" s="9">
        <v>28</v>
      </c>
      <c r="S187" s="19">
        <v>12.6</v>
      </c>
      <c r="T187" s="11">
        <v>16</v>
      </c>
      <c r="U187" s="12">
        <v>7.7</v>
      </c>
      <c r="V187" s="13" t="s">
        <v>571</v>
      </c>
      <c r="W187" s="88">
        <v>0.61</v>
      </c>
      <c r="X187" s="15"/>
      <c r="Y187" s="16"/>
      <c r="Z187" s="13" t="s">
        <v>571</v>
      </c>
      <c r="AA187" s="88">
        <v>0.79</v>
      </c>
      <c r="AB187" s="15"/>
      <c r="AC187" s="16"/>
      <c r="AD187" s="17"/>
      <c r="AE187" s="18"/>
    </row>
    <row r="188" spans="2:31" x14ac:dyDescent="0.2">
      <c r="B188" s="147"/>
      <c r="C188" s="291"/>
      <c r="D188" s="183"/>
      <c r="E188" s="158"/>
      <c r="F188" s="161"/>
      <c r="G188" s="164"/>
      <c r="H188" s="183"/>
      <c r="I188" s="150"/>
      <c r="J188" s="3">
        <v>44351</v>
      </c>
      <c r="K188" s="4" t="s">
        <v>395</v>
      </c>
      <c r="L188" s="5">
        <v>21.2</v>
      </c>
      <c r="M188" s="6">
        <v>0.3</v>
      </c>
      <c r="N188" s="5">
        <v>19.7</v>
      </c>
      <c r="O188" s="7">
        <v>0</v>
      </c>
      <c r="P188" s="8" t="s">
        <v>399</v>
      </c>
      <c r="Q188" s="8" t="s">
        <v>397</v>
      </c>
      <c r="R188" s="9">
        <v>21</v>
      </c>
      <c r="S188" s="19">
        <v>16.100000000000001</v>
      </c>
      <c r="T188" s="11">
        <v>42</v>
      </c>
      <c r="U188" s="12">
        <v>16</v>
      </c>
      <c r="V188" s="13" t="s">
        <v>571</v>
      </c>
      <c r="W188" s="88">
        <v>0.79</v>
      </c>
      <c r="X188" s="15"/>
      <c r="Y188" s="16"/>
      <c r="Z188" s="13" t="s">
        <v>571</v>
      </c>
      <c r="AA188" s="88">
        <v>0.88</v>
      </c>
      <c r="AB188" s="15"/>
      <c r="AC188" s="16"/>
      <c r="AD188" s="17"/>
      <c r="AE188" s="18"/>
    </row>
    <row r="189" spans="2:31" x14ac:dyDescent="0.2">
      <c r="B189" s="147"/>
      <c r="C189" s="291"/>
      <c r="D189" s="183"/>
      <c r="E189" s="158"/>
      <c r="F189" s="161"/>
      <c r="G189" s="164"/>
      <c r="H189" s="183"/>
      <c r="I189" s="150"/>
      <c r="J189" s="3">
        <v>44437</v>
      </c>
      <c r="K189" s="4" t="s">
        <v>402</v>
      </c>
      <c r="L189" s="5">
        <v>34.5</v>
      </c>
      <c r="M189" s="6">
        <v>0.3</v>
      </c>
      <c r="N189" s="5">
        <v>26.8</v>
      </c>
      <c r="O189" s="7">
        <v>0</v>
      </c>
      <c r="P189" s="8" t="s">
        <v>399</v>
      </c>
      <c r="Q189" s="8" t="s">
        <v>397</v>
      </c>
      <c r="R189" s="9" t="s">
        <v>400</v>
      </c>
      <c r="S189" s="19">
        <v>9</v>
      </c>
      <c r="T189" s="11">
        <v>4</v>
      </c>
      <c r="U189" s="12">
        <v>2.2999999999999998</v>
      </c>
      <c r="V189" s="13" t="s">
        <v>571</v>
      </c>
      <c r="W189" s="88">
        <v>0.82</v>
      </c>
      <c r="X189" s="15"/>
      <c r="Y189" s="16"/>
      <c r="Z189" s="13" t="s">
        <v>571</v>
      </c>
      <c r="AA189" s="88">
        <v>0.85</v>
      </c>
      <c r="AB189" s="15"/>
      <c r="AC189" s="16"/>
      <c r="AD189" s="17"/>
      <c r="AE189" s="18"/>
    </row>
    <row r="190" spans="2:31" x14ac:dyDescent="0.2">
      <c r="B190" s="147"/>
      <c r="C190" s="291"/>
      <c r="D190" s="183"/>
      <c r="E190" s="158"/>
      <c r="F190" s="161"/>
      <c r="G190" s="164"/>
      <c r="H190" s="183"/>
      <c r="I190" s="150"/>
      <c r="J190" s="3">
        <v>44491</v>
      </c>
      <c r="K190" s="4" t="s">
        <v>402</v>
      </c>
      <c r="L190" s="5">
        <v>18.2</v>
      </c>
      <c r="M190" s="6">
        <v>0.3</v>
      </c>
      <c r="N190" s="5">
        <v>14.5</v>
      </c>
      <c r="O190" s="7">
        <v>0</v>
      </c>
      <c r="P190" s="8" t="s">
        <v>399</v>
      </c>
      <c r="Q190" s="8" t="s">
        <v>397</v>
      </c>
      <c r="R190" s="9" t="s">
        <v>400</v>
      </c>
      <c r="S190" s="19">
        <v>9.65</v>
      </c>
      <c r="T190" s="11">
        <v>3</v>
      </c>
      <c r="U190" s="12">
        <v>1.6</v>
      </c>
      <c r="V190" s="13" t="s">
        <v>571</v>
      </c>
      <c r="W190" s="88">
        <v>0.66</v>
      </c>
      <c r="X190" s="15"/>
      <c r="Y190" s="16"/>
      <c r="Z190" s="13" t="s">
        <v>571</v>
      </c>
      <c r="AA190" s="88">
        <v>0.79</v>
      </c>
      <c r="AB190" s="15"/>
      <c r="AC190" s="16"/>
      <c r="AD190" s="17"/>
      <c r="AE190" s="18"/>
    </row>
    <row r="191" spans="2:31" x14ac:dyDescent="0.2">
      <c r="B191" s="147"/>
      <c r="C191" s="291"/>
      <c r="D191" s="183"/>
      <c r="E191" s="158"/>
      <c r="F191" s="161"/>
      <c r="G191" s="164"/>
      <c r="H191" s="183"/>
      <c r="I191" s="150"/>
      <c r="J191" s="3">
        <v>44518</v>
      </c>
      <c r="K191" s="4" t="s">
        <v>402</v>
      </c>
      <c r="L191" s="5">
        <v>10.199999999999999</v>
      </c>
      <c r="M191" s="6">
        <v>0.3</v>
      </c>
      <c r="N191" s="5">
        <v>8.5</v>
      </c>
      <c r="O191" s="7">
        <v>0</v>
      </c>
      <c r="P191" s="8" t="s">
        <v>399</v>
      </c>
      <c r="Q191" s="8" t="s">
        <v>397</v>
      </c>
      <c r="R191" s="9">
        <v>53</v>
      </c>
      <c r="S191" s="19">
        <v>10.1</v>
      </c>
      <c r="T191" s="11">
        <v>11</v>
      </c>
      <c r="U191" s="12">
        <v>5.6</v>
      </c>
      <c r="V191" s="13" t="s">
        <v>571</v>
      </c>
      <c r="W191" s="88">
        <v>0.7</v>
      </c>
      <c r="X191" s="15"/>
      <c r="Y191" s="16"/>
      <c r="Z191" s="13" t="s">
        <v>571</v>
      </c>
      <c r="AA191" s="88">
        <v>0.72</v>
      </c>
      <c r="AB191" s="15"/>
      <c r="AC191" s="16"/>
      <c r="AD191" s="17"/>
      <c r="AE191" s="18"/>
    </row>
    <row r="192" spans="2:31" x14ac:dyDescent="0.2">
      <c r="B192" s="147"/>
      <c r="C192" s="291"/>
      <c r="D192" s="183"/>
      <c r="E192" s="158"/>
      <c r="F192" s="161"/>
      <c r="G192" s="164"/>
      <c r="H192" s="183"/>
      <c r="I192" s="150"/>
      <c r="J192" s="3">
        <v>44557</v>
      </c>
      <c r="K192" s="4" t="s">
        <v>402</v>
      </c>
      <c r="L192" s="5">
        <v>-1.1000000000000001</v>
      </c>
      <c r="M192" s="6">
        <v>0.3</v>
      </c>
      <c r="N192" s="5">
        <v>0.8</v>
      </c>
      <c r="O192" s="7">
        <v>0</v>
      </c>
      <c r="P192" s="8" t="s">
        <v>399</v>
      </c>
      <c r="Q192" s="8" t="s">
        <v>397</v>
      </c>
      <c r="R192" s="9">
        <v>63</v>
      </c>
      <c r="S192" s="19">
        <v>9.3699999999999992</v>
      </c>
      <c r="T192" s="11">
        <v>10</v>
      </c>
      <c r="U192" s="12">
        <v>3.1</v>
      </c>
      <c r="V192" s="13" t="s">
        <v>571</v>
      </c>
      <c r="W192" s="88">
        <v>0.96</v>
      </c>
      <c r="X192" s="15"/>
      <c r="Y192" s="16"/>
      <c r="Z192" s="13" t="s">
        <v>571</v>
      </c>
      <c r="AA192" s="88">
        <v>0.85</v>
      </c>
      <c r="AB192" s="15"/>
      <c r="AC192" s="16"/>
      <c r="AD192" s="17"/>
      <c r="AE192" s="18"/>
    </row>
    <row r="193" spans="2:31" x14ac:dyDescent="0.2">
      <c r="B193" s="147"/>
      <c r="C193" s="291">
        <v>80</v>
      </c>
      <c r="D193" s="183" t="s">
        <v>191</v>
      </c>
      <c r="E193" s="158"/>
      <c r="F193" s="161"/>
      <c r="G193" s="164"/>
      <c r="H193" s="183" t="s">
        <v>192</v>
      </c>
      <c r="I193" s="150" t="s">
        <v>190</v>
      </c>
      <c r="J193" s="3">
        <v>44333</v>
      </c>
      <c r="K193" s="4" t="s">
        <v>398</v>
      </c>
      <c r="L193" s="5">
        <v>24.5</v>
      </c>
      <c r="M193" s="6">
        <v>0.2</v>
      </c>
      <c r="N193" s="5">
        <v>22.5</v>
      </c>
      <c r="O193" s="7">
        <v>0</v>
      </c>
      <c r="P193" s="8" t="s">
        <v>515</v>
      </c>
      <c r="Q193" s="8" t="s">
        <v>397</v>
      </c>
      <c r="R193" s="9">
        <v>55</v>
      </c>
      <c r="S193" s="19">
        <v>22.9</v>
      </c>
      <c r="T193" s="11">
        <v>6</v>
      </c>
      <c r="U193" s="12">
        <v>1.6</v>
      </c>
      <c r="V193" s="13" t="s">
        <v>571</v>
      </c>
      <c r="W193" s="88">
        <v>0.76</v>
      </c>
      <c r="X193" s="15"/>
      <c r="Y193" s="16"/>
      <c r="Z193" s="13" t="s">
        <v>571</v>
      </c>
      <c r="AA193" s="88">
        <v>0.84</v>
      </c>
      <c r="AB193" s="15"/>
      <c r="AC193" s="16"/>
      <c r="AD193" s="17"/>
      <c r="AE193" s="18"/>
    </row>
    <row r="194" spans="2:31" x14ac:dyDescent="0.2">
      <c r="B194" s="147"/>
      <c r="C194" s="291"/>
      <c r="D194" s="183"/>
      <c r="E194" s="158"/>
      <c r="F194" s="161"/>
      <c r="G194" s="164"/>
      <c r="H194" s="183"/>
      <c r="I194" s="150"/>
      <c r="J194" s="3">
        <v>44351</v>
      </c>
      <c r="K194" s="4" t="s">
        <v>395</v>
      </c>
      <c r="L194" s="5">
        <v>20.9</v>
      </c>
      <c r="M194" s="6">
        <v>0.26</v>
      </c>
      <c r="N194" s="5">
        <v>20.3</v>
      </c>
      <c r="O194" s="7">
        <v>0</v>
      </c>
      <c r="P194" s="8" t="s">
        <v>399</v>
      </c>
      <c r="Q194" s="8" t="s">
        <v>397</v>
      </c>
      <c r="R194" s="9">
        <v>39</v>
      </c>
      <c r="S194" s="19">
        <v>20.9</v>
      </c>
      <c r="T194" s="11">
        <v>24</v>
      </c>
      <c r="U194" s="12">
        <v>3.5</v>
      </c>
      <c r="V194" s="13" t="s">
        <v>571</v>
      </c>
      <c r="W194" s="88">
        <v>0.84</v>
      </c>
      <c r="X194" s="15"/>
      <c r="Y194" s="16"/>
      <c r="Z194" s="13" t="s">
        <v>571</v>
      </c>
      <c r="AA194" s="88">
        <v>0.67</v>
      </c>
      <c r="AB194" s="15"/>
      <c r="AC194" s="16"/>
      <c r="AD194" s="17"/>
      <c r="AE194" s="18"/>
    </row>
    <row r="195" spans="2:31" x14ac:dyDescent="0.2">
      <c r="B195" s="147"/>
      <c r="C195" s="291"/>
      <c r="D195" s="183"/>
      <c r="E195" s="158"/>
      <c r="F195" s="161"/>
      <c r="G195" s="164"/>
      <c r="H195" s="183"/>
      <c r="I195" s="150"/>
      <c r="J195" s="3">
        <v>44438</v>
      </c>
      <c r="K195" s="4" t="s">
        <v>398</v>
      </c>
      <c r="L195" s="5">
        <v>28</v>
      </c>
      <c r="M195" s="6">
        <v>0.2</v>
      </c>
      <c r="N195" s="5">
        <v>23.6</v>
      </c>
      <c r="O195" s="7">
        <v>0</v>
      </c>
      <c r="P195" s="8" t="s">
        <v>399</v>
      </c>
      <c r="Q195" s="8" t="s">
        <v>397</v>
      </c>
      <c r="R195" s="9">
        <v>48</v>
      </c>
      <c r="S195" s="19">
        <v>22</v>
      </c>
      <c r="T195" s="11">
        <v>16</v>
      </c>
      <c r="U195" s="12">
        <v>7.8</v>
      </c>
      <c r="V195" s="13" t="s">
        <v>571</v>
      </c>
      <c r="W195" s="88">
        <v>0.83</v>
      </c>
      <c r="X195" s="15"/>
      <c r="Y195" s="16"/>
      <c r="Z195" s="13" t="s">
        <v>571</v>
      </c>
      <c r="AA195" s="88">
        <v>0.84</v>
      </c>
      <c r="AB195" s="15"/>
      <c r="AC195" s="16"/>
      <c r="AD195" s="17"/>
      <c r="AE195" s="18"/>
    </row>
    <row r="196" spans="2:31" x14ac:dyDescent="0.2">
      <c r="B196" s="147"/>
      <c r="C196" s="291"/>
      <c r="D196" s="183"/>
      <c r="E196" s="158"/>
      <c r="F196" s="161"/>
      <c r="G196" s="164"/>
      <c r="H196" s="183"/>
      <c r="I196" s="150"/>
      <c r="J196" s="3">
        <v>44491</v>
      </c>
      <c r="K196" s="4" t="s">
        <v>398</v>
      </c>
      <c r="L196" s="5">
        <v>17.100000000000001</v>
      </c>
      <c r="M196" s="6">
        <v>0.2</v>
      </c>
      <c r="N196" s="5">
        <v>15.6</v>
      </c>
      <c r="O196" s="7">
        <v>0</v>
      </c>
      <c r="P196" s="8" t="s">
        <v>399</v>
      </c>
      <c r="Q196" s="8" t="s">
        <v>397</v>
      </c>
      <c r="R196" s="9">
        <v>75</v>
      </c>
      <c r="S196" s="19">
        <v>29.1</v>
      </c>
      <c r="T196" s="11">
        <v>7</v>
      </c>
      <c r="U196" s="12">
        <v>3.5</v>
      </c>
      <c r="V196" s="13" t="s">
        <v>571</v>
      </c>
      <c r="W196" s="88">
        <v>0.68</v>
      </c>
      <c r="X196" s="15"/>
      <c r="Y196" s="16"/>
      <c r="Z196" s="13" t="s">
        <v>571</v>
      </c>
      <c r="AA196" s="88">
        <v>0.69</v>
      </c>
      <c r="AB196" s="15"/>
      <c r="AC196" s="16"/>
      <c r="AD196" s="17"/>
      <c r="AE196" s="18"/>
    </row>
    <row r="197" spans="2:31" x14ac:dyDescent="0.2">
      <c r="B197" s="147"/>
      <c r="C197" s="291"/>
      <c r="D197" s="183"/>
      <c r="E197" s="158"/>
      <c r="F197" s="161"/>
      <c r="G197" s="164"/>
      <c r="H197" s="183"/>
      <c r="I197" s="150"/>
      <c r="J197" s="3">
        <v>44518</v>
      </c>
      <c r="K197" s="4" t="s">
        <v>402</v>
      </c>
      <c r="L197" s="5">
        <v>11.4</v>
      </c>
      <c r="M197" s="6">
        <v>0.2</v>
      </c>
      <c r="N197" s="5">
        <v>8.1</v>
      </c>
      <c r="O197" s="7">
        <v>0</v>
      </c>
      <c r="P197" s="8" t="s">
        <v>399</v>
      </c>
      <c r="Q197" s="8" t="s">
        <v>397</v>
      </c>
      <c r="R197" s="9" t="s">
        <v>400</v>
      </c>
      <c r="S197" s="19">
        <v>24.6</v>
      </c>
      <c r="T197" s="11">
        <v>1</v>
      </c>
      <c r="U197" s="12">
        <v>1.1000000000000001</v>
      </c>
      <c r="V197" s="13" t="s">
        <v>571</v>
      </c>
      <c r="W197" s="88">
        <v>0.88</v>
      </c>
      <c r="X197" s="15"/>
      <c r="Y197" s="16"/>
      <c r="Z197" s="13" t="s">
        <v>571</v>
      </c>
      <c r="AA197" s="88">
        <v>0.73</v>
      </c>
      <c r="AB197" s="15"/>
      <c r="AC197" s="16"/>
      <c r="AD197" s="17"/>
      <c r="AE197" s="18"/>
    </row>
    <row r="198" spans="2:31" x14ac:dyDescent="0.2">
      <c r="B198" s="147"/>
      <c r="C198" s="291"/>
      <c r="D198" s="183"/>
      <c r="E198" s="158"/>
      <c r="F198" s="161"/>
      <c r="G198" s="164"/>
      <c r="H198" s="183"/>
      <c r="I198" s="150"/>
      <c r="J198" s="3">
        <v>44557</v>
      </c>
      <c r="K198" s="4" t="s">
        <v>402</v>
      </c>
      <c r="L198" s="5">
        <v>-2.6</v>
      </c>
      <c r="M198" s="6">
        <v>0.2</v>
      </c>
      <c r="N198" s="5">
        <v>0.8</v>
      </c>
      <c r="O198" s="7">
        <v>0</v>
      </c>
      <c r="P198" s="8" t="s">
        <v>399</v>
      </c>
      <c r="Q198" s="8" t="s">
        <v>397</v>
      </c>
      <c r="R198" s="9">
        <v>28</v>
      </c>
      <c r="S198" s="19">
        <v>22.4</v>
      </c>
      <c r="T198" s="11">
        <v>28</v>
      </c>
      <c r="U198" s="12">
        <v>17</v>
      </c>
      <c r="V198" s="13" t="s">
        <v>571</v>
      </c>
      <c r="W198" s="88">
        <v>0.8</v>
      </c>
      <c r="X198" s="15"/>
      <c r="Y198" s="16"/>
      <c r="Z198" s="13" t="s">
        <v>571</v>
      </c>
      <c r="AA198" s="88">
        <v>0.81</v>
      </c>
      <c r="AB198" s="15"/>
      <c r="AC198" s="16"/>
      <c r="AD198" s="17"/>
      <c r="AE198" s="18"/>
    </row>
    <row r="199" spans="2:31" x14ac:dyDescent="0.2">
      <c r="B199" s="147"/>
      <c r="C199" s="155">
        <v>81</v>
      </c>
      <c r="D199" s="170" t="s">
        <v>22</v>
      </c>
      <c r="E199" s="161"/>
      <c r="F199" s="161"/>
      <c r="G199" s="164"/>
      <c r="H199" s="150" t="s">
        <v>193</v>
      </c>
      <c r="I199" s="150" t="s">
        <v>190</v>
      </c>
      <c r="J199" s="3">
        <v>44307</v>
      </c>
      <c r="K199" s="4" t="s">
        <v>402</v>
      </c>
      <c r="L199" s="5">
        <v>20.8</v>
      </c>
      <c r="M199" s="6">
        <v>0.68</v>
      </c>
      <c r="N199" s="5">
        <v>16.3</v>
      </c>
      <c r="O199" s="7">
        <v>0</v>
      </c>
      <c r="P199" s="8" t="s">
        <v>438</v>
      </c>
      <c r="Q199" s="8" t="s">
        <v>397</v>
      </c>
      <c r="R199" s="9">
        <v>20</v>
      </c>
      <c r="S199" s="19">
        <v>15.4</v>
      </c>
      <c r="T199" s="11">
        <v>13</v>
      </c>
      <c r="U199" s="12">
        <v>8.8000000000000007</v>
      </c>
      <c r="V199" s="13" t="s">
        <v>571</v>
      </c>
      <c r="W199" s="88">
        <v>0.72</v>
      </c>
      <c r="X199" s="15"/>
      <c r="Y199" s="16"/>
      <c r="Z199" s="13" t="s">
        <v>571</v>
      </c>
      <c r="AA199" s="88">
        <v>0.56999999999999995</v>
      </c>
      <c r="AB199" s="15"/>
      <c r="AC199" s="16"/>
      <c r="AD199" s="17"/>
      <c r="AE199" s="18"/>
    </row>
    <row r="200" spans="2:31" x14ac:dyDescent="0.2">
      <c r="B200" s="147"/>
      <c r="C200" s="155"/>
      <c r="D200" s="170"/>
      <c r="E200" s="161"/>
      <c r="F200" s="161"/>
      <c r="G200" s="164"/>
      <c r="H200" s="150"/>
      <c r="I200" s="150"/>
      <c r="J200" s="3">
        <v>44333</v>
      </c>
      <c r="K200" s="4" t="s">
        <v>398</v>
      </c>
      <c r="L200" s="5">
        <v>23.9</v>
      </c>
      <c r="M200" s="6">
        <v>0.8</v>
      </c>
      <c r="N200" s="5">
        <v>18.600000000000001</v>
      </c>
      <c r="O200" s="7">
        <v>0</v>
      </c>
      <c r="P200" s="8" t="s">
        <v>438</v>
      </c>
      <c r="Q200" s="8" t="s">
        <v>397</v>
      </c>
      <c r="R200" s="9">
        <v>29</v>
      </c>
      <c r="S200" s="19">
        <v>19.399999999999999</v>
      </c>
      <c r="T200" s="11">
        <v>15</v>
      </c>
      <c r="U200" s="12">
        <v>4.8</v>
      </c>
      <c r="V200" s="13" t="s">
        <v>571</v>
      </c>
      <c r="W200" s="88">
        <v>0.7</v>
      </c>
      <c r="X200" s="15"/>
      <c r="Y200" s="16"/>
      <c r="Z200" s="13" t="s">
        <v>571</v>
      </c>
      <c r="AA200" s="88">
        <v>0.73</v>
      </c>
      <c r="AB200" s="15"/>
      <c r="AC200" s="16"/>
      <c r="AD200" s="17"/>
      <c r="AE200" s="18"/>
    </row>
    <row r="201" spans="2:31" x14ac:dyDescent="0.2">
      <c r="B201" s="147"/>
      <c r="C201" s="155"/>
      <c r="D201" s="170"/>
      <c r="E201" s="161"/>
      <c r="F201" s="161"/>
      <c r="G201" s="164"/>
      <c r="H201" s="150"/>
      <c r="I201" s="150"/>
      <c r="J201" s="3">
        <v>44348</v>
      </c>
      <c r="K201" s="4" t="s">
        <v>402</v>
      </c>
      <c r="L201" s="5">
        <v>22</v>
      </c>
      <c r="M201" s="6">
        <v>0.66</v>
      </c>
      <c r="N201" s="5">
        <v>21</v>
      </c>
      <c r="O201" s="7">
        <v>0</v>
      </c>
      <c r="P201" s="8" t="s">
        <v>438</v>
      </c>
      <c r="Q201" s="8" t="s">
        <v>397</v>
      </c>
      <c r="R201" s="9">
        <v>30</v>
      </c>
      <c r="S201" s="19">
        <v>17.899999999999999</v>
      </c>
      <c r="T201" s="11">
        <v>12</v>
      </c>
      <c r="U201" s="12">
        <v>5.2</v>
      </c>
      <c r="V201" s="13" t="s">
        <v>571</v>
      </c>
      <c r="W201" s="88">
        <v>0.81</v>
      </c>
      <c r="X201" s="15"/>
      <c r="Y201" s="16"/>
      <c r="Z201" s="13" t="s">
        <v>571</v>
      </c>
      <c r="AA201" s="88">
        <v>0.78</v>
      </c>
      <c r="AB201" s="15"/>
      <c r="AC201" s="16"/>
      <c r="AD201" s="17"/>
      <c r="AE201" s="18"/>
    </row>
    <row r="202" spans="2:31" x14ac:dyDescent="0.2">
      <c r="B202" s="147"/>
      <c r="C202" s="155"/>
      <c r="D202" s="170"/>
      <c r="E202" s="161"/>
      <c r="F202" s="161"/>
      <c r="G202" s="164"/>
      <c r="H202" s="150"/>
      <c r="I202" s="150"/>
      <c r="J202" s="3">
        <v>44395</v>
      </c>
      <c r="K202" s="4" t="s">
        <v>402</v>
      </c>
      <c r="L202" s="5">
        <v>34.700000000000003</v>
      </c>
      <c r="M202" s="6">
        <v>0.4</v>
      </c>
      <c r="N202" s="5">
        <v>28.7</v>
      </c>
      <c r="O202" s="7">
        <v>0</v>
      </c>
      <c r="P202" s="8" t="s">
        <v>401</v>
      </c>
      <c r="Q202" s="8" t="s">
        <v>397</v>
      </c>
      <c r="R202" s="9">
        <v>56</v>
      </c>
      <c r="S202" s="19">
        <v>16.5</v>
      </c>
      <c r="T202" s="11">
        <v>16</v>
      </c>
      <c r="U202" s="12">
        <v>9</v>
      </c>
      <c r="V202" s="13" t="s">
        <v>571</v>
      </c>
      <c r="W202" s="88">
        <v>0.79</v>
      </c>
      <c r="X202" s="15"/>
      <c r="Y202" s="16"/>
      <c r="Z202" s="13" t="s">
        <v>571</v>
      </c>
      <c r="AA202" s="88">
        <v>0.71</v>
      </c>
      <c r="AB202" s="15"/>
      <c r="AC202" s="16"/>
      <c r="AD202" s="17"/>
      <c r="AE202" s="18"/>
    </row>
    <row r="203" spans="2:31" x14ac:dyDescent="0.2">
      <c r="B203" s="147"/>
      <c r="C203" s="155"/>
      <c r="D203" s="170"/>
      <c r="E203" s="161"/>
      <c r="F203" s="161"/>
      <c r="G203" s="164"/>
      <c r="H203" s="150"/>
      <c r="I203" s="150"/>
      <c r="J203" s="3">
        <v>44437</v>
      </c>
      <c r="K203" s="4" t="s">
        <v>402</v>
      </c>
      <c r="L203" s="5">
        <v>34.1</v>
      </c>
      <c r="M203" s="6">
        <v>0.5</v>
      </c>
      <c r="N203" s="5">
        <v>28.8</v>
      </c>
      <c r="O203" s="7">
        <v>0</v>
      </c>
      <c r="P203" s="8" t="s">
        <v>401</v>
      </c>
      <c r="Q203" s="8" t="s">
        <v>397</v>
      </c>
      <c r="R203" s="9">
        <v>56</v>
      </c>
      <c r="S203" s="19">
        <v>16</v>
      </c>
      <c r="T203" s="11">
        <v>16</v>
      </c>
      <c r="U203" s="12">
        <v>7.7</v>
      </c>
      <c r="V203" s="13" t="s">
        <v>571</v>
      </c>
      <c r="W203" s="88">
        <v>0.79</v>
      </c>
      <c r="X203" s="15"/>
      <c r="Y203" s="16"/>
      <c r="Z203" s="13" t="s">
        <v>571</v>
      </c>
      <c r="AA203" s="88">
        <v>0.65</v>
      </c>
      <c r="AB203" s="15"/>
      <c r="AC203" s="16"/>
      <c r="AD203" s="17"/>
      <c r="AE203" s="18"/>
    </row>
    <row r="204" spans="2:31" x14ac:dyDescent="0.2">
      <c r="B204" s="147"/>
      <c r="C204" s="155"/>
      <c r="D204" s="170"/>
      <c r="E204" s="161"/>
      <c r="F204" s="161"/>
      <c r="G204" s="164"/>
      <c r="H204" s="150"/>
      <c r="I204" s="150"/>
      <c r="J204" s="3">
        <v>44456</v>
      </c>
      <c r="K204" s="4" t="s">
        <v>398</v>
      </c>
      <c r="L204" s="5">
        <v>22.8</v>
      </c>
      <c r="M204" s="6">
        <v>0.4</v>
      </c>
      <c r="N204" s="5">
        <v>21.1</v>
      </c>
      <c r="O204" s="7">
        <v>0</v>
      </c>
      <c r="P204" s="8" t="s">
        <v>401</v>
      </c>
      <c r="Q204" s="8" t="s">
        <v>397</v>
      </c>
      <c r="R204" s="9">
        <v>60</v>
      </c>
      <c r="S204" s="19">
        <v>16.5</v>
      </c>
      <c r="T204" s="11">
        <v>11</v>
      </c>
      <c r="U204" s="12">
        <v>5.0999999999999996</v>
      </c>
      <c r="V204" s="13" t="s">
        <v>571</v>
      </c>
      <c r="W204" s="88">
        <v>0.72</v>
      </c>
      <c r="X204" s="15"/>
      <c r="Y204" s="16"/>
      <c r="Z204" s="13" t="s">
        <v>571</v>
      </c>
      <c r="AA204" s="88">
        <v>0.73</v>
      </c>
      <c r="AB204" s="15"/>
      <c r="AC204" s="16"/>
      <c r="AD204" s="17"/>
      <c r="AE204" s="18"/>
    </row>
    <row r="205" spans="2:31" x14ac:dyDescent="0.2">
      <c r="B205" s="147"/>
      <c r="C205" s="155"/>
      <c r="D205" s="170"/>
      <c r="E205" s="161"/>
      <c r="F205" s="161"/>
      <c r="G205" s="164"/>
      <c r="H205" s="150"/>
      <c r="I205" s="150"/>
      <c r="J205" s="3">
        <v>44495</v>
      </c>
      <c r="K205" s="4" t="s">
        <v>395</v>
      </c>
      <c r="L205" s="5">
        <v>13.2</v>
      </c>
      <c r="M205" s="6">
        <v>0.4</v>
      </c>
      <c r="N205" s="5">
        <v>13.5</v>
      </c>
      <c r="O205" s="7">
        <v>0</v>
      </c>
      <c r="P205" s="8" t="s">
        <v>401</v>
      </c>
      <c r="Q205" s="8" t="s">
        <v>397</v>
      </c>
      <c r="R205" s="9">
        <v>65</v>
      </c>
      <c r="S205" s="19">
        <v>19.899999999999999</v>
      </c>
      <c r="T205" s="11">
        <v>9</v>
      </c>
      <c r="U205" s="12">
        <v>3.9</v>
      </c>
      <c r="V205" s="13" t="s">
        <v>571</v>
      </c>
      <c r="W205" s="88">
        <v>0.75</v>
      </c>
      <c r="X205" s="15"/>
      <c r="Y205" s="16"/>
      <c r="Z205" s="13" t="s">
        <v>571</v>
      </c>
      <c r="AA205" s="88">
        <v>0.64</v>
      </c>
      <c r="AB205" s="15"/>
      <c r="AC205" s="16"/>
      <c r="AD205" s="17"/>
      <c r="AE205" s="18"/>
    </row>
    <row r="206" spans="2:31" x14ac:dyDescent="0.2">
      <c r="B206" s="147"/>
      <c r="C206" s="155"/>
      <c r="D206" s="170"/>
      <c r="E206" s="161"/>
      <c r="F206" s="161"/>
      <c r="G206" s="164"/>
      <c r="H206" s="150"/>
      <c r="I206" s="150"/>
      <c r="J206" s="3">
        <v>44547</v>
      </c>
      <c r="K206" s="4" t="s">
        <v>402</v>
      </c>
      <c r="L206" s="5">
        <v>7.4</v>
      </c>
      <c r="M206" s="6">
        <v>0.8</v>
      </c>
      <c r="N206" s="5">
        <v>7.7</v>
      </c>
      <c r="O206" s="7">
        <v>0</v>
      </c>
      <c r="P206" s="8" t="s">
        <v>401</v>
      </c>
      <c r="Q206" s="8" t="s">
        <v>397</v>
      </c>
      <c r="R206" s="9">
        <v>58</v>
      </c>
      <c r="S206" s="19">
        <v>19.8</v>
      </c>
      <c r="T206" s="11">
        <v>9</v>
      </c>
      <c r="U206" s="12">
        <v>4.9000000000000004</v>
      </c>
      <c r="V206" s="13" t="s">
        <v>571</v>
      </c>
      <c r="W206" s="88">
        <v>0.79</v>
      </c>
      <c r="X206" s="15"/>
      <c r="Y206" s="16"/>
      <c r="Z206" s="13" t="s">
        <v>571</v>
      </c>
      <c r="AA206" s="88">
        <v>0.76</v>
      </c>
      <c r="AB206" s="15"/>
      <c r="AC206" s="16"/>
      <c r="AD206" s="17"/>
      <c r="AE206" s="18"/>
    </row>
    <row r="207" spans="2:31" x14ac:dyDescent="0.2">
      <c r="B207" s="147"/>
      <c r="C207" s="155"/>
      <c r="D207" s="170"/>
      <c r="E207" s="161"/>
      <c r="F207" s="161"/>
      <c r="G207" s="164"/>
      <c r="H207" s="150"/>
      <c r="I207" s="150"/>
      <c r="J207" s="3">
        <v>44575</v>
      </c>
      <c r="K207" s="4" t="s">
        <v>479</v>
      </c>
      <c r="L207" s="5">
        <v>1.1000000000000001</v>
      </c>
      <c r="M207" s="6">
        <v>0.4</v>
      </c>
      <c r="N207" s="5">
        <v>2.4</v>
      </c>
      <c r="O207" s="7">
        <v>0</v>
      </c>
      <c r="P207" s="8" t="s">
        <v>401</v>
      </c>
      <c r="Q207" s="8" t="s">
        <v>397</v>
      </c>
      <c r="R207" s="9">
        <v>67</v>
      </c>
      <c r="S207" s="19">
        <v>21.1</v>
      </c>
      <c r="T207" s="11">
        <v>6</v>
      </c>
      <c r="U207" s="12">
        <v>3.4</v>
      </c>
      <c r="V207" s="13" t="s">
        <v>571</v>
      </c>
      <c r="W207" s="88">
        <v>0.67</v>
      </c>
      <c r="X207" s="15"/>
      <c r="Y207" s="16"/>
      <c r="Z207" s="13" t="s">
        <v>571</v>
      </c>
      <c r="AA207" s="88">
        <v>0.64</v>
      </c>
      <c r="AB207" s="15"/>
      <c r="AC207" s="16"/>
      <c r="AD207" s="17"/>
      <c r="AE207" s="18"/>
    </row>
    <row r="208" spans="2:31" x14ac:dyDescent="0.2">
      <c r="B208" s="147"/>
      <c r="C208" s="155"/>
      <c r="D208" s="170"/>
      <c r="E208" s="161"/>
      <c r="F208" s="161"/>
      <c r="G208" s="164"/>
      <c r="H208" s="150"/>
      <c r="I208" s="150"/>
      <c r="J208" s="3">
        <v>44608</v>
      </c>
      <c r="K208" s="4" t="s">
        <v>402</v>
      </c>
      <c r="L208" s="5">
        <v>3.4</v>
      </c>
      <c r="M208" s="6">
        <v>0.4</v>
      </c>
      <c r="N208" s="5">
        <v>5.3</v>
      </c>
      <c r="O208" s="7">
        <v>0</v>
      </c>
      <c r="P208" s="8" t="s">
        <v>401</v>
      </c>
      <c r="Q208" s="8" t="s">
        <v>397</v>
      </c>
      <c r="R208" s="9">
        <v>73</v>
      </c>
      <c r="S208" s="19">
        <v>21.8</v>
      </c>
      <c r="T208" s="11">
        <v>4</v>
      </c>
      <c r="U208" s="12">
        <v>2</v>
      </c>
      <c r="V208" s="13" t="s">
        <v>571</v>
      </c>
      <c r="W208" s="88">
        <v>0.62</v>
      </c>
      <c r="X208" s="15"/>
      <c r="Y208" s="16"/>
      <c r="Z208" s="13" t="s">
        <v>571</v>
      </c>
      <c r="AA208" s="88">
        <v>0.57999999999999996</v>
      </c>
      <c r="AB208" s="15"/>
      <c r="AC208" s="16"/>
      <c r="AD208" s="17"/>
      <c r="AE208" s="18"/>
    </row>
    <row r="209" spans="2:31" x14ac:dyDescent="0.2">
      <c r="B209" s="147"/>
      <c r="C209" s="291">
        <v>82</v>
      </c>
      <c r="D209" s="183" t="s">
        <v>194</v>
      </c>
      <c r="E209" s="158"/>
      <c r="F209" s="161"/>
      <c r="G209" s="164"/>
      <c r="H209" s="183" t="s">
        <v>195</v>
      </c>
      <c r="I209" s="150" t="s">
        <v>190</v>
      </c>
      <c r="J209" s="3">
        <v>44330</v>
      </c>
      <c r="K209" s="4" t="s">
        <v>398</v>
      </c>
      <c r="L209" s="5">
        <v>23.6</v>
      </c>
      <c r="M209" s="6">
        <v>0.34</v>
      </c>
      <c r="N209" s="5">
        <v>22.6</v>
      </c>
      <c r="O209" s="7">
        <v>0</v>
      </c>
      <c r="P209" s="8" t="s">
        <v>404</v>
      </c>
      <c r="Q209" s="8" t="s">
        <v>397</v>
      </c>
      <c r="R209" s="9">
        <v>14</v>
      </c>
      <c r="S209" s="19">
        <v>22</v>
      </c>
      <c r="T209" s="11">
        <v>37</v>
      </c>
      <c r="U209" s="12">
        <v>29</v>
      </c>
      <c r="V209" s="13" t="s">
        <v>571</v>
      </c>
      <c r="W209" s="88">
        <v>0.55000000000000004</v>
      </c>
      <c r="X209" s="15"/>
      <c r="Y209" s="16"/>
      <c r="Z209" s="13" t="s">
        <v>571</v>
      </c>
      <c r="AA209" s="88">
        <v>0.56999999999999995</v>
      </c>
      <c r="AB209" s="15"/>
      <c r="AC209" s="16"/>
      <c r="AD209" s="17"/>
      <c r="AE209" s="18"/>
    </row>
    <row r="210" spans="2:31" x14ac:dyDescent="0.2">
      <c r="B210" s="147"/>
      <c r="C210" s="291"/>
      <c r="D210" s="183"/>
      <c r="E210" s="158"/>
      <c r="F210" s="161"/>
      <c r="G210" s="164"/>
      <c r="H210" s="183"/>
      <c r="I210" s="150"/>
      <c r="J210" s="3">
        <v>44351</v>
      </c>
      <c r="K210" s="4" t="s">
        <v>395</v>
      </c>
      <c r="L210" s="5">
        <v>20.8</v>
      </c>
      <c r="M210" s="6">
        <v>0.21</v>
      </c>
      <c r="N210" s="5">
        <v>21</v>
      </c>
      <c r="O210" s="7">
        <v>0</v>
      </c>
      <c r="P210" s="8" t="s">
        <v>399</v>
      </c>
      <c r="Q210" s="8" t="s">
        <v>397</v>
      </c>
      <c r="R210" s="9">
        <v>36</v>
      </c>
      <c r="S210" s="19">
        <v>26.7</v>
      </c>
      <c r="T210" s="11">
        <v>26</v>
      </c>
      <c r="U210" s="12">
        <v>15</v>
      </c>
      <c r="V210" s="13" t="s">
        <v>571</v>
      </c>
      <c r="W210" s="88">
        <v>0.61</v>
      </c>
      <c r="X210" s="15"/>
      <c r="Y210" s="16"/>
      <c r="Z210" s="13" t="s">
        <v>571</v>
      </c>
      <c r="AA210" s="88">
        <v>0.79</v>
      </c>
      <c r="AB210" s="15"/>
      <c r="AC210" s="16"/>
      <c r="AD210" s="17"/>
      <c r="AE210" s="18"/>
    </row>
    <row r="211" spans="2:31" x14ac:dyDescent="0.2">
      <c r="B211" s="147"/>
      <c r="C211" s="291"/>
      <c r="D211" s="183"/>
      <c r="E211" s="158"/>
      <c r="F211" s="161"/>
      <c r="G211" s="164"/>
      <c r="H211" s="183"/>
      <c r="I211" s="150"/>
      <c r="J211" s="3">
        <v>44437</v>
      </c>
      <c r="K211" s="4" t="s">
        <v>402</v>
      </c>
      <c r="L211" s="5">
        <v>33.6</v>
      </c>
      <c r="M211" s="6">
        <v>0.3</v>
      </c>
      <c r="N211" s="5">
        <v>26.1</v>
      </c>
      <c r="O211" s="7">
        <v>0</v>
      </c>
      <c r="P211" s="8" t="s">
        <v>399</v>
      </c>
      <c r="Q211" s="8" t="s">
        <v>397</v>
      </c>
      <c r="R211" s="9">
        <v>94</v>
      </c>
      <c r="S211" s="19">
        <v>14.7</v>
      </c>
      <c r="T211" s="11">
        <v>8</v>
      </c>
      <c r="U211" s="12">
        <v>4.3</v>
      </c>
      <c r="V211" s="13" t="s">
        <v>571</v>
      </c>
      <c r="W211" s="88">
        <v>0.72</v>
      </c>
      <c r="X211" s="15"/>
      <c r="Y211" s="16"/>
      <c r="Z211" s="13" t="s">
        <v>571</v>
      </c>
      <c r="AA211" s="88">
        <v>0.84</v>
      </c>
      <c r="AB211" s="15"/>
      <c r="AC211" s="16"/>
      <c r="AD211" s="17"/>
      <c r="AE211" s="18"/>
    </row>
    <row r="212" spans="2:31" x14ac:dyDescent="0.2">
      <c r="B212" s="147"/>
      <c r="C212" s="291"/>
      <c r="D212" s="183"/>
      <c r="E212" s="158"/>
      <c r="F212" s="161"/>
      <c r="G212" s="164"/>
      <c r="H212" s="183"/>
      <c r="I212" s="150"/>
      <c r="J212" s="3">
        <v>44491</v>
      </c>
      <c r="K212" s="4" t="s">
        <v>402</v>
      </c>
      <c r="L212" s="5">
        <v>18.399999999999999</v>
      </c>
      <c r="M212" s="6">
        <v>0.3</v>
      </c>
      <c r="N212" s="5">
        <v>15.1</v>
      </c>
      <c r="O212" s="7">
        <v>0</v>
      </c>
      <c r="P212" s="8" t="s">
        <v>399</v>
      </c>
      <c r="Q212" s="8" t="s">
        <v>397</v>
      </c>
      <c r="R212" s="9" t="s">
        <v>400</v>
      </c>
      <c r="S212" s="19">
        <v>19.100000000000001</v>
      </c>
      <c r="T212" s="11">
        <v>6</v>
      </c>
      <c r="U212" s="12">
        <v>3.9</v>
      </c>
      <c r="V212" s="13" t="s">
        <v>571</v>
      </c>
      <c r="W212" s="88">
        <v>0.7</v>
      </c>
      <c r="X212" s="15"/>
      <c r="Y212" s="16"/>
      <c r="Z212" s="13" t="s">
        <v>571</v>
      </c>
      <c r="AA212" s="88">
        <v>0.72</v>
      </c>
      <c r="AB212" s="15"/>
      <c r="AC212" s="16"/>
      <c r="AD212" s="17"/>
      <c r="AE212" s="18"/>
    </row>
    <row r="213" spans="2:31" x14ac:dyDescent="0.2">
      <c r="B213" s="147"/>
      <c r="C213" s="291"/>
      <c r="D213" s="183"/>
      <c r="E213" s="158"/>
      <c r="F213" s="161"/>
      <c r="G213" s="164"/>
      <c r="H213" s="183"/>
      <c r="I213" s="150"/>
      <c r="J213" s="3">
        <v>44518</v>
      </c>
      <c r="K213" s="4" t="s">
        <v>402</v>
      </c>
      <c r="L213" s="5">
        <v>13.4</v>
      </c>
      <c r="M213" s="6">
        <v>0.3</v>
      </c>
      <c r="N213" s="5">
        <v>10.9</v>
      </c>
      <c r="O213" s="7">
        <v>0</v>
      </c>
      <c r="P213" s="8" t="s">
        <v>438</v>
      </c>
      <c r="Q213" s="8" t="s">
        <v>397</v>
      </c>
      <c r="R213" s="9" t="s">
        <v>400</v>
      </c>
      <c r="S213" s="19">
        <v>20.5</v>
      </c>
      <c r="T213" s="11">
        <v>7</v>
      </c>
      <c r="U213" s="12">
        <v>4.3</v>
      </c>
      <c r="V213" s="13" t="s">
        <v>571</v>
      </c>
      <c r="W213" s="88">
        <v>0.72</v>
      </c>
      <c r="X213" s="15"/>
      <c r="Y213" s="16"/>
      <c r="Z213" s="13" t="s">
        <v>571</v>
      </c>
      <c r="AA213" s="88">
        <v>0.69</v>
      </c>
      <c r="AB213" s="15"/>
      <c r="AC213" s="16"/>
      <c r="AD213" s="17"/>
      <c r="AE213" s="18"/>
    </row>
    <row r="214" spans="2:31" x14ac:dyDescent="0.2">
      <c r="B214" s="147"/>
      <c r="C214" s="291"/>
      <c r="D214" s="183"/>
      <c r="E214" s="158"/>
      <c r="F214" s="161"/>
      <c r="G214" s="164"/>
      <c r="H214" s="183"/>
      <c r="I214" s="150"/>
      <c r="J214" s="3">
        <v>44547</v>
      </c>
      <c r="K214" s="4" t="s">
        <v>398</v>
      </c>
      <c r="L214" s="5">
        <v>5.8</v>
      </c>
      <c r="M214" s="6">
        <v>0.5</v>
      </c>
      <c r="N214" s="5">
        <v>9.6</v>
      </c>
      <c r="O214" s="7">
        <v>0</v>
      </c>
      <c r="P214" s="8" t="s">
        <v>438</v>
      </c>
      <c r="Q214" s="8" t="s">
        <v>397</v>
      </c>
      <c r="R214" s="9">
        <v>26</v>
      </c>
      <c r="S214" s="19">
        <v>17.3</v>
      </c>
      <c r="T214" s="11">
        <v>49</v>
      </c>
      <c r="U214" s="12">
        <v>21</v>
      </c>
      <c r="V214" s="13" t="s">
        <v>571</v>
      </c>
      <c r="W214" s="88">
        <v>0.9</v>
      </c>
      <c r="X214" s="15"/>
      <c r="Y214" s="16"/>
      <c r="Z214" s="13" t="s">
        <v>571</v>
      </c>
      <c r="AA214" s="88">
        <v>0.77</v>
      </c>
      <c r="AB214" s="15"/>
      <c r="AC214" s="16"/>
      <c r="AD214" s="17"/>
      <c r="AE214" s="18"/>
    </row>
    <row r="215" spans="2:31" x14ac:dyDescent="0.2">
      <c r="B215" s="147"/>
      <c r="C215" s="291">
        <v>83</v>
      </c>
      <c r="D215" s="183" t="s">
        <v>24</v>
      </c>
      <c r="E215" s="158"/>
      <c r="F215" s="161"/>
      <c r="G215" s="164"/>
      <c r="H215" s="183" t="s">
        <v>196</v>
      </c>
      <c r="I215" s="150" t="s">
        <v>190</v>
      </c>
      <c r="J215" s="3">
        <v>44330</v>
      </c>
      <c r="K215" s="4" t="s">
        <v>402</v>
      </c>
      <c r="L215" s="5">
        <v>24.5</v>
      </c>
      <c r="M215" s="6">
        <v>0.28000000000000003</v>
      </c>
      <c r="N215" s="5">
        <v>20.9</v>
      </c>
      <c r="O215" s="7">
        <v>0</v>
      </c>
      <c r="P215" s="8" t="s">
        <v>521</v>
      </c>
      <c r="Q215" s="8" t="s">
        <v>397</v>
      </c>
      <c r="R215" s="9">
        <v>85</v>
      </c>
      <c r="S215" s="19">
        <v>21.7</v>
      </c>
      <c r="T215" s="11">
        <v>1</v>
      </c>
      <c r="U215" s="12">
        <v>0.6</v>
      </c>
      <c r="V215" s="13" t="s">
        <v>571</v>
      </c>
      <c r="W215" s="88">
        <v>0.61</v>
      </c>
      <c r="X215" s="15"/>
      <c r="Y215" s="16"/>
      <c r="Z215" s="13" t="s">
        <v>571</v>
      </c>
      <c r="AA215" s="88">
        <v>0.6</v>
      </c>
      <c r="AB215" s="15"/>
      <c r="AC215" s="16"/>
      <c r="AD215" s="17"/>
      <c r="AE215" s="18"/>
    </row>
    <row r="216" spans="2:31" x14ac:dyDescent="0.2">
      <c r="B216" s="147"/>
      <c r="C216" s="291"/>
      <c r="D216" s="183"/>
      <c r="E216" s="158"/>
      <c r="F216" s="161"/>
      <c r="G216" s="164"/>
      <c r="H216" s="183"/>
      <c r="I216" s="150"/>
      <c r="J216" s="3">
        <v>44352</v>
      </c>
      <c r="K216" s="4" t="s">
        <v>402</v>
      </c>
      <c r="L216" s="5">
        <v>28.9</v>
      </c>
      <c r="M216" s="6">
        <v>0.44</v>
      </c>
      <c r="N216" s="5">
        <v>17.5</v>
      </c>
      <c r="O216" s="7">
        <v>0</v>
      </c>
      <c r="P216" s="8" t="s">
        <v>399</v>
      </c>
      <c r="Q216" s="8" t="s">
        <v>397</v>
      </c>
      <c r="R216" s="9" t="s">
        <v>400</v>
      </c>
      <c r="S216" s="19">
        <v>21.1</v>
      </c>
      <c r="T216" s="11">
        <v>7</v>
      </c>
      <c r="U216" s="12">
        <v>2.4</v>
      </c>
      <c r="V216" s="13" t="s">
        <v>571</v>
      </c>
      <c r="W216" s="88">
        <v>0.63</v>
      </c>
      <c r="X216" s="15"/>
      <c r="Y216" s="16"/>
      <c r="Z216" s="13" t="s">
        <v>571</v>
      </c>
      <c r="AA216" s="88">
        <v>0.68</v>
      </c>
      <c r="AB216" s="15"/>
      <c r="AC216" s="16"/>
      <c r="AD216" s="17"/>
      <c r="AE216" s="18"/>
    </row>
    <row r="217" spans="2:31" x14ac:dyDescent="0.2">
      <c r="B217" s="147"/>
      <c r="C217" s="291"/>
      <c r="D217" s="183"/>
      <c r="E217" s="158"/>
      <c r="F217" s="161"/>
      <c r="G217" s="164"/>
      <c r="H217" s="183"/>
      <c r="I217" s="150"/>
      <c r="J217" s="3">
        <v>44436</v>
      </c>
      <c r="K217" s="4" t="s">
        <v>402</v>
      </c>
      <c r="L217" s="5">
        <v>29.1</v>
      </c>
      <c r="M217" s="6">
        <v>0.3</v>
      </c>
      <c r="N217" s="5">
        <v>20</v>
      </c>
      <c r="O217" s="7">
        <v>0</v>
      </c>
      <c r="P217" s="8" t="s">
        <v>405</v>
      </c>
      <c r="Q217" s="8" t="s">
        <v>397</v>
      </c>
      <c r="R217" s="9" t="s">
        <v>400</v>
      </c>
      <c r="S217" s="19">
        <v>19.8</v>
      </c>
      <c r="T217" s="11">
        <v>3</v>
      </c>
      <c r="U217" s="12">
        <v>1.3</v>
      </c>
      <c r="V217" s="13" t="s">
        <v>571</v>
      </c>
      <c r="W217" s="88">
        <v>0.7</v>
      </c>
      <c r="X217" s="15"/>
      <c r="Y217" s="16"/>
      <c r="Z217" s="13" t="s">
        <v>571</v>
      </c>
      <c r="AA217" s="88">
        <v>0.63</v>
      </c>
      <c r="AB217" s="15"/>
      <c r="AC217" s="16"/>
      <c r="AD217" s="17"/>
      <c r="AE217" s="18"/>
    </row>
    <row r="218" spans="2:31" x14ac:dyDescent="0.2">
      <c r="B218" s="147"/>
      <c r="C218" s="291"/>
      <c r="D218" s="183"/>
      <c r="E218" s="158"/>
      <c r="F218" s="161"/>
      <c r="G218" s="164"/>
      <c r="H218" s="183"/>
      <c r="I218" s="150"/>
      <c r="J218" s="3">
        <v>44479</v>
      </c>
      <c r="K218" s="4" t="s">
        <v>402</v>
      </c>
      <c r="L218" s="5">
        <v>24.2</v>
      </c>
      <c r="M218" s="6">
        <v>0.3</v>
      </c>
      <c r="N218" s="5">
        <v>21.2</v>
      </c>
      <c r="O218" s="7">
        <v>0</v>
      </c>
      <c r="P218" s="8" t="s">
        <v>405</v>
      </c>
      <c r="Q218" s="8" t="s">
        <v>397</v>
      </c>
      <c r="R218" s="9" t="s">
        <v>400</v>
      </c>
      <c r="S218" s="19">
        <v>23.6</v>
      </c>
      <c r="T218" s="11">
        <v>3</v>
      </c>
      <c r="U218" s="12">
        <v>1.2</v>
      </c>
      <c r="V218" s="13" t="s">
        <v>571</v>
      </c>
      <c r="W218" s="88">
        <v>0.85</v>
      </c>
      <c r="X218" s="15"/>
      <c r="Y218" s="16"/>
      <c r="Z218" s="13" t="s">
        <v>571</v>
      </c>
      <c r="AA218" s="88">
        <v>0.8</v>
      </c>
      <c r="AB218" s="15"/>
      <c r="AC218" s="16"/>
      <c r="AD218" s="17"/>
      <c r="AE218" s="18"/>
    </row>
    <row r="219" spans="2:31" x14ac:dyDescent="0.2">
      <c r="B219" s="147"/>
      <c r="C219" s="291"/>
      <c r="D219" s="183"/>
      <c r="E219" s="158"/>
      <c r="F219" s="161"/>
      <c r="G219" s="164"/>
      <c r="H219" s="183"/>
      <c r="I219" s="150"/>
      <c r="J219" s="3">
        <v>44520</v>
      </c>
      <c r="K219" s="4" t="s">
        <v>402</v>
      </c>
      <c r="L219" s="5">
        <v>14.9</v>
      </c>
      <c r="M219" s="6">
        <v>0.3</v>
      </c>
      <c r="N219" s="5">
        <v>12.3</v>
      </c>
      <c r="O219" s="7">
        <v>0</v>
      </c>
      <c r="P219" s="8" t="s">
        <v>405</v>
      </c>
      <c r="Q219" s="8" t="s">
        <v>397</v>
      </c>
      <c r="R219" s="9" t="s">
        <v>400</v>
      </c>
      <c r="S219" s="19">
        <v>25.7</v>
      </c>
      <c r="T219" s="11">
        <v>2</v>
      </c>
      <c r="U219" s="12">
        <v>1.4</v>
      </c>
      <c r="V219" s="13" t="s">
        <v>571</v>
      </c>
      <c r="W219" s="88">
        <v>0.76</v>
      </c>
      <c r="X219" s="15"/>
      <c r="Y219" s="16"/>
      <c r="Z219" s="13" t="s">
        <v>571</v>
      </c>
      <c r="AA219" s="88">
        <v>0.78</v>
      </c>
      <c r="AB219" s="15"/>
      <c r="AC219" s="16"/>
      <c r="AD219" s="17"/>
      <c r="AE219" s="18"/>
    </row>
    <row r="220" spans="2:31" x14ac:dyDescent="0.2">
      <c r="B220" s="148"/>
      <c r="C220" s="292"/>
      <c r="D220" s="290"/>
      <c r="E220" s="159"/>
      <c r="F220" s="162"/>
      <c r="G220" s="165"/>
      <c r="H220" s="290"/>
      <c r="I220" s="151"/>
      <c r="J220" s="20">
        <v>44547</v>
      </c>
      <c r="K220" s="21" t="s">
        <v>398</v>
      </c>
      <c r="L220" s="22">
        <v>7</v>
      </c>
      <c r="M220" s="23">
        <v>0.3</v>
      </c>
      <c r="N220" s="22">
        <v>9</v>
      </c>
      <c r="O220" s="24">
        <v>0</v>
      </c>
      <c r="P220" s="25" t="s">
        <v>403</v>
      </c>
      <c r="Q220" s="25" t="s">
        <v>397</v>
      </c>
      <c r="R220" s="26" t="s">
        <v>400</v>
      </c>
      <c r="S220" s="27">
        <v>22.4</v>
      </c>
      <c r="T220" s="28">
        <v>3</v>
      </c>
      <c r="U220" s="29">
        <v>1.7</v>
      </c>
      <c r="V220" s="30" t="s">
        <v>571</v>
      </c>
      <c r="W220" s="89">
        <v>0.76</v>
      </c>
      <c r="X220" s="32"/>
      <c r="Y220" s="33"/>
      <c r="Z220" s="30" t="s">
        <v>571</v>
      </c>
      <c r="AA220" s="89">
        <v>0.82</v>
      </c>
      <c r="AB220" s="32"/>
      <c r="AC220" s="33"/>
      <c r="AD220" s="34"/>
      <c r="AE220" s="18"/>
    </row>
    <row r="221" spans="2:31" x14ac:dyDescent="0.2">
      <c r="B221" s="146" t="s">
        <v>32</v>
      </c>
      <c r="C221" s="295">
        <v>84</v>
      </c>
      <c r="D221" s="182" t="s">
        <v>197</v>
      </c>
      <c r="E221" s="167"/>
      <c r="F221" s="168"/>
      <c r="G221" s="169"/>
      <c r="H221" s="182" t="s">
        <v>198</v>
      </c>
      <c r="I221" s="152" t="s">
        <v>190</v>
      </c>
      <c r="J221" s="100">
        <v>44333</v>
      </c>
      <c r="K221" s="54" t="s">
        <v>398</v>
      </c>
      <c r="L221" s="101">
        <v>21.7</v>
      </c>
      <c r="M221" s="102">
        <v>0.46</v>
      </c>
      <c r="N221" s="101">
        <v>15.8</v>
      </c>
      <c r="O221" s="103">
        <v>0</v>
      </c>
      <c r="P221" s="104" t="s">
        <v>404</v>
      </c>
      <c r="Q221" s="104" t="s">
        <v>397</v>
      </c>
      <c r="R221" s="105" t="s">
        <v>400</v>
      </c>
      <c r="S221" s="114">
        <v>58</v>
      </c>
      <c r="T221" s="107" t="s">
        <v>581</v>
      </c>
      <c r="U221" s="108">
        <v>0.1</v>
      </c>
      <c r="V221" s="109" t="s">
        <v>571</v>
      </c>
      <c r="W221" s="110">
        <v>0.64</v>
      </c>
      <c r="X221" s="111"/>
      <c r="Y221" s="112"/>
      <c r="Z221" s="109" t="s">
        <v>571</v>
      </c>
      <c r="AA221" s="110">
        <v>0.54</v>
      </c>
      <c r="AB221" s="111"/>
      <c r="AC221" s="112"/>
      <c r="AD221" s="113"/>
      <c r="AE221" s="18"/>
    </row>
    <row r="222" spans="2:31" x14ac:dyDescent="0.2">
      <c r="B222" s="147"/>
      <c r="C222" s="291"/>
      <c r="D222" s="183"/>
      <c r="E222" s="158"/>
      <c r="F222" s="161"/>
      <c r="G222" s="164"/>
      <c r="H222" s="183"/>
      <c r="I222" s="150"/>
      <c r="J222" s="3">
        <v>44352</v>
      </c>
      <c r="K222" s="4" t="s">
        <v>402</v>
      </c>
      <c r="L222" s="5">
        <v>28.9</v>
      </c>
      <c r="M222" s="6">
        <v>0.42</v>
      </c>
      <c r="N222" s="5">
        <v>16.7</v>
      </c>
      <c r="O222" s="7">
        <v>0</v>
      </c>
      <c r="P222" s="8" t="s">
        <v>405</v>
      </c>
      <c r="Q222" s="8" t="s">
        <v>397</v>
      </c>
      <c r="R222" s="9" t="s">
        <v>400</v>
      </c>
      <c r="S222" s="19">
        <v>47.9</v>
      </c>
      <c r="T222" s="11" t="s">
        <v>581</v>
      </c>
      <c r="U222" s="12">
        <v>0.3</v>
      </c>
      <c r="V222" s="13" t="s">
        <v>571</v>
      </c>
      <c r="W222" s="88">
        <v>0.91</v>
      </c>
      <c r="X222" s="15"/>
      <c r="Y222" s="16"/>
      <c r="Z222" s="13" t="s">
        <v>571</v>
      </c>
      <c r="AA222" s="88">
        <v>0.88</v>
      </c>
      <c r="AB222" s="15"/>
      <c r="AC222" s="16"/>
      <c r="AD222" s="17"/>
      <c r="AE222" s="18"/>
    </row>
    <row r="223" spans="2:31" x14ac:dyDescent="0.2">
      <c r="B223" s="147"/>
      <c r="C223" s="291"/>
      <c r="D223" s="183"/>
      <c r="E223" s="158"/>
      <c r="F223" s="161"/>
      <c r="G223" s="164"/>
      <c r="H223" s="183"/>
      <c r="I223" s="150"/>
      <c r="J223" s="3">
        <v>44436</v>
      </c>
      <c r="K223" s="4" t="s">
        <v>402</v>
      </c>
      <c r="L223" s="5">
        <v>30.2</v>
      </c>
      <c r="M223" s="6">
        <v>0.4</v>
      </c>
      <c r="N223" s="5">
        <v>20.100000000000001</v>
      </c>
      <c r="O223" s="7">
        <v>0</v>
      </c>
      <c r="P223" s="8" t="s">
        <v>405</v>
      </c>
      <c r="Q223" s="8" t="s">
        <v>397</v>
      </c>
      <c r="R223" s="9" t="s">
        <v>400</v>
      </c>
      <c r="S223" s="19">
        <v>43.7</v>
      </c>
      <c r="T223" s="11">
        <v>1</v>
      </c>
      <c r="U223" s="12">
        <v>0.7</v>
      </c>
      <c r="V223" s="13" t="s">
        <v>571</v>
      </c>
      <c r="W223" s="88">
        <v>0.68</v>
      </c>
      <c r="X223" s="15"/>
      <c r="Y223" s="16"/>
      <c r="Z223" s="13" t="s">
        <v>571</v>
      </c>
      <c r="AA223" s="88">
        <v>0.77</v>
      </c>
      <c r="AB223" s="15"/>
      <c r="AC223" s="16"/>
      <c r="AD223" s="17"/>
      <c r="AE223" s="18"/>
    </row>
    <row r="224" spans="2:31" x14ac:dyDescent="0.2">
      <c r="B224" s="147"/>
      <c r="C224" s="291"/>
      <c r="D224" s="183"/>
      <c r="E224" s="158"/>
      <c r="F224" s="161"/>
      <c r="G224" s="164"/>
      <c r="H224" s="183"/>
      <c r="I224" s="150"/>
      <c r="J224" s="3">
        <v>44479</v>
      </c>
      <c r="K224" s="4" t="s">
        <v>402</v>
      </c>
      <c r="L224" s="5">
        <v>23.4</v>
      </c>
      <c r="M224" s="6">
        <v>0.4</v>
      </c>
      <c r="N224" s="5">
        <v>19.100000000000001</v>
      </c>
      <c r="O224" s="7">
        <v>0</v>
      </c>
      <c r="P224" s="8" t="s">
        <v>405</v>
      </c>
      <c r="Q224" s="8" t="s">
        <v>397</v>
      </c>
      <c r="R224" s="9" t="s">
        <v>400</v>
      </c>
      <c r="S224" s="19">
        <v>48.1</v>
      </c>
      <c r="T224" s="11" t="s">
        <v>572</v>
      </c>
      <c r="U224" s="12">
        <v>0.3</v>
      </c>
      <c r="V224" s="13" t="s">
        <v>571</v>
      </c>
      <c r="W224" s="88">
        <v>0.95</v>
      </c>
      <c r="X224" s="15"/>
      <c r="Y224" s="16"/>
      <c r="Z224" s="13" t="s">
        <v>571</v>
      </c>
      <c r="AA224" s="88">
        <v>0.78</v>
      </c>
      <c r="AB224" s="15"/>
      <c r="AC224" s="16"/>
      <c r="AD224" s="17"/>
      <c r="AE224" s="18"/>
    </row>
    <row r="225" spans="2:31" x14ac:dyDescent="0.2">
      <c r="B225" s="147"/>
      <c r="C225" s="291"/>
      <c r="D225" s="183"/>
      <c r="E225" s="158"/>
      <c r="F225" s="161"/>
      <c r="G225" s="164"/>
      <c r="H225" s="183"/>
      <c r="I225" s="150"/>
      <c r="J225" s="3">
        <v>44520</v>
      </c>
      <c r="K225" s="4" t="s">
        <v>402</v>
      </c>
      <c r="L225" s="5">
        <v>15.1</v>
      </c>
      <c r="M225" s="6">
        <v>0.3</v>
      </c>
      <c r="N225" s="5">
        <v>12</v>
      </c>
      <c r="O225" s="7">
        <v>0</v>
      </c>
      <c r="P225" s="8" t="s">
        <v>405</v>
      </c>
      <c r="Q225" s="8" t="s">
        <v>397</v>
      </c>
      <c r="R225" s="9" t="s">
        <v>400</v>
      </c>
      <c r="S225" s="19">
        <v>56.8</v>
      </c>
      <c r="T225" s="11" t="s">
        <v>572</v>
      </c>
      <c r="U225" s="12">
        <v>0.3</v>
      </c>
      <c r="V225" s="13" t="s">
        <v>571</v>
      </c>
      <c r="W225" s="88">
        <v>0.9</v>
      </c>
      <c r="X225" s="15"/>
      <c r="Y225" s="16"/>
      <c r="Z225" s="13" t="s">
        <v>571</v>
      </c>
      <c r="AA225" s="88">
        <v>0.83</v>
      </c>
      <c r="AB225" s="15"/>
      <c r="AC225" s="16"/>
      <c r="AD225" s="17"/>
      <c r="AE225" s="18"/>
    </row>
    <row r="226" spans="2:31" x14ac:dyDescent="0.2">
      <c r="B226" s="147"/>
      <c r="C226" s="291"/>
      <c r="D226" s="183"/>
      <c r="E226" s="158"/>
      <c r="F226" s="161"/>
      <c r="G226" s="164"/>
      <c r="H226" s="183"/>
      <c r="I226" s="150"/>
      <c r="J226" s="3">
        <v>44547</v>
      </c>
      <c r="K226" s="4" t="s">
        <v>398</v>
      </c>
      <c r="L226" s="5">
        <v>7.2</v>
      </c>
      <c r="M226" s="6">
        <v>0.3</v>
      </c>
      <c r="N226" s="5">
        <v>9.3000000000000007</v>
      </c>
      <c r="O226" s="7">
        <v>0</v>
      </c>
      <c r="P226" s="8" t="s">
        <v>405</v>
      </c>
      <c r="Q226" s="8" t="s">
        <v>397</v>
      </c>
      <c r="R226" s="9" t="s">
        <v>400</v>
      </c>
      <c r="S226" s="19">
        <v>49.4</v>
      </c>
      <c r="T226" s="11">
        <v>1</v>
      </c>
      <c r="U226" s="12">
        <v>0.3</v>
      </c>
      <c r="V226" s="13" t="s">
        <v>571</v>
      </c>
      <c r="W226" s="88">
        <v>0.75</v>
      </c>
      <c r="X226" s="15"/>
      <c r="Y226" s="16"/>
      <c r="Z226" s="13" t="s">
        <v>571</v>
      </c>
      <c r="AA226" s="88">
        <v>0.83</v>
      </c>
      <c r="AB226" s="15"/>
      <c r="AC226" s="16"/>
      <c r="AD226" s="17"/>
      <c r="AE226" s="18"/>
    </row>
    <row r="227" spans="2:31" x14ac:dyDescent="0.2">
      <c r="B227" s="147"/>
      <c r="C227" s="155">
        <v>85</v>
      </c>
      <c r="D227" s="170" t="s">
        <v>24</v>
      </c>
      <c r="E227" s="161"/>
      <c r="F227" s="161"/>
      <c r="G227" s="164"/>
      <c r="H227" s="150" t="s">
        <v>152</v>
      </c>
      <c r="I227" s="150" t="s">
        <v>190</v>
      </c>
      <c r="J227" s="3">
        <v>44306</v>
      </c>
      <c r="K227" s="4" t="s">
        <v>402</v>
      </c>
      <c r="L227" s="5">
        <v>26.4</v>
      </c>
      <c r="M227" s="6">
        <v>0.21</v>
      </c>
      <c r="N227" s="5">
        <v>19</v>
      </c>
      <c r="O227" s="7">
        <v>0</v>
      </c>
      <c r="P227" s="8" t="s">
        <v>403</v>
      </c>
      <c r="Q227" s="8" t="s">
        <v>397</v>
      </c>
      <c r="R227" s="9">
        <v>53</v>
      </c>
      <c r="S227" s="19">
        <v>24.7</v>
      </c>
      <c r="T227" s="11">
        <v>11</v>
      </c>
      <c r="U227" s="12">
        <v>4.5</v>
      </c>
      <c r="V227" s="13" t="s">
        <v>571</v>
      </c>
      <c r="W227" s="88">
        <v>0.68</v>
      </c>
      <c r="X227" s="15"/>
      <c r="Y227" s="16"/>
      <c r="Z227" s="13" t="s">
        <v>571</v>
      </c>
      <c r="AA227" s="88">
        <v>0.85</v>
      </c>
      <c r="AB227" s="15"/>
      <c r="AC227" s="16"/>
      <c r="AD227" s="17"/>
      <c r="AE227" s="18"/>
    </row>
    <row r="228" spans="2:31" x14ac:dyDescent="0.2">
      <c r="B228" s="147"/>
      <c r="C228" s="155"/>
      <c r="D228" s="170"/>
      <c r="E228" s="161"/>
      <c r="F228" s="161"/>
      <c r="G228" s="164"/>
      <c r="H228" s="150"/>
      <c r="I228" s="150"/>
      <c r="J228" s="3">
        <v>44330</v>
      </c>
      <c r="K228" s="4" t="s">
        <v>398</v>
      </c>
      <c r="L228" s="5">
        <v>21.4</v>
      </c>
      <c r="M228" s="6">
        <v>1.05</v>
      </c>
      <c r="N228" s="5">
        <v>18.5</v>
      </c>
      <c r="O228" s="7">
        <v>0</v>
      </c>
      <c r="P228" s="8" t="s">
        <v>405</v>
      </c>
      <c r="Q228" s="8" t="s">
        <v>397</v>
      </c>
      <c r="R228" s="9">
        <v>35</v>
      </c>
      <c r="S228" s="19">
        <v>27.4</v>
      </c>
      <c r="T228" s="11">
        <v>17</v>
      </c>
      <c r="U228" s="12">
        <v>7.3</v>
      </c>
      <c r="V228" s="13" t="s">
        <v>571</v>
      </c>
      <c r="W228" s="88">
        <v>0.59</v>
      </c>
      <c r="X228" s="15"/>
      <c r="Y228" s="16"/>
      <c r="Z228" s="13" t="s">
        <v>571</v>
      </c>
      <c r="AA228" s="88">
        <v>0.6</v>
      </c>
      <c r="AB228" s="15"/>
      <c r="AC228" s="16"/>
      <c r="AD228" s="17"/>
      <c r="AE228" s="18"/>
    </row>
    <row r="229" spans="2:31" x14ac:dyDescent="0.2">
      <c r="B229" s="147"/>
      <c r="C229" s="155"/>
      <c r="D229" s="170"/>
      <c r="E229" s="161"/>
      <c r="F229" s="161"/>
      <c r="G229" s="164"/>
      <c r="H229" s="150"/>
      <c r="I229" s="150"/>
      <c r="J229" s="3">
        <v>44351</v>
      </c>
      <c r="K229" s="4" t="s">
        <v>395</v>
      </c>
      <c r="L229" s="5">
        <v>21.2</v>
      </c>
      <c r="M229" s="6">
        <v>0.49</v>
      </c>
      <c r="N229" s="5">
        <v>17.7</v>
      </c>
      <c r="O229" s="7">
        <v>0</v>
      </c>
      <c r="P229" s="8" t="s">
        <v>439</v>
      </c>
      <c r="Q229" s="8" t="s">
        <v>397</v>
      </c>
      <c r="R229" s="9">
        <v>35</v>
      </c>
      <c r="S229" s="19">
        <v>31.7</v>
      </c>
      <c r="T229" s="11">
        <v>19</v>
      </c>
      <c r="U229" s="12">
        <v>5.9</v>
      </c>
      <c r="V229" s="13" t="s">
        <v>571</v>
      </c>
      <c r="W229" s="88">
        <v>0.76</v>
      </c>
      <c r="X229" s="15"/>
      <c r="Y229" s="16"/>
      <c r="Z229" s="13" t="s">
        <v>571</v>
      </c>
      <c r="AA229" s="88">
        <v>0.77</v>
      </c>
      <c r="AB229" s="15"/>
      <c r="AC229" s="16"/>
      <c r="AD229" s="17"/>
      <c r="AE229" s="18"/>
    </row>
    <row r="230" spans="2:31" x14ac:dyDescent="0.2">
      <c r="B230" s="147"/>
      <c r="C230" s="155"/>
      <c r="D230" s="170"/>
      <c r="E230" s="161"/>
      <c r="F230" s="161"/>
      <c r="G230" s="164"/>
      <c r="H230" s="150"/>
      <c r="I230" s="150"/>
      <c r="J230" s="3">
        <v>44395</v>
      </c>
      <c r="K230" s="4" t="s">
        <v>402</v>
      </c>
      <c r="L230" s="5">
        <v>32.700000000000003</v>
      </c>
      <c r="M230" s="6">
        <v>0.5</v>
      </c>
      <c r="N230" s="5">
        <v>28.7</v>
      </c>
      <c r="O230" s="7">
        <v>0</v>
      </c>
      <c r="P230" s="8" t="s">
        <v>401</v>
      </c>
      <c r="Q230" s="8" t="s">
        <v>397</v>
      </c>
      <c r="R230" s="9">
        <v>68</v>
      </c>
      <c r="S230" s="19">
        <v>26.4</v>
      </c>
      <c r="T230" s="11">
        <v>13</v>
      </c>
      <c r="U230" s="12">
        <v>4.5999999999999996</v>
      </c>
      <c r="V230" s="13" t="s">
        <v>571</v>
      </c>
      <c r="W230" s="88">
        <v>0.49</v>
      </c>
      <c r="X230" s="15"/>
      <c r="Y230" s="16"/>
      <c r="Z230" s="13" t="s">
        <v>571</v>
      </c>
      <c r="AA230" s="88">
        <v>0.61</v>
      </c>
      <c r="AB230" s="15"/>
      <c r="AC230" s="16"/>
      <c r="AD230" s="17"/>
      <c r="AE230" s="18"/>
    </row>
    <row r="231" spans="2:31" x14ac:dyDescent="0.2">
      <c r="B231" s="147"/>
      <c r="C231" s="155"/>
      <c r="D231" s="170"/>
      <c r="E231" s="161"/>
      <c r="F231" s="161"/>
      <c r="G231" s="164"/>
      <c r="H231" s="150"/>
      <c r="I231" s="150"/>
      <c r="J231" s="3">
        <v>44437</v>
      </c>
      <c r="K231" s="4" t="s">
        <v>402</v>
      </c>
      <c r="L231" s="5">
        <v>32.299999999999997</v>
      </c>
      <c r="M231" s="6">
        <v>0.6</v>
      </c>
      <c r="N231" s="5">
        <v>23.9</v>
      </c>
      <c r="O231" s="7">
        <v>0</v>
      </c>
      <c r="P231" s="8" t="s">
        <v>439</v>
      </c>
      <c r="Q231" s="8" t="s">
        <v>397</v>
      </c>
      <c r="R231" s="9">
        <v>61</v>
      </c>
      <c r="S231" s="19">
        <v>27</v>
      </c>
      <c r="T231" s="11">
        <v>11</v>
      </c>
      <c r="U231" s="12">
        <v>4.3</v>
      </c>
      <c r="V231" s="13" t="s">
        <v>571</v>
      </c>
      <c r="W231" s="88">
        <v>0.59</v>
      </c>
      <c r="X231" s="15"/>
      <c r="Y231" s="16"/>
      <c r="Z231" s="13" t="s">
        <v>571</v>
      </c>
      <c r="AA231" s="88">
        <v>0.65</v>
      </c>
      <c r="AB231" s="15"/>
      <c r="AC231" s="16"/>
      <c r="AD231" s="17"/>
      <c r="AE231" s="18"/>
    </row>
    <row r="232" spans="2:31" x14ac:dyDescent="0.2">
      <c r="B232" s="147"/>
      <c r="C232" s="155"/>
      <c r="D232" s="170"/>
      <c r="E232" s="161"/>
      <c r="F232" s="161"/>
      <c r="G232" s="164"/>
      <c r="H232" s="150"/>
      <c r="I232" s="150"/>
      <c r="J232" s="3">
        <v>44456</v>
      </c>
      <c r="K232" s="4" t="s">
        <v>398</v>
      </c>
      <c r="L232" s="5">
        <v>23.1</v>
      </c>
      <c r="M232" s="6">
        <v>0.5</v>
      </c>
      <c r="N232" s="5">
        <v>19.3</v>
      </c>
      <c r="O232" s="7">
        <v>0</v>
      </c>
      <c r="P232" s="8" t="s">
        <v>405</v>
      </c>
      <c r="Q232" s="8" t="s">
        <v>397</v>
      </c>
      <c r="R232" s="9">
        <v>70</v>
      </c>
      <c r="S232" s="19">
        <v>22.4</v>
      </c>
      <c r="T232" s="11">
        <v>10</v>
      </c>
      <c r="U232" s="12">
        <v>4.3</v>
      </c>
      <c r="V232" s="13" t="s">
        <v>571</v>
      </c>
      <c r="W232" s="88">
        <v>0.83</v>
      </c>
      <c r="X232" s="15"/>
      <c r="Y232" s="16"/>
      <c r="Z232" s="13" t="s">
        <v>571</v>
      </c>
      <c r="AA232" s="88">
        <v>0.78</v>
      </c>
      <c r="AB232" s="15"/>
      <c r="AC232" s="16"/>
      <c r="AD232" s="17"/>
      <c r="AE232" s="18"/>
    </row>
    <row r="233" spans="2:31" x14ac:dyDescent="0.2">
      <c r="B233" s="147"/>
      <c r="C233" s="155"/>
      <c r="D233" s="170"/>
      <c r="E233" s="161"/>
      <c r="F233" s="161"/>
      <c r="G233" s="164"/>
      <c r="H233" s="150"/>
      <c r="I233" s="150"/>
      <c r="J233" s="3">
        <v>44491</v>
      </c>
      <c r="K233" s="4" t="s">
        <v>402</v>
      </c>
      <c r="L233" s="5">
        <v>17.100000000000001</v>
      </c>
      <c r="M233" s="6">
        <v>0.5</v>
      </c>
      <c r="N233" s="5">
        <v>14.5</v>
      </c>
      <c r="O233" s="7">
        <v>0</v>
      </c>
      <c r="P233" s="8" t="s">
        <v>439</v>
      </c>
      <c r="Q233" s="8" t="s">
        <v>397</v>
      </c>
      <c r="R233" s="9">
        <v>50</v>
      </c>
      <c r="S233" s="19">
        <v>34.4</v>
      </c>
      <c r="T233" s="11">
        <v>12</v>
      </c>
      <c r="U233" s="12">
        <v>5.8</v>
      </c>
      <c r="V233" s="13" t="s">
        <v>571</v>
      </c>
      <c r="W233" s="88">
        <v>0.78</v>
      </c>
      <c r="X233" s="15"/>
      <c r="Y233" s="16"/>
      <c r="Z233" s="13" t="s">
        <v>571</v>
      </c>
      <c r="AA233" s="88">
        <v>0.93</v>
      </c>
      <c r="AB233" s="15"/>
      <c r="AC233" s="16"/>
      <c r="AD233" s="17"/>
      <c r="AE233" s="18"/>
    </row>
    <row r="234" spans="2:31" x14ac:dyDescent="0.2">
      <c r="B234" s="147"/>
      <c r="C234" s="155"/>
      <c r="D234" s="170"/>
      <c r="E234" s="161"/>
      <c r="F234" s="161"/>
      <c r="G234" s="164"/>
      <c r="H234" s="150"/>
      <c r="I234" s="150"/>
      <c r="J234" s="3">
        <v>44557</v>
      </c>
      <c r="K234" s="4" t="s">
        <v>479</v>
      </c>
      <c r="L234" s="5">
        <v>1.7</v>
      </c>
      <c r="M234" s="6">
        <v>0.5</v>
      </c>
      <c r="N234" s="5">
        <v>4.3</v>
      </c>
      <c r="O234" s="7">
        <v>0</v>
      </c>
      <c r="P234" s="8" t="s">
        <v>478</v>
      </c>
      <c r="Q234" s="8" t="s">
        <v>397</v>
      </c>
      <c r="R234" s="9">
        <v>53</v>
      </c>
      <c r="S234" s="19">
        <v>29.4</v>
      </c>
      <c r="T234" s="11">
        <v>13</v>
      </c>
      <c r="U234" s="12">
        <v>7</v>
      </c>
      <c r="V234" s="13" t="s">
        <v>571</v>
      </c>
      <c r="W234" s="88">
        <v>0.84</v>
      </c>
      <c r="X234" s="15"/>
      <c r="Y234" s="16"/>
      <c r="Z234" s="13" t="s">
        <v>571</v>
      </c>
      <c r="AA234" s="88">
        <v>0.84</v>
      </c>
      <c r="AB234" s="15"/>
      <c r="AC234" s="16"/>
      <c r="AD234" s="17"/>
      <c r="AE234" s="18"/>
    </row>
    <row r="235" spans="2:31" x14ac:dyDescent="0.2">
      <c r="B235" s="147"/>
      <c r="C235" s="155"/>
      <c r="D235" s="170"/>
      <c r="E235" s="161"/>
      <c r="F235" s="161"/>
      <c r="G235" s="164"/>
      <c r="H235" s="150"/>
      <c r="I235" s="150"/>
      <c r="J235" s="3">
        <v>44586</v>
      </c>
      <c r="K235" s="4" t="s">
        <v>402</v>
      </c>
      <c r="L235" s="5">
        <v>8.5</v>
      </c>
      <c r="M235" s="6">
        <v>0.4</v>
      </c>
      <c r="N235" s="5">
        <v>6.9</v>
      </c>
      <c r="O235" s="7">
        <v>0</v>
      </c>
      <c r="P235" s="8" t="s">
        <v>478</v>
      </c>
      <c r="Q235" s="8" t="s">
        <v>397</v>
      </c>
      <c r="R235" s="9">
        <v>37</v>
      </c>
      <c r="S235" s="19">
        <v>30</v>
      </c>
      <c r="T235" s="11">
        <v>15</v>
      </c>
      <c r="U235" s="12">
        <v>9.1999999999999993</v>
      </c>
      <c r="V235" s="13" t="s">
        <v>571</v>
      </c>
      <c r="W235" s="88">
        <v>0.68</v>
      </c>
      <c r="X235" s="15"/>
      <c r="Y235" s="16"/>
      <c r="Z235" s="13" t="s">
        <v>571</v>
      </c>
      <c r="AA235" s="88">
        <v>0.69</v>
      </c>
      <c r="AB235" s="15"/>
      <c r="AC235" s="16"/>
      <c r="AD235" s="17"/>
      <c r="AE235" s="18"/>
    </row>
    <row r="236" spans="2:31" x14ac:dyDescent="0.2">
      <c r="B236" s="147"/>
      <c r="C236" s="155"/>
      <c r="D236" s="170"/>
      <c r="E236" s="161"/>
      <c r="F236" s="161"/>
      <c r="G236" s="164"/>
      <c r="H236" s="150"/>
      <c r="I236" s="150"/>
      <c r="J236" s="3">
        <v>44608</v>
      </c>
      <c r="K236" s="4" t="s">
        <v>402</v>
      </c>
      <c r="L236" s="5">
        <v>4.9000000000000004</v>
      </c>
      <c r="M236" s="6">
        <v>0.5</v>
      </c>
      <c r="N236" s="5">
        <v>8.4</v>
      </c>
      <c r="O236" s="7">
        <v>0</v>
      </c>
      <c r="P236" s="8" t="s">
        <v>478</v>
      </c>
      <c r="Q236" s="8" t="s">
        <v>397</v>
      </c>
      <c r="R236" s="9">
        <v>45</v>
      </c>
      <c r="S236" s="19">
        <v>32.299999999999997</v>
      </c>
      <c r="T236" s="11">
        <v>15</v>
      </c>
      <c r="U236" s="12">
        <v>7.6</v>
      </c>
      <c r="V236" s="13" t="s">
        <v>571</v>
      </c>
      <c r="W236" s="88">
        <v>0.46</v>
      </c>
      <c r="X236" s="15"/>
      <c r="Y236" s="16"/>
      <c r="Z236" s="13" t="s">
        <v>571</v>
      </c>
      <c r="AA236" s="88">
        <v>0.82</v>
      </c>
      <c r="AB236" s="15"/>
      <c r="AC236" s="16"/>
      <c r="AD236" s="17"/>
      <c r="AE236" s="18"/>
    </row>
    <row r="237" spans="2:31" x14ac:dyDescent="0.2">
      <c r="B237" s="147"/>
      <c r="C237" s="155">
        <v>86</v>
      </c>
      <c r="D237" s="170" t="s">
        <v>23</v>
      </c>
      <c r="E237" s="161"/>
      <c r="F237" s="161"/>
      <c r="G237" s="164"/>
      <c r="H237" s="150" t="s">
        <v>152</v>
      </c>
      <c r="I237" s="150" t="s">
        <v>190</v>
      </c>
      <c r="J237" s="3">
        <v>44306</v>
      </c>
      <c r="K237" s="4" t="s">
        <v>402</v>
      </c>
      <c r="L237" s="5">
        <v>26.4</v>
      </c>
      <c r="M237" s="6">
        <v>0.61</v>
      </c>
      <c r="N237" s="5">
        <v>16.399999999999999</v>
      </c>
      <c r="O237" s="7">
        <v>0</v>
      </c>
      <c r="P237" s="8" t="s">
        <v>403</v>
      </c>
      <c r="Q237" s="8" t="s">
        <v>397</v>
      </c>
      <c r="R237" s="9">
        <v>51</v>
      </c>
      <c r="S237" s="19">
        <v>13.5</v>
      </c>
      <c r="T237" s="11">
        <v>7</v>
      </c>
      <c r="U237" s="12">
        <v>3.3</v>
      </c>
      <c r="V237" s="13" t="s">
        <v>571</v>
      </c>
      <c r="W237" s="88">
        <v>0.44</v>
      </c>
      <c r="X237" s="15"/>
      <c r="Y237" s="16"/>
      <c r="Z237" s="13" t="s">
        <v>571</v>
      </c>
      <c r="AA237" s="88">
        <v>0.68</v>
      </c>
      <c r="AB237" s="15"/>
      <c r="AC237" s="16"/>
      <c r="AD237" s="17"/>
      <c r="AE237" s="18"/>
    </row>
    <row r="238" spans="2:31" x14ac:dyDescent="0.2">
      <c r="B238" s="147"/>
      <c r="C238" s="155"/>
      <c r="D238" s="170"/>
      <c r="E238" s="161"/>
      <c r="F238" s="161"/>
      <c r="G238" s="164"/>
      <c r="H238" s="150"/>
      <c r="I238" s="150"/>
      <c r="J238" s="3">
        <v>44330</v>
      </c>
      <c r="K238" s="4" t="s">
        <v>398</v>
      </c>
      <c r="L238" s="5">
        <v>20.3</v>
      </c>
      <c r="M238" s="6">
        <v>0.43</v>
      </c>
      <c r="N238" s="5">
        <v>14.9</v>
      </c>
      <c r="O238" s="7">
        <v>0</v>
      </c>
      <c r="P238" s="8" t="s">
        <v>533</v>
      </c>
      <c r="Q238" s="8" t="s">
        <v>397</v>
      </c>
      <c r="R238" s="9">
        <v>92</v>
      </c>
      <c r="S238" s="19">
        <v>16.5</v>
      </c>
      <c r="T238" s="11">
        <v>2</v>
      </c>
      <c r="U238" s="12">
        <v>0.9</v>
      </c>
      <c r="V238" s="13" t="s">
        <v>571</v>
      </c>
      <c r="W238" s="88">
        <v>0.72</v>
      </c>
      <c r="X238" s="15"/>
      <c r="Y238" s="16"/>
      <c r="Z238" s="13" t="s">
        <v>571</v>
      </c>
      <c r="AA238" s="88">
        <v>0.94</v>
      </c>
      <c r="AB238" s="15"/>
      <c r="AC238" s="16"/>
      <c r="AD238" s="17"/>
      <c r="AE238" s="18"/>
    </row>
    <row r="239" spans="2:31" x14ac:dyDescent="0.2">
      <c r="B239" s="147"/>
      <c r="C239" s="155"/>
      <c r="D239" s="170"/>
      <c r="E239" s="161"/>
      <c r="F239" s="161"/>
      <c r="G239" s="164"/>
      <c r="H239" s="150"/>
      <c r="I239" s="150"/>
      <c r="J239" s="3">
        <v>44351</v>
      </c>
      <c r="K239" s="4" t="s">
        <v>395</v>
      </c>
      <c r="L239" s="5">
        <v>20.6</v>
      </c>
      <c r="M239" s="6">
        <v>0.61</v>
      </c>
      <c r="N239" s="5">
        <v>17.399999999999999</v>
      </c>
      <c r="O239" s="7">
        <v>0</v>
      </c>
      <c r="P239" s="8" t="s">
        <v>405</v>
      </c>
      <c r="Q239" s="8" t="s">
        <v>397</v>
      </c>
      <c r="R239" s="9" t="s">
        <v>400</v>
      </c>
      <c r="S239" s="19">
        <v>20.6</v>
      </c>
      <c r="T239" s="11">
        <v>2</v>
      </c>
      <c r="U239" s="12">
        <v>0.5</v>
      </c>
      <c r="V239" s="13" t="s">
        <v>571</v>
      </c>
      <c r="W239" s="88">
        <v>0.62</v>
      </c>
      <c r="X239" s="15"/>
      <c r="Y239" s="16"/>
      <c r="Z239" s="13" t="s">
        <v>571</v>
      </c>
      <c r="AA239" s="88">
        <v>0.62</v>
      </c>
      <c r="AB239" s="15"/>
      <c r="AC239" s="16"/>
      <c r="AD239" s="17"/>
      <c r="AE239" s="18"/>
    </row>
    <row r="240" spans="2:31" x14ac:dyDescent="0.2">
      <c r="B240" s="147"/>
      <c r="C240" s="155"/>
      <c r="D240" s="170"/>
      <c r="E240" s="161"/>
      <c r="F240" s="161"/>
      <c r="G240" s="164"/>
      <c r="H240" s="150"/>
      <c r="I240" s="150"/>
      <c r="J240" s="3">
        <v>44395</v>
      </c>
      <c r="K240" s="4" t="s">
        <v>402</v>
      </c>
      <c r="L240" s="5">
        <v>29.4</v>
      </c>
      <c r="M240" s="6">
        <v>0.3</v>
      </c>
      <c r="N240" s="5">
        <v>29.6</v>
      </c>
      <c r="O240" s="7">
        <v>0</v>
      </c>
      <c r="P240" s="8" t="s">
        <v>401</v>
      </c>
      <c r="Q240" s="8" t="s">
        <v>397</v>
      </c>
      <c r="R240" s="9" t="s">
        <v>400</v>
      </c>
      <c r="S240" s="19">
        <v>16.8</v>
      </c>
      <c r="T240" s="11">
        <v>2</v>
      </c>
      <c r="U240" s="12">
        <v>0.7</v>
      </c>
      <c r="V240" s="13" t="s">
        <v>571</v>
      </c>
      <c r="W240" s="88">
        <v>0.86</v>
      </c>
      <c r="X240" s="15"/>
      <c r="Y240" s="16"/>
      <c r="Z240" s="13" t="s">
        <v>571</v>
      </c>
      <c r="AA240" s="88">
        <v>0.84</v>
      </c>
      <c r="AB240" s="15"/>
      <c r="AC240" s="16"/>
      <c r="AD240" s="17"/>
      <c r="AE240" s="18"/>
    </row>
    <row r="241" spans="2:31" x14ac:dyDescent="0.2">
      <c r="B241" s="147"/>
      <c r="C241" s="155"/>
      <c r="D241" s="170"/>
      <c r="E241" s="161"/>
      <c r="F241" s="161"/>
      <c r="G241" s="164"/>
      <c r="H241" s="150"/>
      <c r="I241" s="150"/>
      <c r="J241" s="3">
        <v>44437</v>
      </c>
      <c r="K241" s="4" t="s">
        <v>402</v>
      </c>
      <c r="L241" s="5">
        <v>31.3</v>
      </c>
      <c r="M241" s="6">
        <v>0.4</v>
      </c>
      <c r="N241" s="5">
        <v>23.6</v>
      </c>
      <c r="O241" s="7">
        <v>0</v>
      </c>
      <c r="P241" s="8" t="s">
        <v>405</v>
      </c>
      <c r="Q241" s="8" t="s">
        <v>397</v>
      </c>
      <c r="R241" s="9" t="s">
        <v>400</v>
      </c>
      <c r="S241" s="19">
        <v>17.3</v>
      </c>
      <c r="T241" s="11">
        <v>3</v>
      </c>
      <c r="U241" s="12">
        <v>2.2000000000000002</v>
      </c>
      <c r="V241" s="13" t="s">
        <v>571</v>
      </c>
      <c r="W241" s="88">
        <v>0.74</v>
      </c>
      <c r="X241" s="15"/>
      <c r="Y241" s="16"/>
      <c r="Z241" s="13" t="s">
        <v>571</v>
      </c>
      <c r="AA241" s="88">
        <v>0.84</v>
      </c>
      <c r="AB241" s="15"/>
      <c r="AC241" s="16"/>
      <c r="AD241" s="17"/>
      <c r="AE241" s="18"/>
    </row>
    <row r="242" spans="2:31" x14ac:dyDescent="0.2">
      <c r="B242" s="147"/>
      <c r="C242" s="155"/>
      <c r="D242" s="170"/>
      <c r="E242" s="161"/>
      <c r="F242" s="161"/>
      <c r="G242" s="164"/>
      <c r="H242" s="150"/>
      <c r="I242" s="150"/>
      <c r="J242" s="3">
        <v>44456</v>
      </c>
      <c r="K242" s="4" t="s">
        <v>398</v>
      </c>
      <c r="L242" s="5">
        <v>22.9</v>
      </c>
      <c r="M242" s="6">
        <v>0.4</v>
      </c>
      <c r="N242" s="5">
        <v>18.399999999999999</v>
      </c>
      <c r="O242" s="7">
        <v>0</v>
      </c>
      <c r="P242" s="8" t="s">
        <v>401</v>
      </c>
      <c r="Q242" s="8" t="s">
        <v>397</v>
      </c>
      <c r="R242" s="9">
        <v>40</v>
      </c>
      <c r="S242" s="19">
        <v>18</v>
      </c>
      <c r="T242" s="11">
        <v>9</v>
      </c>
      <c r="U242" s="12">
        <v>7.3</v>
      </c>
      <c r="V242" s="13" t="s">
        <v>571</v>
      </c>
      <c r="W242" s="88">
        <v>0.65</v>
      </c>
      <c r="X242" s="15"/>
      <c r="Y242" s="16"/>
      <c r="Z242" s="13" t="s">
        <v>571</v>
      </c>
      <c r="AA242" s="88">
        <v>0.7</v>
      </c>
      <c r="AB242" s="15"/>
      <c r="AC242" s="16"/>
      <c r="AD242" s="17"/>
      <c r="AE242" s="18"/>
    </row>
    <row r="243" spans="2:31" x14ac:dyDescent="0.2">
      <c r="B243" s="147"/>
      <c r="C243" s="155"/>
      <c r="D243" s="170"/>
      <c r="E243" s="161"/>
      <c r="F243" s="161"/>
      <c r="G243" s="164"/>
      <c r="H243" s="150"/>
      <c r="I243" s="150"/>
      <c r="J243" s="3">
        <v>44491</v>
      </c>
      <c r="K243" s="4" t="s">
        <v>402</v>
      </c>
      <c r="L243" s="5">
        <v>18.2</v>
      </c>
      <c r="M243" s="6">
        <v>0.3</v>
      </c>
      <c r="N243" s="5">
        <v>11.3</v>
      </c>
      <c r="O243" s="7">
        <v>0</v>
      </c>
      <c r="P243" s="8" t="s">
        <v>405</v>
      </c>
      <c r="Q243" s="8" t="s">
        <v>397</v>
      </c>
      <c r="R243" s="9" t="s">
        <v>400</v>
      </c>
      <c r="S243" s="19">
        <v>21.2</v>
      </c>
      <c r="T243" s="11">
        <v>6</v>
      </c>
      <c r="U243" s="12">
        <v>3.8</v>
      </c>
      <c r="V243" s="13" t="s">
        <v>571</v>
      </c>
      <c r="W243" s="88">
        <v>0.55000000000000004</v>
      </c>
      <c r="X243" s="15"/>
      <c r="Y243" s="16"/>
      <c r="Z243" s="13" t="s">
        <v>571</v>
      </c>
      <c r="AA243" s="88">
        <v>0.87</v>
      </c>
      <c r="AB243" s="15"/>
      <c r="AC243" s="16"/>
      <c r="AD243" s="17"/>
      <c r="AE243" s="18"/>
    </row>
    <row r="244" spans="2:31" x14ac:dyDescent="0.2">
      <c r="B244" s="147"/>
      <c r="C244" s="155"/>
      <c r="D244" s="170"/>
      <c r="E244" s="161"/>
      <c r="F244" s="161"/>
      <c r="G244" s="164"/>
      <c r="H244" s="150"/>
      <c r="I244" s="150"/>
      <c r="J244" s="3">
        <v>44548</v>
      </c>
      <c r="K244" s="4" t="s">
        <v>479</v>
      </c>
      <c r="L244" s="5">
        <v>1.2</v>
      </c>
      <c r="M244" s="6">
        <v>0.4</v>
      </c>
      <c r="N244" s="5">
        <v>2.9</v>
      </c>
      <c r="O244" s="7">
        <v>0</v>
      </c>
      <c r="P244" s="8" t="s">
        <v>405</v>
      </c>
      <c r="Q244" s="8" t="s">
        <v>397</v>
      </c>
      <c r="R244" s="9">
        <v>38</v>
      </c>
      <c r="S244" s="19">
        <v>16.100000000000001</v>
      </c>
      <c r="T244" s="11">
        <v>14</v>
      </c>
      <c r="U244" s="12">
        <v>7.1</v>
      </c>
      <c r="V244" s="13" t="s">
        <v>571</v>
      </c>
      <c r="W244" s="88">
        <v>0.5</v>
      </c>
      <c r="X244" s="15"/>
      <c r="Y244" s="16"/>
      <c r="Z244" s="13" t="s">
        <v>571</v>
      </c>
      <c r="AA244" s="88">
        <v>0.85</v>
      </c>
      <c r="AB244" s="15"/>
      <c r="AC244" s="16"/>
      <c r="AD244" s="17"/>
      <c r="AE244" s="18"/>
    </row>
    <row r="245" spans="2:31" x14ac:dyDescent="0.2">
      <c r="B245" s="147"/>
      <c r="C245" s="155"/>
      <c r="D245" s="170"/>
      <c r="E245" s="161"/>
      <c r="F245" s="161"/>
      <c r="G245" s="164"/>
      <c r="H245" s="150"/>
      <c r="I245" s="150"/>
      <c r="J245" s="3">
        <v>44575</v>
      </c>
      <c r="K245" s="4" t="s">
        <v>479</v>
      </c>
      <c r="L245" s="5">
        <v>1.2</v>
      </c>
      <c r="M245" s="6">
        <v>0.4</v>
      </c>
      <c r="N245" s="5">
        <v>1.5</v>
      </c>
      <c r="O245" s="7">
        <v>0</v>
      </c>
      <c r="P245" s="8" t="s">
        <v>405</v>
      </c>
      <c r="Q245" s="8" t="s">
        <v>397</v>
      </c>
      <c r="R245" s="9" t="s">
        <v>400</v>
      </c>
      <c r="S245" s="19">
        <v>21.9</v>
      </c>
      <c r="T245" s="11">
        <v>6</v>
      </c>
      <c r="U245" s="12">
        <v>2.8</v>
      </c>
      <c r="V245" s="13" t="s">
        <v>571</v>
      </c>
      <c r="W245" s="88">
        <v>0.79</v>
      </c>
      <c r="X245" s="15"/>
      <c r="Y245" s="16"/>
      <c r="Z245" s="13" t="s">
        <v>571</v>
      </c>
      <c r="AA245" s="88">
        <v>0.63</v>
      </c>
      <c r="AB245" s="15"/>
      <c r="AC245" s="16"/>
      <c r="AD245" s="17"/>
      <c r="AE245" s="18"/>
    </row>
    <row r="246" spans="2:31" x14ac:dyDescent="0.2">
      <c r="B246" s="147"/>
      <c r="C246" s="155"/>
      <c r="D246" s="170"/>
      <c r="E246" s="161"/>
      <c r="F246" s="161"/>
      <c r="G246" s="164"/>
      <c r="H246" s="150"/>
      <c r="I246" s="150"/>
      <c r="J246" s="3">
        <v>44608</v>
      </c>
      <c r="K246" s="4" t="s">
        <v>402</v>
      </c>
      <c r="L246" s="5">
        <v>5.0999999999999996</v>
      </c>
      <c r="M246" s="6">
        <v>0.3</v>
      </c>
      <c r="N246" s="5">
        <v>8.1</v>
      </c>
      <c r="O246" s="7">
        <v>0</v>
      </c>
      <c r="P246" s="8" t="s">
        <v>405</v>
      </c>
      <c r="Q246" s="8" t="s">
        <v>397</v>
      </c>
      <c r="R246" s="9" t="s">
        <v>400</v>
      </c>
      <c r="S246" s="19">
        <v>20.2</v>
      </c>
      <c r="T246" s="11">
        <v>5</v>
      </c>
      <c r="U246" s="12">
        <v>2</v>
      </c>
      <c r="V246" s="13" t="s">
        <v>571</v>
      </c>
      <c r="W246" s="88">
        <v>0.87</v>
      </c>
      <c r="X246" s="15"/>
      <c r="Y246" s="16"/>
      <c r="Z246" s="13" t="s">
        <v>571</v>
      </c>
      <c r="AA246" s="88">
        <v>0.86</v>
      </c>
      <c r="AB246" s="15"/>
      <c r="AC246" s="16"/>
      <c r="AD246" s="17"/>
      <c r="AE246" s="18"/>
    </row>
    <row r="247" spans="2:31" x14ac:dyDescent="0.2">
      <c r="B247" s="147"/>
      <c r="C247" s="291">
        <v>87</v>
      </c>
      <c r="D247" s="183" t="s">
        <v>199</v>
      </c>
      <c r="E247" s="158"/>
      <c r="F247" s="161"/>
      <c r="G247" s="164"/>
      <c r="H247" s="183" t="s">
        <v>200</v>
      </c>
      <c r="I247" s="150" t="s">
        <v>190</v>
      </c>
      <c r="J247" s="3">
        <v>44329</v>
      </c>
      <c r="K247" s="4" t="s">
        <v>398</v>
      </c>
      <c r="L247" s="5">
        <v>20.3</v>
      </c>
      <c r="M247" s="6">
        <v>0.54</v>
      </c>
      <c r="N247" s="5">
        <v>19.100000000000001</v>
      </c>
      <c r="O247" s="7">
        <v>0</v>
      </c>
      <c r="P247" s="8" t="s">
        <v>404</v>
      </c>
      <c r="Q247" s="8" t="s">
        <v>397</v>
      </c>
      <c r="R247" s="9">
        <v>30</v>
      </c>
      <c r="S247" s="19">
        <v>17</v>
      </c>
      <c r="T247" s="11">
        <v>12</v>
      </c>
      <c r="U247" s="12">
        <v>2.5</v>
      </c>
      <c r="V247" s="13" t="s">
        <v>571</v>
      </c>
      <c r="W247" s="88">
        <v>0.82</v>
      </c>
      <c r="X247" s="15"/>
      <c r="Y247" s="16"/>
      <c r="Z247" s="13" t="s">
        <v>571</v>
      </c>
      <c r="AA247" s="88">
        <v>0.78</v>
      </c>
      <c r="AB247" s="15"/>
      <c r="AC247" s="16"/>
      <c r="AD247" s="17"/>
      <c r="AE247" s="18"/>
    </row>
    <row r="248" spans="2:31" x14ac:dyDescent="0.2">
      <c r="B248" s="147"/>
      <c r="C248" s="291"/>
      <c r="D248" s="183"/>
      <c r="E248" s="158"/>
      <c r="F248" s="161"/>
      <c r="G248" s="164"/>
      <c r="H248" s="183"/>
      <c r="I248" s="150"/>
      <c r="J248" s="3">
        <v>44351</v>
      </c>
      <c r="K248" s="4" t="s">
        <v>395</v>
      </c>
      <c r="L248" s="5">
        <v>20.6</v>
      </c>
      <c r="M248" s="6">
        <v>0.28000000000000003</v>
      </c>
      <c r="N248" s="5">
        <v>17.899999999999999</v>
      </c>
      <c r="O248" s="7">
        <v>0</v>
      </c>
      <c r="P248" s="8" t="s">
        <v>403</v>
      </c>
      <c r="Q248" s="8" t="s">
        <v>397</v>
      </c>
      <c r="R248" s="9">
        <v>55</v>
      </c>
      <c r="S248" s="19">
        <v>21.7</v>
      </c>
      <c r="T248" s="11">
        <v>10</v>
      </c>
      <c r="U248" s="12">
        <v>1.6</v>
      </c>
      <c r="V248" s="13" t="s">
        <v>571</v>
      </c>
      <c r="W248" s="88">
        <v>0.78</v>
      </c>
      <c r="X248" s="15"/>
      <c r="Y248" s="16"/>
      <c r="Z248" s="13" t="s">
        <v>571</v>
      </c>
      <c r="AA248" s="88">
        <v>0.84</v>
      </c>
      <c r="AB248" s="15"/>
      <c r="AC248" s="16"/>
      <c r="AD248" s="17"/>
      <c r="AE248" s="18"/>
    </row>
    <row r="249" spans="2:31" x14ac:dyDescent="0.2">
      <c r="B249" s="147"/>
      <c r="C249" s="291"/>
      <c r="D249" s="183"/>
      <c r="E249" s="158"/>
      <c r="F249" s="161"/>
      <c r="G249" s="164"/>
      <c r="H249" s="183"/>
      <c r="I249" s="150"/>
      <c r="J249" s="3">
        <v>44437</v>
      </c>
      <c r="K249" s="4" t="s">
        <v>402</v>
      </c>
      <c r="L249" s="5">
        <v>30.3</v>
      </c>
      <c r="M249" s="6">
        <v>0.5</v>
      </c>
      <c r="N249" s="5">
        <v>23.6</v>
      </c>
      <c r="O249" s="7">
        <v>0</v>
      </c>
      <c r="P249" s="8" t="s">
        <v>405</v>
      </c>
      <c r="Q249" s="8" t="s">
        <v>397</v>
      </c>
      <c r="R249" s="9">
        <v>67</v>
      </c>
      <c r="S249" s="19">
        <v>17.2</v>
      </c>
      <c r="T249" s="11">
        <v>14</v>
      </c>
      <c r="U249" s="12">
        <v>4.5999999999999996</v>
      </c>
      <c r="V249" s="13" t="s">
        <v>571</v>
      </c>
      <c r="W249" s="88">
        <v>0.64</v>
      </c>
      <c r="X249" s="15"/>
      <c r="Y249" s="16"/>
      <c r="Z249" s="13" t="s">
        <v>571</v>
      </c>
      <c r="AA249" s="88">
        <v>0.63</v>
      </c>
      <c r="AB249" s="15"/>
      <c r="AC249" s="16"/>
      <c r="AD249" s="17"/>
      <c r="AE249" s="18"/>
    </row>
    <row r="250" spans="2:31" x14ac:dyDescent="0.2">
      <c r="B250" s="147"/>
      <c r="C250" s="291"/>
      <c r="D250" s="183"/>
      <c r="E250" s="158"/>
      <c r="F250" s="161"/>
      <c r="G250" s="164"/>
      <c r="H250" s="183"/>
      <c r="I250" s="150"/>
      <c r="J250" s="3">
        <v>44491</v>
      </c>
      <c r="K250" s="4" t="s">
        <v>402</v>
      </c>
      <c r="L250" s="5">
        <v>16.399999999999999</v>
      </c>
      <c r="M250" s="6">
        <v>0.4</v>
      </c>
      <c r="N250" s="5">
        <v>12.4</v>
      </c>
      <c r="O250" s="7">
        <v>0</v>
      </c>
      <c r="P250" s="8" t="s">
        <v>405</v>
      </c>
      <c r="Q250" s="8" t="s">
        <v>397</v>
      </c>
      <c r="R250" s="9" t="s">
        <v>400</v>
      </c>
      <c r="S250" s="19">
        <v>25.2</v>
      </c>
      <c r="T250" s="11">
        <v>7</v>
      </c>
      <c r="U250" s="12">
        <v>2.9</v>
      </c>
      <c r="V250" s="13" t="s">
        <v>571</v>
      </c>
      <c r="W250" s="88">
        <v>0.74</v>
      </c>
      <c r="X250" s="15"/>
      <c r="Y250" s="16"/>
      <c r="Z250" s="13" t="s">
        <v>571</v>
      </c>
      <c r="AA250" s="88">
        <v>0.68</v>
      </c>
      <c r="AB250" s="15"/>
      <c r="AC250" s="16"/>
      <c r="AD250" s="17"/>
      <c r="AE250" s="18"/>
    </row>
    <row r="251" spans="2:31" x14ac:dyDescent="0.2">
      <c r="B251" s="147"/>
      <c r="C251" s="291"/>
      <c r="D251" s="183"/>
      <c r="E251" s="158"/>
      <c r="F251" s="161"/>
      <c r="G251" s="164"/>
      <c r="H251" s="183"/>
      <c r="I251" s="150"/>
      <c r="J251" s="3">
        <v>44518</v>
      </c>
      <c r="K251" s="4" t="s">
        <v>398</v>
      </c>
      <c r="L251" s="5">
        <v>15.2</v>
      </c>
      <c r="M251" s="6">
        <v>0.5</v>
      </c>
      <c r="N251" s="5">
        <v>11.1</v>
      </c>
      <c r="O251" s="7">
        <v>0</v>
      </c>
      <c r="P251" s="8" t="s">
        <v>405</v>
      </c>
      <c r="Q251" s="8" t="s">
        <v>397</v>
      </c>
      <c r="R251" s="9" t="s">
        <v>400</v>
      </c>
      <c r="S251" s="19">
        <v>23</v>
      </c>
      <c r="T251" s="11">
        <v>2</v>
      </c>
      <c r="U251" s="12">
        <v>2.1</v>
      </c>
      <c r="V251" s="13" t="s">
        <v>571</v>
      </c>
      <c r="W251" s="88">
        <v>0.53</v>
      </c>
      <c r="X251" s="15"/>
      <c r="Y251" s="16"/>
      <c r="Z251" s="13" t="s">
        <v>571</v>
      </c>
      <c r="AA251" s="88">
        <v>0.79</v>
      </c>
      <c r="AB251" s="15"/>
      <c r="AC251" s="16"/>
      <c r="AD251" s="17"/>
      <c r="AE251" s="18"/>
    </row>
    <row r="252" spans="2:31" x14ac:dyDescent="0.2">
      <c r="B252" s="147"/>
      <c r="C252" s="291"/>
      <c r="D252" s="183"/>
      <c r="E252" s="158"/>
      <c r="F252" s="161"/>
      <c r="G252" s="164"/>
      <c r="H252" s="183"/>
      <c r="I252" s="150"/>
      <c r="J252" s="3">
        <v>44548</v>
      </c>
      <c r="K252" s="4" t="s">
        <v>479</v>
      </c>
      <c r="L252" s="5">
        <v>2</v>
      </c>
      <c r="M252" s="6">
        <v>0.7</v>
      </c>
      <c r="N252" s="5">
        <v>2.7</v>
      </c>
      <c r="O252" s="7">
        <v>0</v>
      </c>
      <c r="P252" s="8" t="s">
        <v>405</v>
      </c>
      <c r="Q252" s="8" t="s">
        <v>397</v>
      </c>
      <c r="R252" s="9">
        <v>37</v>
      </c>
      <c r="S252" s="19">
        <v>21.3</v>
      </c>
      <c r="T252" s="11">
        <v>9</v>
      </c>
      <c r="U252" s="12">
        <v>7.4</v>
      </c>
      <c r="V252" s="13" t="s">
        <v>571</v>
      </c>
      <c r="W252" s="88">
        <v>0.8</v>
      </c>
      <c r="X252" s="15"/>
      <c r="Y252" s="16"/>
      <c r="Z252" s="13" t="s">
        <v>571</v>
      </c>
      <c r="AA252" s="88">
        <v>0.86</v>
      </c>
      <c r="AB252" s="15"/>
      <c r="AC252" s="16"/>
      <c r="AD252" s="17"/>
      <c r="AE252" s="18"/>
    </row>
    <row r="253" spans="2:31" x14ac:dyDescent="0.2">
      <c r="B253" s="147"/>
      <c r="C253" s="291">
        <v>88</v>
      </c>
      <c r="D253" s="150" t="s">
        <v>201</v>
      </c>
      <c r="E253" s="158"/>
      <c r="F253" s="161"/>
      <c r="G253" s="164"/>
      <c r="H253" s="183" t="s">
        <v>202</v>
      </c>
      <c r="I253" s="150" t="s">
        <v>190</v>
      </c>
      <c r="J253" s="3">
        <v>44329</v>
      </c>
      <c r="K253" s="4" t="s">
        <v>402</v>
      </c>
      <c r="L253" s="5">
        <v>22.8</v>
      </c>
      <c r="M253" s="6">
        <v>1.2</v>
      </c>
      <c r="N253" s="5">
        <v>17.100000000000001</v>
      </c>
      <c r="O253" s="7">
        <v>0</v>
      </c>
      <c r="P253" s="8" t="s">
        <v>399</v>
      </c>
      <c r="Q253" s="8" t="s">
        <v>397</v>
      </c>
      <c r="R253" s="9">
        <v>78</v>
      </c>
      <c r="S253" s="19">
        <v>5.71</v>
      </c>
      <c r="T253" s="11">
        <v>4</v>
      </c>
      <c r="U253" s="12">
        <v>1.7</v>
      </c>
      <c r="V253" s="13" t="s">
        <v>571</v>
      </c>
      <c r="W253" s="88">
        <v>0.81</v>
      </c>
      <c r="X253" s="15"/>
      <c r="Y253" s="16"/>
      <c r="Z253" s="13" t="s">
        <v>571</v>
      </c>
      <c r="AA253" s="88">
        <v>0.77</v>
      </c>
      <c r="AB253" s="15"/>
      <c r="AC253" s="16"/>
      <c r="AD253" s="17"/>
      <c r="AE253" s="18"/>
    </row>
    <row r="254" spans="2:31" x14ac:dyDescent="0.2">
      <c r="B254" s="147"/>
      <c r="C254" s="291"/>
      <c r="D254" s="150"/>
      <c r="E254" s="158"/>
      <c r="F254" s="161"/>
      <c r="G254" s="164"/>
      <c r="H254" s="183"/>
      <c r="I254" s="150"/>
      <c r="J254" s="3">
        <v>44350</v>
      </c>
      <c r="K254" s="4" t="s">
        <v>402</v>
      </c>
      <c r="L254" s="5">
        <v>28.6</v>
      </c>
      <c r="M254" s="6">
        <v>0.91</v>
      </c>
      <c r="N254" s="5">
        <v>19.899999999999999</v>
      </c>
      <c r="O254" s="7">
        <v>0</v>
      </c>
      <c r="P254" s="8" t="s">
        <v>399</v>
      </c>
      <c r="Q254" s="8" t="s">
        <v>397</v>
      </c>
      <c r="R254" s="9" t="s">
        <v>400</v>
      </c>
      <c r="S254" s="19">
        <v>7.34</v>
      </c>
      <c r="T254" s="11">
        <v>2</v>
      </c>
      <c r="U254" s="12">
        <v>0.9</v>
      </c>
      <c r="V254" s="13" t="s">
        <v>571</v>
      </c>
      <c r="W254" s="88">
        <v>0.86</v>
      </c>
      <c r="X254" s="15"/>
      <c r="Y254" s="16"/>
      <c r="Z254" s="13" t="s">
        <v>571</v>
      </c>
      <c r="AA254" s="88">
        <v>0.79</v>
      </c>
      <c r="AB254" s="15"/>
      <c r="AC254" s="16"/>
      <c r="AD254" s="17"/>
      <c r="AE254" s="18"/>
    </row>
    <row r="255" spans="2:31" x14ac:dyDescent="0.2">
      <c r="B255" s="147"/>
      <c r="C255" s="291"/>
      <c r="D255" s="150"/>
      <c r="E255" s="158"/>
      <c r="F255" s="161"/>
      <c r="G255" s="164"/>
      <c r="H255" s="183"/>
      <c r="I255" s="150"/>
      <c r="J255" s="3">
        <v>44436</v>
      </c>
      <c r="K255" s="4" t="s">
        <v>402</v>
      </c>
      <c r="L255" s="5">
        <v>30.6</v>
      </c>
      <c r="M255" s="6">
        <v>0.9</v>
      </c>
      <c r="N255" s="5">
        <v>22.7</v>
      </c>
      <c r="O255" s="7">
        <v>0</v>
      </c>
      <c r="P255" s="8" t="s">
        <v>405</v>
      </c>
      <c r="Q255" s="8" t="s">
        <v>397</v>
      </c>
      <c r="R255" s="9" t="s">
        <v>400</v>
      </c>
      <c r="S255" s="19">
        <v>7.02</v>
      </c>
      <c r="T255" s="11">
        <v>3</v>
      </c>
      <c r="U255" s="12">
        <v>2</v>
      </c>
      <c r="V255" s="13" t="s">
        <v>571</v>
      </c>
      <c r="W255" s="88">
        <v>0.89</v>
      </c>
      <c r="X255" s="15"/>
      <c r="Y255" s="16"/>
      <c r="Z255" s="13" t="s">
        <v>571</v>
      </c>
      <c r="AA255" s="88">
        <v>0.75</v>
      </c>
      <c r="AB255" s="15"/>
      <c r="AC255" s="16"/>
      <c r="AD255" s="17"/>
      <c r="AE255" s="18"/>
    </row>
    <row r="256" spans="2:31" x14ac:dyDescent="0.2">
      <c r="B256" s="147"/>
      <c r="C256" s="291"/>
      <c r="D256" s="150"/>
      <c r="E256" s="158"/>
      <c r="F256" s="161"/>
      <c r="G256" s="164"/>
      <c r="H256" s="183"/>
      <c r="I256" s="150"/>
      <c r="J256" s="3">
        <v>44491</v>
      </c>
      <c r="K256" s="4" t="s">
        <v>402</v>
      </c>
      <c r="L256" s="5">
        <v>14.1</v>
      </c>
      <c r="M256" s="6">
        <v>0.8</v>
      </c>
      <c r="N256" s="5">
        <v>12</v>
      </c>
      <c r="O256" s="7">
        <v>0</v>
      </c>
      <c r="P256" s="8" t="s">
        <v>405</v>
      </c>
      <c r="Q256" s="8" t="s">
        <v>397</v>
      </c>
      <c r="R256" s="9" t="s">
        <v>400</v>
      </c>
      <c r="S256" s="19">
        <v>8.85</v>
      </c>
      <c r="T256" s="11">
        <v>2</v>
      </c>
      <c r="U256" s="12">
        <v>1.6</v>
      </c>
      <c r="V256" s="13" t="s">
        <v>571</v>
      </c>
      <c r="W256" s="88">
        <v>0.66</v>
      </c>
      <c r="X256" s="15"/>
      <c r="Y256" s="16"/>
      <c r="Z256" s="13" t="s">
        <v>571</v>
      </c>
      <c r="AA256" s="88">
        <v>0.88</v>
      </c>
      <c r="AB256" s="15"/>
      <c r="AC256" s="16"/>
      <c r="AD256" s="17"/>
      <c r="AE256" s="18"/>
    </row>
    <row r="257" spans="2:31" x14ac:dyDescent="0.2">
      <c r="B257" s="147"/>
      <c r="C257" s="291"/>
      <c r="D257" s="150"/>
      <c r="E257" s="158"/>
      <c r="F257" s="161"/>
      <c r="G257" s="164"/>
      <c r="H257" s="183"/>
      <c r="I257" s="150"/>
      <c r="J257" s="3">
        <v>44518</v>
      </c>
      <c r="K257" s="4" t="s">
        <v>402</v>
      </c>
      <c r="L257" s="5">
        <v>14.8</v>
      </c>
      <c r="M257" s="6">
        <v>0.8</v>
      </c>
      <c r="N257" s="5">
        <v>11.9</v>
      </c>
      <c r="O257" s="7">
        <v>0</v>
      </c>
      <c r="P257" s="8" t="s">
        <v>405</v>
      </c>
      <c r="Q257" s="8" t="s">
        <v>397</v>
      </c>
      <c r="R257" s="9" t="s">
        <v>400</v>
      </c>
      <c r="S257" s="19">
        <v>7.86</v>
      </c>
      <c r="T257" s="11">
        <v>1</v>
      </c>
      <c r="U257" s="12">
        <v>1.1000000000000001</v>
      </c>
      <c r="V257" s="13" t="s">
        <v>571</v>
      </c>
      <c r="W257" s="88">
        <v>0.85</v>
      </c>
      <c r="X257" s="15"/>
      <c r="Y257" s="16"/>
      <c r="Z257" s="13" t="s">
        <v>571</v>
      </c>
      <c r="AA257" s="88">
        <v>0.73</v>
      </c>
      <c r="AB257" s="15"/>
      <c r="AC257" s="16"/>
      <c r="AD257" s="17"/>
      <c r="AE257" s="18"/>
    </row>
    <row r="258" spans="2:31" x14ac:dyDescent="0.2">
      <c r="B258" s="148"/>
      <c r="C258" s="292"/>
      <c r="D258" s="151"/>
      <c r="E258" s="159"/>
      <c r="F258" s="162"/>
      <c r="G258" s="165"/>
      <c r="H258" s="290"/>
      <c r="I258" s="151"/>
      <c r="J258" s="20">
        <v>44548</v>
      </c>
      <c r="K258" s="21" t="s">
        <v>479</v>
      </c>
      <c r="L258" s="22">
        <v>1.8</v>
      </c>
      <c r="M258" s="23">
        <v>1</v>
      </c>
      <c r="N258" s="22">
        <v>5.8</v>
      </c>
      <c r="O258" s="24">
        <v>0</v>
      </c>
      <c r="P258" s="25" t="s">
        <v>405</v>
      </c>
      <c r="Q258" s="25" t="s">
        <v>397</v>
      </c>
      <c r="R258" s="26" t="s">
        <v>400</v>
      </c>
      <c r="S258" s="27">
        <v>6.59</v>
      </c>
      <c r="T258" s="28">
        <v>2</v>
      </c>
      <c r="U258" s="29">
        <v>1.4</v>
      </c>
      <c r="V258" s="30" t="s">
        <v>571</v>
      </c>
      <c r="W258" s="89">
        <v>0.85</v>
      </c>
      <c r="X258" s="32"/>
      <c r="Y258" s="33"/>
      <c r="Z258" s="30" t="s">
        <v>571</v>
      </c>
      <c r="AA258" s="89">
        <v>0.72</v>
      </c>
      <c r="AB258" s="32"/>
      <c r="AC258" s="33"/>
      <c r="AD258" s="34"/>
      <c r="AE258" s="18"/>
    </row>
    <row r="259" spans="2:31" x14ac:dyDescent="0.2">
      <c r="B259" s="146" t="s">
        <v>32</v>
      </c>
      <c r="C259" s="166">
        <v>89</v>
      </c>
      <c r="D259" s="152" t="s">
        <v>201</v>
      </c>
      <c r="E259" s="167"/>
      <c r="F259" s="168"/>
      <c r="G259" s="169"/>
      <c r="H259" s="152" t="s">
        <v>152</v>
      </c>
      <c r="I259" s="152" t="s">
        <v>190</v>
      </c>
      <c r="J259" s="100">
        <v>44306</v>
      </c>
      <c r="K259" s="54" t="s">
        <v>402</v>
      </c>
      <c r="L259" s="101">
        <v>25</v>
      </c>
      <c r="M259" s="102">
        <v>0.3</v>
      </c>
      <c r="N259" s="101">
        <v>10.5</v>
      </c>
      <c r="O259" s="103">
        <v>0</v>
      </c>
      <c r="P259" s="104" t="s">
        <v>403</v>
      </c>
      <c r="Q259" s="104" t="s">
        <v>397</v>
      </c>
      <c r="R259" s="105">
        <v>41</v>
      </c>
      <c r="S259" s="114">
        <v>6.77</v>
      </c>
      <c r="T259" s="107">
        <v>6</v>
      </c>
      <c r="U259" s="108">
        <v>3.3</v>
      </c>
      <c r="V259" s="109" t="s">
        <v>571</v>
      </c>
      <c r="W259" s="110">
        <v>0.47</v>
      </c>
      <c r="X259" s="111"/>
      <c r="Y259" s="112"/>
      <c r="Z259" s="109" t="s">
        <v>571</v>
      </c>
      <c r="AA259" s="110">
        <v>0.55000000000000004</v>
      </c>
      <c r="AB259" s="111"/>
      <c r="AC259" s="112"/>
      <c r="AD259" s="113"/>
      <c r="AE259" s="18"/>
    </row>
    <row r="260" spans="2:31" x14ac:dyDescent="0.2">
      <c r="B260" s="147"/>
      <c r="C260" s="155"/>
      <c r="D260" s="150"/>
      <c r="E260" s="158"/>
      <c r="F260" s="161"/>
      <c r="G260" s="164"/>
      <c r="H260" s="150"/>
      <c r="I260" s="150"/>
      <c r="J260" s="3">
        <v>44329</v>
      </c>
      <c r="K260" s="4" t="s">
        <v>402</v>
      </c>
      <c r="L260" s="5">
        <v>20.3</v>
      </c>
      <c r="M260" s="6">
        <v>0.6</v>
      </c>
      <c r="N260" s="5">
        <v>14.3</v>
      </c>
      <c r="O260" s="7">
        <v>0</v>
      </c>
      <c r="P260" s="8" t="s">
        <v>405</v>
      </c>
      <c r="Q260" s="8" t="s">
        <v>397</v>
      </c>
      <c r="R260" s="9">
        <v>81</v>
      </c>
      <c r="S260" s="19">
        <v>7.76</v>
      </c>
      <c r="T260" s="11">
        <v>4</v>
      </c>
      <c r="U260" s="12">
        <v>1.4</v>
      </c>
      <c r="V260" s="13" t="s">
        <v>571</v>
      </c>
      <c r="W260" s="88">
        <v>0.86</v>
      </c>
      <c r="X260" s="15"/>
      <c r="Y260" s="16"/>
      <c r="Z260" s="13" t="s">
        <v>571</v>
      </c>
      <c r="AA260" s="88">
        <v>0.75</v>
      </c>
      <c r="AB260" s="15"/>
      <c r="AC260" s="16"/>
      <c r="AD260" s="17"/>
      <c r="AE260" s="18"/>
    </row>
    <row r="261" spans="2:31" x14ac:dyDescent="0.2">
      <c r="B261" s="147"/>
      <c r="C261" s="155"/>
      <c r="D261" s="150"/>
      <c r="E261" s="158"/>
      <c r="F261" s="161"/>
      <c r="G261" s="164"/>
      <c r="H261" s="150"/>
      <c r="I261" s="150"/>
      <c r="J261" s="3">
        <v>44350</v>
      </c>
      <c r="K261" s="4" t="s">
        <v>402</v>
      </c>
      <c r="L261" s="5">
        <v>29.8</v>
      </c>
      <c r="M261" s="6">
        <v>0.19</v>
      </c>
      <c r="N261" s="5">
        <v>18.3</v>
      </c>
      <c r="O261" s="7">
        <v>0</v>
      </c>
      <c r="P261" s="8" t="s">
        <v>399</v>
      </c>
      <c r="Q261" s="8" t="s">
        <v>397</v>
      </c>
      <c r="R261" s="9" t="s">
        <v>400</v>
      </c>
      <c r="S261" s="19">
        <v>9.9499999999999993</v>
      </c>
      <c r="T261" s="11" t="s">
        <v>581</v>
      </c>
      <c r="U261" s="12">
        <v>0.5</v>
      </c>
      <c r="V261" s="13" t="s">
        <v>571</v>
      </c>
      <c r="W261" s="88">
        <v>0.69</v>
      </c>
      <c r="X261" s="15"/>
      <c r="Y261" s="16"/>
      <c r="Z261" s="13" t="s">
        <v>571</v>
      </c>
      <c r="AA261" s="88">
        <v>0.87</v>
      </c>
      <c r="AB261" s="15"/>
      <c r="AC261" s="16"/>
      <c r="AD261" s="17"/>
      <c r="AE261" s="18"/>
    </row>
    <row r="262" spans="2:31" x14ac:dyDescent="0.2">
      <c r="B262" s="147"/>
      <c r="C262" s="155"/>
      <c r="D262" s="150"/>
      <c r="E262" s="158"/>
      <c r="F262" s="161"/>
      <c r="G262" s="164"/>
      <c r="H262" s="150"/>
      <c r="I262" s="150"/>
      <c r="J262" s="3">
        <v>44396</v>
      </c>
      <c r="K262" s="4" t="s">
        <v>402</v>
      </c>
      <c r="L262" s="5">
        <v>24.2</v>
      </c>
      <c r="M262" s="6">
        <v>0.5</v>
      </c>
      <c r="N262" s="5">
        <v>19.7</v>
      </c>
      <c r="O262" s="7">
        <v>0</v>
      </c>
      <c r="P262" s="8" t="s">
        <v>405</v>
      </c>
      <c r="Q262" s="8" t="s">
        <v>397</v>
      </c>
      <c r="R262" s="9" t="s">
        <v>400</v>
      </c>
      <c r="S262" s="19">
        <v>10.6</v>
      </c>
      <c r="T262" s="11">
        <v>4</v>
      </c>
      <c r="U262" s="12">
        <v>1.2</v>
      </c>
      <c r="V262" s="13" t="s">
        <v>571</v>
      </c>
      <c r="W262" s="88">
        <v>0.62</v>
      </c>
      <c r="X262" s="15"/>
      <c r="Y262" s="16"/>
      <c r="Z262" s="13" t="s">
        <v>571</v>
      </c>
      <c r="AA262" s="88">
        <v>0.77</v>
      </c>
      <c r="AB262" s="15"/>
      <c r="AC262" s="16"/>
      <c r="AD262" s="17"/>
      <c r="AE262" s="18"/>
    </row>
    <row r="263" spans="2:31" x14ac:dyDescent="0.2">
      <c r="B263" s="147"/>
      <c r="C263" s="155"/>
      <c r="D263" s="150"/>
      <c r="E263" s="158"/>
      <c r="F263" s="161"/>
      <c r="G263" s="164"/>
      <c r="H263" s="150"/>
      <c r="I263" s="150"/>
      <c r="J263" s="3">
        <v>44437</v>
      </c>
      <c r="K263" s="4" t="s">
        <v>402</v>
      </c>
      <c r="L263" s="5">
        <v>28.9</v>
      </c>
      <c r="M263" s="6">
        <v>0.3</v>
      </c>
      <c r="N263" s="5">
        <v>20.8</v>
      </c>
      <c r="O263" s="7">
        <v>0</v>
      </c>
      <c r="P263" s="8" t="s">
        <v>405</v>
      </c>
      <c r="Q263" s="8" t="s">
        <v>397</v>
      </c>
      <c r="R263" s="9" t="s">
        <v>400</v>
      </c>
      <c r="S263" s="19">
        <v>8.92</v>
      </c>
      <c r="T263" s="11">
        <v>4</v>
      </c>
      <c r="U263" s="12">
        <v>1.5</v>
      </c>
      <c r="V263" s="13" t="s">
        <v>571</v>
      </c>
      <c r="W263" s="88">
        <v>0.64</v>
      </c>
      <c r="X263" s="15"/>
      <c r="Y263" s="16"/>
      <c r="Z263" s="13" t="s">
        <v>571</v>
      </c>
      <c r="AA263" s="88">
        <v>0.61</v>
      </c>
      <c r="AB263" s="15"/>
      <c r="AC263" s="16"/>
      <c r="AD263" s="17"/>
      <c r="AE263" s="18"/>
    </row>
    <row r="264" spans="2:31" x14ac:dyDescent="0.2">
      <c r="B264" s="147"/>
      <c r="C264" s="155"/>
      <c r="D264" s="150"/>
      <c r="E264" s="158"/>
      <c r="F264" s="161"/>
      <c r="G264" s="164"/>
      <c r="H264" s="150"/>
      <c r="I264" s="150"/>
      <c r="J264" s="3">
        <v>44456</v>
      </c>
      <c r="K264" s="4" t="s">
        <v>398</v>
      </c>
      <c r="L264" s="5">
        <v>22.6</v>
      </c>
      <c r="M264" s="6">
        <v>0.3</v>
      </c>
      <c r="N264" s="5">
        <v>17.7</v>
      </c>
      <c r="O264" s="7">
        <v>0</v>
      </c>
      <c r="P264" s="8" t="s">
        <v>405</v>
      </c>
      <c r="Q264" s="8" t="s">
        <v>397</v>
      </c>
      <c r="R264" s="9" t="s">
        <v>400</v>
      </c>
      <c r="S264" s="19">
        <v>8.5500000000000007</v>
      </c>
      <c r="T264" s="11">
        <v>4</v>
      </c>
      <c r="U264" s="12">
        <v>1.1000000000000001</v>
      </c>
      <c r="V264" s="13" t="s">
        <v>571</v>
      </c>
      <c r="W264" s="88">
        <v>0.8</v>
      </c>
      <c r="X264" s="15"/>
      <c r="Y264" s="16"/>
      <c r="Z264" s="13" t="s">
        <v>571</v>
      </c>
      <c r="AA264" s="88">
        <v>0.85</v>
      </c>
      <c r="AB264" s="15"/>
      <c r="AC264" s="16"/>
      <c r="AD264" s="17"/>
      <c r="AE264" s="18"/>
    </row>
    <row r="265" spans="2:31" x14ac:dyDescent="0.2">
      <c r="B265" s="147"/>
      <c r="C265" s="155"/>
      <c r="D265" s="150"/>
      <c r="E265" s="158"/>
      <c r="F265" s="161"/>
      <c r="G265" s="164"/>
      <c r="H265" s="150"/>
      <c r="I265" s="150"/>
      <c r="J265" s="3">
        <v>44491</v>
      </c>
      <c r="K265" s="4" t="s">
        <v>402</v>
      </c>
      <c r="L265" s="5">
        <v>15.2</v>
      </c>
      <c r="M265" s="6">
        <v>0.5</v>
      </c>
      <c r="N265" s="5">
        <v>13.2</v>
      </c>
      <c r="O265" s="7">
        <v>0</v>
      </c>
      <c r="P265" s="8" t="s">
        <v>405</v>
      </c>
      <c r="Q265" s="8" t="s">
        <v>397</v>
      </c>
      <c r="R265" s="9" t="s">
        <v>400</v>
      </c>
      <c r="S265" s="19">
        <v>12.6</v>
      </c>
      <c r="T265" s="11">
        <v>3</v>
      </c>
      <c r="U265" s="12">
        <v>1.4</v>
      </c>
      <c r="V265" s="13" t="s">
        <v>571</v>
      </c>
      <c r="W265" s="88">
        <v>0.88</v>
      </c>
      <c r="X265" s="15"/>
      <c r="Y265" s="16"/>
      <c r="Z265" s="13" t="s">
        <v>571</v>
      </c>
      <c r="AA265" s="88">
        <v>0.6</v>
      </c>
      <c r="AB265" s="15"/>
      <c r="AC265" s="16"/>
      <c r="AD265" s="17"/>
      <c r="AE265" s="18"/>
    </row>
    <row r="266" spans="2:31" x14ac:dyDescent="0.2">
      <c r="B266" s="147"/>
      <c r="C266" s="155"/>
      <c r="D266" s="150"/>
      <c r="E266" s="158"/>
      <c r="F266" s="161"/>
      <c r="G266" s="164"/>
      <c r="H266" s="150"/>
      <c r="I266" s="150"/>
      <c r="J266" s="3">
        <v>44548</v>
      </c>
      <c r="K266" s="4" t="s">
        <v>479</v>
      </c>
      <c r="L266" s="5">
        <v>1.8</v>
      </c>
      <c r="M266" s="6">
        <v>0.7</v>
      </c>
      <c r="N266" s="5">
        <v>3.9</v>
      </c>
      <c r="O266" s="7">
        <v>0</v>
      </c>
      <c r="P266" s="8" t="s">
        <v>405</v>
      </c>
      <c r="Q266" s="8" t="s">
        <v>397</v>
      </c>
      <c r="R266" s="9" t="s">
        <v>400</v>
      </c>
      <c r="S266" s="19">
        <v>8.32</v>
      </c>
      <c r="T266" s="11">
        <v>2</v>
      </c>
      <c r="U266" s="12">
        <v>1.3</v>
      </c>
      <c r="V266" s="13" t="s">
        <v>571</v>
      </c>
      <c r="W266" s="88">
        <v>0.79</v>
      </c>
      <c r="X266" s="15"/>
      <c r="Y266" s="16"/>
      <c r="Z266" s="13" t="s">
        <v>571</v>
      </c>
      <c r="AA266" s="88">
        <v>0.54</v>
      </c>
      <c r="AB266" s="15"/>
      <c r="AC266" s="16"/>
      <c r="AD266" s="17"/>
      <c r="AE266" s="18"/>
    </row>
    <row r="267" spans="2:31" x14ac:dyDescent="0.2">
      <c r="B267" s="147"/>
      <c r="C267" s="155"/>
      <c r="D267" s="150"/>
      <c r="E267" s="158"/>
      <c r="F267" s="161"/>
      <c r="G267" s="164"/>
      <c r="H267" s="150"/>
      <c r="I267" s="150"/>
      <c r="J267" s="3">
        <v>44575</v>
      </c>
      <c r="K267" s="4" t="s">
        <v>479</v>
      </c>
      <c r="L267" s="5">
        <v>1.3</v>
      </c>
      <c r="M267" s="6">
        <v>0.5</v>
      </c>
      <c r="N267" s="5">
        <v>3.3</v>
      </c>
      <c r="O267" s="7">
        <v>0</v>
      </c>
      <c r="P267" s="8" t="s">
        <v>405</v>
      </c>
      <c r="Q267" s="8" t="s">
        <v>397</v>
      </c>
      <c r="R267" s="9" t="s">
        <v>400</v>
      </c>
      <c r="S267" s="19">
        <v>9.27</v>
      </c>
      <c r="T267" s="11">
        <v>2</v>
      </c>
      <c r="U267" s="12">
        <v>0.9</v>
      </c>
      <c r="V267" s="13" t="s">
        <v>571</v>
      </c>
      <c r="W267" s="88">
        <v>0.88</v>
      </c>
      <c r="X267" s="15"/>
      <c r="Y267" s="16"/>
      <c r="Z267" s="13" t="s">
        <v>571</v>
      </c>
      <c r="AA267" s="88">
        <v>0.84</v>
      </c>
      <c r="AB267" s="15"/>
      <c r="AC267" s="16"/>
      <c r="AD267" s="17"/>
      <c r="AE267" s="18"/>
    </row>
    <row r="268" spans="2:31" x14ac:dyDescent="0.2">
      <c r="B268" s="147"/>
      <c r="C268" s="155"/>
      <c r="D268" s="150"/>
      <c r="E268" s="158"/>
      <c r="F268" s="161"/>
      <c r="G268" s="164"/>
      <c r="H268" s="150"/>
      <c r="I268" s="150"/>
      <c r="J268" s="3">
        <v>44608</v>
      </c>
      <c r="K268" s="4" t="s">
        <v>402</v>
      </c>
      <c r="L268" s="5">
        <v>6.1</v>
      </c>
      <c r="M268" s="6">
        <v>0.3</v>
      </c>
      <c r="N268" s="5">
        <v>5.7</v>
      </c>
      <c r="O268" s="7">
        <v>0</v>
      </c>
      <c r="P268" s="8" t="s">
        <v>399</v>
      </c>
      <c r="Q268" s="8" t="s">
        <v>397</v>
      </c>
      <c r="R268" s="9">
        <v>67</v>
      </c>
      <c r="S268" s="19">
        <v>10.3</v>
      </c>
      <c r="T268" s="11">
        <v>5</v>
      </c>
      <c r="U268" s="12">
        <v>2.4</v>
      </c>
      <c r="V268" s="13" t="s">
        <v>571</v>
      </c>
      <c r="W268" s="88">
        <v>0.64</v>
      </c>
      <c r="X268" s="15"/>
      <c r="Y268" s="16"/>
      <c r="Z268" s="13" t="s">
        <v>571</v>
      </c>
      <c r="AA268" s="88">
        <v>0.73</v>
      </c>
      <c r="AB268" s="15"/>
      <c r="AC268" s="16"/>
      <c r="AD268" s="17"/>
      <c r="AE268" s="18"/>
    </row>
    <row r="269" spans="2:31" x14ac:dyDescent="0.2">
      <c r="B269" s="147"/>
      <c r="C269" s="155">
        <v>90</v>
      </c>
      <c r="D269" s="170" t="s">
        <v>22</v>
      </c>
      <c r="E269" s="161"/>
      <c r="F269" s="161"/>
      <c r="G269" s="164"/>
      <c r="H269" s="150" t="s">
        <v>203</v>
      </c>
      <c r="I269" s="150" t="s">
        <v>204</v>
      </c>
      <c r="J269" s="3">
        <v>44305</v>
      </c>
      <c r="K269" s="4" t="s">
        <v>402</v>
      </c>
      <c r="L269" s="5">
        <v>15</v>
      </c>
      <c r="M269" s="6">
        <v>0.36</v>
      </c>
      <c r="N269" s="5">
        <v>13.2</v>
      </c>
      <c r="O269" s="7">
        <v>0</v>
      </c>
      <c r="P269" s="8" t="s">
        <v>438</v>
      </c>
      <c r="Q269" s="8" t="s">
        <v>397</v>
      </c>
      <c r="R269" s="9">
        <v>24</v>
      </c>
      <c r="S269" s="19">
        <v>14.3</v>
      </c>
      <c r="T269" s="11">
        <v>20</v>
      </c>
      <c r="U269" s="12">
        <v>13</v>
      </c>
      <c r="V269" s="13" t="s">
        <v>571</v>
      </c>
      <c r="W269" s="88">
        <v>0.68</v>
      </c>
      <c r="X269" s="15"/>
      <c r="Y269" s="16"/>
      <c r="Z269" s="13" t="s">
        <v>571</v>
      </c>
      <c r="AA269" s="88">
        <v>0.67</v>
      </c>
      <c r="AB269" s="15"/>
      <c r="AC269" s="16"/>
      <c r="AD269" s="17"/>
      <c r="AE269" s="18"/>
    </row>
    <row r="270" spans="2:31" x14ac:dyDescent="0.2">
      <c r="B270" s="147"/>
      <c r="C270" s="155"/>
      <c r="D270" s="170"/>
      <c r="E270" s="161"/>
      <c r="F270" s="161"/>
      <c r="G270" s="164"/>
      <c r="H270" s="150"/>
      <c r="I270" s="150"/>
      <c r="J270" s="3">
        <v>44328</v>
      </c>
      <c r="K270" s="4" t="s">
        <v>402</v>
      </c>
      <c r="L270" s="5">
        <v>19.8</v>
      </c>
      <c r="M270" s="6">
        <v>0.52</v>
      </c>
      <c r="N270" s="5">
        <v>17.600000000000001</v>
      </c>
      <c r="O270" s="7">
        <v>0</v>
      </c>
      <c r="P270" s="8" t="s">
        <v>399</v>
      </c>
      <c r="Q270" s="8" t="s">
        <v>397</v>
      </c>
      <c r="R270" s="9">
        <v>25</v>
      </c>
      <c r="S270" s="19">
        <v>18.3</v>
      </c>
      <c r="T270" s="11">
        <v>16</v>
      </c>
      <c r="U270" s="12">
        <v>5.4</v>
      </c>
      <c r="V270" s="13" t="s">
        <v>571</v>
      </c>
      <c r="W270" s="88">
        <v>0.72</v>
      </c>
      <c r="X270" s="15"/>
      <c r="Y270" s="16"/>
      <c r="Z270" s="13" t="s">
        <v>571</v>
      </c>
      <c r="AA270" s="88">
        <v>0.68</v>
      </c>
      <c r="AB270" s="15"/>
      <c r="AC270" s="16"/>
      <c r="AD270" s="17"/>
      <c r="AE270" s="18"/>
    </row>
    <row r="271" spans="2:31" x14ac:dyDescent="0.2">
      <c r="B271" s="147"/>
      <c r="C271" s="155"/>
      <c r="D271" s="170"/>
      <c r="E271" s="161"/>
      <c r="F271" s="161"/>
      <c r="G271" s="164"/>
      <c r="H271" s="150"/>
      <c r="I271" s="150"/>
      <c r="J271" s="3">
        <v>44348</v>
      </c>
      <c r="K271" s="4" t="s">
        <v>398</v>
      </c>
      <c r="L271" s="5">
        <v>18.8</v>
      </c>
      <c r="M271" s="6">
        <v>0.73</v>
      </c>
      <c r="N271" s="5">
        <v>17.7</v>
      </c>
      <c r="O271" s="7">
        <v>0</v>
      </c>
      <c r="P271" s="8" t="s">
        <v>399</v>
      </c>
      <c r="Q271" s="8" t="s">
        <v>397</v>
      </c>
      <c r="R271" s="9">
        <v>31</v>
      </c>
      <c r="S271" s="19">
        <v>17.600000000000001</v>
      </c>
      <c r="T271" s="11">
        <v>12</v>
      </c>
      <c r="U271" s="12">
        <v>5</v>
      </c>
      <c r="V271" s="13" t="s">
        <v>571</v>
      </c>
      <c r="W271" s="88">
        <v>0.91</v>
      </c>
      <c r="X271" s="15"/>
      <c r="Y271" s="16"/>
      <c r="Z271" s="13" t="s">
        <v>571</v>
      </c>
      <c r="AA271" s="88">
        <v>0.75</v>
      </c>
      <c r="AB271" s="15"/>
      <c r="AC271" s="16"/>
      <c r="AD271" s="17"/>
      <c r="AE271" s="18"/>
    </row>
    <row r="272" spans="2:31" x14ac:dyDescent="0.2">
      <c r="B272" s="147"/>
      <c r="C272" s="155"/>
      <c r="D272" s="170"/>
      <c r="E272" s="161"/>
      <c r="F272" s="161"/>
      <c r="G272" s="164"/>
      <c r="H272" s="150"/>
      <c r="I272" s="150"/>
      <c r="J272" s="3">
        <v>44396</v>
      </c>
      <c r="K272" s="4" t="s">
        <v>402</v>
      </c>
      <c r="L272" s="5">
        <v>26.3</v>
      </c>
      <c r="M272" s="6">
        <v>0.6</v>
      </c>
      <c r="N272" s="5">
        <v>24.2</v>
      </c>
      <c r="O272" s="7">
        <v>0</v>
      </c>
      <c r="P272" s="8" t="s">
        <v>401</v>
      </c>
      <c r="Q272" s="8" t="s">
        <v>397</v>
      </c>
      <c r="R272" s="9">
        <v>55</v>
      </c>
      <c r="S272" s="19">
        <v>16.100000000000001</v>
      </c>
      <c r="T272" s="11">
        <v>15</v>
      </c>
      <c r="U272" s="12">
        <v>6.5</v>
      </c>
      <c r="V272" s="13" t="s">
        <v>571</v>
      </c>
      <c r="W272" s="88">
        <v>0.71</v>
      </c>
      <c r="X272" s="15"/>
      <c r="Y272" s="16"/>
      <c r="Z272" s="13" t="s">
        <v>571</v>
      </c>
      <c r="AA272" s="88">
        <v>0.68</v>
      </c>
      <c r="AB272" s="15"/>
      <c r="AC272" s="16"/>
      <c r="AD272" s="17"/>
      <c r="AE272" s="18"/>
    </row>
    <row r="273" spans="2:31" x14ac:dyDescent="0.2">
      <c r="B273" s="147"/>
      <c r="C273" s="155"/>
      <c r="D273" s="170"/>
      <c r="E273" s="161"/>
      <c r="F273" s="161"/>
      <c r="G273" s="164"/>
      <c r="H273" s="150"/>
      <c r="I273" s="150"/>
      <c r="J273" s="3">
        <v>44436</v>
      </c>
      <c r="K273" s="4" t="s">
        <v>402</v>
      </c>
      <c r="L273" s="5">
        <v>31.3</v>
      </c>
      <c r="M273" s="6">
        <v>0.5</v>
      </c>
      <c r="N273" s="5">
        <v>26.2</v>
      </c>
      <c r="O273" s="7">
        <v>0</v>
      </c>
      <c r="P273" s="8" t="s">
        <v>401</v>
      </c>
      <c r="Q273" s="8" t="s">
        <v>397</v>
      </c>
      <c r="R273" s="9">
        <v>47</v>
      </c>
      <c r="S273" s="19">
        <v>15.2</v>
      </c>
      <c r="T273" s="11">
        <v>13</v>
      </c>
      <c r="U273" s="12">
        <v>6.5</v>
      </c>
      <c r="V273" s="13" t="s">
        <v>571</v>
      </c>
      <c r="W273" s="88">
        <v>0.69</v>
      </c>
      <c r="X273" s="15"/>
      <c r="Y273" s="16"/>
      <c r="Z273" s="13" t="s">
        <v>571</v>
      </c>
      <c r="AA273" s="88">
        <v>0.81</v>
      </c>
      <c r="AB273" s="15"/>
      <c r="AC273" s="16"/>
      <c r="AD273" s="17"/>
      <c r="AE273" s="18"/>
    </row>
    <row r="274" spans="2:31" x14ac:dyDescent="0.2">
      <c r="B274" s="147"/>
      <c r="C274" s="155"/>
      <c r="D274" s="170"/>
      <c r="E274" s="161"/>
      <c r="F274" s="161"/>
      <c r="G274" s="164"/>
      <c r="H274" s="150"/>
      <c r="I274" s="150"/>
      <c r="J274" s="3">
        <v>44456</v>
      </c>
      <c r="K274" s="4" t="s">
        <v>398</v>
      </c>
      <c r="L274" s="5">
        <v>21.7</v>
      </c>
      <c r="M274" s="6">
        <v>0.8</v>
      </c>
      <c r="N274" s="5">
        <v>18.600000000000001</v>
      </c>
      <c r="O274" s="7">
        <v>0</v>
      </c>
      <c r="P274" s="8" t="s">
        <v>401</v>
      </c>
      <c r="Q274" s="8" t="s">
        <v>397</v>
      </c>
      <c r="R274" s="9">
        <v>75</v>
      </c>
      <c r="S274" s="19">
        <v>16.600000000000001</v>
      </c>
      <c r="T274" s="11">
        <v>9</v>
      </c>
      <c r="U274" s="12">
        <v>4.5</v>
      </c>
      <c r="V274" s="13" t="s">
        <v>571</v>
      </c>
      <c r="W274" s="88">
        <v>0.73</v>
      </c>
      <c r="X274" s="15"/>
      <c r="Y274" s="16"/>
      <c r="Z274" s="13" t="s">
        <v>571</v>
      </c>
      <c r="AA274" s="88">
        <v>0.68</v>
      </c>
      <c r="AB274" s="15"/>
      <c r="AC274" s="16"/>
      <c r="AD274" s="17"/>
      <c r="AE274" s="18"/>
    </row>
    <row r="275" spans="2:31" x14ac:dyDescent="0.2">
      <c r="B275" s="147"/>
      <c r="C275" s="155"/>
      <c r="D275" s="170"/>
      <c r="E275" s="161"/>
      <c r="F275" s="161"/>
      <c r="G275" s="164"/>
      <c r="H275" s="150"/>
      <c r="I275" s="150"/>
      <c r="J275" s="3">
        <v>44491</v>
      </c>
      <c r="K275" s="4" t="s">
        <v>402</v>
      </c>
      <c r="L275" s="5">
        <v>15.2</v>
      </c>
      <c r="M275" s="6">
        <v>0.8</v>
      </c>
      <c r="N275" s="5">
        <v>11.8</v>
      </c>
      <c r="O275" s="7">
        <v>0</v>
      </c>
      <c r="P275" s="8" t="s">
        <v>401</v>
      </c>
      <c r="Q275" s="8" t="s">
        <v>397</v>
      </c>
      <c r="R275" s="9">
        <v>90</v>
      </c>
      <c r="S275" s="19">
        <v>23.9</v>
      </c>
      <c r="T275" s="11">
        <v>6</v>
      </c>
      <c r="U275" s="12">
        <v>3.4</v>
      </c>
      <c r="V275" s="13" t="s">
        <v>571</v>
      </c>
      <c r="W275" s="88">
        <v>0.62</v>
      </c>
      <c r="X275" s="15"/>
      <c r="Y275" s="16"/>
      <c r="Z275" s="13" t="s">
        <v>571</v>
      </c>
      <c r="AA275" s="88">
        <v>0.75</v>
      </c>
      <c r="AB275" s="15"/>
      <c r="AC275" s="16"/>
      <c r="AD275" s="17"/>
      <c r="AE275" s="18"/>
    </row>
    <row r="276" spans="2:31" x14ac:dyDescent="0.2">
      <c r="B276" s="147"/>
      <c r="C276" s="155"/>
      <c r="D276" s="170"/>
      <c r="E276" s="161"/>
      <c r="F276" s="161"/>
      <c r="G276" s="164"/>
      <c r="H276" s="150"/>
      <c r="I276" s="150"/>
      <c r="J276" s="3">
        <v>44548</v>
      </c>
      <c r="K276" s="4" t="s">
        <v>479</v>
      </c>
      <c r="L276" s="5">
        <v>1.2</v>
      </c>
      <c r="M276" s="6">
        <v>0.6</v>
      </c>
      <c r="N276" s="5">
        <v>4.8</v>
      </c>
      <c r="O276" s="7">
        <v>0</v>
      </c>
      <c r="P276" s="8" t="s">
        <v>401</v>
      </c>
      <c r="Q276" s="8" t="s">
        <v>397</v>
      </c>
      <c r="R276" s="9">
        <v>52</v>
      </c>
      <c r="S276" s="19">
        <v>22.5</v>
      </c>
      <c r="T276" s="11">
        <v>6</v>
      </c>
      <c r="U276" s="12">
        <v>3.6</v>
      </c>
      <c r="V276" s="13" t="s">
        <v>571</v>
      </c>
      <c r="W276" s="88">
        <v>0.88</v>
      </c>
      <c r="X276" s="15"/>
      <c r="Y276" s="16"/>
      <c r="Z276" s="13" t="s">
        <v>571</v>
      </c>
      <c r="AA276" s="88">
        <v>0.73</v>
      </c>
      <c r="AB276" s="15"/>
      <c r="AC276" s="16"/>
      <c r="AD276" s="17"/>
      <c r="AE276" s="18"/>
    </row>
    <row r="277" spans="2:31" x14ac:dyDescent="0.2">
      <c r="B277" s="147"/>
      <c r="C277" s="155"/>
      <c r="D277" s="170"/>
      <c r="E277" s="161"/>
      <c r="F277" s="161"/>
      <c r="G277" s="164"/>
      <c r="H277" s="150"/>
      <c r="I277" s="150"/>
      <c r="J277" s="3">
        <v>44573</v>
      </c>
      <c r="K277" s="4" t="s">
        <v>479</v>
      </c>
      <c r="L277" s="5">
        <v>0.7</v>
      </c>
      <c r="M277" s="6">
        <v>0.6</v>
      </c>
      <c r="N277" s="5">
        <v>3.6</v>
      </c>
      <c r="O277" s="7">
        <v>0</v>
      </c>
      <c r="P277" s="8" t="s">
        <v>401</v>
      </c>
      <c r="Q277" s="8" t="s">
        <v>397</v>
      </c>
      <c r="R277" s="9">
        <v>53</v>
      </c>
      <c r="S277" s="19">
        <v>22.7</v>
      </c>
      <c r="T277" s="11">
        <v>7</v>
      </c>
      <c r="U277" s="12">
        <v>3.8</v>
      </c>
      <c r="V277" s="13" t="s">
        <v>571</v>
      </c>
      <c r="W277" s="88">
        <v>0.6</v>
      </c>
      <c r="X277" s="15"/>
      <c r="Y277" s="16"/>
      <c r="Z277" s="13" t="s">
        <v>571</v>
      </c>
      <c r="AA277" s="88">
        <v>0.7</v>
      </c>
      <c r="AB277" s="15"/>
      <c r="AC277" s="16"/>
      <c r="AD277" s="17"/>
      <c r="AE277" s="18"/>
    </row>
    <row r="278" spans="2:31" x14ac:dyDescent="0.2">
      <c r="B278" s="147"/>
      <c r="C278" s="155"/>
      <c r="D278" s="170"/>
      <c r="E278" s="161"/>
      <c r="F278" s="161"/>
      <c r="G278" s="164"/>
      <c r="H278" s="150"/>
      <c r="I278" s="150"/>
      <c r="J278" s="3">
        <v>44608</v>
      </c>
      <c r="K278" s="4" t="s">
        <v>402</v>
      </c>
      <c r="L278" s="5">
        <v>6.4</v>
      </c>
      <c r="M278" s="6">
        <v>0.6</v>
      </c>
      <c r="N278" s="5">
        <v>7.3</v>
      </c>
      <c r="O278" s="7">
        <v>0</v>
      </c>
      <c r="P278" s="8" t="s">
        <v>406</v>
      </c>
      <c r="Q278" s="8" t="s">
        <v>397</v>
      </c>
      <c r="R278" s="9">
        <v>45</v>
      </c>
      <c r="S278" s="19">
        <v>21.2</v>
      </c>
      <c r="T278" s="11">
        <v>9</v>
      </c>
      <c r="U278" s="12">
        <v>6.5</v>
      </c>
      <c r="V278" s="13" t="s">
        <v>571</v>
      </c>
      <c r="W278" s="88">
        <v>0.68</v>
      </c>
      <c r="X278" s="15"/>
      <c r="Y278" s="16"/>
      <c r="Z278" s="13" t="s">
        <v>571</v>
      </c>
      <c r="AA278" s="88">
        <v>0.69</v>
      </c>
      <c r="AB278" s="15"/>
      <c r="AC278" s="16"/>
      <c r="AD278" s="17"/>
      <c r="AE278" s="18"/>
    </row>
    <row r="279" spans="2:31" x14ac:dyDescent="0.2">
      <c r="B279" s="147"/>
      <c r="C279" s="291">
        <v>91</v>
      </c>
      <c r="D279" s="150" t="s">
        <v>205</v>
      </c>
      <c r="E279" s="158"/>
      <c r="F279" s="161"/>
      <c r="G279" s="164"/>
      <c r="H279" s="183" t="s">
        <v>206</v>
      </c>
      <c r="I279" s="183" t="s">
        <v>207</v>
      </c>
      <c r="J279" s="3">
        <v>44334</v>
      </c>
      <c r="K279" s="4" t="s">
        <v>402</v>
      </c>
      <c r="L279" s="5">
        <v>20</v>
      </c>
      <c r="M279" s="6">
        <v>0.25</v>
      </c>
      <c r="N279" s="5">
        <v>19.7</v>
      </c>
      <c r="O279" s="7">
        <v>0</v>
      </c>
      <c r="P279" s="8" t="s">
        <v>534</v>
      </c>
      <c r="Q279" s="8" t="s">
        <v>397</v>
      </c>
      <c r="R279" s="9">
        <v>26</v>
      </c>
      <c r="S279" s="19">
        <v>16</v>
      </c>
      <c r="T279" s="11">
        <v>8</v>
      </c>
      <c r="U279" s="12">
        <v>1.4</v>
      </c>
      <c r="V279" s="13" t="s">
        <v>571</v>
      </c>
      <c r="W279" s="88">
        <v>0.78</v>
      </c>
      <c r="X279" s="15"/>
      <c r="Y279" s="16"/>
      <c r="Z279" s="13" t="s">
        <v>571</v>
      </c>
      <c r="AA279" s="88">
        <v>0.82</v>
      </c>
      <c r="AB279" s="15"/>
      <c r="AC279" s="16"/>
      <c r="AD279" s="17"/>
      <c r="AE279" s="18"/>
    </row>
    <row r="280" spans="2:31" x14ac:dyDescent="0.2">
      <c r="B280" s="147"/>
      <c r="C280" s="291"/>
      <c r="D280" s="150"/>
      <c r="E280" s="158"/>
      <c r="F280" s="161"/>
      <c r="G280" s="164"/>
      <c r="H280" s="183"/>
      <c r="I280" s="183"/>
      <c r="J280" s="3">
        <v>44350</v>
      </c>
      <c r="K280" s="4" t="s">
        <v>402</v>
      </c>
      <c r="L280" s="5">
        <v>28.9</v>
      </c>
      <c r="M280" s="6">
        <v>0.18</v>
      </c>
      <c r="N280" s="5">
        <v>22</v>
      </c>
      <c r="O280" s="7">
        <v>0</v>
      </c>
      <c r="P280" s="8" t="s">
        <v>405</v>
      </c>
      <c r="Q280" s="8" t="s">
        <v>397</v>
      </c>
      <c r="R280" s="9" t="s">
        <v>400</v>
      </c>
      <c r="S280" s="19">
        <v>13.6</v>
      </c>
      <c r="T280" s="11">
        <v>12</v>
      </c>
      <c r="U280" s="12">
        <v>2.7</v>
      </c>
      <c r="V280" s="13" t="s">
        <v>571</v>
      </c>
      <c r="W280" s="88">
        <v>0.99</v>
      </c>
      <c r="X280" s="15"/>
      <c r="Y280" s="16"/>
      <c r="Z280" s="13" t="s">
        <v>571</v>
      </c>
      <c r="AA280" s="88">
        <v>0.8</v>
      </c>
      <c r="AB280" s="15"/>
      <c r="AC280" s="16"/>
      <c r="AD280" s="17"/>
      <c r="AE280" s="18"/>
    </row>
    <row r="281" spans="2:31" x14ac:dyDescent="0.2">
      <c r="B281" s="147"/>
      <c r="C281" s="291"/>
      <c r="D281" s="150"/>
      <c r="E281" s="158"/>
      <c r="F281" s="161"/>
      <c r="G281" s="164"/>
      <c r="H281" s="183"/>
      <c r="I281" s="183"/>
      <c r="J281" s="3">
        <v>44438</v>
      </c>
      <c r="K281" s="4" t="s">
        <v>398</v>
      </c>
      <c r="L281" s="5">
        <v>26.6</v>
      </c>
      <c r="M281" s="6">
        <v>0.3</v>
      </c>
      <c r="N281" s="5">
        <v>21.3</v>
      </c>
      <c r="O281" s="7">
        <v>0</v>
      </c>
      <c r="P281" s="8" t="s">
        <v>403</v>
      </c>
      <c r="Q281" s="8" t="s">
        <v>397</v>
      </c>
      <c r="R281" s="9">
        <v>73</v>
      </c>
      <c r="S281" s="19">
        <v>11.4</v>
      </c>
      <c r="T281" s="11">
        <v>9</v>
      </c>
      <c r="U281" s="12">
        <v>2.5</v>
      </c>
      <c r="V281" s="13" t="s">
        <v>571</v>
      </c>
      <c r="W281" s="88">
        <v>0.79</v>
      </c>
      <c r="X281" s="15"/>
      <c r="Y281" s="16"/>
      <c r="Z281" s="13" t="s">
        <v>571</v>
      </c>
      <c r="AA281" s="88">
        <v>0.83</v>
      </c>
      <c r="AB281" s="15"/>
      <c r="AC281" s="16"/>
      <c r="AD281" s="17"/>
      <c r="AE281" s="18"/>
    </row>
    <row r="282" spans="2:31" x14ac:dyDescent="0.2">
      <c r="B282" s="147"/>
      <c r="C282" s="291"/>
      <c r="D282" s="150"/>
      <c r="E282" s="158"/>
      <c r="F282" s="161"/>
      <c r="G282" s="164"/>
      <c r="H282" s="183"/>
      <c r="I282" s="183"/>
      <c r="J282" s="3">
        <v>44491</v>
      </c>
      <c r="K282" s="4" t="s">
        <v>398</v>
      </c>
      <c r="L282" s="5">
        <v>15.8</v>
      </c>
      <c r="M282" s="6">
        <v>0.3</v>
      </c>
      <c r="N282" s="5">
        <v>12.1</v>
      </c>
      <c r="O282" s="7">
        <v>0</v>
      </c>
      <c r="P282" s="8" t="s">
        <v>405</v>
      </c>
      <c r="Q282" s="8" t="s">
        <v>397</v>
      </c>
      <c r="R282" s="9">
        <v>50</v>
      </c>
      <c r="S282" s="19">
        <v>10.4</v>
      </c>
      <c r="T282" s="11">
        <v>9</v>
      </c>
      <c r="U282" s="12">
        <v>3</v>
      </c>
      <c r="V282" s="13" t="s">
        <v>571</v>
      </c>
      <c r="W282" s="88">
        <v>0.82</v>
      </c>
      <c r="X282" s="15"/>
      <c r="Y282" s="16"/>
      <c r="Z282" s="13" t="s">
        <v>571</v>
      </c>
      <c r="AA282" s="88">
        <v>0.86</v>
      </c>
      <c r="AB282" s="15"/>
      <c r="AC282" s="16"/>
      <c r="AD282" s="17"/>
      <c r="AE282" s="18"/>
    </row>
    <row r="283" spans="2:31" x14ac:dyDescent="0.2">
      <c r="B283" s="147"/>
      <c r="C283" s="291"/>
      <c r="D283" s="150"/>
      <c r="E283" s="158"/>
      <c r="F283" s="161"/>
      <c r="G283" s="164"/>
      <c r="H283" s="183"/>
      <c r="I283" s="183"/>
      <c r="J283" s="3">
        <v>44518</v>
      </c>
      <c r="K283" s="4" t="s">
        <v>402</v>
      </c>
      <c r="L283" s="5">
        <v>8.1</v>
      </c>
      <c r="M283" s="6">
        <v>0.3</v>
      </c>
      <c r="N283" s="5">
        <v>6.7</v>
      </c>
      <c r="O283" s="7">
        <v>0</v>
      </c>
      <c r="P283" s="8" t="s">
        <v>399</v>
      </c>
      <c r="Q283" s="8" t="s">
        <v>397</v>
      </c>
      <c r="R283" s="9" t="s">
        <v>400</v>
      </c>
      <c r="S283" s="19">
        <v>11.5</v>
      </c>
      <c r="T283" s="11">
        <v>4</v>
      </c>
      <c r="U283" s="12">
        <v>1.8</v>
      </c>
      <c r="V283" s="13" t="s">
        <v>571</v>
      </c>
      <c r="W283" s="88">
        <v>0.85</v>
      </c>
      <c r="X283" s="15"/>
      <c r="Y283" s="16"/>
      <c r="Z283" s="13" t="s">
        <v>571</v>
      </c>
      <c r="AA283" s="88">
        <v>0.82</v>
      </c>
      <c r="AB283" s="15"/>
      <c r="AC283" s="16"/>
      <c r="AD283" s="17"/>
      <c r="AE283" s="18"/>
    </row>
    <row r="284" spans="2:31" x14ac:dyDescent="0.2">
      <c r="B284" s="147"/>
      <c r="C284" s="291"/>
      <c r="D284" s="150"/>
      <c r="E284" s="158"/>
      <c r="F284" s="161"/>
      <c r="G284" s="164"/>
      <c r="H284" s="183"/>
      <c r="I284" s="183"/>
      <c r="J284" s="3">
        <v>44557</v>
      </c>
      <c r="K284" s="4" t="s">
        <v>402</v>
      </c>
      <c r="L284" s="5">
        <v>-4.5</v>
      </c>
      <c r="M284" s="6">
        <v>0.5</v>
      </c>
      <c r="N284" s="5">
        <v>0.4</v>
      </c>
      <c r="O284" s="7">
        <v>0</v>
      </c>
      <c r="P284" s="8" t="s">
        <v>403</v>
      </c>
      <c r="Q284" s="8" t="s">
        <v>397</v>
      </c>
      <c r="R284" s="9">
        <v>57</v>
      </c>
      <c r="S284" s="19">
        <v>10.8</v>
      </c>
      <c r="T284" s="11">
        <v>9</v>
      </c>
      <c r="U284" s="12">
        <v>2.1</v>
      </c>
      <c r="V284" s="13" t="s">
        <v>571</v>
      </c>
      <c r="W284" s="88">
        <v>0.77</v>
      </c>
      <c r="X284" s="15"/>
      <c r="Y284" s="16"/>
      <c r="Z284" s="13" t="s">
        <v>571</v>
      </c>
      <c r="AA284" s="88">
        <v>0.91</v>
      </c>
      <c r="AB284" s="15"/>
      <c r="AC284" s="16"/>
      <c r="AD284" s="17"/>
      <c r="AE284" s="18"/>
    </row>
    <row r="285" spans="2:31" x14ac:dyDescent="0.2">
      <c r="B285" s="147"/>
      <c r="C285" s="291">
        <v>92</v>
      </c>
      <c r="D285" s="150" t="s">
        <v>205</v>
      </c>
      <c r="E285" s="158"/>
      <c r="F285" s="161"/>
      <c r="G285" s="164"/>
      <c r="H285" s="183" t="s">
        <v>208</v>
      </c>
      <c r="I285" s="150" t="s">
        <v>204</v>
      </c>
      <c r="J285" s="3">
        <v>44329</v>
      </c>
      <c r="K285" s="4" t="s">
        <v>402</v>
      </c>
      <c r="L285" s="5">
        <v>18.7</v>
      </c>
      <c r="M285" s="6">
        <v>0.4</v>
      </c>
      <c r="N285" s="5">
        <v>14.8</v>
      </c>
      <c r="O285" s="7">
        <v>0</v>
      </c>
      <c r="P285" s="8" t="s">
        <v>521</v>
      </c>
      <c r="Q285" s="8" t="s">
        <v>397</v>
      </c>
      <c r="R285" s="9">
        <v>33</v>
      </c>
      <c r="S285" s="19">
        <v>15.3</v>
      </c>
      <c r="T285" s="11">
        <v>7</v>
      </c>
      <c r="U285" s="12">
        <v>2.7</v>
      </c>
      <c r="V285" s="13" t="s">
        <v>571</v>
      </c>
      <c r="W285" s="88">
        <v>0.59</v>
      </c>
      <c r="X285" s="15"/>
      <c r="Y285" s="16"/>
      <c r="Z285" s="13" t="s">
        <v>571</v>
      </c>
      <c r="AA285" s="88">
        <v>0.66</v>
      </c>
      <c r="AB285" s="15"/>
      <c r="AC285" s="16"/>
      <c r="AD285" s="17"/>
      <c r="AE285" s="18"/>
    </row>
    <row r="286" spans="2:31" x14ac:dyDescent="0.2">
      <c r="B286" s="147"/>
      <c r="C286" s="291"/>
      <c r="D286" s="150"/>
      <c r="E286" s="158"/>
      <c r="F286" s="161"/>
      <c r="G286" s="164"/>
      <c r="H286" s="183"/>
      <c r="I286" s="150"/>
      <c r="J286" s="3">
        <v>44350</v>
      </c>
      <c r="K286" s="4" t="s">
        <v>402</v>
      </c>
      <c r="L286" s="5">
        <v>29.2</v>
      </c>
      <c r="M286" s="6">
        <v>0.41</v>
      </c>
      <c r="N286" s="5">
        <v>23.3</v>
      </c>
      <c r="O286" s="7">
        <v>0</v>
      </c>
      <c r="P286" s="8" t="s">
        <v>399</v>
      </c>
      <c r="Q286" s="8" t="s">
        <v>397</v>
      </c>
      <c r="R286" s="9">
        <v>70</v>
      </c>
      <c r="S286" s="19">
        <v>16.399999999999999</v>
      </c>
      <c r="T286" s="11">
        <v>3</v>
      </c>
      <c r="U286" s="12">
        <v>1</v>
      </c>
      <c r="V286" s="13" t="s">
        <v>571</v>
      </c>
      <c r="W286" s="88">
        <v>0.78</v>
      </c>
      <c r="X286" s="15"/>
      <c r="Y286" s="16"/>
      <c r="Z286" s="13" t="s">
        <v>571</v>
      </c>
      <c r="AA286" s="88">
        <v>0.56000000000000005</v>
      </c>
      <c r="AB286" s="15"/>
      <c r="AC286" s="16"/>
      <c r="AD286" s="17"/>
      <c r="AE286" s="18"/>
    </row>
    <row r="287" spans="2:31" x14ac:dyDescent="0.2">
      <c r="B287" s="147"/>
      <c r="C287" s="291"/>
      <c r="D287" s="150"/>
      <c r="E287" s="158"/>
      <c r="F287" s="161"/>
      <c r="G287" s="164"/>
      <c r="H287" s="183"/>
      <c r="I287" s="150"/>
      <c r="J287" s="3">
        <v>44438</v>
      </c>
      <c r="K287" s="4" t="s">
        <v>398</v>
      </c>
      <c r="L287" s="5">
        <v>27</v>
      </c>
      <c r="M287" s="6">
        <v>0.4</v>
      </c>
      <c r="N287" s="5">
        <v>21.9</v>
      </c>
      <c r="O287" s="7">
        <v>0</v>
      </c>
      <c r="P287" s="8" t="s">
        <v>399</v>
      </c>
      <c r="Q287" s="8" t="s">
        <v>397</v>
      </c>
      <c r="R287" s="9" t="s">
        <v>400</v>
      </c>
      <c r="S287" s="19">
        <v>14</v>
      </c>
      <c r="T287" s="11">
        <v>6</v>
      </c>
      <c r="U287" s="12">
        <v>2.2999999999999998</v>
      </c>
      <c r="V287" s="13" t="s">
        <v>571</v>
      </c>
      <c r="W287" s="88">
        <v>0.85</v>
      </c>
      <c r="X287" s="15"/>
      <c r="Y287" s="16"/>
      <c r="Z287" s="13" t="s">
        <v>571</v>
      </c>
      <c r="AA287" s="88">
        <v>0.83</v>
      </c>
      <c r="AB287" s="15"/>
      <c r="AC287" s="16"/>
      <c r="AD287" s="17"/>
      <c r="AE287" s="18"/>
    </row>
    <row r="288" spans="2:31" x14ac:dyDescent="0.2">
      <c r="B288" s="147"/>
      <c r="C288" s="291"/>
      <c r="D288" s="150"/>
      <c r="E288" s="158"/>
      <c r="F288" s="161"/>
      <c r="G288" s="164"/>
      <c r="H288" s="183"/>
      <c r="I288" s="150"/>
      <c r="J288" s="3">
        <v>44484</v>
      </c>
      <c r="K288" s="4" t="s">
        <v>402</v>
      </c>
      <c r="L288" s="5">
        <v>17.600000000000001</v>
      </c>
      <c r="M288" s="6">
        <v>0.5</v>
      </c>
      <c r="N288" s="5">
        <v>14.4</v>
      </c>
      <c r="O288" s="7">
        <v>0</v>
      </c>
      <c r="P288" s="8" t="s">
        <v>399</v>
      </c>
      <c r="Q288" s="8" t="s">
        <v>397</v>
      </c>
      <c r="R288" s="9">
        <v>60</v>
      </c>
      <c r="S288" s="19">
        <v>12.9</v>
      </c>
      <c r="T288" s="11">
        <v>9</v>
      </c>
      <c r="U288" s="12">
        <v>4</v>
      </c>
      <c r="V288" s="13" t="s">
        <v>571</v>
      </c>
      <c r="W288" s="88">
        <v>0.89</v>
      </c>
      <c r="X288" s="15"/>
      <c r="Y288" s="16"/>
      <c r="Z288" s="13" t="s">
        <v>571</v>
      </c>
      <c r="AA288" s="88">
        <v>0.84</v>
      </c>
      <c r="AB288" s="15"/>
      <c r="AC288" s="16"/>
      <c r="AD288" s="17"/>
      <c r="AE288" s="18"/>
    </row>
    <row r="289" spans="2:31" x14ac:dyDescent="0.2">
      <c r="B289" s="147"/>
      <c r="C289" s="291"/>
      <c r="D289" s="150"/>
      <c r="E289" s="158"/>
      <c r="F289" s="161"/>
      <c r="G289" s="164"/>
      <c r="H289" s="183"/>
      <c r="I289" s="150"/>
      <c r="J289" s="3">
        <v>44518</v>
      </c>
      <c r="K289" s="4" t="s">
        <v>402</v>
      </c>
      <c r="L289" s="5">
        <v>14.1</v>
      </c>
      <c r="M289" s="6">
        <v>0.4</v>
      </c>
      <c r="N289" s="5">
        <v>10.4</v>
      </c>
      <c r="O289" s="7">
        <v>0</v>
      </c>
      <c r="P289" s="8" t="s">
        <v>399</v>
      </c>
      <c r="Q289" s="8" t="s">
        <v>397</v>
      </c>
      <c r="R289" s="9">
        <v>53</v>
      </c>
      <c r="S289" s="19">
        <v>13.1</v>
      </c>
      <c r="T289" s="11">
        <v>10</v>
      </c>
      <c r="U289" s="12">
        <v>4.7</v>
      </c>
      <c r="V289" s="13" t="s">
        <v>571</v>
      </c>
      <c r="W289" s="88">
        <v>0.72</v>
      </c>
      <c r="X289" s="15"/>
      <c r="Y289" s="16"/>
      <c r="Z289" s="13" t="s">
        <v>571</v>
      </c>
      <c r="AA289" s="88">
        <v>0.83</v>
      </c>
      <c r="AB289" s="15"/>
      <c r="AC289" s="16"/>
      <c r="AD289" s="17"/>
      <c r="AE289" s="18"/>
    </row>
    <row r="290" spans="2:31" x14ac:dyDescent="0.2">
      <c r="B290" s="147"/>
      <c r="C290" s="291"/>
      <c r="D290" s="150"/>
      <c r="E290" s="158"/>
      <c r="F290" s="161"/>
      <c r="G290" s="164"/>
      <c r="H290" s="183"/>
      <c r="I290" s="150"/>
      <c r="J290" s="3">
        <v>44548</v>
      </c>
      <c r="K290" s="4" t="s">
        <v>479</v>
      </c>
      <c r="L290" s="5">
        <v>-1</v>
      </c>
      <c r="M290" s="6">
        <v>0.3</v>
      </c>
      <c r="N290" s="5">
        <v>1.8</v>
      </c>
      <c r="O290" s="7">
        <v>0</v>
      </c>
      <c r="P290" s="8" t="s">
        <v>399</v>
      </c>
      <c r="Q290" s="8" t="s">
        <v>397</v>
      </c>
      <c r="R290" s="9">
        <v>45</v>
      </c>
      <c r="S290" s="19">
        <v>14.9</v>
      </c>
      <c r="T290" s="11">
        <v>10</v>
      </c>
      <c r="U290" s="12">
        <v>4.5</v>
      </c>
      <c r="V290" s="13" t="s">
        <v>571</v>
      </c>
      <c r="W290" s="88">
        <v>0.71</v>
      </c>
      <c r="X290" s="15"/>
      <c r="Y290" s="16"/>
      <c r="Z290" s="13" t="s">
        <v>571</v>
      </c>
      <c r="AA290" s="88">
        <v>0.85</v>
      </c>
      <c r="AB290" s="15"/>
      <c r="AC290" s="16"/>
      <c r="AD290" s="17"/>
      <c r="AE290" s="18"/>
    </row>
    <row r="291" spans="2:31" x14ac:dyDescent="0.2">
      <c r="B291" s="147"/>
      <c r="C291" s="291">
        <v>93</v>
      </c>
      <c r="D291" s="183" t="s">
        <v>209</v>
      </c>
      <c r="E291" s="158"/>
      <c r="F291" s="161"/>
      <c r="G291" s="164"/>
      <c r="H291" s="183" t="s">
        <v>210</v>
      </c>
      <c r="I291" s="150" t="s">
        <v>204</v>
      </c>
      <c r="J291" s="3">
        <v>44305</v>
      </c>
      <c r="K291" s="4" t="s">
        <v>402</v>
      </c>
      <c r="L291" s="5">
        <v>15.3</v>
      </c>
      <c r="M291" s="6">
        <v>0.4</v>
      </c>
      <c r="N291" s="5">
        <v>14.2</v>
      </c>
      <c r="O291" s="7">
        <v>0</v>
      </c>
      <c r="P291" s="8" t="s">
        <v>438</v>
      </c>
      <c r="Q291" s="8" t="s">
        <v>397</v>
      </c>
      <c r="R291" s="9">
        <v>48</v>
      </c>
      <c r="S291" s="19">
        <v>14.4</v>
      </c>
      <c r="T291" s="11">
        <v>8</v>
      </c>
      <c r="U291" s="12">
        <v>4.8</v>
      </c>
      <c r="V291" s="13" t="s">
        <v>571</v>
      </c>
      <c r="W291" s="88">
        <v>0.82</v>
      </c>
      <c r="X291" s="15"/>
      <c r="Y291" s="16"/>
      <c r="Z291" s="13" t="s">
        <v>571</v>
      </c>
      <c r="AA291" s="88">
        <v>0.68</v>
      </c>
      <c r="AB291" s="15"/>
      <c r="AC291" s="16"/>
      <c r="AD291" s="17"/>
      <c r="AE291" s="18"/>
    </row>
    <row r="292" spans="2:31" x14ac:dyDescent="0.2">
      <c r="B292" s="147"/>
      <c r="C292" s="291"/>
      <c r="D292" s="183"/>
      <c r="E292" s="158"/>
      <c r="F292" s="161"/>
      <c r="G292" s="164"/>
      <c r="H292" s="183"/>
      <c r="I292" s="150"/>
      <c r="J292" s="3">
        <v>44328</v>
      </c>
      <c r="K292" s="4" t="s">
        <v>402</v>
      </c>
      <c r="L292" s="5">
        <v>20.9</v>
      </c>
      <c r="M292" s="6">
        <v>0.5</v>
      </c>
      <c r="N292" s="5">
        <v>21.5</v>
      </c>
      <c r="O292" s="7">
        <v>0</v>
      </c>
      <c r="P292" s="8" t="s">
        <v>403</v>
      </c>
      <c r="Q292" s="8" t="s">
        <v>397</v>
      </c>
      <c r="R292" s="9">
        <v>25</v>
      </c>
      <c r="S292" s="19">
        <v>25.2</v>
      </c>
      <c r="T292" s="11">
        <v>70</v>
      </c>
      <c r="U292" s="12">
        <v>7.4</v>
      </c>
      <c r="V292" s="13" t="s">
        <v>571</v>
      </c>
      <c r="W292" s="88">
        <v>0.72</v>
      </c>
      <c r="X292" s="15"/>
      <c r="Y292" s="16"/>
      <c r="Z292" s="13" t="s">
        <v>571</v>
      </c>
      <c r="AA292" s="88">
        <v>0.65</v>
      </c>
      <c r="AB292" s="15"/>
      <c r="AC292" s="16"/>
      <c r="AD292" s="17"/>
      <c r="AE292" s="18"/>
    </row>
    <row r="293" spans="2:31" x14ac:dyDescent="0.2">
      <c r="B293" s="147"/>
      <c r="C293" s="291"/>
      <c r="D293" s="183"/>
      <c r="E293" s="158"/>
      <c r="F293" s="161"/>
      <c r="G293" s="164"/>
      <c r="H293" s="183"/>
      <c r="I293" s="150"/>
      <c r="J293" s="3">
        <v>44350</v>
      </c>
      <c r="K293" s="4" t="s">
        <v>402</v>
      </c>
      <c r="L293" s="5">
        <v>30.1</v>
      </c>
      <c r="M293" s="6">
        <v>0.54</v>
      </c>
      <c r="N293" s="5">
        <v>27.8</v>
      </c>
      <c r="O293" s="7">
        <v>0</v>
      </c>
      <c r="P293" s="8" t="s">
        <v>438</v>
      </c>
      <c r="Q293" s="8" t="s">
        <v>397</v>
      </c>
      <c r="R293" s="9">
        <v>69</v>
      </c>
      <c r="S293" s="19">
        <v>31.3</v>
      </c>
      <c r="T293" s="11">
        <v>14</v>
      </c>
      <c r="U293" s="12">
        <v>3.1</v>
      </c>
      <c r="V293" s="13" t="s">
        <v>571</v>
      </c>
      <c r="W293" s="88">
        <v>0.86</v>
      </c>
      <c r="X293" s="15"/>
      <c r="Y293" s="16"/>
      <c r="Z293" s="13" t="s">
        <v>571</v>
      </c>
      <c r="AA293" s="88">
        <v>0.84</v>
      </c>
      <c r="AB293" s="15"/>
      <c r="AC293" s="16"/>
      <c r="AD293" s="17"/>
      <c r="AE293" s="18"/>
    </row>
    <row r="294" spans="2:31" x14ac:dyDescent="0.2">
      <c r="B294" s="147"/>
      <c r="C294" s="291"/>
      <c r="D294" s="183"/>
      <c r="E294" s="158"/>
      <c r="F294" s="161"/>
      <c r="G294" s="164"/>
      <c r="H294" s="183"/>
      <c r="I294" s="150"/>
      <c r="J294" s="3">
        <v>44396</v>
      </c>
      <c r="K294" s="4" t="s">
        <v>402</v>
      </c>
      <c r="L294" s="5">
        <v>27.4</v>
      </c>
      <c r="M294" s="6">
        <v>0.3</v>
      </c>
      <c r="N294" s="5">
        <v>26.4</v>
      </c>
      <c r="O294" s="7">
        <v>0</v>
      </c>
      <c r="P294" s="8" t="s">
        <v>399</v>
      </c>
      <c r="Q294" s="8" t="s">
        <v>397</v>
      </c>
      <c r="R294" s="9" t="s">
        <v>400</v>
      </c>
      <c r="S294" s="19">
        <v>23.7</v>
      </c>
      <c r="T294" s="11">
        <v>9</v>
      </c>
      <c r="U294" s="12">
        <v>2</v>
      </c>
      <c r="V294" s="13" t="s">
        <v>571</v>
      </c>
      <c r="W294" s="88">
        <v>0.84</v>
      </c>
      <c r="X294" s="15"/>
      <c r="Y294" s="16"/>
      <c r="Z294" s="13" t="s">
        <v>571</v>
      </c>
      <c r="AA294" s="88">
        <v>0.61</v>
      </c>
      <c r="AB294" s="15"/>
      <c r="AC294" s="16"/>
      <c r="AD294" s="17"/>
      <c r="AE294" s="18"/>
    </row>
    <row r="295" spans="2:31" x14ac:dyDescent="0.2">
      <c r="B295" s="147"/>
      <c r="C295" s="291"/>
      <c r="D295" s="183"/>
      <c r="E295" s="158"/>
      <c r="F295" s="161"/>
      <c r="G295" s="164"/>
      <c r="H295" s="183"/>
      <c r="I295" s="150"/>
      <c r="J295" s="3">
        <v>44438</v>
      </c>
      <c r="K295" s="4" t="s">
        <v>398</v>
      </c>
      <c r="L295" s="5">
        <v>26</v>
      </c>
      <c r="M295" s="6">
        <v>0.3</v>
      </c>
      <c r="N295" s="5">
        <v>23.4</v>
      </c>
      <c r="O295" s="7">
        <v>0</v>
      </c>
      <c r="P295" s="8" t="s">
        <v>399</v>
      </c>
      <c r="Q295" s="8" t="s">
        <v>397</v>
      </c>
      <c r="R295" s="9" t="s">
        <v>400</v>
      </c>
      <c r="S295" s="19">
        <v>22.4</v>
      </c>
      <c r="T295" s="11">
        <v>6</v>
      </c>
      <c r="U295" s="12">
        <v>1.7</v>
      </c>
      <c r="V295" s="13" t="s">
        <v>571</v>
      </c>
      <c r="W295" s="88">
        <v>0.8</v>
      </c>
      <c r="X295" s="15"/>
      <c r="Y295" s="16"/>
      <c r="Z295" s="13" t="s">
        <v>571</v>
      </c>
      <c r="AA295" s="88">
        <v>0.77</v>
      </c>
      <c r="AB295" s="15"/>
      <c r="AC295" s="16"/>
      <c r="AD295" s="17"/>
      <c r="AE295" s="18"/>
    </row>
    <row r="296" spans="2:31" x14ac:dyDescent="0.2">
      <c r="B296" s="147"/>
      <c r="C296" s="291"/>
      <c r="D296" s="183"/>
      <c r="E296" s="158"/>
      <c r="F296" s="161"/>
      <c r="G296" s="164"/>
      <c r="H296" s="183"/>
      <c r="I296" s="150"/>
      <c r="J296" s="3">
        <v>44456</v>
      </c>
      <c r="K296" s="4" t="s">
        <v>398</v>
      </c>
      <c r="L296" s="5">
        <v>21.2</v>
      </c>
      <c r="M296" s="6">
        <v>0.5</v>
      </c>
      <c r="N296" s="5">
        <v>17.7</v>
      </c>
      <c r="O296" s="7">
        <v>0</v>
      </c>
      <c r="P296" s="8" t="s">
        <v>406</v>
      </c>
      <c r="Q296" s="8" t="s">
        <v>397</v>
      </c>
      <c r="R296" s="9">
        <v>85</v>
      </c>
      <c r="S296" s="19">
        <v>18.8</v>
      </c>
      <c r="T296" s="11">
        <v>14</v>
      </c>
      <c r="U296" s="12">
        <v>3.5</v>
      </c>
      <c r="V296" s="13" t="s">
        <v>571</v>
      </c>
      <c r="W296" s="88">
        <v>0.83</v>
      </c>
      <c r="X296" s="15"/>
      <c r="Y296" s="16"/>
      <c r="Z296" s="13" t="s">
        <v>571</v>
      </c>
      <c r="AA296" s="88">
        <v>0.84</v>
      </c>
      <c r="AB296" s="15"/>
      <c r="AC296" s="16"/>
      <c r="AD296" s="17"/>
      <c r="AE296" s="18"/>
    </row>
    <row r="297" spans="2:31" x14ac:dyDescent="0.2">
      <c r="B297" s="147"/>
      <c r="C297" s="291"/>
      <c r="D297" s="183"/>
      <c r="E297" s="158"/>
      <c r="F297" s="161"/>
      <c r="G297" s="164"/>
      <c r="H297" s="183"/>
      <c r="I297" s="150"/>
      <c r="J297" s="3">
        <v>44484</v>
      </c>
      <c r="K297" s="4" t="s">
        <v>402</v>
      </c>
      <c r="L297" s="5">
        <v>18.600000000000001</v>
      </c>
      <c r="M297" s="6">
        <v>0.3</v>
      </c>
      <c r="N297" s="5">
        <v>16.8</v>
      </c>
      <c r="O297" s="7">
        <v>0</v>
      </c>
      <c r="P297" s="8" t="s">
        <v>399</v>
      </c>
      <c r="Q297" s="8" t="s">
        <v>397</v>
      </c>
      <c r="R297" s="9">
        <v>78</v>
      </c>
      <c r="S297" s="19">
        <v>14.4</v>
      </c>
      <c r="T297" s="11">
        <v>6</v>
      </c>
      <c r="U297" s="12">
        <v>3.5</v>
      </c>
      <c r="V297" s="13" t="s">
        <v>571</v>
      </c>
      <c r="W297" s="88">
        <v>0.76</v>
      </c>
      <c r="X297" s="15"/>
      <c r="Y297" s="16"/>
      <c r="Z297" s="13" t="s">
        <v>571</v>
      </c>
      <c r="AA297" s="88">
        <v>0.59</v>
      </c>
      <c r="AB297" s="15"/>
      <c r="AC297" s="16"/>
      <c r="AD297" s="17"/>
      <c r="AE297" s="18"/>
    </row>
    <row r="298" spans="2:31" x14ac:dyDescent="0.2">
      <c r="B298" s="147"/>
      <c r="C298" s="291"/>
      <c r="D298" s="183"/>
      <c r="E298" s="158"/>
      <c r="F298" s="161"/>
      <c r="G298" s="164"/>
      <c r="H298" s="183"/>
      <c r="I298" s="150"/>
      <c r="J298" s="3">
        <v>44548</v>
      </c>
      <c r="K298" s="4" t="s">
        <v>479</v>
      </c>
      <c r="L298" s="5">
        <v>-1</v>
      </c>
      <c r="M298" s="6">
        <v>0.3</v>
      </c>
      <c r="N298" s="5">
        <v>1.2</v>
      </c>
      <c r="O298" s="7">
        <v>0</v>
      </c>
      <c r="P298" s="8" t="s">
        <v>399</v>
      </c>
      <c r="Q298" s="8" t="s">
        <v>397</v>
      </c>
      <c r="R298" s="9">
        <v>65</v>
      </c>
      <c r="S298" s="19">
        <v>27.2</v>
      </c>
      <c r="T298" s="11">
        <v>30</v>
      </c>
      <c r="U298" s="12">
        <v>2.6</v>
      </c>
      <c r="V298" s="13" t="s">
        <v>571</v>
      </c>
      <c r="W298" s="88">
        <v>0.79</v>
      </c>
      <c r="X298" s="15"/>
      <c r="Y298" s="16"/>
      <c r="Z298" s="13" t="s">
        <v>571</v>
      </c>
      <c r="AA298" s="88">
        <v>0.85</v>
      </c>
      <c r="AB298" s="15"/>
      <c r="AC298" s="16"/>
      <c r="AD298" s="17"/>
      <c r="AE298" s="18"/>
    </row>
    <row r="299" spans="2:31" x14ac:dyDescent="0.2">
      <c r="B299" s="147"/>
      <c r="C299" s="291"/>
      <c r="D299" s="183"/>
      <c r="E299" s="158"/>
      <c r="F299" s="161"/>
      <c r="G299" s="164"/>
      <c r="H299" s="183"/>
      <c r="I299" s="150"/>
      <c r="J299" s="3">
        <v>44573</v>
      </c>
      <c r="K299" s="4" t="s">
        <v>402</v>
      </c>
      <c r="L299" s="5">
        <v>0.8</v>
      </c>
      <c r="M299" s="6">
        <v>0.5</v>
      </c>
      <c r="N299" s="5">
        <v>3.4</v>
      </c>
      <c r="O299" s="7">
        <v>0</v>
      </c>
      <c r="P299" s="8" t="s">
        <v>403</v>
      </c>
      <c r="Q299" s="8" t="s">
        <v>397</v>
      </c>
      <c r="R299" s="9">
        <v>43</v>
      </c>
      <c r="S299" s="19">
        <v>26.1</v>
      </c>
      <c r="T299" s="11">
        <v>11</v>
      </c>
      <c r="U299" s="12">
        <v>5.8</v>
      </c>
      <c r="V299" s="13" t="s">
        <v>571</v>
      </c>
      <c r="W299" s="88">
        <v>0.83</v>
      </c>
      <c r="X299" s="15"/>
      <c r="Y299" s="16"/>
      <c r="Z299" s="13" t="s">
        <v>571</v>
      </c>
      <c r="AA299" s="88">
        <v>0.74</v>
      </c>
      <c r="AB299" s="15"/>
      <c r="AC299" s="16"/>
      <c r="AD299" s="17"/>
      <c r="AE299" s="18"/>
    </row>
    <row r="300" spans="2:31" x14ac:dyDescent="0.2">
      <c r="B300" s="148"/>
      <c r="C300" s="292"/>
      <c r="D300" s="290"/>
      <c r="E300" s="159"/>
      <c r="F300" s="162"/>
      <c r="G300" s="165"/>
      <c r="H300" s="290"/>
      <c r="I300" s="151"/>
      <c r="J300" s="20">
        <v>44608</v>
      </c>
      <c r="K300" s="21" t="s">
        <v>402</v>
      </c>
      <c r="L300" s="22">
        <v>5.0999999999999996</v>
      </c>
      <c r="M300" s="23">
        <v>0.5</v>
      </c>
      <c r="N300" s="22">
        <v>6.1</v>
      </c>
      <c r="O300" s="24">
        <v>0</v>
      </c>
      <c r="P300" s="25" t="s">
        <v>399</v>
      </c>
      <c r="Q300" s="25" t="s">
        <v>397</v>
      </c>
      <c r="R300" s="26">
        <v>73</v>
      </c>
      <c r="S300" s="27">
        <v>22.4</v>
      </c>
      <c r="T300" s="28">
        <v>5</v>
      </c>
      <c r="U300" s="29">
        <v>3.1</v>
      </c>
      <c r="V300" s="30" t="s">
        <v>571</v>
      </c>
      <c r="W300" s="89">
        <v>0.85</v>
      </c>
      <c r="X300" s="32"/>
      <c r="Y300" s="33"/>
      <c r="Z300" s="30" t="s">
        <v>571</v>
      </c>
      <c r="AA300" s="89">
        <v>0.65</v>
      </c>
      <c r="AB300" s="32"/>
      <c r="AC300" s="33"/>
      <c r="AD300" s="34"/>
      <c r="AE300" s="18"/>
    </row>
    <row r="301" spans="2:31" x14ac:dyDescent="0.2">
      <c r="B301" s="147" t="s">
        <v>32</v>
      </c>
      <c r="C301" s="294">
        <v>94</v>
      </c>
      <c r="D301" s="289" t="s">
        <v>205</v>
      </c>
      <c r="E301" s="157"/>
      <c r="F301" s="160"/>
      <c r="G301" s="163"/>
      <c r="H301" s="289" t="s">
        <v>152</v>
      </c>
      <c r="I301" s="149" t="s">
        <v>204</v>
      </c>
      <c r="J301" s="77">
        <v>44305</v>
      </c>
      <c r="K301" s="78" t="s">
        <v>402</v>
      </c>
      <c r="L301" s="79">
        <v>14.5</v>
      </c>
      <c r="M301" s="80">
        <v>0.47</v>
      </c>
      <c r="N301" s="79">
        <v>13.6</v>
      </c>
      <c r="O301" s="81">
        <v>0</v>
      </c>
      <c r="P301" s="90" t="s">
        <v>403</v>
      </c>
      <c r="Q301" s="90" t="s">
        <v>397</v>
      </c>
      <c r="R301" s="91">
        <v>13</v>
      </c>
      <c r="S301" s="92">
        <v>14</v>
      </c>
      <c r="T301" s="93">
        <v>32</v>
      </c>
      <c r="U301" s="94">
        <v>27</v>
      </c>
      <c r="V301" s="95" t="s">
        <v>571</v>
      </c>
      <c r="W301" s="96">
        <v>0.86</v>
      </c>
      <c r="X301" s="97"/>
      <c r="Y301" s="98"/>
      <c r="Z301" s="95" t="s">
        <v>571</v>
      </c>
      <c r="AA301" s="96">
        <v>0.68</v>
      </c>
      <c r="AB301" s="97"/>
      <c r="AC301" s="98"/>
      <c r="AD301" s="99"/>
      <c r="AE301" s="18"/>
    </row>
    <row r="302" spans="2:31" x14ac:dyDescent="0.2">
      <c r="B302" s="147"/>
      <c r="C302" s="293"/>
      <c r="D302" s="288"/>
      <c r="E302" s="158"/>
      <c r="F302" s="161"/>
      <c r="G302" s="164"/>
      <c r="H302" s="288"/>
      <c r="I302" s="242"/>
      <c r="J302" s="3">
        <v>44328</v>
      </c>
      <c r="K302" s="4" t="s">
        <v>402</v>
      </c>
      <c r="L302" s="5">
        <v>19.100000000000001</v>
      </c>
      <c r="M302" s="6">
        <v>0.36</v>
      </c>
      <c r="N302" s="5">
        <v>17.7</v>
      </c>
      <c r="O302" s="7">
        <v>0</v>
      </c>
      <c r="P302" s="8" t="s">
        <v>399</v>
      </c>
      <c r="Q302" s="8" t="s">
        <v>397</v>
      </c>
      <c r="R302" s="9">
        <v>22</v>
      </c>
      <c r="S302" s="19">
        <v>16.899999999999999</v>
      </c>
      <c r="T302" s="11">
        <v>21</v>
      </c>
      <c r="U302" s="12">
        <v>16</v>
      </c>
      <c r="V302" s="13" t="s">
        <v>571</v>
      </c>
      <c r="W302" s="88">
        <v>0.52</v>
      </c>
      <c r="X302" s="15"/>
      <c r="Y302" s="16"/>
      <c r="Z302" s="13" t="s">
        <v>571</v>
      </c>
      <c r="AA302" s="88">
        <v>0.5</v>
      </c>
      <c r="AB302" s="15"/>
      <c r="AC302" s="16"/>
      <c r="AD302" s="17"/>
      <c r="AE302" s="18"/>
    </row>
    <row r="303" spans="2:31" x14ac:dyDescent="0.2">
      <c r="B303" s="147"/>
      <c r="C303" s="293"/>
      <c r="D303" s="288"/>
      <c r="E303" s="158"/>
      <c r="F303" s="161"/>
      <c r="G303" s="164"/>
      <c r="H303" s="288"/>
      <c r="I303" s="242"/>
      <c r="J303" s="3">
        <v>44350</v>
      </c>
      <c r="K303" s="4" t="s">
        <v>402</v>
      </c>
      <c r="L303" s="5">
        <v>31.3</v>
      </c>
      <c r="M303" s="6">
        <v>0.66</v>
      </c>
      <c r="N303" s="5">
        <v>25.7</v>
      </c>
      <c r="O303" s="7">
        <v>0</v>
      </c>
      <c r="P303" s="8" t="s">
        <v>399</v>
      </c>
      <c r="Q303" s="8" t="s">
        <v>397</v>
      </c>
      <c r="R303" s="9">
        <v>32</v>
      </c>
      <c r="S303" s="19">
        <v>21.6</v>
      </c>
      <c r="T303" s="11">
        <v>27</v>
      </c>
      <c r="U303" s="12">
        <v>10</v>
      </c>
      <c r="V303" s="13" t="s">
        <v>571</v>
      </c>
      <c r="W303" s="88">
        <v>0.49</v>
      </c>
      <c r="X303" s="15"/>
      <c r="Y303" s="16"/>
      <c r="Z303" s="13" t="s">
        <v>571</v>
      </c>
      <c r="AA303" s="88">
        <v>0.82</v>
      </c>
      <c r="AB303" s="15"/>
      <c r="AC303" s="16"/>
      <c r="AD303" s="17"/>
      <c r="AE303" s="18"/>
    </row>
    <row r="304" spans="2:31" x14ac:dyDescent="0.2">
      <c r="B304" s="147"/>
      <c r="C304" s="293"/>
      <c r="D304" s="288"/>
      <c r="E304" s="158"/>
      <c r="F304" s="161"/>
      <c r="G304" s="164"/>
      <c r="H304" s="288"/>
      <c r="I304" s="242"/>
      <c r="J304" s="3">
        <v>44395</v>
      </c>
      <c r="K304" s="4" t="s">
        <v>402</v>
      </c>
      <c r="L304" s="5">
        <v>28.3</v>
      </c>
      <c r="M304" s="6">
        <v>0.5</v>
      </c>
      <c r="N304" s="5">
        <v>32.700000000000003</v>
      </c>
      <c r="O304" s="7">
        <v>0</v>
      </c>
      <c r="P304" s="8" t="s">
        <v>399</v>
      </c>
      <c r="Q304" s="8" t="s">
        <v>397</v>
      </c>
      <c r="R304" s="9">
        <v>59</v>
      </c>
      <c r="S304" s="19">
        <v>16.5</v>
      </c>
      <c r="T304" s="11">
        <v>11</v>
      </c>
      <c r="U304" s="12">
        <v>3.6</v>
      </c>
      <c r="V304" s="13" t="s">
        <v>571</v>
      </c>
      <c r="W304" s="88">
        <v>0.71</v>
      </c>
      <c r="X304" s="15"/>
      <c r="Y304" s="16"/>
      <c r="Z304" s="13" t="s">
        <v>571</v>
      </c>
      <c r="AA304" s="88">
        <v>0.65</v>
      </c>
      <c r="AB304" s="15"/>
      <c r="AC304" s="16"/>
      <c r="AD304" s="17"/>
      <c r="AE304" s="18"/>
    </row>
    <row r="305" spans="2:31" x14ac:dyDescent="0.2">
      <c r="B305" s="147"/>
      <c r="C305" s="293"/>
      <c r="D305" s="288"/>
      <c r="E305" s="158"/>
      <c r="F305" s="161"/>
      <c r="G305" s="164"/>
      <c r="H305" s="288"/>
      <c r="I305" s="242"/>
      <c r="J305" s="3">
        <v>44436</v>
      </c>
      <c r="K305" s="4" t="s">
        <v>402</v>
      </c>
      <c r="L305" s="5">
        <v>34.1</v>
      </c>
      <c r="M305" s="6">
        <v>0.4</v>
      </c>
      <c r="N305" s="5">
        <v>28.6</v>
      </c>
      <c r="O305" s="7">
        <v>0</v>
      </c>
      <c r="P305" s="8" t="s">
        <v>399</v>
      </c>
      <c r="Q305" s="8" t="s">
        <v>397</v>
      </c>
      <c r="R305" s="9">
        <v>61</v>
      </c>
      <c r="S305" s="19">
        <v>14.4</v>
      </c>
      <c r="T305" s="11">
        <v>15</v>
      </c>
      <c r="U305" s="12">
        <v>5.8</v>
      </c>
      <c r="V305" s="13" t="s">
        <v>571</v>
      </c>
      <c r="W305" s="88">
        <v>0.83</v>
      </c>
      <c r="X305" s="15"/>
      <c r="Y305" s="16"/>
      <c r="Z305" s="13" t="s">
        <v>571</v>
      </c>
      <c r="AA305" s="88">
        <v>0.86</v>
      </c>
      <c r="AB305" s="15"/>
      <c r="AC305" s="16"/>
      <c r="AD305" s="17"/>
      <c r="AE305" s="18"/>
    </row>
    <row r="306" spans="2:31" x14ac:dyDescent="0.2">
      <c r="B306" s="147"/>
      <c r="C306" s="293"/>
      <c r="D306" s="288"/>
      <c r="E306" s="158"/>
      <c r="F306" s="161"/>
      <c r="G306" s="164"/>
      <c r="H306" s="288"/>
      <c r="I306" s="242"/>
      <c r="J306" s="3">
        <v>44460</v>
      </c>
      <c r="K306" s="4" t="s">
        <v>402</v>
      </c>
      <c r="L306" s="5">
        <v>26.1</v>
      </c>
      <c r="M306" s="6">
        <v>0.5</v>
      </c>
      <c r="N306" s="5">
        <v>21</v>
      </c>
      <c r="O306" s="7">
        <v>0</v>
      </c>
      <c r="P306" s="8" t="s">
        <v>438</v>
      </c>
      <c r="Q306" s="8" t="s">
        <v>397</v>
      </c>
      <c r="R306" s="9">
        <v>85</v>
      </c>
      <c r="S306" s="19">
        <v>14.5</v>
      </c>
      <c r="T306" s="11">
        <v>9</v>
      </c>
      <c r="U306" s="12">
        <v>2.6</v>
      </c>
      <c r="V306" s="13" t="s">
        <v>571</v>
      </c>
      <c r="W306" s="88">
        <v>0.79</v>
      </c>
      <c r="X306" s="15"/>
      <c r="Y306" s="16"/>
      <c r="Z306" s="13" t="s">
        <v>571</v>
      </c>
      <c r="AA306" s="88">
        <v>0.56999999999999995</v>
      </c>
      <c r="AB306" s="15"/>
      <c r="AC306" s="16"/>
      <c r="AD306" s="17"/>
      <c r="AE306" s="18"/>
    </row>
    <row r="307" spans="2:31" x14ac:dyDescent="0.2">
      <c r="B307" s="147"/>
      <c r="C307" s="293"/>
      <c r="D307" s="288"/>
      <c r="E307" s="158"/>
      <c r="F307" s="161"/>
      <c r="G307" s="164"/>
      <c r="H307" s="288"/>
      <c r="I307" s="242"/>
      <c r="J307" s="3">
        <v>44518</v>
      </c>
      <c r="K307" s="4" t="s">
        <v>402</v>
      </c>
      <c r="L307" s="5">
        <v>14.5</v>
      </c>
      <c r="M307" s="6">
        <v>0.4</v>
      </c>
      <c r="N307" s="5">
        <v>11.3</v>
      </c>
      <c r="O307" s="7">
        <v>0</v>
      </c>
      <c r="P307" s="8" t="s">
        <v>438</v>
      </c>
      <c r="Q307" s="8" t="s">
        <v>397</v>
      </c>
      <c r="R307" s="9">
        <v>70</v>
      </c>
      <c r="S307" s="19">
        <v>16.7</v>
      </c>
      <c r="T307" s="11">
        <v>7</v>
      </c>
      <c r="U307" s="12">
        <v>2.8</v>
      </c>
      <c r="V307" s="13" t="s">
        <v>571</v>
      </c>
      <c r="W307" s="88">
        <v>0.86</v>
      </c>
      <c r="X307" s="15"/>
      <c r="Y307" s="16"/>
      <c r="Z307" s="13" t="s">
        <v>571</v>
      </c>
      <c r="AA307" s="88">
        <v>0.82</v>
      </c>
      <c r="AB307" s="15"/>
      <c r="AC307" s="16"/>
      <c r="AD307" s="17"/>
      <c r="AE307" s="18"/>
    </row>
    <row r="308" spans="2:31" x14ac:dyDescent="0.2">
      <c r="B308" s="147"/>
      <c r="C308" s="293"/>
      <c r="D308" s="288"/>
      <c r="E308" s="158"/>
      <c r="F308" s="161"/>
      <c r="G308" s="164"/>
      <c r="H308" s="288"/>
      <c r="I308" s="242"/>
      <c r="J308" s="3">
        <v>44548</v>
      </c>
      <c r="K308" s="4" t="s">
        <v>479</v>
      </c>
      <c r="L308" s="5">
        <v>-1</v>
      </c>
      <c r="M308" s="6">
        <v>0.5</v>
      </c>
      <c r="N308" s="5">
        <v>2.4</v>
      </c>
      <c r="O308" s="7">
        <v>0</v>
      </c>
      <c r="P308" s="8" t="s">
        <v>399</v>
      </c>
      <c r="Q308" s="8" t="s">
        <v>397</v>
      </c>
      <c r="R308" s="9">
        <v>37</v>
      </c>
      <c r="S308" s="19">
        <v>16.2</v>
      </c>
      <c r="T308" s="11">
        <v>18</v>
      </c>
      <c r="U308" s="12">
        <v>10</v>
      </c>
      <c r="V308" s="13" t="s">
        <v>571</v>
      </c>
      <c r="W308" s="88">
        <v>0.88</v>
      </c>
      <c r="X308" s="15"/>
      <c r="Y308" s="16"/>
      <c r="Z308" s="13" t="s">
        <v>571</v>
      </c>
      <c r="AA308" s="88">
        <v>0.69</v>
      </c>
      <c r="AB308" s="15"/>
      <c r="AC308" s="16"/>
      <c r="AD308" s="17"/>
      <c r="AE308" s="18"/>
    </row>
    <row r="309" spans="2:31" x14ac:dyDescent="0.2">
      <c r="B309" s="147"/>
      <c r="C309" s="293"/>
      <c r="D309" s="288"/>
      <c r="E309" s="158"/>
      <c r="F309" s="161"/>
      <c r="G309" s="164"/>
      <c r="H309" s="288"/>
      <c r="I309" s="242"/>
      <c r="J309" s="3">
        <v>44573</v>
      </c>
      <c r="K309" s="4" t="s">
        <v>479</v>
      </c>
      <c r="L309" s="5">
        <v>0.9</v>
      </c>
      <c r="M309" s="6">
        <v>0.5</v>
      </c>
      <c r="N309" s="5">
        <v>2.9</v>
      </c>
      <c r="O309" s="7">
        <v>0</v>
      </c>
      <c r="P309" s="8" t="s">
        <v>403</v>
      </c>
      <c r="Q309" s="8" t="s">
        <v>397</v>
      </c>
      <c r="R309" s="9">
        <v>42</v>
      </c>
      <c r="S309" s="19">
        <v>16.100000000000001</v>
      </c>
      <c r="T309" s="11">
        <v>17</v>
      </c>
      <c r="U309" s="12">
        <v>5.7</v>
      </c>
      <c r="V309" s="13" t="s">
        <v>571</v>
      </c>
      <c r="W309" s="88">
        <v>0.7</v>
      </c>
      <c r="X309" s="15"/>
      <c r="Y309" s="16"/>
      <c r="Z309" s="13" t="s">
        <v>571</v>
      </c>
      <c r="AA309" s="88">
        <v>0.85</v>
      </c>
      <c r="AB309" s="15"/>
      <c r="AC309" s="16"/>
      <c r="AD309" s="17"/>
      <c r="AE309" s="18"/>
    </row>
    <row r="310" spans="2:31" x14ac:dyDescent="0.2">
      <c r="B310" s="147"/>
      <c r="C310" s="293"/>
      <c r="D310" s="288"/>
      <c r="E310" s="158"/>
      <c r="F310" s="161"/>
      <c r="G310" s="164"/>
      <c r="H310" s="288"/>
      <c r="I310" s="242"/>
      <c r="J310" s="3">
        <v>44608</v>
      </c>
      <c r="K310" s="4" t="s">
        <v>402</v>
      </c>
      <c r="L310" s="5">
        <v>4.7</v>
      </c>
      <c r="M310" s="6">
        <v>0.4</v>
      </c>
      <c r="N310" s="5">
        <v>5.4</v>
      </c>
      <c r="O310" s="7">
        <v>0</v>
      </c>
      <c r="P310" s="8" t="s">
        <v>399</v>
      </c>
      <c r="Q310" s="8" t="s">
        <v>397</v>
      </c>
      <c r="R310" s="9">
        <v>88</v>
      </c>
      <c r="S310" s="19">
        <v>17.2</v>
      </c>
      <c r="T310" s="11">
        <v>6</v>
      </c>
      <c r="U310" s="12">
        <v>2.5</v>
      </c>
      <c r="V310" s="13" t="s">
        <v>571</v>
      </c>
      <c r="W310" s="88">
        <v>0.87</v>
      </c>
      <c r="X310" s="15"/>
      <c r="Y310" s="16"/>
      <c r="Z310" s="13" t="s">
        <v>571</v>
      </c>
      <c r="AA310" s="88">
        <v>0.64</v>
      </c>
      <c r="AB310" s="15"/>
      <c r="AC310" s="16"/>
      <c r="AD310" s="17"/>
      <c r="AE310" s="18"/>
    </row>
    <row r="311" spans="2:31" s="38" customFormat="1" x14ac:dyDescent="0.2">
      <c r="B311" s="147"/>
      <c r="C311" s="293">
        <v>95</v>
      </c>
      <c r="D311" s="288" t="s">
        <v>211</v>
      </c>
      <c r="E311" s="158"/>
      <c r="F311" s="161"/>
      <c r="G311" s="164"/>
      <c r="H311" s="288" t="s">
        <v>212</v>
      </c>
      <c r="I311" s="288" t="s">
        <v>150</v>
      </c>
      <c r="J311" s="3">
        <v>44343</v>
      </c>
      <c r="K311" s="4" t="s">
        <v>395</v>
      </c>
      <c r="L311" s="5">
        <v>18.899999999999999</v>
      </c>
      <c r="M311" s="6">
        <v>0.6</v>
      </c>
      <c r="N311" s="5">
        <v>15.3</v>
      </c>
      <c r="O311" s="7">
        <v>0</v>
      </c>
      <c r="P311" s="8" t="s">
        <v>515</v>
      </c>
      <c r="Q311" s="8" t="s">
        <v>397</v>
      </c>
      <c r="R311" s="9" t="s">
        <v>400</v>
      </c>
      <c r="S311" s="19">
        <v>9.0399999999999991</v>
      </c>
      <c r="T311" s="11">
        <v>3</v>
      </c>
      <c r="U311" s="12">
        <v>1.2</v>
      </c>
      <c r="V311" s="13" t="s">
        <v>571</v>
      </c>
      <c r="W311" s="88">
        <v>0.66</v>
      </c>
      <c r="X311" s="15"/>
      <c r="Y311" s="16"/>
      <c r="Z311" s="13" t="s">
        <v>571</v>
      </c>
      <c r="AA311" s="88">
        <v>0.88</v>
      </c>
      <c r="AB311" s="15"/>
      <c r="AC311" s="16"/>
      <c r="AD311" s="17"/>
      <c r="AE311" s="18"/>
    </row>
    <row r="312" spans="2:31" s="38" customFormat="1" x14ac:dyDescent="0.2">
      <c r="B312" s="147"/>
      <c r="C312" s="293"/>
      <c r="D312" s="288"/>
      <c r="E312" s="158"/>
      <c r="F312" s="161"/>
      <c r="G312" s="164"/>
      <c r="H312" s="288"/>
      <c r="I312" s="288"/>
      <c r="J312" s="3">
        <v>44355</v>
      </c>
      <c r="K312" s="4" t="s">
        <v>398</v>
      </c>
      <c r="L312" s="5">
        <v>26.5</v>
      </c>
      <c r="M312" s="6">
        <v>0.8</v>
      </c>
      <c r="N312" s="5">
        <v>18.399999999999999</v>
      </c>
      <c r="O312" s="7">
        <v>0</v>
      </c>
      <c r="P312" s="8" t="s">
        <v>405</v>
      </c>
      <c r="Q312" s="8" t="s">
        <v>397</v>
      </c>
      <c r="R312" s="9" t="s">
        <v>400</v>
      </c>
      <c r="S312" s="19">
        <v>9.4700000000000006</v>
      </c>
      <c r="T312" s="11">
        <v>2</v>
      </c>
      <c r="U312" s="12">
        <v>0.7</v>
      </c>
      <c r="V312" s="13" t="s">
        <v>571</v>
      </c>
      <c r="W312" s="88">
        <v>0.88</v>
      </c>
      <c r="X312" s="15"/>
      <c r="Y312" s="16"/>
      <c r="Z312" s="13" t="s">
        <v>571</v>
      </c>
      <c r="AA312" s="88">
        <v>0.61</v>
      </c>
      <c r="AB312" s="15"/>
      <c r="AC312" s="16"/>
      <c r="AD312" s="17"/>
      <c r="AE312" s="18"/>
    </row>
    <row r="313" spans="2:31" s="38" customFormat="1" x14ac:dyDescent="0.2">
      <c r="B313" s="147"/>
      <c r="C313" s="293"/>
      <c r="D313" s="288"/>
      <c r="E313" s="158"/>
      <c r="F313" s="161"/>
      <c r="G313" s="164"/>
      <c r="H313" s="288"/>
      <c r="I313" s="288"/>
      <c r="J313" s="3">
        <v>44435</v>
      </c>
      <c r="K313" s="4" t="s">
        <v>398</v>
      </c>
      <c r="L313" s="5">
        <v>26.8</v>
      </c>
      <c r="M313" s="6">
        <v>0.5</v>
      </c>
      <c r="N313" s="5">
        <v>17.100000000000001</v>
      </c>
      <c r="O313" s="7">
        <v>0</v>
      </c>
      <c r="P313" s="8" t="s">
        <v>405</v>
      </c>
      <c r="Q313" s="8" t="s">
        <v>397</v>
      </c>
      <c r="R313" s="9" t="s">
        <v>400</v>
      </c>
      <c r="S313" s="19">
        <v>8.5399999999999991</v>
      </c>
      <c r="T313" s="11">
        <v>4</v>
      </c>
      <c r="U313" s="12">
        <v>1.5</v>
      </c>
      <c r="V313" s="13" t="s">
        <v>571</v>
      </c>
      <c r="W313" s="88">
        <v>0.79</v>
      </c>
      <c r="X313" s="15"/>
      <c r="Y313" s="16"/>
      <c r="Z313" s="13" t="s">
        <v>571</v>
      </c>
      <c r="AA313" s="88">
        <v>0.69</v>
      </c>
      <c r="AB313" s="15"/>
      <c r="AC313" s="16"/>
      <c r="AD313" s="17"/>
      <c r="AE313" s="18"/>
    </row>
    <row r="314" spans="2:31" s="38" customFormat="1" x14ac:dyDescent="0.2">
      <c r="B314" s="147"/>
      <c r="C314" s="293"/>
      <c r="D314" s="288"/>
      <c r="E314" s="158"/>
      <c r="F314" s="161"/>
      <c r="G314" s="164"/>
      <c r="H314" s="288"/>
      <c r="I314" s="288"/>
      <c r="J314" s="3">
        <v>44478</v>
      </c>
      <c r="K314" s="4" t="s">
        <v>395</v>
      </c>
      <c r="L314" s="5">
        <v>18.2</v>
      </c>
      <c r="M314" s="6">
        <v>0.5</v>
      </c>
      <c r="N314" s="5">
        <v>17.2</v>
      </c>
      <c r="O314" s="7">
        <v>0</v>
      </c>
      <c r="P314" s="8" t="s">
        <v>405</v>
      </c>
      <c r="Q314" s="8" t="s">
        <v>397</v>
      </c>
      <c r="R314" s="9" t="s">
        <v>400</v>
      </c>
      <c r="S314" s="19">
        <v>9.19</v>
      </c>
      <c r="T314" s="11">
        <v>3</v>
      </c>
      <c r="U314" s="12">
        <v>0.6</v>
      </c>
      <c r="V314" s="13" t="s">
        <v>571</v>
      </c>
      <c r="W314" s="88">
        <v>0.88</v>
      </c>
      <c r="X314" s="15"/>
      <c r="Y314" s="16"/>
      <c r="Z314" s="13" t="s">
        <v>571</v>
      </c>
      <c r="AA314" s="88">
        <v>0.86</v>
      </c>
      <c r="AB314" s="15"/>
      <c r="AC314" s="16"/>
      <c r="AD314" s="17"/>
      <c r="AE314" s="18"/>
    </row>
    <row r="315" spans="2:31" s="38" customFormat="1" x14ac:dyDescent="0.2">
      <c r="B315" s="147"/>
      <c r="C315" s="293"/>
      <c r="D315" s="288"/>
      <c r="E315" s="158"/>
      <c r="F315" s="161"/>
      <c r="G315" s="164"/>
      <c r="H315" s="288"/>
      <c r="I315" s="288"/>
      <c r="J315" s="3">
        <v>44519</v>
      </c>
      <c r="K315" s="4" t="s">
        <v>402</v>
      </c>
      <c r="L315" s="5">
        <v>17.100000000000001</v>
      </c>
      <c r="M315" s="6">
        <v>0.5</v>
      </c>
      <c r="N315" s="5">
        <v>11.1</v>
      </c>
      <c r="O315" s="7">
        <v>0</v>
      </c>
      <c r="P315" s="8" t="s">
        <v>405</v>
      </c>
      <c r="Q315" s="8" t="s">
        <v>397</v>
      </c>
      <c r="R315" s="9" t="s">
        <v>400</v>
      </c>
      <c r="S315" s="19">
        <v>8.73</v>
      </c>
      <c r="T315" s="11" t="s">
        <v>572</v>
      </c>
      <c r="U315" s="12">
        <v>0.5</v>
      </c>
      <c r="V315" s="13" t="s">
        <v>571</v>
      </c>
      <c r="W315" s="88">
        <v>0.83</v>
      </c>
      <c r="X315" s="15"/>
      <c r="Y315" s="16"/>
      <c r="Z315" s="13" t="s">
        <v>571</v>
      </c>
      <c r="AA315" s="88">
        <v>0.75</v>
      </c>
      <c r="AB315" s="15"/>
      <c r="AC315" s="16"/>
      <c r="AD315" s="17"/>
      <c r="AE315" s="18"/>
    </row>
    <row r="316" spans="2:31" s="38" customFormat="1" x14ac:dyDescent="0.2">
      <c r="B316" s="147"/>
      <c r="C316" s="293"/>
      <c r="D316" s="288"/>
      <c r="E316" s="158"/>
      <c r="F316" s="161"/>
      <c r="G316" s="164"/>
      <c r="H316" s="288"/>
      <c r="I316" s="288"/>
      <c r="J316" s="3">
        <v>44543</v>
      </c>
      <c r="K316" s="4" t="s">
        <v>398</v>
      </c>
      <c r="L316" s="5">
        <v>3.1</v>
      </c>
      <c r="M316" s="6">
        <v>0.5</v>
      </c>
      <c r="N316" s="5">
        <v>2.1</v>
      </c>
      <c r="O316" s="7">
        <v>0</v>
      </c>
      <c r="P316" s="8" t="s">
        <v>405</v>
      </c>
      <c r="Q316" s="8" t="s">
        <v>397</v>
      </c>
      <c r="R316" s="9" t="s">
        <v>400</v>
      </c>
      <c r="S316" s="19">
        <v>9.6199999999999992</v>
      </c>
      <c r="T316" s="11">
        <v>1</v>
      </c>
      <c r="U316" s="12">
        <v>0.5</v>
      </c>
      <c r="V316" s="13" t="s">
        <v>571</v>
      </c>
      <c r="W316" s="88">
        <v>0.85</v>
      </c>
      <c r="X316" s="15"/>
      <c r="Y316" s="16"/>
      <c r="Z316" s="13" t="s">
        <v>571</v>
      </c>
      <c r="AA316" s="88">
        <v>0.69</v>
      </c>
      <c r="AB316" s="15"/>
      <c r="AC316" s="16"/>
      <c r="AD316" s="17"/>
      <c r="AE316" s="18"/>
    </row>
    <row r="317" spans="2:31" s="38" customFormat="1" x14ac:dyDescent="0.2">
      <c r="B317" s="147"/>
      <c r="C317" s="293">
        <v>96</v>
      </c>
      <c r="D317" s="288" t="s">
        <v>213</v>
      </c>
      <c r="E317" s="158"/>
      <c r="F317" s="161"/>
      <c r="G317" s="164"/>
      <c r="H317" s="288" t="s">
        <v>215</v>
      </c>
      <c r="I317" s="288" t="s">
        <v>155</v>
      </c>
      <c r="J317" s="3">
        <v>44343</v>
      </c>
      <c r="K317" s="4" t="s">
        <v>395</v>
      </c>
      <c r="L317" s="5">
        <v>16.5</v>
      </c>
      <c r="M317" s="6">
        <v>0.7</v>
      </c>
      <c r="N317" s="5">
        <v>15.7</v>
      </c>
      <c r="O317" s="7">
        <v>0</v>
      </c>
      <c r="P317" s="8" t="s">
        <v>515</v>
      </c>
      <c r="Q317" s="8" t="s">
        <v>397</v>
      </c>
      <c r="R317" s="9">
        <v>25</v>
      </c>
      <c r="S317" s="19">
        <v>11.4</v>
      </c>
      <c r="T317" s="11">
        <v>17</v>
      </c>
      <c r="U317" s="12">
        <v>8.1999999999999993</v>
      </c>
      <c r="V317" s="13" t="s">
        <v>571</v>
      </c>
      <c r="W317" s="88">
        <v>0.61</v>
      </c>
      <c r="X317" s="15"/>
      <c r="Y317" s="16"/>
      <c r="Z317" s="13" t="s">
        <v>571</v>
      </c>
      <c r="AA317" s="88">
        <v>0.78</v>
      </c>
      <c r="AB317" s="15"/>
      <c r="AC317" s="16"/>
      <c r="AD317" s="17"/>
      <c r="AE317" s="18"/>
    </row>
    <row r="318" spans="2:31" s="38" customFormat="1" x14ac:dyDescent="0.2">
      <c r="B318" s="147"/>
      <c r="C318" s="293"/>
      <c r="D318" s="288"/>
      <c r="E318" s="158"/>
      <c r="F318" s="161"/>
      <c r="G318" s="164"/>
      <c r="H318" s="288"/>
      <c r="I318" s="288"/>
      <c r="J318" s="3">
        <v>44356</v>
      </c>
      <c r="K318" s="4" t="s">
        <v>402</v>
      </c>
      <c r="L318" s="5">
        <v>26.5</v>
      </c>
      <c r="M318" s="6">
        <v>0.46</v>
      </c>
      <c r="N318" s="5">
        <v>21.1</v>
      </c>
      <c r="O318" s="7">
        <v>0</v>
      </c>
      <c r="P318" s="8" t="s">
        <v>405</v>
      </c>
      <c r="Q318" s="8" t="s">
        <v>397</v>
      </c>
      <c r="R318" s="9" t="s">
        <v>400</v>
      </c>
      <c r="S318" s="19">
        <v>12.6</v>
      </c>
      <c r="T318" s="11">
        <v>5</v>
      </c>
      <c r="U318" s="12">
        <v>1.4</v>
      </c>
      <c r="V318" s="13" t="s">
        <v>571</v>
      </c>
      <c r="W318" s="88">
        <v>0.98</v>
      </c>
      <c r="X318" s="15"/>
      <c r="Y318" s="16"/>
      <c r="Z318" s="13" t="s">
        <v>571</v>
      </c>
      <c r="AA318" s="88">
        <v>0.8</v>
      </c>
      <c r="AB318" s="15"/>
      <c r="AC318" s="16"/>
      <c r="AD318" s="17"/>
      <c r="AE318" s="18"/>
    </row>
    <row r="319" spans="2:31" s="38" customFormat="1" x14ac:dyDescent="0.2">
      <c r="B319" s="147"/>
      <c r="C319" s="293"/>
      <c r="D319" s="288"/>
      <c r="E319" s="158"/>
      <c r="F319" s="161"/>
      <c r="G319" s="164"/>
      <c r="H319" s="288"/>
      <c r="I319" s="288"/>
      <c r="J319" s="3">
        <v>44435</v>
      </c>
      <c r="K319" s="4" t="s">
        <v>398</v>
      </c>
      <c r="L319" s="5">
        <v>27.3</v>
      </c>
      <c r="M319" s="6">
        <v>0.4</v>
      </c>
      <c r="N319" s="5">
        <v>18.899999999999999</v>
      </c>
      <c r="O319" s="7">
        <v>0</v>
      </c>
      <c r="P319" s="8" t="s">
        <v>405</v>
      </c>
      <c r="Q319" s="8" t="s">
        <v>397</v>
      </c>
      <c r="R319" s="9" t="s">
        <v>400</v>
      </c>
      <c r="S319" s="19">
        <v>10.199999999999999</v>
      </c>
      <c r="T319" s="11">
        <v>15</v>
      </c>
      <c r="U319" s="12">
        <v>6.2</v>
      </c>
      <c r="V319" s="13" t="s">
        <v>571</v>
      </c>
      <c r="W319" s="88">
        <v>0.81</v>
      </c>
      <c r="X319" s="15"/>
      <c r="Y319" s="16"/>
      <c r="Z319" s="13" t="s">
        <v>571</v>
      </c>
      <c r="AA319" s="88">
        <v>0.76</v>
      </c>
      <c r="AB319" s="15"/>
      <c r="AC319" s="16"/>
      <c r="AD319" s="17"/>
      <c r="AE319" s="18"/>
    </row>
    <row r="320" spans="2:31" s="38" customFormat="1" x14ac:dyDescent="0.2">
      <c r="B320" s="147"/>
      <c r="C320" s="293"/>
      <c r="D320" s="288"/>
      <c r="E320" s="158"/>
      <c r="F320" s="161"/>
      <c r="G320" s="164"/>
      <c r="H320" s="288"/>
      <c r="I320" s="288"/>
      <c r="J320" s="3">
        <v>44478</v>
      </c>
      <c r="K320" s="4" t="s">
        <v>395</v>
      </c>
      <c r="L320" s="5">
        <v>22.1</v>
      </c>
      <c r="M320" s="6">
        <v>0.3</v>
      </c>
      <c r="N320" s="5">
        <v>18.5</v>
      </c>
      <c r="O320" s="7">
        <v>0</v>
      </c>
      <c r="P320" s="8" t="s">
        <v>405</v>
      </c>
      <c r="Q320" s="8" t="s">
        <v>397</v>
      </c>
      <c r="R320" s="9" t="s">
        <v>400</v>
      </c>
      <c r="S320" s="19">
        <v>12.6</v>
      </c>
      <c r="T320" s="11">
        <v>3</v>
      </c>
      <c r="U320" s="12">
        <v>1</v>
      </c>
      <c r="V320" s="13" t="s">
        <v>571</v>
      </c>
      <c r="W320" s="88">
        <v>0.88</v>
      </c>
      <c r="X320" s="15"/>
      <c r="Y320" s="16"/>
      <c r="Z320" s="13" t="s">
        <v>571</v>
      </c>
      <c r="AA320" s="88">
        <v>0.6</v>
      </c>
      <c r="AB320" s="15"/>
      <c r="AC320" s="16"/>
      <c r="AD320" s="17"/>
      <c r="AE320" s="18"/>
    </row>
    <row r="321" spans="2:31" s="38" customFormat="1" x14ac:dyDescent="0.2">
      <c r="B321" s="147"/>
      <c r="C321" s="293"/>
      <c r="D321" s="288"/>
      <c r="E321" s="158"/>
      <c r="F321" s="161"/>
      <c r="G321" s="164"/>
      <c r="H321" s="288"/>
      <c r="I321" s="288"/>
      <c r="J321" s="3">
        <v>44517</v>
      </c>
      <c r="K321" s="4" t="s">
        <v>402</v>
      </c>
      <c r="L321" s="5">
        <v>16.7</v>
      </c>
      <c r="M321" s="6">
        <v>0.4</v>
      </c>
      <c r="N321" s="5">
        <v>11.7</v>
      </c>
      <c r="O321" s="7">
        <v>0</v>
      </c>
      <c r="P321" s="8" t="s">
        <v>405</v>
      </c>
      <c r="Q321" s="8" t="s">
        <v>397</v>
      </c>
      <c r="R321" s="9" t="s">
        <v>400</v>
      </c>
      <c r="S321" s="19">
        <v>12.9</v>
      </c>
      <c r="T321" s="11">
        <v>2</v>
      </c>
      <c r="U321" s="12">
        <v>1.2</v>
      </c>
      <c r="V321" s="13" t="s">
        <v>571</v>
      </c>
      <c r="W321" s="88">
        <v>0.62</v>
      </c>
      <c r="X321" s="15"/>
      <c r="Y321" s="16"/>
      <c r="Z321" s="13" t="s">
        <v>571</v>
      </c>
      <c r="AA321" s="88">
        <v>0.77</v>
      </c>
      <c r="AB321" s="15"/>
      <c r="AC321" s="16"/>
      <c r="AD321" s="17"/>
      <c r="AE321" s="18"/>
    </row>
    <row r="322" spans="2:31" s="38" customFormat="1" x14ac:dyDescent="0.2">
      <c r="B322" s="147"/>
      <c r="C322" s="293"/>
      <c r="D322" s="288"/>
      <c r="E322" s="158"/>
      <c r="F322" s="161"/>
      <c r="G322" s="164"/>
      <c r="H322" s="288"/>
      <c r="I322" s="288"/>
      <c r="J322" s="3">
        <v>44549</v>
      </c>
      <c r="K322" s="4" t="s">
        <v>402</v>
      </c>
      <c r="L322" s="5">
        <v>3.8</v>
      </c>
      <c r="M322" s="6">
        <v>0.3</v>
      </c>
      <c r="N322" s="5">
        <v>6.2</v>
      </c>
      <c r="O322" s="7">
        <v>0</v>
      </c>
      <c r="P322" s="8" t="s">
        <v>405</v>
      </c>
      <c r="Q322" s="8" t="s">
        <v>397</v>
      </c>
      <c r="R322" s="9" t="s">
        <v>400</v>
      </c>
      <c r="S322" s="19">
        <v>11.5</v>
      </c>
      <c r="T322" s="11">
        <v>2</v>
      </c>
      <c r="U322" s="12">
        <v>0.8</v>
      </c>
      <c r="V322" s="13" t="s">
        <v>571</v>
      </c>
      <c r="W322" s="88">
        <v>0.55000000000000004</v>
      </c>
      <c r="X322" s="15"/>
      <c r="Y322" s="16"/>
      <c r="Z322" s="13" t="s">
        <v>571</v>
      </c>
      <c r="AA322" s="88">
        <v>0.64</v>
      </c>
      <c r="AB322" s="15"/>
      <c r="AC322" s="16"/>
      <c r="AD322" s="17"/>
      <c r="AE322" s="18"/>
    </row>
    <row r="323" spans="2:31" s="38" customFormat="1" x14ac:dyDescent="0.2">
      <c r="B323" s="147"/>
      <c r="C323" s="291">
        <v>97</v>
      </c>
      <c r="D323" s="183" t="s">
        <v>213</v>
      </c>
      <c r="E323" s="158"/>
      <c r="F323" s="161"/>
      <c r="G323" s="164"/>
      <c r="H323" s="183" t="s">
        <v>216</v>
      </c>
      <c r="I323" s="183" t="s">
        <v>214</v>
      </c>
      <c r="J323" s="3">
        <v>44344</v>
      </c>
      <c r="K323" s="4" t="s">
        <v>402</v>
      </c>
      <c r="L323" s="5">
        <v>18.7</v>
      </c>
      <c r="M323" s="6">
        <v>0.8</v>
      </c>
      <c r="N323" s="5">
        <v>15.3</v>
      </c>
      <c r="O323" s="7">
        <v>0</v>
      </c>
      <c r="P323" s="8" t="s">
        <v>515</v>
      </c>
      <c r="Q323" s="8" t="s">
        <v>397</v>
      </c>
      <c r="R323" s="9">
        <v>42</v>
      </c>
      <c r="S323" s="19">
        <v>8.8699999999999992</v>
      </c>
      <c r="T323" s="11">
        <v>17</v>
      </c>
      <c r="U323" s="12">
        <v>3.2</v>
      </c>
      <c r="V323" s="13" t="s">
        <v>571</v>
      </c>
      <c r="W323" s="88">
        <v>0.91</v>
      </c>
      <c r="X323" s="15"/>
      <c r="Y323" s="16"/>
      <c r="Z323" s="13" t="s">
        <v>571</v>
      </c>
      <c r="AA323" s="88">
        <v>0.98</v>
      </c>
      <c r="AB323" s="15"/>
      <c r="AC323" s="16"/>
      <c r="AD323" s="17"/>
      <c r="AE323" s="18"/>
    </row>
    <row r="324" spans="2:31" s="38" customFormat="1" x14ac:dyDescent="0.2">
      <c r="B324" s="147"/>
      <c r="C324" s="291"/>
      <c r="D324" s="183"/>
      <c r="E324" s="158"/>
      <c r="F324" s="161"/>
      <c r="G324" s="164"/>
      <c r="H324" s="183"/>
      <c r="I324" s="183"/>
      <c r="J324" s="3">
        <v>44356</v>
      </c>
      <c r="K324" s="4" t="s">
        <v>402</v>
      </c>
      <c r="L324" s="5">
        <v>28.6</v>
      </c>
      <c r="M324" s="6">
        <v>0.28999999999999998</v>
      </c>
      <c r="N324" s="5">
        <v>19.5</v>
      </c>
      <c r="O324" s="7">
        <v>0</v>
      </c>
      <c r="P324" s="8" t="s">
        <v>405</v>
      </c>
      <c r="Q324" s="8" t="s">
        <v>397</v>
      </c>
      <c r="R324" s="9" t="s">
        <v>400</v>
      </c>
      <c r="S324" s="19">
        <v>10.9</v>
      </c>
      <c r="T324" s="11">
        <v>3</v>
      </c>
      <c r="U324" s="12">
        <v>1.3</v>
      </c>
      <c r="V324" s="13" t="s">
        <v>571</v>
      </c>
      <c r="W324" s="88">
        <v>0.97</v>
      </c>
      <c r="X324" s="15"/>
      <c r="Y324" s="16"/>
      <c r="Z324" s="13" t="s">
        <v>571</v>
      </c>
      <c r="AA324" s="88">
        <v>0.86</v>
      </c>
      <c r="AB324" s="15"/>
      <c r="AC324" s="16"/>
      <c r="AD324" s="17"/>
      <c r="AE324" s="18"/>
    </row>
    <row r="325" spans="2:31" s="38" customFormat="1" x14ac:dyDescent="0.2">
      <c r="B325" s="147"/>
      <c r="C325" s="291"/>
      <c r="D325" s="183"/>
      <c r="E325" s="158"/>
      <c r="F325" s="161"/>
      <c r="G325" s="164"/>
      <c r="H325" s="183"/>
      <c r="I325" s="183"/>
      <c r="J325" s="3">
        <v>44435</v>
      </c>
      <c r="K325" s="4" t="s">
        <v>398</v>
      </c>
      <c r="L325" s="5">
        <v>27.5</v>
      </c>
      <c r="M325" s="6">
        <v>0.5</v>
      </c>
      <c r="N325" s="5">
        <v>18.5</v>
      </c>
      <c r="O325" s="7">
        <v>0</v>
      </c>
      <c r="P325" s="8" t="s">
        <v>401</v>
      </c>
      <c r="Q325" s="8" t="s">
        <v>397</v>
      </c>
      <c r="R325" s="9" t="s">
        <v>400</v>
      </c>
      <c r="S325" s="19">
        <v>12</v>
      </c>
      <c r="T325" s="11">
        <v>22</v>
      </c>
      <c r="U325" s="12">
        <v>6.3</v>
      </c>
      <c r="V325" s="13" t="s">
        <v>571</v>
      </c>
      <c r="W325" s="88">
        <v>0.67</v>
      </c>
      <c r="X325" s="15"/>
      <c r="Y325" s="16"/>
      <c r="Z325" s="13" t="s">
        <v>571</v>
      </c>
      <c r="AA325" s="88">
        <v>0.75</v>
      </c>
      <c r="AB325" s="15"/>
      <c r="AC325" s="16"/>
      <c r="AD325" s="17"/>
      <c r="AE325" s="18"/>
    </row>
    <row r="326" spans="2:31" s="38" customFormat="1" x14ac:dyDescent="0.2">
      <c r="B326" s="147"/>
      <c r="C326" s="291"/>
      <c r="D326" s="183"/>
      <c r="E326" s="158"/>
      <c r="F326" s="161"/>
      <c r="G326" s="164"/>
      <c r="H326" s="183"/>
      <c r="I326" s="183"/>
      <c r="J326" s="3">
        <v>44478</v>
      </c>
      <c r="K326" s="4" t="s">
        <v>398</v>
      </c>
      <c r="L326" s="5">
        <v>23.1</v>
      </c>
      <c r="M326" s="6">
        <v>0.4</v>
      </c>
      <c r="N326" s="5">
        <v>19.2</v>
      </c>
      <c r="O326" s="7">
        <v>0</v>
      </c>
      <c r="P326" s="8" t="s">
        <v>401</v>
      </c>
      <c r="Q326" s="8" t="s">
        <v>397</v>
      </c>
      <c r="R326" s="9" t="s">
        <v>400</v>
      </c>
      <c r="S326" s="19">
        <v>10.199999999999999</v>
      </c>
      <c r="T326" s="11">
        <v>3</v>
      </c>
      <c r="U326" s="12">
        <v>1.3</v>
      </c>
      <c r="V326" s="13" t="s">
        <v>571</v>
      </c>
      <c r="W326" s="88">
        <v>0.95</v>
      </c>
      <c r="X326" s="15"/>
      <c r="Y326" s="16"/>
      <c r="Z326" s="13" t="s">
        <v>571</v>
      </c>
      <c r="AA326" s="88">
        <v>0.64</v>
      </c>
      <c r="AB326" s="15"/>
      <c r="AC326" s="16"/>
      <c r="AD326" s="17"/>
      <c r="AE326" s="18"/>
    </row>
    <row r="327" spans="2:31" s="38" customFormat="1" x14ac:dyDescent="0.2">
      <c r="B327" s="147"/>
      <c r="C327" s="291"/>
      <c r="D327" s="183"/>
      <c r="E327" s="158"/>
      <c r="F327" s="161"/>
      <c r="G327" s="164"/>
      <c r="H327" s="183"/>
      <c r="I327" s="183"/>
      <c r="J327" s="3">
        <v>44517</v>
      </c>
      <c r="K327" s="4" t="s">
        <v>402</v>
      </c>
      <c r="L327" s="5">
        <v>18.100000000000001</v>
      </c>
      <c r="M327" s="6">
        <v>0.4</v>
      </c>
      <c r="N327" s="5">
        <v>11.4</v>
      </c>
      <c r="O327" s="7">
        <v>0</v>
      </c>
      <c r="P327" s="8" t="s">
        <v>401</v>
      </c>
      <c r="Q327" s="8" t="s">
        <v>397</v>
      </c>
      <c r="R327" s="9" t="s">
        <v>400</v>
      </c>
      <c r="S327" s="19">
        <v>10.6</v>
      </c>
      <c r="T327" s="11">
        <v>1</v>
      </c>
      <c r="U327" s="12">
        <v>1</v>
      </c>
      <c r="V327" s="13" t="s">
        <v>571</v>
      </c>
      <c r="W327" s="88">
        <v>0.76</v>
      </c>
      <c r="X327" s="15"/>
      <c r="Y327" s="16"/>
      <c r="Z327" s="13" t="s">
        <v>571</v>
      </c>
      <c r="AA327" s="88">
        <v>0.65</v>
      </c>
      <c r="AB327" s="15"/>
      <c r="AC327" s="16"/>
      <c r="AD327" s="17"/>
      <c r="AE327" s="18"/>
    </row>
    <row r="328" spans="2:31" s="38" customFormat="1" x14ac:dyDescent="0.2">
      <c r="B328" s="148"/>
      <c r="C328" s="292"/>
      <c r="D328" s="290"/>
      <c r="E328" s="159"/>
      <c r="F328" s="162"/>
      <c r="G328" s="165"/>
      <c r="H328" s="290"/>
      <c r="I328" s="290"/>
      <c r="J328" s="20">
        <v>44543</v>
      </c>
      <c r="K328" s="21" t="s">
        <v>402</v>
      </c>
      <c r="L328" s="22">
        <v>11.2</v>
      </c>
      <c r="M328" s="23">
        <v>0.4</v>
      </c>
      <c r="N328" s="22">
        <v>3.8</v>
      </c>
      <c r="O328" s="24">
        <v>0</v>
      </c>
      <c r="P328" s="25" t="s">
        <v>405</v>
      </c>
      <c r="Q328" s="25" t="s">
        <v>397</v>
      </c>
      <c r="R328" s="26" t="s">
        <v>400</v>
      </c>
      <c r="S328" s="27">
        <v>11.2</v>
      </c>
      <c r="T328" s="28">
        <v>2</v>
      </c>
      <c r="U328" s="29">
        <v>1</v>
      </c>
      <c r="V328" s="30" t="s">
        <v>571</v>
      </c>
      <c r="W328" s="89">
        <v>0.93</v>
      </c>
      <c r="X328" s="32"/>
      <c r="Y328" s="33"/>
      <c r="Z328" s="30" t="s">
        <v>571</v>
      </c>
      <c r="AA328" s="89">
        <v>0.69</v>
      </c>
      <c r="AB328" s="32"/>
      <c r="AC328" s="33"/>
      <c r="AD328" s="34"/>
      <c r="AE328" s="18"/>
    </row>
  </sheetData>
  <mergeCells count="341"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N3:N4"/>
    <mergeCell ref="M1:M4"/>
    <mergeCell ref="V2:AC2"/>
    <mergeCell ref="V3:AC3"/>
    <mergeCell ref="V4:Y4"/>
    <mergeCell ref="Z4:AC4"/>
    <mergeCell ref="N1:AD1"/>
    <mergeCell ref="N2:U2"/>
    <mergeCell ref="AD2:AD4"/>
    <mergeCell ref="O3:O4"/>
    <mergeCell ref="P3:P4"/>
    <mergeCell ref="Q3:Q4"/>
    <mergeCell ref="R3:R4"/>
    <mergeCell ref="S3:S4"/>
    <mergeCell ref="T3:T4"/>
    <mergeCell ref="U3:U4"/>
    <mergeCell ref="H5:H10"/>
    <mergeCell ref="I5:I10"/>
    <mergeCell ref="C11:C20"/>
    <mergeCell ref="D11:D20"/>
    <mergeCell ref="E11:E20"/>
    <mergeCell ref="F11:F20"/>
    <mergeCell ref="G11:G20"/>
    <mergeCell ref="H11:H20"/>
    <mergeCell ref="I11:I20"/>
    <mergeCell ref="C5:C10"/>
    <mergeCell ref="D5:D10"/>
    <mergeCell ref="E5:E10"/>
    <mergeCell ref="F5:F10"/>
    <mergeCell ref="G5:G10"/>
    <mergeCell ref="H21:H26"/>
    <mergeCell ref="I21:I26"/>
    <mergeCell ref="C27:C32"/>
    <mergeCell ref="D27:D32"/>
    <mergeCell ref="E27:E32"/>
    <mergeCell ref="F27:F32"/>
    <mergeCell ref="G27:G32"/>
    <mergeCell ref="H27:H32"/>
    <mergeCell ref="I27:I32"/>
    <mergeCell ref="C21:C26"/>
    <mergeCell ref="D21:D26"/>
    <mergeCell ref="E21:E26"/>
    <mergeCell ref="F21:F26"/>
    <mergeCell ref="G21:G26"/>
    <mergeCell ref="H33:H38"/>
    <mergeCell ref="I33:I38"/>
    <mergeCell ref="C39:C44"/>
    <mergeCell ref="D39:D44"/>
    <mergeCell ref="E39:E44"/>
    <mergeCell ref="F39:F44"/>
    <mergeCell ref="G39:G44"/>
    <mergeCell ref="H39:H44"/>
    <mergeCell ref="I39:I44"/>
    <mergeCell ref="C33:C38"/>
    <mergeCell ref="D33:D38"/>
    <mergeCell ref="E33:E38"/>
    <mergeCell ref="F33:F38"/>
    <mergeCell ref="G33:G38"/>
    <mergeCell ref="H45:H50"/>
    <mergeCell ref="I45:I50"/>
    <mergeCell ref="C51:C60"/>
    <mergeCell ref="D51:D60"/>
    <mergeCell ref="E51:E60"/>
    <mergeCell ref="F51:F60"/>
    <mergeCell ref="G51:G60"/>
    <mergeCell ref="H51:H60"/>
    <mergeCell ref="I51:I60"/>
    <mergeCell ref="C45:C50"/>
    <mergeCell ref="D45:D50"/>
    <mergeCell ref="E45:E50"/>
    <mergeCell ref="F45:F50"/>
    <mergeCell ref="G45:G50"/>
    <mergeCell ref="H61:H66"/>
    <mergeCell ref="I61:I66"/>
    <mergeCell ref="C67:C72"/>
    <mergeCell ref="D67:D72"/>
    <mergeCell ref="E67:E72"/>
    <mergeCell ref="F67:F72"/>
    <mergeCell ref="G67:G72"/>
    <mergeCell ref="H67:H72"/>
    <mergeCell ref="I67:I72"/>
    <mergeCell ref="C61:C66"/>
    <mergeCell ref="D61:D66"/>
    <mergeCell ref="E61:E66"/>
    <mergeCell ref="F61:F66"/>
    <mergeCell ref="G61:G66"/>
    <mergeCell ref="H73:H82"/>
    <mergeCell ref="I73:I82"/>
    <mergeCell ref="C83:C88"/>
    <mergeCell ref="D83:D88"/>
    <mergeCell ref="E83:E88"/>
    <mergeCell ref="F83:F88"/>
    <mergeCell ref="G83:G88"/>
    <mergeCell ref="H83:H88"/>
    <mergeCell ref="I83:I88"/>
    <mergeCell ref="C73:C82"/>
    <mergeCell ref="D73:D82"/>
    <mergeCell ref="E73:E82"/>
    <mergeCell ref="F73:F82"/>
    <mergeCell ref="G73:G82"/>
    <mergeCell ref="I89:I94"/>
    <mergeCell ref="C95:C100"/>
    <mergeCell ref="D95:D100"/>
    <mergeCell ref="E95:E100"/>
    <mergeCell ref="F95:F100"/>
    <mergeCell ref="G95:G100"/>
    <mergeCell ref="H95:H100"/>
    <mergeCell ref="I95:I100"/>
    <mergeCell ref="C89:C94"/>
    <mergeCell ref="D89:D94"/>
    <mergeCell ref="E89:E94"/>
    <mergeCell ref="F89:F94"/>
    <mergeCell ref="G89:G94"/>
    <mergeCell ref="I101:I106"/>
    <mergeCell ref="C107:C112"/>
    <mergeCell ref="D107:D112"/>
    <mergeCell ref="E107:E112"/>
    <mergeCell ref="F107:F112"/>
    <mergeCell ref="G107:G112"/>
    <mergeCell ref="H107:H112"/>
    <mergeCell ref="I107:I112"/>
    <mergeCell ref="C101:C106"/>
    <mergeCell ref="D101:D106"/>
    <mergeCell ref="E101:E106"/>
    <mergeCell ref="F101:F106"/>
    <mergeCell ref="G101:G106"/>
    <mergeCell ref="I113:I118"/>
    <mergeCell ref="C119:C128"/>
    <mergeCell ref="D119:D128"/>
    <mergeCell ref="E119:E128"/>
    <mergeCell ref="F119:F128"/>
    <mergeCell ref="G119:G128"/>
    <mergeCell ref="H119:H128"/>
    <mergeCell ref="I119:I128"/>
    <mergeCell ref="C113:C118"/>
    <mergeCell ref="D113:D118"/>
    <mergeCell ref="E113:E118"/>
    <mergeCell ref="F113:F118"/>
    <mergeCell ref="G113:G118"/>
    <mergeCell ref="I129:I138"/>
    <mergeCell ref="C139:C144"/>
    <mergeCell ref="D139:D144"/>
    <mergeCell ref="E139:E144"/>
    <mergeCell ref="F139:F144"/>
    <mergeCell ref="G139:G144"/>
    <mergeCell ref="H139:H144"/>
    <mergeCell ref="I139:I144"/>
    <mergeCell ref="C129:C138"/>
    <mergeCell ref="D129:D138"/>
    <mergeCell ref="E129:E138"/>
    <mergeCell ref="F129:F138"/>
    <mergeCell ref="G129:G138"/>
    <mergeCell ref="I145:I150"/>
    <mergeCell ref="C151:C160"/>
    <mergeCell ref="D151:D160"/>
    <mergeCell ref="E151:E160"/>
    <mergeCell ref="F151:F160"/>
    <mergeCell ref="G151:G160"/>
    <mergeCell ref="H151:H160"/>
    <mergeCell ref="I151:I160"/>
    <mergeCell ref="C145:C150"/>
    <mergeCell ref="D145:D150"/>
    <mergeCell ref="E145:E150"/>
    <mergeCell ref="F145:F150"/>
    <mergeCell ref="G145:G150"/>
    <mergeCell ref="I161:I170"/>
    <mergeCell ref="C171:C176"/>
    <mergeCell ref="D171:D176"/>
    <mergeCell ref="E171:E176"/>
    <mergeCell ref="F171:F176"/>
    <mergeCell ref="G171:G176"/>
    <mergeCell ref="H171:H176"/>
    <mergeCell ref="I171:I176"/>
    <mergeCell ref="C161:C170"/>
    <mergeCell ref="D161:D170"/>
    <mergeCell ref="E161:E170"/>
    <mergeCell ref="F161:F170"/>
    <mergeCell ref="G161:G170"/>
    <mergeCell ref="I177:I186"/>
    <mergeCell ref="C187:C192"/>
    <mergeCell ref="D187:D192"/>
    <mergeCell ref="E187:E192"/>
    <mergeCell ref="F187:F192"/>
    <mergeCell ref="G187:G192"/>
    <mergeCell ref="H187:H192"/>
    <mergeCell ref="I187:I192"/>
    <mergeCell ref="C177:C186"/>
    <mergeCell ref="D177:D186"/>
    <mergeCell ref="E177:E186"/>
    <mergeCell ref="F177:F186"/>
    <mergeCell ref="G177:G186"/>
    <mergeCell ref="I193:I198"/>
    <mergeCell ref="C199:C208"/>
    <mergeCell ref="D199:D208"/>
    <mergeCell ref="E199:E208"/>
    <mergeCell ref="F199:F208"/>
    <mergeCell ref="G199:G208"/>
    <mergeCell ref="H199:H208"/>
    <mergeCell ref="I199:I208"/>
    <mergeCell ref="C193:C198"/>
    <mergeCell ref="D193:D198"/>
    <mergeCell ref="E193:E198"/>
    <mergeCell ref="F193:F198"/>
    <mergeCell ref="G193:G198"/>
    <mergeCell ref="I209:I214"/>
    <mergeCell ref="C215:C220"/>
    <mergeCell ref="D215:D220"/>
    <mergeCell ref="E215:E220"/>
    <mergeCell ref="F215:F220"/>
    <mergeCell ref="G215:G220"/>
    <mergeCell ref="H215:H220"/>
    <mergeCell ref="I215:I220"/>
    <mergeCell ref="C209:C214"/>
    <mergeCell ref="D209:D214"/>
    <mergeCell ref="E209:E214"/>
    <mergeCell ref="F209:F214"/>
    <mergeCell ref="G209:G214"/>
    <mergeCell ref="I221:I226"/>
    <mergeCell ref="C227:C236"/>
    <mergeCell ref="D227:D236"/>
    <mergeCell ref="E227:E236"/>
    <mergeCell ref="F227:F236"/>
    <mergeCell ref="G227:G236"/>
    <mergeCell ref="H227:H236"/>
    <mergeCell ref="I227:I236"/>
    <mergeCell ref="C221:C226"/>
    <mergeCell ref="D221:D226"/>
    <mergeCell ref="E221:E226"/>
    <mergeCell ref="F221:F226"/>
    <mergeCell ref="G221:G226"/>
    <mergeCell ref="I237:I246"/>
    <mergeCell ref="C247:C252"/>
    <mergeCell ref="D247:D252"/>
    <mergeCell ref="E247:E252"/>
    <mergeCell ref="F247:F252"/>
    <mergeCell ref="G247:G252"/>
    <mergeCell ref="H247:H252"/>
    <mergeCell ref="I247:I252"/>
    <mergeCell ref="C237:C246"/>
    <mergeCell ref="D237:D246"/>
    <mergeCell ref="E237:E246"/>
    <mergeCell ref="F237:F246"/>
    <mergeCell ref="G237:G246"/>
    <mergeCell ref="I253:I258"/>
    <mergeCell ref="C259:C268"/>
    <mergeCell ref="D259:D268"/>
    <mergeCell ref="E259:E268"/>
    <mergeCell ref="F259:F268"/>
    <mergeCell ref="G259:G268"/>
    <mergeCell ref="H259:H268"/>
    <mergeCell ref="I259:I268"/>
    <mergeCell ref="C253:C258"/>
    <mergeCell ref="D253:D258"/>
    <mergeCell ref="E253:E258"/>
    <mergeCell ref="F253:F258"/>
    <mergeCell ref="G253:G258"/>
    <mergeCell ref="I269:I278"/>
    <mergeCell ref="C279:C284"/>
    <mergeCell ref="D279:D284"/>
    <mergeCell ref="E279:E284"/>
    <mergeCell ref="F279:F284"/>
    <mergeCell ref="G279:G284"/>
    <mergeCell ref="H279:H284"/>
    <mergeCell ref="I279:I284"/>
    <mergeCell ref="C269:C278"/>
    <mergeCell ref="D269:D278"/>
    <mergeCell ref="E269:E278"/>
    <mergeCell ref="F269:F278"/>
    <mergeCell ref="G269:G278"/>
    <mergeCell ref="I285:I290"/>
    <mergeCell ref="C291:C300"/>
    <mergeCell ref="D291:D300"/>
    <mergeCell ref="E291:E300"/>
    <mergeCell ref="F291:F300"/>
    <mergeCell ref="G291:G300"/>
    <mergeCell ref="H291:H300"/>
    <mergeCell ref="I291:I300"/>
    <mergeCell ref="C285:C290"/>
    <mergeCell ref="D285:D290"/>
    <mergeCell ref="E285:E290"/>
    <mergeCell ref="F285:F290"/>
    <mergeCell ref="G285:G290"/>
    <mergeCell ref="I301:I310"/>
    <mergeCell ref="C311:C316"/>
    <mergeCell ref="D311:D316"/>
    <mergeCell ref="E311:E316"/>
    <mergeCell ref="F311:F316"/>
    <mergeCell ref="G311:G316"/>
    <mergeCell ref="H311:H316"/>
    <mergeCell ref="I311:I316"/>
    <mergeCell ref="C301:C310"/>
    <mergeCell ref="D301:D310"/>
    <mergeCell ref="E301:E310"/>
    <mergeCell ref="F301:F310"/>
    <mergeCell ref="G301:G310"/>
    <mergeCell ref="I317:I322"/>
    <mergeCell ref="C323:C328"/>
    <mergeCell ref="D323:D328"/>
    <mergeCell ref="E323:E328"/>
    <mergeCell ref="F323:F328"/>
    <mergeCell ref="G323:G328"/>
    <mergeCell ref="H323:H328"/>
    <mergeCell ref="I323:I328"/>
    <mergeCell ref="C317:C322"/>
    <mergeCell ref="D317:D322"/>
    <mergeCell ref="E317:E322"/>
    <mergeCell ref="F317:F322"/>
    <mergeCell ref="G317:G322"/>
    <mergeCell ref="B5:B50"/>
    <mergeCell ref="B51:B94"/>
    <mergeCell ref="B95:B138"/>
    <mergeCell ref="B139:B176"/>
    <mergeCell ref="B177:B220"/>
    <mergeCell ref="B221:B258"/>
    <mergeCell ref="B259:B300"/>
    <mergeCell ref="B301:B328"/>
    <mergeCell ref="H317:H322"/>
    <mergeCell ref="H301:H310"/>
    <mergeCell ref="H285:H290"/>
    <mergeCell ref="H269:H278"/>
    <mergeCell ref="H253:H258"/>
    <mergeCell ref="H237:H246"/>
    <mergeCell ref="H221:H226"/>
    <mergeCell ref="H209:H214"/>
    <mergeCell ref="H193:H198"/>
    <mergeCell ref="H177:H186"/>
    <mergeCell ref="H161:H170"/>
    <mergeCell ref="H145:H150"/>
    <mergeCell ref="H129:H138"/>
    <mergeCell ref="H113:H118"/>
    <mergeCell ref="H101:H106"/>
    <mergeCell ref="H89:H94"/>
  </mergeCells>
  <phoneticPr fontId="3"/>
  <conditionalFormatting sqref="W5:W328 Y5:Y328 AC5:AC328 AA5:AA328">
    <cfRule type="cellIs" dxfId="148" priority="1" stopIfTrue="1" operator="greaterThanOrEqual">
      <formula>10</formula>
    </cfRule>
    <cfRule type="cellIs" dxfId="147" priority="2" stopIfTrue="1" operator="greaterThanOrEqual">
      <formula>1</formula>
    </cfRule>
    <cfRule type="cellIs" dxfId="146" priority="3" stopIfTrue="1" operator="greaterThanOrEqual">
      <formula>0.1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67" fitToHeight="0" orientation="landscape" r:id="rId1"/>
  <headerFooter scaleWithDoc="0">
    <oddHeader>&amp;C&amp;18表4.3.2.1(1) 福島県 &amp;A &amp;P/&amp;N</oddHeader>
  </headerFooter>
  <rowBreaks count="7" manualBreakCount="7">
    <brk id="50" min="1" max="29" man="1"/>
    <brk id="94" min="1" max="29" man="1"/>
    <brk id="138" min="1" max="29" man="1"/>
    <brk id="176" min="1" max="29" man="1"/>
    <brk id="220" min="1" max="29" man="1"/>
    <brk id="258" min="1" max="29" man="1"/>
    <brk id="300" min="1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D690-583F-4002-B247-3F2C2F86E327}">
  <sheetPr codeName="Sheet10">
    <tabColor theme="8" tint="0.39997558519241921"/>
    <pageSetUpPr fitToPage="1"/>
  </sheetPr>
  <dimension ref="B1:AM328"/>
  <sheetViews>
    <sheetView view="pageBreakPreview" zoomScaleNormal="100" zoomScaleSheetLayoutView="100" workbookViewId="0">
      <pane xSplit="9" ySplit="4" topLeftCell="Q5" activePane="bottomRight" state="frozen"/>
      <selection activeCell="J1" sqref="J1:J4"/>
      <selection pane="topRight" activeCell="J1" sqref="J1:J4"/>
      <selection pane="bottomLeft" activeCell="J1" sqref="J1:J4"/>
      <selection pane="bottomRight" activeCell="AD5" sqref="AD5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9.81640625" style="35" customWidth="1"/>
    <col min="5" max="5" width="13.90625" style="35" hidden="1" customWidth="1"/>
    <col min="6" max="6" width="0" style="35" hidden="1" customWidth="1"/>
    <col min="7" max="7" width="13.90625" style="35" hidden="1" customWidth="1"/>
    <col min="8" max="8" width="15.81640625" style="35" customWidth="1"/>
    <col min="9" max="9" width="13.36328125" style="35" customWidth="1"/>
    <col min="10" max="10" width="8.81640625" style="127" customWidth="1"/>
    <col min="11" max="11" width="7.453125" style="35" customWidth="1"/>
    <col min="12" max="15" width="6.1796875" style="35" customWidth="1"/>
    <col min="16" max="16" width="10.08984375" style="35" customWidth="1"/>
    <col min="17" max="17" width="8.81640625" style="35" customWidth="1"/>
    <col min="18" max="25" width="5.453125" style="35" customWidth="1"/>
    <col min="26" max="27" width="6.453125" style="35" customWidth="1"/>
    <col min="28" max="28" width="10.81640625" style="35" customWidth="1"/>
    <col min="29" max="29" width="5.36328125" style="36" customWidth="1"/>
    <col min="30" max="30" width="6.81640625" style="36" customWidth="1"/>
    <col min="31" max="31" width="2.453125" style="37" customWidth="1"/>
    <col min="32" max="32" width="6.1796875" style="45" customWidth="1"/>
    <col min="33" max="33" width="5.36328125" style="36" customWidth="1"/>
    <col min="34" max="34" width="6.81640625" style="36" customWidth="1"/>
    <col min="35" max="35" width="2.453125" style="37" customWidth="1"/>
    <col min="36" max="36" width="6.1796875" style="36" customWidth="1"/>
    <col min="37" max="37" width="6.90625" style="36" customWidth="1"/>
    <col min="38" max="38" width="25.81640625" style="35" customWidth="1"/>
    <col min="39" max="39" width="2.453125" style="35" customWidth="1"/>
    <col min="40" max="16384" width="8.90625" style="35"/>
  </cols>
  <sheetData>
    <row r="1" spans="2:39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0" t="s">
        <v>19</v>
      </c>
      <c r="N1" s="198" t="s">
        <v>50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2:39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0"/>
      <c r="N2" s="190" t="s">
        <v>41</v>
      </c>
      <c r="O2" s="191" t="s">
        <v>1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05" t="s">
        <v>21</v>
      </c>
      <c r="AD2" s="206"/>
      <c r="AE2" s="206"/>
      <c r="AF2" s="206"/>
      <c r="AG2" s="206"/>
      <c r="AH2" s="206"/>
      <c r="AI2" s="206"/>
      <c r="AJ2" s="206"/>
      <c r="AK2" s="207"/>
      <c r="AL2" s="191" t="s">
        <v>2</v>
      </c>
    </row>
    <row r="3" spans="2:39" s="2" customFormat="1" ht="14.15" customHeight="1" x14ac:dyDescent="0.2">
      <c r="B3" s="186"/>
      <c r="C3" s="191" t="s">
        <v>3</v>
      </c>
      <c r="D3" s="192" t="s">
        <v>4</v>
      </c>
      <c r="E3" s="192"/>
      <c r="F3" s="192"/>
      <c r="G3" s="192"/>
      <c r="H3" s="192" t="s">
        <v>5</v>
      </c>
      <c r="I3" s="192" t="s">
        <v>6</v>
      </c>
      <c r="J3" s="188"/>
      <c r="K3" s="189"/>
      <c r="L3" s="190"/>
      <c r="M3" s="190"/>
      <c r="N3" s="189"/>
      <c r="O3" s="199" t="s">
        <v>51</v>
      </c>
      <c r="P3" s="189" t="s">
        <v>30</v>
      </c>
      <c r="Q3" s="189" t="s">
        <v>31</v>
      </c>
      <c r="R3" s="204" t="s">
        <v>54</v>
      </c>
      <c r="S3" s="204"/>
      <c r="T3" s="204"/>
      <c r="U3" s="204"/>
      <c r="V3" s="204"/>
      <c r="W3" s="204"/>
      <c r="X3" s="204"/>
      <c r="Y3" s="204"/>
      <c r="Z3" s="199" t="s">
        <v>52</v>
      </c>
      <c r="AA3" s="201" t="s">
        <v>53</v>
      </c>
      <c r="AB3" s="203" t="s">
        <v>12</v>
      </c>
      <c r="AC3" s="175" t="s">
        <v>9</v>
      </c>
      <c r="AD3" s="176"/>
      <c r="AE3" s="176"/>
      <c r="AF3" s="176"/>
      <c r="AG3" s="176"/>
      <c r="AH3" s="176"/>
      <c r="AI3" s="176"/>
      <c r="AJ3" s="176"/>
      <c r="AK3" s="177"/>
      <c r="AL3" s="191"/>
    </row>
    <row r="4" spans="2:39" s="2" customFormat="1" ht="14.15" customHeight="1" x14ac:dyDescent="0.2">
      <c r="B4" s="186"/>
      <c r="C4" s="191"/>
      <c r="D4" s="192"/>
      <c r="E4" s="192"/>
      <c r="F4" s="192"/>
      <c r="G4" s="192"/>
      <c r="H4" s="192"/>
      <c r="I4" s="192"/>
      <c r="J4" s="188"/>
      <c r="K4" s="189"/>
      <c r="L4" s="190"/>
      <c r="M4" s="190"/>
      <c r="N4" s="189"/>
      <c r="O4" s="200"/>
      <c r="P4" s="189"/>
      <c r="Q4" s="189"/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38</v>
      </c>
      <c r="X4" s="39" t="s">
        <v>39</v>
      </c>
      <c r="Y4" s="39" t="s">
        <v>40</v>
      </c>
      <c r="Z4" s="200"/>
      <c r="AA4" s="202"/>
      <c r="AB4" s="203"/>
      <c r="AC4" s="175" t="s">
        <v>10</v>
      </c>
      <c r="AD4" s="176"/>
      <c r="AE4" s="176"/>
      <c r="AF4" s="177"/>
      <c r="AG4" s="175" t="s">
        <v>11</v>
      </c>
      <c r="AH4" s="176"/>
      <c r="AI4" s="176"/>
      <c r="AJ4" s="177"/>
      <c r="AK4" s="40" t="s">
        <v>13</v>
      </c>
      <c r="AL4" s="191"/>
    </row>
    <row r="5" spans="2:39" s="2" customFormat="1" ht="15" customHeight="1" x14ac:dyDescent="0.2">
      <c r="B5" s="146" t="s">
        <v>32</v>
      </c>
      <c r="C5" s="295">
        <v>54</v>
      </c>
      <c r="D5" s="245" t="s">
        <v>22</v>
      </c>
      <c r="E5" s="257"/>
      <c r="F5" s="180"/>
      <c r="G5" s="182"/>
      <c r="H5" s="298" t="s">
        <v>147</v>
      </c>
      <c r="I5" s="182" t="s">
        <v>148</v>
      </c>
      <c r="J5" s="100">
        <v>44343</v>
      </c>
      <c r="K5" s="54" t="s">
        <v>395</v>
      </c>
      <c r="L5" s="101">
        <v>19.2</v>
      </c>
      <c r="M5" s="102">
        <v>0.6</v>
      </c>
      <c r="N5" s="102">
        <v>15</v>
      </c>
      <c r="O5" s="105">
        <v>3</v>
      </c>
      <c r="P5" s="104" t="s">
        <v>411</v>
      </c>
      <c r="Q5" s="104" t="s">
        <v>397</v>
      </c>
      <c r="R5" s="103">
        <v>0</v>
      </c>
      <c r="S5" s="103">
        <v>1.2</v>
      </c>
      <c r="T5" s="103">
        <v>15.7</v>
      </c>
      <c r="U5" s="103">
        <v>52.6</v>
      </c>
      <c r="V5" s="103">
        <v>29.5</v>
      </c>
      <c r="W5" s="103">
        <v>0.6</v>
      </c>
      <c r="X5" s="103">
        <v>0.2</v>
      </c>
      <c r="Y5" s="103">
        <v>0.2</v>
      </c>
      <c r="Z5" s="103">
        <v>78.599999999999994</v>
      </c>
      <c r="AA5" s="119">
        <v>2.69</v>
      </c>
      <c r="AB5" s="120" t="s">
        <v>413</v>
      </c>
      <c r="AC5" s="109" t="s">
        <v>571</v>
      </c>
      <c r="AD5" s="121">
        <v>5.8</v>
      </c>
      <c r="AE5" s="111"/>
      <c r="AF5" s="112"/>
      <c r="AG5" s="109"/>
      <c r="AH5" s="121">
        <v>12</v>
      </c>
      <c r="AI5" s="111" t="s">
        <v>573</v>
      </c>
      <c r="AJ5" s="112">
        <v>2.5</v>
      </c>
      <c r="AK5" s="122">
        <v>12</v>
      </c>
      <c r="AL5" s="113"/>
      <c r="AM5" s="18"/>
    </row>
    <row r="6" spans="2:39" s="2" customFormat="1" ht="15" customHeight="1" x14ac:dyDescent="0.2">
      <c r="B6" s="147"/>
      <c r="C6" s="291"/>
      <c r="D6" s="243"/>
      <c r="E6" s="258"/>
      <c r="F6" s="181"/>
      <c r="G6" s="183"/>
      <c r="H6" s="299"/>
      <c r="I6" s="183"/>
      <c r="J6" s="3">
        <v>44355</v>
      </c>
      <c r="K6" s="4" t="s">
        <v>398</v>
      </c>
      <c r="L6" s="5">
        <v>26.1</v>
      </c>
      <c r="M6" s="6">
        <v>0.31</v>
      </c>
      <c r="N6" s="6">
        <v>18.3</v>
      </c>
      <c r="O6" s="9">
        <v>5</v>
      </c>
      <c r="P6" s="8" t="s">
        <v>409</v>
      </c>
      <c r="Q6" s="8" t="s">
        <v>397</v>
      </c>
      <c r="R6" s="7">
        <v>0</v>
      </c>
      <c r="S6" s="7">
        <v>0.4</v>
      </c>
      <c r="T6" s="7">
        <v>5.3</v>
      </c>
      <c r="U6" s="7">
        <v>30.1</v>
      </c>
      <c r="V6" s="7">
        <v>58.2</v>
      </c>
      <c r="W6" s="7">
        <v>5.4</v>
      </c>
      <c r="X6" s="7">
        <v>0.3</v>
      </c>
      <c r="Y6" s="7">
        <v>0.3</v>
      </c>
      <c r="Z6" s="7">
        <v>76.400000000000006</v>
      </c>
      <c r="AA6" s="46">
        <v>2.677</v>
      </c>
      <c r="AB6" s="41" t="s">
        <v>410</v>
      </c>
      <c r="AC6" s="13" t="s">
        <v>571</v>
      </c>
      <c r="AD6" s="14">
        <v>5.7</v>
      </c>
      <c r="AE6" s="15"/>
      <c r="AF6" s="16"/>
      <c r="AG6" s="13"/>
      <c r="AH6" s="14">
        <v>13</v>
      </c>
      <c r="AI6" s="15" t="s">
        <v>573</v>
      </c>
      <c r="AJ6" s="16">
        <v>2.7</v>
      </c>
      <c r="AK6" s="42">
        <v>13</v>
      </c>
      <c r="AL6" s="17"/>
      <c r="AM6" s="18"/>
    </row>
    <row r="7" spans="2:39" s="2" customFormat="1" ht="15" customHeight="1" x14ac:dyDescent="0.2">
      <c r="B7" s="147"/>
      <c r="C7" s="291"/>
      <c r="D7" s="243"/>
      <c r="E7" s="258"/>
      <c r="F7" s="181"/>
      <c r="G7" s="183"/>
      <c r="H7" s="299"/>
      <c r="I7" s="183"/>
      <c r="J7" s="3">
        <v>44435</v>
      </c>
      <c r="K7" s="4" t="s">
        <v>398</v>
      </c>
      <c r="L7" s="5">
        <v>26.4</v>
      </c>
      <c r="M7" s="6">
        <v>0.3</v>
      </c>
      <c r="N7" s="6">
        <v>16.100000000000001</v>
      </c>
      <c r="O7" s="9">
        <v>5</v>
      </c>
      <c r="P7" s="8" t="s">
        <v>421</v>
      </c>
      <c r="Q7" s="8" t="s">
        <v>397</v>
      </c>
      <c r="R7" s="7">
        <v>0</v>
      </c>
      <c r="S7" s="7">
        <v>5.4</v>
      </c>
      <c r="T7" s="7">
        <v>3.4</v>
      </c>
      <c r="U7" s="7">
        <v>40.299999999999997</v>
      </c>
      <c r="V7" s="7">
        <v>47</v>
      </c>
      <c r="W7" s="7">
        <v>3.2</v>
      </c>
      <c r="X7" s="7">
        <v>0.4</v>
      </c>
      <c r="Y7" s="7">
        <v>0.3</v>
      </c>
      <c r="Z7" s="7">
        <v>80.099999999999994</v>
      </c>
      <c r="AA7" s="46">
        <v>2.698</v>
      </c>
      <c r="AB7" s="41" t="s">
        <v>410</v>
      </c>
      <c r="AC7" s="13" t="s">
        <v>571</v>
      </c>
      <c r="AD7" s="14">
        <v>6.3</v>
      </c>
      <c r="AE7" s="15"/>
      <c r="AF7" s="16"/>
      <c r="AG7" s="13"/>
      <c r="AH7" s="14">
        <v>10</v>
      </c>
      <c r="AI7" s="15" t="s">
        <v>573</v>
      </c>
      <c r="AJ7" s="16">
        <v>2.2000000000000002</v>
      </c>
      <c r="AK7" s="42">
        <v>10</v>
      </c>
      <c r="AL7" s="17"/>
      <c r="AM7" s="18"/>
    </row>
    <row r="8" spans="2:39" s="2" customFormat="1" ht="15" customHeight="1" x14ac:dyDescent="0.2">
      <c r="B8" s="147"/>
      <c r="C8" s="291"/>
      <c r="D8" s="243"/>
      <c r="E8" s="258"/>
      <c r="F8" s="181"/>
      <c r="G8" s="183"/>
      <c r="H8" s="299"/>
      <c r="I8" s="183"/>
      <c r="J8" s="3">
        <v>44478</v>
      </c>
      <c r="K8" s="4" t="s">
        <v>395</v>
      </c>
      <c r="L8" s="5">
        <v>19.399999999999999</v>
      </c>
      <c r="M8" s="6">
        <v>0.3</v>
      </c>
      <c r="N8" s="6">
        <v>17.100000000000001</v>
      </c>
      <c r="O8" s="9">
        <v>5</v>
      </c>
      <c r="P8" s="8" t="s">
        <v>421</v>
      </c>
      <c r="Q8" s="8" t="s">
        <v>397</v>
      </c>
      <c r="R8" s="7">
        <v>0</v>
      </c>
      <c r="S8" s="7">
        <v>1.4</v>
      </c>
      <c r="T8" s="7">
        <v>2.2000000000000002</v>
      </c>
      <c r="U8" s="7">
        <v>32.700000000000003</v>
      </c>
      <c r="V8" s="7">
        <v>59.7</v>
      </c>
      <c r="W8" s="7">
        <v>3.8</v>
      </c>
      <c r="X8" s="7">
        <v>0.2</v>
      </c>
      <c r="Y8" s="7">
        <v>0</v>
      </c>
      <c r="Z8" s="7">
        <v>77.400000000000006</v>
      </c>
      <c r="AA8" s="46">
        <v>2.774</v>
      </c>
      <c r="AB8" s="41" t="s">
        <v>410</v>
      </c>
      <c r="AC8" s="13" t="s">
        <v>571</v>
      </c>
      <c r="AD8" s="14">
        <v>8.1999999999999993</v>
      </c>
      <c r="AE8" s="15"/>
      <c r="AF8" s="16"/>
      <c r="AG8" s="13"/>
      <c r="AH8" s="14">
        <v>14</v>
      </c>
      <c r="AI8" s="15" t="s">
        <v>573</v>
      </c>
      <c r="AJ8" s="16">
        <v>3.1</v>
      </c>
      <c r="AK8" s="42">
        <v>14</v>
      </c>
      <c r="AL8" s="17"/>
      <c r="AM8" s="18"/>
    </row>
    <row r="9" spans="2:39" s="2" customFormat="1" ht="15" customHeight="1" x14ac:dyDescent="0.2">
      <c r="B9" s="147"/>
      <c r="C9" s="291"/>
      <c r="D9" s="243"/>
      <c r="E9" s="258"/>
      <c r="F9" s="181"/>
      <c r="G9" s="183"/>
      <c r="H9" s="299"/>
      <c r="I9" s="183"/>
      <c r="J9" s="3">
        <v>44519</v>
      </c>
      <c r="K9" s="4" t="s">
        <v>402</v>
      </c>
      <c r="L9" s="5">
        <v>16.3</v>
      </c>
      <c r="M9" s="6">
        <v>0.3</v>
      </c>
      <c r="N9" s="6">
        <v>10.5</v>
      </c>
      <c r="O9" s="9">
        <v>5</v>
      </c>
      <c r="P9" s="8" t="s">
        <v>421</v>
      </c>
      <c r="Q9" s="8" t="s">
        <v>397</v>
      </c>
      <c r="R9" s="7">
        <v>0</v>
      </c>
      <c r="S9" s="7">
        <v>6.6</v>
      </c>
      <c r="T9" s="7">
        <v>18.100000000000001</v>
      </c>
      <c r="U9" s="7">
        <v>49.7</v>
      </c>
      <c r="V9" s="7">
        <v>25.1</v>
      </c>
      <c r="W9" s="7">
        <v>0.3</v>
      </c>
      <c r="X9" s="7">
        <v>0.1</v>
      </c>
      <c r="Y9" s="7">
        <v>0.1</v>
      </c>
      <c r="Z9" s="7">
        <v>81.3</v>
      </c>
      <c r="AA9" s="46">
        <v>2.6749999999999998</v>
      </c>
      <c r="AB9" s="41" t="s">
        <v>413</v>
      </c>
      <c r="AC9" s="13" t="s">
        <v>571</v>
      </c>
      <c r="AD9" s="14">
        <v>9.6</v>
      </c>
      <c r="AE9" s="15"/>
      <c r="AF9" s="16"/>
      <c r="AG9" s="13"/>
      <c r="AH9" s="14">
        <v>17</v>
      </c>
      <c r="AI9" s="15" t="s">
        <v>573</v>
      </c>
      <c r="AJ9" s="16">
        <v>3.6</v>
      </c>
      <c r="AK9" s="42">
        <v>17</v>
      </c>
      <c r="AL9" s="17"/>
      <c r="AM9" s="18"/>
    </row>
    <row r="10" spans="2:39" s="2" customFormat="1" ht="15" customHeight="1" x14ac:dyDescent="0.2">
      <c r="B10" s="147"/>
      <c r="C10" s="291"/>
      <c r="D10" s="243"/>
      <c r="E10" s="258"/>
      <c r="F10" s="181"/>
      <c r="G10" s="183"/>
      <c r="H10" s="299"/>
      <c r="I10" s="183"/>
      <c r="J10" s="3">
        <v>44549</v>
      </c>
      <c r="K10" s="4" t="s">
        <v>402</v>
      </c>
      <c r="L10" s="5">
        <v>4.4000000000000004</v>
      </c>
      <c r="M10" s="6">
        <v>0.3</v>
      </c>
      <c r="N10" s="6">
        <v>4.3</v>
      </c>
      <c r="O10" s="9">
        <v>5</v>
      </c>
      <c r="P10" s="8" t="s">
        <v>421</v>
      </c>
      <c r="Q10" s="8" t="s">
        <v>397</v>
      </c>
      <c r="R10" s="7">
        <v>0</v>
      </c>
      <c r="S10" s="7">
        <v>7</v>
      </c>
      <c r="T10" s="7">
        <v>10.199999999999999</v>
      </c>
      <c r="U10" s="7">
        <v>52</v>
      </c>
      <c r="V10" s="7">
        <v>30.3</v>
      </c>
      <c r="W10" s="7">
        <v>0.4</v>
      </c>
      <c r="X10" s="7">
        <v>0.1</v>
      </c>
      <c r="Y10" s="7">
        <v>0</v>
      </c>
      <c r="Z10" s="7">
        <v>80.3</v>
      </c>
      <c r="AA10" s="46">
        <v>2.6859999999999999</v>
      </c>
      <c r="AB10" s="41" t="s">
        <v>413</v>
      </c>
      <c r="AC10" s="13" t="s">
        <v>571</v>
      </c>
      <c r="AD10" s="14">
        <v>7.1</v>
      </c>
      <c r="AE10" s="15"/>
      <c r="AF10" s="16"/>
      <c r="AG10" s="13"/>
      <c r="AH10" s="14">
        <v>18</v>
      </c>
      <c r="AI10" s="15" t="s">
        <v>573</v>
      </c>
      <c r="AJ10" s="16">
        <v>2.9</v>
      </c>
      <c r="AK10" s="42">
        <v>18</v>
      </c>
      <c r="AL10" s="17"/>
      <c r="AM10" s="18"/>
    </row>
    <row r="11" spans="2:39" ht="15" customHeight="1" x14ac:dyDescent="0.2">
      <c r="B11" s="147"/>
      <c r="C11" s="155">
        <v>55</v>
      </c>
      <c r="D11" s="243" t="s">
        <v>22</v>
      </c>
      <c r="E11" s="158"/>
      <c r="F11" s="161"/>
      <c r="G11" s="164"/>
      <c r="H11" s="150" t="s">
        <v>149</v>
      </c>
      <c r="I11" s="150" t="s">
        <v>150</v>
      </c>
      <c r="J11" s="3">
        <v>44309</v>
      </c>
      <c r="K11" s="4" t="s">
        <v>402</v>
      </c>
      <c r="L11" s="5">
        <v>14.1</v>
      </c>
      <c r="M11" s="6">
        <v>0.3</v>
      </c>
      <c r="N11" s="6">
        <v>17.7</v>
      </c>
      <c r="O11" s="9">
        <v>3</v>
      </c>
      <c r="P11" s="8" t="s">
        <v>417</v>
      </c>
      <c r="Q11" s="8" t="s">
        <v>397</v>
      </c>
      <c r="R11" s="7">
        <v>0</v>
      </c>
      <c r="S11" s="7">
        <v>0.3</v>
      </c>
      <c r="T11" s="7">
        <v>2.1</v>
      </c>
      <c r="U11" s="7">
        <v>5.5</v>
      </c>
      <c r="V11" s="7">
        <v>11.3</v>
      </c>
      <c r="W11" s="7">
        <v>57</v>
      </c>
      <c r="X11" s="7">
        <v>15.2</v>
      </c>
      <c r="Y11" s="7">
        <v>8.6</v>
      </c>
      <c r="Z11" s="7">
        <v>57.7</v>
      </c>
      <c r="AA11" s="46">
        <v>2.6669999999999998</v>
      </c>
      <c r="AB11" s="41" t="s">
        <v>410</v>
      </c>
      <c r="AC11" s="13" t="s">
        <v>571</v>
      </c>
      <c r="AD11" s="14">
        <v>9.6999999999999993</v>
      </c>
      <c r="AE11" s="15"/>
      <c r="AF11" s="16"/>
      <c r="AG11" s="13"/>
      <c r="AH11" s="14">
        <v>95</v>
      </c>
      <c r="AI11" s="15" t="s">
        <v>573</v>
      </c>
      <c r="AJ11" s="16">
        <v>6.9</v>
      </c>
      <c r="AK11" s="42">
        <v>95</v>
      </c>
      <c r="AL11" s="17"/>
      <c r="AM11" s="18"/>
    </row>
    <row r="12" spans="2:39" ht="15" customHeight="1" x14ac:dyDescent="0.2">
      <c r="B12" s="147"/>
      <c r="C12" s="155"/>
      <c r="D12" s="243"/>
      <c r="E12" s="158"/>
      <c r="F12" s="161"/>
      <c r="G12" s="164"/>
      <c r="H12" s="150"/>
      <c r="I12" s="150"/>
      <c r="J12" s="3">
        <v>44344</v>
      </c>
      <c r="K12" s="4" t="s">
        <v>402</v>
      </c>
      <c r="L12" s="5">
        <v>20.3</v>
      </c>
      <c r="M12" s="6">
        <v>0.6</v>
      </c>
      <c r="N12" s="6">
        <v>17.8</v>
      </c>
      <c r="O12" s="9">
        <v>3</v>
      </c>
      <c r="P12" s="8" t="s">
        <v>417</v>
      </c>
      <c r="Q12" s="8" t="s">
        <v>397</v>
      </c>
      <c r="R12" s="7">
        <v>0</v>
      </c>
      <c r="S12" s="7">
        <v>0.6</v>
      </c>
      <c r="T12" s="7">
        <v>2.8</v>
      </c>
      <c r="U12" s="7">
        <v>23.9</v>
      </c>
      <c r="V12" s="7">
        <v>54.2</v>
      </c>
      <c r="W12" s="7">
        <v>12.3</v>
      </c>
      <c r="X12" s="7">
        <v>3</v>
      </c>
      <c r="Y12" s="7">
        <v>3.2</v>
      </c>
      <c r="Z12" s="7">
        <v>70.8</v>
      </c>
      <c r="AA12" s="46">
        <v>2.5939999999999999</v>
      </c>
      <c r="AB12" s="41" t="s">
        <v>413</v>
      </c>
      <c r="AC12" s="13" t="s">
        <v>571</v>
      </c>
      <c r="AD12" s="14">
        <v>7</v>
      </c>
      <c r="AE12" s="15"/>
      <c r="AF12" s="16"/>
      <c r="AG12" s="13"/>
      <c r="AH12" s="14">
        <v>33</v>
      </c>
      <c r="AI12" s="15" t="s">
        <v>573</v>
      </c>
      <c r="AJ12" s="16">
        <v>4.4000000000000004</v>
      </c>
      <c r="AK12" s="42">
        <v>33</v>
      </c>
      <c r="AL12" s="17"/>
      <c r="AM12" s="18"/>
    </row>
    <row r="13" spans="2:39" ht="15" customHeight="1" x14ac:dyDescent="0.2">
      <c r="B13" s="147"/>
      <c r="C13" s="155"/>
      <c r="D13" s="243"/>
      <c r="E13" s="158"/>
      <c r="F13" s="161"/>
      <c r="G13" s="164"/>
      <c r="H13" s="150"/>
      <c r="I13" s="150"/>
      <c r="J13" s="3">
        <v>44355</v>
      </c>
      <c r="K13" s="4" t="s">
        <v>398</v>
      </c>
      <c r="L13" s="5">
        <v>26.1</v>
      </c>
      <c r="M13" s="6">
        <v>0.15</v>
      </c>
      <c r="N13" s="6">
        <v>15.9</v>
      </c>
      <c r="O13" s="9">
        <v>6</v>
      </c>
      <c r="P13" s="8" t="s">
        <v>411</v>
      </c>
      <c r="Q13" s="8" t="s">
        <v>397</v>
      </c>
      <c r="R13" s="7">
        <v>0</v>
      </c>
      <c r="S13" s="7">
        <v>14.5</v>
      </c>
      <c r="T13" s="7">
        <v>34.200000000000003</v>
      </c>
      <c r="U13" s="7">
        <v>35.299999999999997</v>
      </c>
      <c r="V13" s="7">
        <v>15.7</v>
      </c>
      <c r="W13" s="7">
        <v>0.3</v>
      </c>
      <c r="X13" s="7">
        <v>0</v>
      </c>
      <c r="Y13" s="7">
        <v>0</v>
      </c>
      <c r="Z13" s="7">
        <v>86.9</v>
      </c>
      <c r="AA13" s="46">
        <v>2.6869999999999998</v>
      </c>
      <c r="AB13" s="41" t="s">
        <v>416</v>
      </c>
      <c r="AC13" s="13" t="s">
        <v>571</v>
      </c>
      <c r="AD13" s="14">
        <v>3.9</v>
      </c>
      <c r="AE13" s="15"/>
      <c r="AF13" s="16"/>
      <c r="AG13" s="13"/>
      <c r="AH13" s="14">
        <v>8</v>
      </c>
      <c r="AI13" s="15" t="s">
        <v>573</v>
      </c>
      <c r="AJ13" s="16">
        <v>1.8</v>
      </c>
      <c r="AK13" s="42">
        <v>8</v>
      </c>
      <c r="AL13" s="17"/>
      <c r="AM13" s="18"/>
    </row>
    <row r="14" spans="2:39" ht="15" customHeight="1" x14ac:dyDescent="0.2">
      <c r="B14" s="147"/>
      <c r="C14" s="155"/>
      <c r="D14" s="243"/>
      <c r="E14" s="158"/>
      <c r="F14" s="161"/>
      <c r="G14" s="164"/>
      <c r="H14" s="150"/>
      <c r="I14" s="150"/>
      <c r="J14" s="3">
        <v>44394</v>
      </c>
      <c r="K14" s="4" t="s">
        <v>402</v>
      </c>
      <c r="L14" s="5">
        <v>29</v>
      </c>
      <c r="M14" s="6">
        <v>0.4</v>
      </c>
      <c r="N14" s="6">
        <v>24.3</v>
      </c>
      <c r="O14" s="9">
        <v>3</v>
      </c>
      <c r="P14" s="8" t="s">
        <v>418</v>
      </c>
      <c r="Q14" s="8" t="s">
        <v>397</v>
      </c>
      <c r="R14" s="7">
        <v>0</v>
      </c>
      <c r="S14" s="7">
        <v>7.3</v>
      </c>
      <c r="T14" s="7">
        <v>7.4</v>
      </c>
      <c r="U14" s="7">
        <v>46.6</v>
      </c>
      <c r="V14" s="7">
        <v>33.200000000000003</v>
      </c>
      <c r="W14" s="7">
        <v>4.0999999999999996</v>
      </c>
      <c r="X14" s="7">
        <v>0.7</v>
      </c>
      <c r="Y14" s="7">
        <v>0.7</v>
      </c>
      <c r="Z14" s="7">
        <v>82.3</v>
      </c>
      <c r="AA14" s="46">
        <v>2.746</v>
      </c>
      <c r="AB14" s="41" t="s">
        <v>413</v>
      </c>
      <c r="AC14" s="13" t="s">
        <v>571</v>
      </c>
      <c r="AD14" s="14">
        <v>6.4</v>
      </c>
      <c r="AE14" s="15"/>
      <c r="AF14" s="16"/>
      <c r="AG14" s="13"/>
      <c r="AH14" s="14">
        <v>9.6999999999999993</v>
      </c>
      <c r="AI14" s="15" t="s">
        <v>573</v>
      </c>
      <c r="AJ14" s="16">
        <v>2.2000000000000002</v>
      </c>
      <c r="AK14" s="42">
        <v>9.6999999999999993</v>
      </c>
      <c r="AL14" s="17"/>
      <c r="AM14" s="18"/>
    </row>
    <row r="15" spans="2:39" ht="15" customHeight="1" x14ac:dyDescent="0.2">
      <c r="B15" s="147"/>
      <c r="C15" s="155"/>
      <c r="D15" s="243"/>
      <c r="E15" s="158"/>
      <c r="F15" s="161"/>
      <c r="G15" s="164"/>
      <c r="H15" s="150"/>
      <c r="I15" s="150"/>
      <c r="J15" s="3">
        <v>44435</v>
      </c>
      <c r="K15" s="4" t="s">
        <v>398</v>
      </c>
      <c r="L15" s="5">
        <v>24.2</v>
      </c>
      <c r="M15" s="6">
        <v>0.3</v>
      </c>
      <c r="N15" s="6">
        <v>16.8</v>
      </c>
      <c r="O15" s="9">
        <v>5</v>
      </c>
      <c r="P15" s="8" t="s">
        <v>421</v>
      </c>
      <c r="Q15" s="8" t="s">
        <v>397</v>
      </c>
      <c r="R15" s="7">
        <v>0</v>
      </c>
      <c r="S15" s="7">
        <v>1.4</v>
      </c>
      <c r="T15" s="7">
        <v>13.5</v>
      </c>
      <c r="U15" s="7">
        <v>73.7</v>
      </c>
      <c r="V15" s="7">
        <v>10.3</v>
      </c>
      <c r="W15" s="7">
        <v>0.8</v>
      </c>
      <c r="X15" s="7">
        <v>0.1</v>
      </c>
      <c r="Y15" s="7">
        <v>0.2</v>
      </c>
      <c r="Z15" s="7">
        <v>85.7</v>
      </c>
      <c r="AA15" s="46">
        <v>2.6680000000000001</v>
      </c>
      <c r="AB15" s="41" t="s">
        <v>413</v>
      </c>
      <c r="AC15" s="13" t="s">
        <v>571</v>
      </c>
      <c r="AD15" s="14">
        <v>4.9000000000000004</v>
      </c>
      <c r="AE15" s="15"/>
      <c r="AF15" s="16"/>
      <c r="AG15" s="13"/>
      <c r="AH15" s="14">
        <v>12</v>
      </c>
      <c r="AI15" s="15" t="s">
        <v>573</v>
      </c>
      <c r="AJ15" s="16">
        <v>2.6</v>
      </c>
      <c r="AK15" s="42">
        <v>12</v>
      </c>
      <c r="AL15" s="17"/>
      <c r="AM15" s="18"/>
    </row>
    <row r="16" spans="2:39" ht="15" customHeight="1" x14ac:dyDescent="0.2">
      <c r="B16" s="147"/>
      <c r="C16" s="155"/>
      <c r="D16" s="243"/>
      <c r="E16" s="158"/>
      <c r="F16" s="161"/>
      <c r="G16" s="164"/>
      <c r="H16" s="150"/>
      <c r="I16" s="150"/>
      <c r="J16" s="3">
        <v>44459</v>
      </c>
      <c r="K16" s="4" t="s">
        <v>402</v>
      </c>
      <c r="L16" s="5">
        <v>25.7</v>
      </c>
      <c r="M16" s="6">
        <v>0.3</v>
      </c>
      <c r="N16" s="6">
        <v>22.1</v>
      </c>
      <c r="O16" s="9">
        <v>5</v>
      </c>
      <c r="P16" s="8" t="s">
        <v>418</v>
      </c>
      <c r="Q16" s="8" t="s">
        <v>412</v>
      </c>
      <c r="R16" s="7">
        <v>0</v>
      </c>
      <c r="S16" s="7">
        <v>1</v>
      </c>
      <c r="T16" s="7">
        <v>23.9</v>
      </c>
      <c r="U16" s="7">
        <v>67.5</v>
      </c>
      <c r="V16" s="7">
        <v>5.9</v>
      </c>
      <c r="W16" s="7">
        <v>1.3</v>
      </c>
      <c r="X16" s="7">
        <v>0.2</v>
      </c>
      <c r="Y16" s="7">
        <v>0.2</v>
      </c>
      <c r="Z16" s="7">
        <v>84.3</v>
      </c>
      <c r="AA16" s="46">
        <v>2.6589999999999998</v>
      </c>
      <c r="AB16" s="41" t="s">
        <v>413</v>
      </c>
      <c r="AC16" s="13" t="s">
        <v>571</v>
      </c>
      <c r="AD16" s="14">
        <v>3.6</v>
      </c>
      <c r="AE16" s="15"/>
      <c r="AF16" s="16"/>
      <c r="AG16" s="13"/>
      <c r="AH16" s="14">
        <v>11</v>
      </c>
      <c r="AI16" s="15" t="s">
        <v>573</v>
      </c>
      <c r="AJ16" s="16">
        <v>1.7</v>
      </c>
      <c r="AK16" s="42">
        <v>11</v>
      </c>
      <c r="AL16" s="17"/>
      <c r="AM16" s="18"/>
    </row>
    <row r="17" spans="2:39" ht="15" customHeight="1" x14ac:dyDescent="0.2">
      <c r="B17" s="147"/>
      <c r="C17" s="155"/>
      <c r="D17" s="243"/>
      <c r="E17" s="158"/>
      <c r="F17" s="161"/>
      <c r="G17" s="164"/>
      <c r="H17" s="150"/>
      <c r="I17" s="150"/>
      <c r="J17" s="3">
        <v>44478</v>
      </c>
      <c r="K17" s="4" t="s">
        <v>395</v>
      </c>
      <c r="L17" s="5">
        <v>21.1</v>
      </c>
      <c r="M17" s="6">
        <v>0.4</v>
      </c>
      <c r="N17" s="6">
        <v>17.399999999999999</v>
      </c>
      <c r="O17" s="9">
        <v>5</v>
      </c>
      <c r="P17" s="8" t="s">
        <v>409</v>
      </c>
      <c r="Q17" s="8" t="s">
        <v>397</v>
      </c>
      <c r="R17" s="7">
        <v>0</v>
      </c>
      <c r="S17" s="7">
        <v>0</v>
      </c>
      <c r="T17" s="7">
        <v>0.5</v>
      </c>
      <c r="U17" s="7">
        <v>26.4</v>
      </c>
      <c r="V17" s="7">
        <v>72.3</v>
      </c>
      <c r="W17" s="7">
        <v>0.5</v>
      </c>
      <c r="X17" s="7">
        <v>0.2</v>
      </c>
      <c r="Y17" s="7">
        <v>0.1</v>
      </c>
      <c r="Z17" s="7">
        <v>73.7</v>
      </c>
      <c r="AA17" s="46">
        <v>2.6579999999999999</v>
      </c>
      <c r="AB17" s="41" t="s">
        <v>410</v>
      </c>
      <c r="AC17" s="13" t="s">
        <v>571</v>
      </c>
      <c r="AD17" s="14">
        <v>6.2</v>
      </c>
      <c r="AE17" s="15"/>
      <c r="AF17" s="16"/>
      <c r="AG17" s="13"/>
      <c r="AH17" s="14">
        <v>20</v>
      </c>
      <c r="AI17" s="15" t="s">
        <v>573</v>
      </c>
      <c r="AJ17" s="16">
        <v>3.2</v>
      </c>
      <c r="AK17" s="42">
        <v>20</v>
      </c>
      <c r="AL17" s="17"/>
      <c r="AM17" s="18"/>
    </row>
    <row r="18" spans="2:39" ht="15" customHeight="1" x14ac:dyDescent="0.2">
      <c r="B18" s="147"/>
      <c r="C18" s="155"/>
      <c r="D18" s="243"/>
      <c r="E18" s="158"/>
      <c r="F18" s="161"/>
      <c r="G18" s="164"/>
      <c r="H18" s="150"/>
      <c r="I18" s="150"/>
      <c r="J18" s="3">
        <v>44549</v>
      </c>
      <c r="K18" s="4" t="s">
        <v>398</v>
      </c>
      <c r="L18" s="5">
        <v>4.2</v>
      </c>
      <c r="M18" s="6">
        <v>0.3</v>
      </c>
      <c r="N18" s="6">
        <v>7.4</v>
      </c>
      <c r="O18" s="9">
        <v>5</v>
      </c>
      <c r="P18" s="8" t="s">
        <v>421</v>
      </c>
      <c r="Q18" s="8" t="s">
        <v>397</v>
      </c>
      <c r="R18" s="7">
        <v>0</v>
      </c>
      <c r="S18" s="7">
        <v>15.1</v>
      </c>
      <c r="T18" s="7">
        <v>14.6</v>
      </c>
      <c r="U18" s="7">
        <v>40.200000000000003</v>
      </c>
      <c r="V18" s="7">
        <v>24.1</v>
      </c>
      <c r="W18" s="7">
        <v>4.7</v>
      </c>
      <c r="X18" s="7">
        <v>0.5</v>
      </c>
      <c r="Y18" s="7">
        <v>0.8</v>
      </c>
      <c r="Z18" s="7">
        <v>79</v>
      </c>
      <c r="AA18" s="46">
        <v>2.7890000000000001</v>
      </c>
      <c r="AB18" s="41" t="s">
        <v>413</v>
      </c>
      <c r="AC18" s="13" t="s">
        <v>571</v>
      </c>
      <c r="AD18" s="14">
        <v>5.6</v>
      </c>
      <c r="AE18" s="15"/>
      <c r="AF18" s="16"/>
      <c r="AG18" s="13"/>
      <c r="AH18" s="14">
        <v>9.6999999999999993</v>
      </c>
      <c r="AI18" s="15" t="s">
        <v>573</v>
      </c>
      <c r="AJ18" s="16">
        <v>2.9</v>
      </c>
      <c r="AK18" s="42">
        <v>9.6999999999999993</v>
      </c>
      <c r="AL18" s="17"/>
      <c r="AM18" s="18"/>
    </row>
    <row r="19" spans="2:39" ht="15" customHeight="1" x14ac:dyDescent="0.2">
      <c r="B19" s="147"/>
      <c r="C19" s="155"/>
      <c r="D19" s="243"/>
      <c r="E19" s="158"/>
      <c r="F19" s="161"/>
      <c r="G19" s="164"/>
      <c r="H19" s="150"/>
      <c r="I19" s="150"/>
      <c r="J19" s="3">
        <v>44574</v>
      </c>
      <c r="K19" s="4" t="s">
        <v>402</v>
      </c>
      <c r="L19" s="5">
        <v>4.7</v>
      </c>
      <c r="M19" s="6">
        <v>0.3</v>
      </c>
      <c r="N19" s="6">
        <v>5.0999999999999996</v>
      </c>
      <c r="O19" s="9">
        <v>5</v>
      </c>
      <c r="P19" s="8" t="s">
        <v>421</v>
      </c>
      <c r="Q19" s="8" t="s">
        <v>423</v>
      </c>
      <c r="R19" s="7">
        <v>0</v>
      </c>
      <c r="S19" s="7">
        <v>3</v>
      </c>
      <c r="T19" s="7">
        <v>9.6</v>
      </c>
      <c r="U19" s="7">
        <v>49.9</v>
      </c>
      <c r="V19" s="7">
        <v>30.6</v>
      </c>
      <c r="W19" s="7">
        <v>4.0999999999999996</v>
      </c>
      <c r="X19" s="7">
        <v>1.5</v>
      </c>
      <c r="Y19" s="7">
        <v>1.3</v>
      </c>
      <c r="Z19" s="7">
        <v>80.8</v>
      </c>
      <c r="AA19" s="46">
        <v>2.6829999999999998</v>
      </c>
      <c r="AB19" s="41" t="s">
        <v>413</v>
      </c>
      <c r="AC19" s="13" t="s">
        <v>571</v>
      </c>
      <c r="AD19" s="14">
        <v>7.8</v>
      </c>
      <c r="AE19" s="15"/>
      <c r="AF19" s="16"/>
      <c r="AG19" s="13"/>
      <c r="AH19" s="14">
        <v>22</v>
      </c>
      <c r="AI19" s="15" t="s">
        <v>573</v>
      </c>
      <c r="AJ19" s="16">
        <v>3.3</v>
      </c>
      <c r="AK19" s="42">
        <v>22</v>
      </c>
      <c r="AL19" s="17"/>
      <c r="AM19" s="18"/>
    </row>
    <row r="20" spans="2:39" ht="15" customHeight="1" x14ac:dyDescent="0.2">
      <c r="B20" s="147"/>
      <c r="C20" s="155"/>
      <c r="D20" s="243"/>
      <c r="E20" s="158"/>
      <c r="F20" s="161"/>
      <c r="G20" s="164"/>
      <c r="H20" s="150"/>
      <c r="I20" s="150"/>
      <c r="J20" s="3">
        <v>44598</v>
      </c>
      <c r="K20" s="4" t="s">
        <v>402</v>
      </c>
      <c r="L20" s="5">
        <v>-2.4</v>
      </c>
      <c r="M20" s="6">
        <v>0.4</v>
      </c>
      <c r="N20" s="6">
        <v>4.0999999999999996</v>
      </c>
      <c r="O20" s="9">
        <v>5</v>
      </c>
      <c r="P20" s="8" t="s">
        <v>409</v>
      </c>
      <c r="Q20" s="8" t="s">
        <v>397</v>
      </c>
      <c r="R20" s="7">
        <v>0</v>
      </c>
      <c r="S20" s="7">
        <v>16.100000000000001</v>
      </c>
      <c r="T20" s="7">
        <v>13.4</v>
      </c>
      <c r="U20" s="7">
        <v>43.9</v>
      </c>
      <c r="V20" s="7">
        <v>22.9</v>
      </c>
      <c r="W20" s="7">
        <v>2.4</v>
      </c>
      <c r="X20" s="7">
        <v>0.7</v>
      </c>
      <c r="Y20" s="7">
        <v>0.6</v>
      </c>
      <c r="Z20" s="7">
        <v>84</v>
      </c>
      <c r="AA20" s="46">
        <v>2.7530000000000001</v>
      </c>
      <c r="AB20" s="41" t="s">
        <v>410</v>
      </c>
      <c r="AC20" s="13" t="s">
        <v>571</v>
      </c>
      <c r="AD20" s="14">
        <v>4.8</v>
      </c>
      <c r="AE20" s="15"/>
      <c r="AF20" s="16"/>
      <c r="AG20" s="13"/>
      <c r="AH20" s="14">
        <v>14</v>
      </c>
      <c r="AI20" s="15" t="s">
        <v>573</v>
      </c>
      <c r="AJ20" s="16">
        <v>2.8</v>
      </c>
      <c r="AK20" s="42">
        <v>14</v>
      </c>
      <c r="AL20" s="17"/>
      <c r="AM20" s="18"/>
    </row>
    <row r="21" spans="2:39" ht="15" customHeight="1" x14ac:dyDescent="0.2">
      <c r="B21" s="147"/>
      <c r="C21" s="291">
        <v>56</v>
      </c>
      <c r="D21" s="183" t="s">
        <v>151</v>
      </c>
      <c r="E21" s="158"/>
      <c r="F21" s="161"/>
      <c r="G21" s="164"/>
      <c r="H21" s="183" t="s">
        <v>152</v>
      </c>
      <c r="I21" s="150" t="s">
        <v>150</v>
      </c>
      <c r="J21" s="3">
        <v>44343</v>
      </c>
      <c r="K21" s="4" t="s">
        <v>395</v>
      </c>
      <c r="L21" s="5">
        <v>18.899999999999999</v>
      </c>
      <c r="M21" s="6">
        <v>0.4</v>
      </c>
      <c r="N21" s="6">
        <v>15.3</v>
      </c>
      <c r="O21" s="9">
        <v>3</v>
      </c>
      <c r="P21" s="8" t="s">
        <v>411</v>
      </c>
      <c r="Q21" s="8" t="s">
        <v>397</v>
      </c>
      <c r="R21" s="7">
        <v>0</v>
      </c>
      <c r="S21" s="7">
        <v>11.6</v>
      </c>
      <c r="T21" s="7">
        <v>6.2</v>
      </c>
      <c r="U21" s="7">
        <v>36.299999999999997</v>
      </c>
      <c r="V21" s="7">
        <v>44</v>
      </c>
      <c r="W21" s="7">
        <v>1</v>
      </c>
      <c r="X21" s="7">
        <v>0.4</v>
      </c>
      <c r="Y21" s="7">
        <v>0.5</v>
      </c>
      <c r="Z21" s="7">
        <v>76.5</v>
      </c>
      <c r="AA21" s="46">
        <v>2.7629999999999999</v>
      </c>
      <c r="AB21" s="41" t="s">
        <v>413</v>
      </c>
      <c r="AC21" s="13" t="s">
        <v>571</v>
      </c>
      <c r="AD21" s="14">
        <v>7.2</v>
      </c>
      <c r="AE21" s="15"/>
      <c r="AF21" s="16"/>
      <c r="AG21" s="13"/>
      <c r="AH21" s="14">
        <v>92</v>
      </c>
      <c r="AI21" s="15" t="s">
        <v>573</v>
      </c>
      <c r="AJ21" s="16">
        <v>7.9</v>
      </c>
      <c r="AK21" s="42">
        <v>92</v>
      </c>
      <c r="AL21" s="17"/>
      <c r="AM21" s="18"/>
    </row>
    <row r="22" spans="2:39" ht="15" customHeight="1" x14ac:dyDescent="0.2">
      <c r="B22" s="147"/>
      <c r="C22" s="291"/>
      <c r="D22" s="183"/>
      <c r="E22" s="158"/>
      <c r="F22" s="161"/>
      <c r="G22" s="164"/>
      <c r="H22" s="183"/>
      <c r="I22" s="150"/>
      <c r="J22" s="3">
        <v>44355</v>
      </c>
      <c r="K22" s="4" t="s">
        <v>402</v>
      </c>
      <c r="L22" s="5">
        <v>27.1</v>
      </c>
      <c r="M22" s="6">
        <v>0.66</v>
      </c>
      <c r="N22" s="6">
        <v>21</v>
      </c>
      <c r="O22" s="9">
        <v>6</v>
      </c>
      <c r="P22" s="8" t="s">
        <v>409</v>
      </c>
      <c r="Q22" s="8" t="s">
        <v>397</v>
      </c>
      <c r="R22" s="7">
        <v>0</v>
      </c>
      <c r="S22" s="7">
        <v>6.5</v>
      </c>
      <c r="T22" s="7">
        <v>26.4</v>
      </c>
      <c r="U22" s="7">
        <v>61.5</v>
      </c>
      <c r="V22" s="7">
        <v>4.8</v>
      </c>
      <c r="W22" s="7">
        <v>0.3</v>
      </c>
      <c r="X22" s="7">
        <v>0.3</v>
      </c>
      <c r="Y22" s="7">
        <v>0.2</v>
      </c>
      <c r="Z22" s="7">
        <v>82.3</v>
      </c>
      <c r="AA22" s="46">
        <v>2.746</v>
      </c>
      <c r="AB22" s="41" t="s">
        <v>416</v>
      </c>
      <c r="AC22" s="13" t="s">
        <v>571</v>
      </c>
      <c r="AD22" s="14">
        <v>7.7</v>
      </c>
      <c r="AE22" s="15"/>
      <c r="AF22" s="16"/>
      <c r="AG22" s="13"/>
      <c r="AH22" s="14">
        <v>27</v>
      </c>
      <c r="AI22" s="15" t="s">
        <v>573</v>
      </c>
      <c r="AJ22" s="16">
        <v>3.8</v>
      </c>
      <c r="AK22" s="42">
        <v>27</v>
      </c>
      <c r="AL22" s="17"/>
      <c r="AM22" s="18"/>
    </row>
    <row r="23" spans="2:39" ht="15" customHeight="1" x14ac:dyDescent="0.2">
      <c r="B23" s="147"/>
      <c r="C23" s="291"/>
      <c r="D23" s="183"/>
      <c r="E23" s="158"/>
      <c r="F23" s="161"/>
      <c r="G23" s="164"/>
      <c r="H23" s="183"/>
      <c r="I23" s="150"/>
      <c r="J23" s="3">
        <v>44435</v>
      </c>
      <c r="K23" s="4" t="s">
        <v>398</v>
      </c>
      <c r="L23" s="5">
        <v>25.1</v>
      </c>
      <c r="M23" s="6">
        <v>1.1000000000000001</v>
      </c>
      <c r="N23" s="6">
        <v>18.2</v>
      </c>
      <c r="O23" s="9">
        <v>5</v>
      </c>
      <c r="P23" s="8" t="s">
        <v>421</v>
      </c>
      <c r="Q23" s="8" t="s">
        <v>397</v>
      </c>
      <c r="R23" s="7">
        <v>0</v>
      </c>
      <c r="S23" s="7">
        <v>4.9000000000000004</v>
      </c>
      <c r="T23" s="7">
        <v>24.8</v>
      </c>
      <c r="U23" s="7">
        <v>59.3</v>
      </c>
      <c r="V23" s="7">
        <v>10.4</v>
      </c>
      <c r="W23" s="7">
        <v>0.4</v>
      </c>
      <c r="X23" s="7">
        <v>0.1</v>
      </c>
      <c r="Y23" s="7">
        <v>0.1</v>
      </c>
      <c r="Z23" s="7">
        <v>84</v>
      </c>
      <c r="AA23" s="46">
        <v>2.7320000000000002</v>
      </c>
      <c r="AB23" s="41" t="s">
        <v>413</v>
      </c>
      <c r="AC23" s="13" t="s">
        <v>571</v>
      </c>
      <c r="AD23" s="14">
        <v>7.6</v>
      </c>
      <c r="AE23" s="15"/>
      <c r="AF23" s="16"/>
      <c r="AG23" s="13"/>
      <c r="AH23" s="14">
        <v>41</v>
      </c>
      <c r="AI23" s="15" t="s">
        <v>573</v>
      </c>
      <c r="AJ23" s="16">
        <v>4.4000000000000004</v>
      </c>
      <c r="AK23" s="42">
        <v>41</v>
      </c>
      <c r="AL23" s="17"/>
      <c r="AM23" s="18"/>
    </row>
    <row r="24" spans="2:39" ht="15" customHeight="1" x14ac:dyDescent="0.2">
      <c r="B24" s="147"/>
      <c r="C24" s="291"/>
      <c r="D24" s="183"/>
      <c r="E24" s="158"/>
      <c r="F24" s="161"/>
      <c r="G24" s="164"/>
      <c r="H24" s="183"/>
      <c r="I24" s="150"/>
      <c r="J24" s="3">
        <v>44478</v>
      </c>
      <c r="K24" s="4" t="s">
        <v>395</v>
      </c>
      <c r="L24" s="5">
        <v>21.8</v>
      </c>
      <c r="M24" s="6">
        <v>1</v>
      </c>
      <c r="N24" s="6">
        <v>19.399999999999999</v>
      </c>
      <c r="O24" s="9">
        <v>5</v>
      </c>
      <c r="P24" s="8" t="s">
        <v>421</v>
      </c>
      <c r="Q24" s="8" t="s">
        <v>423</v>
      </c>
      <c r="R24" s="7">
        <v>0</v>
      </c>
      <c r="S24" s="7">
        <v>6</v>
      </c>
      <c r="T24" s="7">
        <v>12.4</v>
      </c>
      <c r="U24" s="7">
        <v>57.4</v>
      </c>
      <c r="V24" s="7">
        <v>23.4</v>
      </c>
      <c r="W24" s="7">
        <v>0.5</v>
      </c>
      <c r="X24" s="7">
        <v>0.2</v>
      </c>
      <c r="Y24" s="7">
        <v>0.1</v>
      </c>
      <c r="Z24" s="7">
        <v>84</v>
      </c>
      <c r="AA24" s="46">
        <v>2.7530000000000001</v>
      </c>
      <c r="AB24" s="41" t="s">
        <v>413</v>
      </c>
      <c r="AC24" s="13" t="s">
        <v>571</v>
      </c>
      <c r="AD24" s="14">
        <v>6.7</v>
      </c>
      <c r="AE24" s="15"/>
      <c r="AF24" s="16"/>
      <c r="AG24" s="13"/>
      <c r="AH24" s="14">
        <v>41</v>
      </c>
      <c r="AI24" s="15" t="s">
        <v>573</v>
      </c>
      <c r="AJ24" s="16">
        <v>4.3</v>
      </c>
      <c r="AK24" s="42">
        <v>41</v>
      </c>
      <c r="AL24" s="17"/>
      <c r="AM24" s="18"/>
    </row>
    <row r="25" spans="2:39" ht="15" customHeight="1" x14ac:dyDescent="0.2">
      <c r="B25" s="147"/>
      <c r="C25" s="291"/>
      <c r="D25" s="183"/>
      <c r="E25" s="158"/>
      <c r="F25" s="161"/>
      <c r="G25" s="164"/>
      <c r="H25" s="183"/>
      <c r="I25" s="150"/>
      <c r="J25" s="3">
        <v>44519</v>
      </c>
      <c r="K25" s="4" t="s">
        <v>402</v>
      </c>
      <c r="L25" s="5">
        <v>14.2</v>
      </c>
      <c r="M25" s="6">
        <v>1</v>
      </c>
      <c r="N25" s="6">
        <v>11.4</v>
      </c>
      <c r="O25" s="9">
        <v>5</v>
      </c>
      <c r="P25" s="8" t="s">
        <v>421</v>
      </c>
      <c r="Q25" s="8" t="s">
        <v>423</v>
      </c>
      <c r="R25" s="7">
        <v>0</v>
      </c>
      <c r="S25" s="7">
        <v>6.2</v>
      </c>
      <c r="T25" s="7">
        <v>17.8</v>
      </c>
      <c r="U25" s="7">
        <v>57</v>
      </c>
      <c r="V25" s="7">
        <v>18.399999999999999</v>
      </c>
      <c r="W25" s="7">
        <v>0.1</v>
      </c>
      <c r="X25" s="7">
        <v>0.3</v>
      </c>
      <c r="Y25" s="7">
        <v>0.2</v>
      </c>
      <c r="Z25" s="7">
        <v>81.7</v>
      </c>
      <c r="AA25" s="46">
        <v>2.702</v>
      </c>
      <c r="AB25" s="41" t="s">
        <v>413</v>
      </c>
      <c r="AC25" s="13" t="s">
        <v>571</v>
      </c>
      <c r="AD25" s="14">
        <v>5.3</v>
      </c>
      <c r="AE25" s="15"/>
      <c r="AF25" s="16"/>
      <c r="AG25" s="13"/>
      <c r="AH25" s="14">
        <v>47</v>
      </c>
      <c r="AI25" s="15" t="s">
        <v>573</v>
      </c>
      <c r="AJ25" s="16">
        <v>4.4000000000000004</v>
      </c>
      <c r="AK25" s="42">
        <v>47</v>
      </c>
      <c r="AL25" s="17"/>
      <c r="AM25" s="18"/>
    </row>
    <row r="26" spans="2:39" ht="15" customHeight="1" x14ac:dyDescent="0.2">
      <c r="B26" s="147"/>
      <c r="C26" s="291"/>
      <c r="D26" s="183"/>
      <c r="E26" s="158"/>
      <c r="F26" s="161"/>
      <c r="G26" s="164"/>
      <c r="H26" s="183"/>
      <c r="I26" s="150"/>
      <c r="J26" s="3">
        <v>44549</v>
      </c>
      <c r="K26" s="4" t="s">
        <v>398</v>
      </c>
      <c r="L26" s="5">
        <v>3.2</v>
      </c>
      <c r="M26" s="6">
        <v>1.1000000000000001</v>
      </c>
      <c r="N26" s="6">
        <v>5.8</v>
      </c>
      <c r="O26" s="9">
        <v>5</v>
      </c>
      <c r="P26" s="8" t="s">
        <v>421</v>
      </c>
      <c r="Q26" s="8" t="s">
        <v>397</v>
      </c>
      <c r="R26" s="7">
        <v>0</v>
      </c>
      <c r="S26" s="7">
        <v>1.8</v>
      </c>
      <c r="T26" s="7">
        <v>13.5</v>
      </c>
      <c r="U26" s="7">
        <v>63.5</v>
      </c>
      <c r="V26" s="7">
        <v>20.9</v>
      </c>
      <c r="W26" s="7">
        <v>0.1</v>
      </c>
      <c r="X26" s="7">
        <v>0.2</v>
      </c>
      <c r="Y26" s="7">
        <v>0</v>
      </c>
      <c r="Z26" s="7">
        <v>79.099999999999994</v>
      </c>
      <c r="AA26" s="46">
        <v>2.7050000000000001</v>
      </c>
      <c r="AB26" s="41" t="s">
        <v>413</v>
      </c>
      <c r="AC26" s="13" t="s">
        <v>571</v>
      </c>
      <c r="AD26" s="14">
        <v>6</v>
      </c>
      <c r="AE26" s="15"/>
      <c r="AF26" s="16"/>
      <c r="AG26" s="13"/>
      <c r="AH26" s="14">
        <v>43</v>
      </c>
      <c r="AI26" s="15" t="s">
        <v>573</v>
      </c>
      <c r="AJ26" s="16">
        <v>4.3</v>
      </c>
      <c r="AK26" s="42">
        <v>43</v>
      </c>
      <c r="AL26" s="17"/>
      <c r="AM26" s="18"/>
    </row>
    <row r="27" spans="2:39" ht="15" customHeight="1" x14ac:dyDescent="0.2">
      <c r="B27" s="147"/>
      <c r="C27" s="291">
        <v>57</v>
      </c>
      <c r="D27" s="183" t="s">
        <v>153</v>
      </c>
      <c r="E27" s="158"/>
      <c r="F27" s="161"/>
      <c r="G27" s="164"/>
      <c r="H27" s="183" t="s">
        <v>154</v>
      </c>
      <c r="I27" s="183" t="s">
        <v>155</v>
      </c>
      <c r="J27" s="3">
        <v>44343</v>
      </c>
      <c r="K27" s="4" t="s">
        <v>395</v>
      </c>
      <c r="L27" s="5">
        <v>19.2</v>
      </c>
      <c r="M27" s="6">
        <v>0.5</v>
      </c>
      <c r="N27" s="6">
        <v>15.8</v>
      </c>
      <c r="O27" s="9">
        <v>3</v>
      </c>
      <c r="P27" s="8" t="s">
        <v>428</v>
      </c>
      <c r="Q27" s="8" t="s">
        <v>397</v>
      </c>
      <c r="R27" s="7">
        <v>0</v>
      </c>
      <c r="S27" s="7">
        <v>1.7</v>
      </c>
      <c r="T27" s="7">
        <v>3.1</v>
      </c>
      <c r="U27" s="7">
        <v>30.3</v>
      </c>
      <c r="V27" s="7">
        <v>58.8</v>
      </c>
      <c r="W27" s="7">
        <v>5.0999999999999996</v>
      </c>
      <c r="X27" s="7">
        <v>0.5</v>
      </c>
      <c r="Y27" s="7">
        <v>0.5</v>
      </c>
      <c r="Z27" s="7">
        <v>84.5</v>
      </c>
      <c r="AA27" s="46">
        <v>2.7250000000000001</v>
      </c>
      <c r="AB27" s="41" t="s">
        <v>410</v>
      </c>
      <c r="AC27" s="13" t="s">
        <v>571</v>
      </c>
      <c r="AD27" s="14">
        <v>7.3</v>
      </c>
      <c r="AE27" s="15"/>
      <c r="AF27" s="16"/>
      <c r="AG27" s="13"/>
      <c r="AH27" s="14">
        <v>17</v>
      </c>
      <c r="AI27" s="15" t="s">
        <v>573</v>
      </c>
      <c r="AJ27" s="16">
        <v>3</v>
      </c>
      <c r="AK27" s="42">
        <v>17</v>
      </c>
      <c r="AL27" s="17"/>
      <c r="AM27" s="18"/>
    </row>
    <row r="28" spans="2:39" ht="15" customHeight="1" x14ac:dyDescent="0.2">
      <c r="B28" s="147"/>
      <c r="C28" s="291"/>
      <c r="D28" s="183"/>
      <c r="E28" s="158"/>
      <c r="F28" s="161"/>
      <c r="G28" s="164"/>
      <c r="H28" s="183"/>
      <c r="I28" s="183"/>
      <c r="J28" s="3">
        <v>44356</v>
      </c>
      <c r="K28" s="4" t="s">
        <v>402</v>
      </c>
      <c r="L28" s="5">
        <v>25.8</v>
      </c>
      <c r="M28" s="6">
        <v>0.47</v>
      </c>
      <c r="N28" s="6">
        <v>22</v>
      </c>
      <c r="O28" s="9">
        <v>7</v>
      </c>
      <c r="P28" s="8" t="s">
        <v>409</v>
      </c>
      <c r="Q28" s="8" t="s">
        <v>412</v>
      </c>
      <c r="R28" s="7">
        <v>0</v>
      </c>
      <c r="S28" s="7">
        <v>45.3</v>
      </c>
      <c r="T28" s="7">
        <v>14.3</v>
      </c>
      <c r="U28" s="7">
        <v>14</v>
      </c>
      <c r="V28" s="7">
        <v>22.6</v>
      </c>
      <c r="W28" s="7">
        <v>2.5</v>
      </c>
      <c r="X28" s="7">
        <v>0.6</v>
      </c>
      <c r="Y28" s="7">
        <v>0.7</v>
      </c>
      <c r="Z28" s="7">
        <v>86</v>
      </c>
      <c r="AA28" s="46">
        <v>3.1179999999999999</v>
      </c>
      <c r="AB28" s="41" t="s">
        <v>416</v>
      </c>
      <c r="AC28" s="13" t="s">
        <v>571</v>
      </c>
      <c r="AD28" s="14">
        <v>4.9000000000000004</v>
      </c>
      <c r="AE28" s="15"/>
      <c r="AF28" s="16"/>
      <c r="AG28" s="13"/>
      <c r="AH28" s="14">
        <v>12</v>
      </c>
      <c r="AI28" s="15" t="s">
        <v>573</v>
      </c>
      <c r="AJ28" s="16">
        <v>2.6</v>
      </c>
      <c r="AK28" s="42">
        <v>12</v>
      </c>
      <c r="AL28" s="17"/>
      <c r="AM28" s="18"/>
    </row>
    <row r="29" spans="2:39" ht="15" customHeight="1" x14ac:dyDescent="0.2">
      <c r="B29" s="147"/>
      <c r="C29" s="291"/>
      <c r="D29" s="183"/>
      <c r="E29" s="158"/>
      <c r="F29" s="161"/>
      <c r="G29" s="164"/>
      <c r="H29" s="183"/>
      <c r="I29" s="183"/>
      <c r="J29" s="3">
        <v>44435</v>
      </c>
      <c r="K29" s="4" t="s">
        <v>398</v>
      </c>
      <c r="L29" s="5">
        <v>27.1</v>
      </c>
      <c r="M29" s="6">
        <v>0.6</v>
      </c>
      <c r="N29" s="6">
        <v>19.3</v>
      </c>
      <c r="O29" s="9">
        <v>6</v>
      </c>
      <c r="P29" s="8" t="s">
        <v>411</v>
      </c>
      <c r="Q29" s="8" t="s">
        <v>412</v>
      </c>
      <c r="R29" s="7">
        <v>0</v>
      </c>
      <c r="S29" s="7">
        <v>29.6</v>
      </c>
      <c r="T29" s="7">
        <v>17.100000000000001</v>
      </c>
      <c r="U29" s="7">
        <v>22.1</v>
      </c>
      <c r="V29" s="7">
        <v>18.2</v>
      </c>
      <c r="W29" s="7">
        <v>6.3</v>
      </c>
      <c r="X29" s="7">
        <v>3.4</v>
      </c>
      <c r="Y29" s="7">
        <v>3.3</v>
      </c>
      <c r="Z29" s="7">
        <v>84.5</v>
      </c>
      <c r="AA29" s="46">
        <v>2.7829999999999999</v>
      </c>
      <c r="AB29" s="41" t="s">
        <v>413</v>
      </c>
      <c r="AC29" s="13" t="s">
        <v>571</v>
      </c>
      <c r="AD29" s="14">
        <v>7.1</v>
      </c>
      <c r="AE29" s="15"/>
      <c r="AF29" s="16"/>
      <c r="AG29" s="13"/>
      <c r="AH29" s="14">
        <v>29</v>
      </c>
      <c r="AI29" s="15" t="s">
        <v>573</v>
      </c>
      <c r="AJ29" s="16">
        <v>3.7</v>
      </c>
      <c r="AK29" s="42">
        <v>29</v>
      </c>
      <c r="AL29" s="17"/>
      <c r="AM29" s="18"/>
    </row>
    <row r="30" spans="2:39" ht="15" customHeight="1" x14ac:dyDescent="0.2">
      <c r="B30" s="147"/>
      <c r="C30" s="291"/>
      <c r="D30" s="183"/>
      <c r="E30" s="158"/>
      <c r="F30" s="161"/>
      <c r="G30" s="164"/>
      <c r="H30" s="183"/>
      <c r="I30" s="183"/>
      <c r="J30" s="3">
        <v>44478</v>
      </c>
      <c r="K30" s="4" t="s">
        <v>398</v>
      </c>
      <c r="L30" s="5">
        <v>20.2</v>
      </c>
      <c r="M30" s="6">
        <v>0.3</v>
      </c>
      <c r="N30" s="6">
        <v>19.3</v>
      </c>
      <c r="O30" s="9">
        <v>5</v>
      </c>
      <c r="P30" s="8" t="s">
        <v>409</v>
      </c>
      <c r="Q30" s="8" t="s">
        <v>412</v>
      </c>
      <c r="R30" s="7">
        <v>0</v>
      </c>
      <c r="S30" s="7">
        <v>24.6</v>
      </c>
      <c r="T30" s="7">
        <v>13.6</v>
      </c>
      <c r="U30" s="7">
        <v>19.399999999999999</v>
      </c>
      <c r="V30" s="7">
        <v>35.799999999999997</v>
      </c>
      <c r="W30" s="7">
        <v>5</v>
      </c>
      <c r="X30" s="7">
        <v>1</v>
      </c>
      <c r="Y30" s="7">
        <v>0.6</v>
      </c>
      <c r="Z30" s="7">
        <v>85.1</v>
      </c>
      <c r="AA30" s="46">
        <v>2.9550000000000001</v>
      </c>
      <c r="AB30" s="41" t="s">
        <v>413</v>
      </c>
      <c r="AC30" s="13" t="s">
        <v>571</v>
      </c>
      <c r="AD30" s="14">
        <v>5.4</v>
      </c>
      <c r="AE30" s="15"/>
      <c r="AF30" s="16"/>
      <c r="AG30" s="13"/>
      <c r="AH30" s="14">
        <v>13</v>
      </c>
      <c r="AI30" s="15" t="s">
        <v>573</v>
      </c>
      <c r="AJ30" s="16">
        <v>2.4</v>
      </c>
      <c r="AK30" s="42">
        <v>13</v>
      </c>
      <c r="AL30" s="17"/>
      <c r="AM30" s="18"/>
    </row>
    <row r="31" spans="2:39" ht="15" customHeight="1" x14ac:dyDescent="0.2">
      <c r="B31" s="147"/>
      <c r="C31" s="291"/>
      <c r="D31" s="183"/>
      <c r="E31" s="158"/>
      <c r="F31" s="161"/>
      <c r="G31" s="164"/>
      <c r="H31" s="183"/>
      <c r="I31" s="183"/>
      <c r="J31" s="3">
        <v>44517</v>
      </c>
      <c r="K31" s="4" t="s">
        <v>402</v>
      </c>
      <c r="L31" s="5">
        <v>15.7</v>
      </c>
      <c r="M31" s="6">
        <v>0.5</v>
      </c>
      <c r="N31" s="6">
        <v>11.3</v>
      </c>
      <c r="O31" s="9">
        <v>5</v>
      </c>
      <c r="P31" s="8" t="s">
        <v>411</v>
      </c>
      <c r="Q31" s="8" t="s">
        <v>423</v>
      </c>
      <c r="R31" s="7">
        <v>3.5</v>
      </c>
      <c r="S31" s="7">
        <v>31.6</v>
      </c>
      <c r="T31" s="7">
        <v>12.2</v>
      </c>
      <c r="U31" s="7">
        <v>20</v>
      </c>
      <c r="V31" s="7">
        <v>29.9</v>
      </c>
      <c r="W31" s="7">
        <v>2</v>
      </c>
      <c r="X31" s="7">
        <v>0.4</v>
      </c>
      <c r="Y31" s="7">
        <v>0.4</v>
      </c>
      <c r="Z31" s="7">
        <v>90</v>
      </c>
      <c r="AA31" s="46">
        <v>2.8860000000000001</v>
      </c>
      <c r="AB31" s="41" t="s">
        <v>413</v>
      </c>
      <c r="AC31" s="13" t="s">
        <v>571</v>
      </c>
      <c r="AD31" s="14">
        <v>7</v>
      </c>
      <c r="AE31" s="15"/>
      <c r="AF31" s="16"/>
      <c r="AG31" s="13"/>
      <c r="AH31" s="14">
        <v>6.7</v>
      </c>
      <c r="AI31" s="15" t="s">
        <v>573</v>
      </c>
      <c r="AJ31" s="16">
        <v>2</v>
      </c>
      <c r="AK31" s="42">
        <v>6.7</v>
      </c>
      <c r="AL31" s="17"/>
      <c r="AM31" s="18"/>
    </row>
    <row r="32" spans="2:39" ht="15" customHeight="1" x14ac:dyDescent="0.2">
      <c r="B32" s="147"/>
      <c r="C32" s="291"/>
      <c r="D32" s="183"/>
      <c r="E32" s="158"/>
      <c r="F32" s="161"/>
      <c r="G32" s="164"/>
      <c r="H32" s="183"/>
      <c r="I32" s="183"/>
      <c r="J32" s="3">
        <v>44556</v>
      </c>
      <c r="K32" s="4" t="s">
        <v>402</v>
      </c>
      <c r="L32" s="5">
        <v>-4.7</v>
      </c>
      <c r="M32" s="6">
        <v>0.5</v>
      </c>
      <c r="N32" s="6">
        <v>3.7</v>
      </c>
      <c r="O32" s="9">
        <v>5</v>
      </c>
      <c r="P32" s="8" t="s">
        <v>409</v>
      </c>
      <c r="Q32" s="8" t="s">
        <v>423</v>
      </c>
      <c r="R32" s="7">
        <v>2.7</v>
      </c>
      <c r="S32" s="7">
        <v>33.200000000000003</v>
      </c>
      <c r="T32" s="7">
        <v>12.7</v>
      </c>
      <c r="U32" s="7">
        <v>19.399999999999999</v>
      </c>
      <c r="V32" s="7">
        <v>28.5</v>
      </c>
      <c r="W32" s="7">
        <v>2.4</v>
      </c>
      <c r="X32" s="7">
        <v>0.5</v>
      </c>
      <c r="Y32" s="7">
        <v>0.6</v>
      </c>
      <c r="Z32" s="7">
        <v>83.8</v>
      </c>
      <c r="AA32" s="46">
        <v>3.1160000000000001</v>
      </c>
      <c r="AB32" s="41" t="s">
        <v>413</v>
      </c>
      <c r="AC32" s="13" t="s">
        <v>571</v>
      </c>
      <c r="AD32" s="14">
        <v>2.2999999999999998</v>
      </c>
      <c r="AE32" s="15"/>
      <c r="AF32" s="16"/>
      <c r="AG32" s="13"/>
      <c r="AH32" s="14">
        <v>8.5</v>
      </c>
      <c r="AI32" s="15" t="s">
        <v>573</v>
      </c>
      <c r="AJ32" s="16">
        <v>1.1000000000000001</v>
      </c>
      <c r="AK32" s="42">
        <v>8.5</v>
      </c>
      <c r="AL32" s="17"/>
      <c r="AM32" s="18"/>
    </row>
    <row r="33" spans="2:39" ht="15" customHeight="1" x14ac:dyDescent="0.2">
      <c r="B33" s="147"/>
      <c r="C33" s="291">
        <v>58</v>
      </c>
      <c r="D33" s="183" t="s">
        <v>156</v>
      </c>
      <c r="E33" s="158"/>
      <c r="F33" s="161"/>
      <c r="G33" s="164"/>
      <c r="H33" s="183" t="s">
        <v>157</v>
      </c>
      <c r="I33" s="183" t="s">
        <v>158</v>
      </c>
      <c r="J33" s="3">
        <v>44344</v>
      </c>
      <c r="K33" s="4" t="s">
        <v>402</v>
      </c>
      <c r="L33" s="5">
        <v>23.2</v>
      </c>
      <c r="M33" s="6">
        <v>0.6</v>
      </c>
      <c r="N33" s="6">
        <v>20.3</v>
      </c>
      <c r="O33" s="9">
        <v>3</v>
      </c>
      <c r="P33" s="8" t="s">
        <v>409</v>
      </c>
      <c r="Q33" s="8" t="s">
        <v>397</v>
      </c>
      <c r="R33" s="7">
        <v>0</v>
      </c>
      <c r="S33" s="7">
        <v>0</v>
      </c>
      <c r="T33" s="7">
        <v>0.1</v>
      </c>
      <c r="U33" s="7">
        <v>5.7</v>
      </c>
      <c r="V33" s="7">
        <v>71.7</v>
      </c>
      <c r="W33" s="7">
        <v>19.8</v>
      </c>
      <c r="X33" s="7">
        <v>1.6</v>
      </c>
      <c r="Y33" s="7">
        <v>1.1000000000000001</v>
      </c>
      <c r="Z33" s="7">
        <v>60.3</v>
      </c>
      <c r="AA33" s="46">
        <v>2.6960000000000002</v>
      </c>
      <c r="AB33" s="41" t="s">
        <v>410</v>
      </c>
      <c r="AC33" s="13" t="s">
        <v>571</v>
      </c>
      <c r="AD33" s="14">
        <v>6.8</v>
      </c>
      <c r="AE33" s="15"/>
      <c r="AF33" s="16"/>
      <c r="AG33" s="13"/>
      <c r="AH33" s="14">
        <v>22</v>
      </c>
      <c r="AI33" s="15" t="s">
        <v>573</v>
      </c>
      <c r="AJ33" s="16">
        <v>3.7</v>
      </c>
      <c r="AK33" s="42">
        <v>22</v>
      </c>
      <c r="AL33" s="17"/>
      <c r="AM33" s="18"/>
    </row>
    <row r="34" spans="2:39" ht="15" customHeight="1" x14ac:dyDescent="0.2">
      <c r="B34" s="147"/>
      <c r="C34" s="291"/>
      <c r="D34" s="183"/>
      <c r="E34" s="158"/>
      <c r="F34" s="161"/>
      <c r="G34" s="164"/>
      <c r="H34" s="183"/>
      <c r="I34" s="183"/>
      <c r="J34" s="3">
        <v>44356</v>
      </c>
      <c r="K34" s="4" t="s">
        <v>402</v>
      </c>
      <c r="L34" s="5">
        <v>21.1</v>
      </c>
      <c r="M34" s="6">
        <v>0.49</v>
      </c>
      <c r="N34" s="6">
        <v>15.1</v>
      </c>
      <c r="O34" s="9">
        <v>6</v>
      </c>
      <c r="P34" s="8" t="s">
        <v>409</v>
      </c>
      <c r="Q34" s="8" t="s">
        <v>397</v>
      </c>
      <c r="R34" s="7">
        <v>0</v>
      </c>
      <c r="S34" s="7">
        <v>0.3</v>
      </c>
      <c r="T34" s="7">
        <v>5</v>
      </c>
      <c r="U34" s="7">
        <v>67.8</v>
      </c>
      <c r="V34" s="7">
        <v>24.6</v>
      </c>
      <c r="W34" s="7">
        <v>1.9</v>
      </c>
      <c r="X34" s="7">
        <v>0.2</v>
      </c>
      <c r="Y34" s="7">
        <v>0.2</v>
      </c>
      <c r="Z34" s="7">
        <v>85.7</v>
      </c>
      <c r="AA34" s="46">
        <v>2.6760000000000002</v>
      </c>
      <c r="AB34" s="41" t="s">
        <v>416</v>
      </c>
      <c r="AC34" s="13" t="s">
        <v>571</v>
      </c>
      <c r="AD34" s="14">
        <v>5.9</v>
      </c>
      <c r="AE34" s="15"/>
      <c r="AF34" s="16"/>
      <c r="AG34" s="13"/>
      <c r="AH34" s="14">
        <v>11</v>
      </c>
      <c r="AI34" s="15" t="s">
        <v>573</v>
      </c>
      <c r="AJ34" s="16">
        <v>2.8</v>
      </c>
      <c r="AK34" s="42">
        <v>11</v>
      </c>
      <c r="AL34" s="17"/>
      <c r="AM34" s="18"/>
    </row>
    <row r="35" spans="2:39" ht="15" customHeight="1" x14ac:dyDescent="0.2">
      <c r="B35" s="147"/>
      <c r="C35" s="291"/>
      <c r="D35" s="183"/>
      <c r="E35" s="158"/>
      <c r="F35" s="161"/>
      <c r="G35" s="164"/>
      <c r="H35" s="183"/>
      <c r="I35" s="183"/>
      <c r="J35" s="3">
        <v>44435</v>
      </c>
      <c r="K35" s="4" t="s">
        <v>398</v>
      </c>
      <c r="L35" s="5">
        <v>25</v>
      </c>
      <c r="M35" s="6">
        <v>0.5</v>
      </c>
      <c r="N35" s="6">
        <v>16.8</v>
      </c>
      <c r="O35" s="9">
        <v>6</v>
      </c>
      <c r="P35" s="8" t="s">
        <v>409</v>
      </c>
      <c r="Q35" s="8" t="s">
        <v>412</v>
      </c>
      <c r="R35" s="7">
        <v>3.7</v>
      </c>
      <c r="S35" s="7">
        <v>20.5</v>
      </c>
      <c r="T35" s="7">
        <v>15.2</v>
      </c>
      <c r="U35" s="7">
        <v>21.6</v>
      </c>
      <c r="V35" s="7">
        <v>34</v>
      </c>
      <c r="W35" s="7">
        <v>4.2</v>
      </c>
      <c r="X35" s="7">
        <v>0.6</v>
      </c>
      <c r="Y35" s="7">
        <v>0.2</v>
      </c>
      <c r="Z35" s="7">
        <v>77.5</v>
      </c>
      <c r="AA35" s="46">
        <v>2.7050000000000001</v>
      </c>
      <c r="AB35" s="41" t="s">
        <v>413</v>
      </c>
      <c r="AC35" s="13" t="s">
        <v>571</v>
      </c>
      <c r="AD35" s="14">
        <v>5.9</v>
      </c>
      <c r="AE35" s="15"/>
      <c r="AF35" s="16"/>
      <c r="AG35" s="13"/>
      <c r="AH35" s="14">
        <v>7.2</v>
      </c>
      <c r="AI35" s="15" t="s">
        <v>573</v>
      </c>
      <c r="AJ35" s="16">
        <v>1.8</v>
      </c>
      <c r="AK35" s="42">
        <v>7.2</v>
      </c>
      <c r="AL35" s="17"/>
      <c r="AM35" s="18"/>
    </row>
    <row r="36" spans="2:39" ht="15" customHeight="1" x14ac:dyDescent="0.2">
      <c r="B36" s="147"/>
      <c r="C36" s="291"/>
      <c r="D36" s="183"/>
      <c r="E36" s="158"/>
      <c r="F36" s="161"/>
      <c r="G36" s="164"/>
      <c r="H36" s="183"/>
      <c r="I36" s="183"/>
      <c r="J36" s="3">
        <v>44479</v>
      </c>
      <c r="K36" s="4" t="s">
        <v>402</v>
      </c>
      <c r="L36" s="5">
        <v>23.2</v>
      </c>
      <c r="M36" s="6">
        <v>0.3</v>
      </c>
      <c r="N36" s="6">
        <v>17</v>
      </c>
      <c r="O36" s="9">
        <v>5</v>
      </c>
      <c r="P36" s="8" t="s">
        <v>409</v>
      </c>
      <c r="Q36" s="8" t="s">
        <v>397</v>
      </c>
      <c r="R36" s="7">
        <v>0</v>
      </c>
      <c r="S36" s="7">
        <v>6.3</v>
      </c>
      <c r="T36" s="7">
        <v>31.3</v>
      </c>
      <c r="U36" s="7">
        <v>50.8</v>
      </c>
      <c r="V36" s="7">
        <v>10.4</v>
      </c>
      <c r="W36" s="7">
        <v>0.9</v>
      </c>
      <c r="X36" s="7">
        <v>0.2</v>
      </c>
      <c r="Y36" s="7">
        <v>0.1</v>
      </c>
      <c r="Z36" s="7">
        <v>79.099999999999994</v>
      </c>
      <c r="AA36" s="46">
        <v>2.6749999999999998</v>
      </c>
      <c r="AB36" s="41" t="s">
        <v>413</v>
      </c>
      <c r="AC36" s="13" t="s">
        <v>571</v>
      </c>
      <c r="AD36" s="14">
        <v>5.8</v>
      </c>
      <c r="AE36" s="15"/>
      <c r="AF36" s="16"/>
      <c r="AG36" s="13"/>
      <c r="AH36" s="14">
        <v>8.1</v>
      </c>
      <c r="AI36" s="15" t="s">
        <v>573</v>
      </c>
      <c r="AJ36" s="16">
        <v>2.1</v>
      </c>
      <c r="AK36" s="42">
        <v>8.1</v>
      </c>
      <c r="AL36" s="17"/>
      <c r="AM36" s="18"/>
    </row>
    <row r="37" spans="2:39" ht="15" customHeight="1" x14ac:dyDescent="0.2">
      <c r="B37" s="147"/>
      <c r="C37" s="291"/>
      <c r="D37" s="183"/>
      <c r="E37" s="158"/>
      <c r="F37" s="161"/>
      <c r="G37" s="164"/>
      <c r="H37" s="183"/>
      <c r="I37" s="183"/>
      <c r="J37" s="3">
        <v>44519</v>
      </c>
      <c r="K37" s="4" t="s">
        <v>402</v>
      </c>
      <c r="L37" s="5">
        <v>9.1</v>
      </c>
      <c r="M37" s="6">
        <v>0.3</v>
      </c>
      <c r="N37" s="6">
        <v>6.9</v>
      </c>
      <c r="O37" s="9">
        <v>5</v>
      </c>
      <c r="P37" s="8" t="s">
        <v>409</v>
      </c>
      <c r="Q37" s="8" t="s">
        <v>397</v>
      </c>
      <c r="R37" s="7">
        <v>0</v>
      </c>
      <c r="S37" s="7">
        <v>0.1</v>
      </c>
      <c r="T37" s="7">
        <v>9.9</v>
      </c>
      <c r="U37" s="7">
        <v>58.8</v>
      </c>
      <c r="V37" s="7">
        <v>30.2</v>
      </c>
      <c r="W37" s="7">
        <v>0.6</v>
      </c>
      <c r="X37" s="7">
        <v>0.3</v>
      </c>
      <c r="Y37" s="7">
        <v>0.1</v>
      </c>
      <c r="Z37" s="7">
        <v>79.2</v>
      </c>
      <c r="AA37" s="46">
        <v>2.6869999999999998</v>
      </c>
      <c r="AB37" s="41" t="s">
        <v>413</v>
      </c>
      <c r="AC37" s="13" t="s">
        <v>571</v>
      </c>
      <c r="AD37" s="14">
        <v>7.4</v>
      </c>
      <c r="AE37" s="15"/>
      <c r="AF37" s="16"/>
      <c r="AG37" s="13"/>
      <c r="AH37" s="14">
        <v>10</v>
      </c>
      <c r="AI37" s="15" t="s">
        <v>573</v>
      </c>
      <c r="AJ37" s="16">
        <v>2.8</v>
      </c>
      <c r="AK37" s="42">
        <v>10</v>
      </c>
      <c r="AL37" s="17"/>
      <c r="AM37" s="18"/>
    </row>
    <row r="38" spans="2:39" ht="15" customHeight="1" x14ac:dyDescent="0.2">
      <c r="B38" s="147"/>
      <c r="C38" s="291"/>
      <c r="D38" s="183"/>
      <c r="E38" s="158"/>
      <c r="F38" s="161"/>
      <c r="G38" s="164"/>
      <c r="H38" s="183"/>
      <c r="I38" s="183"/>
      <c r="J38" s="3">
        <v>44549</v>
      </c>
      <c r="K38" s="4" t="s">
        <v>402</v>
      </c>
      <c r="L38" s="5">
        <v>1.4</v>
      </c>
      <c r="M38" s="6">
        <v>0.4</v>
      </c>
      <c r="N38" s="6">
        <v>3</v>
      </c>
      <c r="O38" s="9">
        <v>5</v>
      </c>
      <c r="P38" s="8" t="s">
        <v>409</v>
      </c>
      <c r="Q38" s="8" t="s">
        <v>397</v>
      </c>
      <c r="R38" s="7">
        <v>0</v>
      </c>
      <c r="S38" s="7">
        <v>0.1</v>
      </c>
      <c r="T38" s="7">
        <v>1.3</v>
      </c>
      <c r="U38" s="7">
        <v>58.8</v>
      </c>
      <c r="V38" s="7">
        <v>38</v>
      </c>
      <c r="W38" s="7">
        <v>1.2</v>
      </c>
      <c r="X38" s="7">
        <v>0.4</v>
      </c>
      <c r="Y38" s="7">
        <v>0.2</v>
      </c>
      <c r="Z38" s="7">
        <v>75.900000000000006</v>
      </c>
      <c r="AA38" s="46">
        <v>2.6859999999999999</v>
      </c>
      <c r="AB38" s="41" t="s">
        <v>413</v>
      </c>
      <c r="AC38" s="13" t="s">
        <v>571</v>
      </c>
      <c r="AD38" s="14">
        <v>2.5</v>
      </c>
      <c r="AE38" s="15"/>
      <c r="AF38" s="16"/>
      <c r="AG38" s="13"/>
      <c r="AH38" s="14">
        <v>8.5</v>
      </c>
      <c r="AI38" s="15" t="s">
        <v>573</v>
      </c>
      <c r="AJ38" s="16">
        <v>1.1000000000000001</v>
      </c>
      <c r="AK38" s="42">
        <v>8.5</v>
      </c>
      <c r="AL38" s="17"/>
      <c r="AM38" s="18"/>
    </row>
    <row r="39" spans="2:39" ht="15" customHeight="1" x14ac:dyDescent="0.2">
      <c r="B39" s="147"/>
      <c r="C39" s="155">
        <v>59</v>
      </c>
      <c r="D39" s="170" t="s">
        <v>156</v>
      </c>
      <c r="E39" s="161"/>
      <c r="F39" s="161"/>
      <c r="G39" s="164"/>
      <c r="H39" s="150" t="s">
        <v>159</v>
      </c>
      <c r="I39" s="150" t="s">
        <v>160</v>
      </c>
      <c r="J39" s="3">
        <v>44344</v>
      </c>
      <c r="K39" s="4" t="s">
        <v>402</v>
      </c>
      <c r="L39" s="5">
        <v>21.4</v>
      </c>
      <c r="M39" s="6">
        <v>0.6</v>
      </c>
      <c r="N39" s="6">
        <v>18.399999999999999</v>
      </c>
      <c r="O39" s="9">
        <v>3</v>
      </c>
      <c r="P39" s="8" t="s">
        <v>421</v>
      </c>
      <c r="Q39" s="8" t="s">
        <v>397</v>
      </c>
      <c r="R39" s="7">
        <v>0</v>
      </c>
      <c r="S39" s="7">
        <v>0</v>
      </c>
      <c r="T39" s="7">
        <v>0.2</v>
      </c>
      <c r="U39" s="7">
        <v>0.1</v>
      </c>
      <c r="V39" s="7">
        <v>15</v>
      </c>
      <c r="W39" s="7">
        <v>43.6</v>
      </c>
      <c r="X39" s="7">
        <v>15.1</v>
      </c>
      <c r="Y39" s="7">
        <v>26</v>
      </c>
      <c r="Z39" s="7">
        <v>57.8</v>
      </c>
      <c r="AA39" s="46">
        <v>2.7610000000000001</v>
      </c>
      <c r="AB39" s="41" t="s">
        <v>415</v>
      </c>
      <c r="AC39" s="13" t="s">
        <v>571</v>
      </c>
      <c r="AD39" s="14">
        <v>7.7</v>
      </c>
      <c r="AE39" s="15"/>
      <c r="AF39" s="16"/>
      <c r="AG39" s="13"/>
      <c r="AH39" s="14">
        <v>15</v>
      </c>
      <c r="AI39" s="15" t="s">
        <v>573</v>
      </c>
      <c r="AJ39" s="16">
        <v>2.8</v>
      </c>
      <c r="AK39" s="42">
        <v>15</v>
      </c>
      <c r="AL39" s="17"/>
      <c r="AM39" s="18"/>
    </row>
    <row r="40" spans="2:39" ht="15" customHeight="1" x14ac:dyDescent="0.2">
      <c r="B40" s="147"/>
      <c r="C40" s="155"/>
      <c r="D40" s="170"/>
      <c r="E40" s="161"/>
      <c r="F40" s="161"/>
      <c r="G40" s="164"/>
      <c r="H40" s="150"/>
      <c r="I40" s="150"/>
      <c r="J40" s="3">
        <v>44356</v>
      </c>
      <c r="K40" s="4" t="s">
        <v>402</v>
      </c>
      <c r="L40" s="5">
        <v>23.8</v>
      </c>
      <c r="M40" s="6">
        <v>0.43</v>
      </c>
      <c r="N40" s="6">
        <v>16</v>
      </c>
      <c r="O40" s="9">
        <v>7</v>
      </c>
      <c r="P40" s="8" t="s">
        <v>411</v>
      </c>
      <c r="Q40" s="8" t="s">
        <v>397</v>
      </c>
      <c r="R40" s="7">
        <v>0</v>
      </c>
      <c r="S40" s="7">
        <v>6.6</v>
      </c>
      <c r="T40" s="7">
        <v>6.9</v>
      </c>
      <c r="U40" s="7">
        <v>25.5</v>
      </c>
      <c r="V40" s="7">
        <v>38.4</v>
      </c>
      <c r="W40" s="7">
        <v>9</v>
      </c>
      <c r="X40" s="7">
        <v>4</v>
      </c>
      <c r="Y40" s="7">
        <v>9.6</v>
      </c>
      <c r="Z40" s="7">
        <v>74.400000000000006</v>
      </c>
      <c r="AA40" s="46">
        <v>2.7469999999999999</v>
      </c>
      <c r="AB40" s="41" t="s">
        <v>410</v>
      </c>
      <c r="AC40" s="13" t="s">
        <v>571</v>
      </c>
      <c r="AD40" s="14">
        <v>6</v>
      </c>
      <c r="AE40" s="15"/>
      <c r="AF40" s="16"/>
      <c r="AG40" s="13"/>
      <c r="AH40" s="14">
        <v>16</v>
      </c>
      <c r="AI40" s="15" t="s">
        <v>573</v>
      </c>
      <c r="AJ40" s="16">
        <v>2.5</v>
      </c>
      <c r="AK40" s="42">
        <v>16</v>
      </c>
      <c r="AL40" s="17"/>
      <c r="AM40" s="18"/>
    </row>
    <row r="41" spans="2:39" ht="15" customHeight="1" x14ac:dyDescent="0.2">
      <c r="B41" s="147"/>
      <c r="C41" s="155"/>
      <c r="D41" s="170"/>
      <c r="E41" s="161"/>
      <c r="F41" s="161"/>
      <c r="G41" s="164"/>
      <c r="H41" s="150"/>
      <c r="I41" s="150"/>
      <c r="J41" s="3">
        <v>44435</v>
      </c>
      <c r="K41" s="4" t="s">
        <v>398</v>
      </c>
      <c r="L41" s="5">
        <v>26.1</v>
      </c>
      <c r="M41" s="6">
        <v>0.5</v>
      </c>
      <c r="N41" s="6">
        <v>18.5</v>
      </c>
      <c r="O41" s="9">
        <v>5</v>
      </c>
      <c r="P41" s="8" t="s">
        <v>411</v>
      </c>
      <c r="Q41" s="8" t="s">
        <v>414</v>
      </c>
      <c r="R41" s="7">
        <v>0</v>
      </c>
      <c r="S41" s="7">
        <v>0</v>
      </c>
      <c r="T41" s="7">
        <v>0.1</v>
      </c>
      <c r="U41" s="7">
        <v>0.1</v>
      </c>
      <c r="V41" s="7">
        <v>4.5</v>
      </c>
      <c r="W41" s="7">
        <v>46.4</v>
      </c>
      <c r="X41" s="7">
        <v>20.399999999999999</v>
      </c>
      <c r="Y41" s="7">
        <v>28.5</v>
      </c>
      <c r="Z41" s="7">
        <v>51.5</v>
      </c>
      <c r="AA41" s="46">
        <v>2.72</v>
      </c>
      <c r="AB41" s="41" t="s">
        <v>424</v>
      </c>
      <c r="AC41" s="13" t="s">
        <v>571</v>
      </c>
      <c r="AD41" s="14">
        <v>7.3</v>
      </c>
      <c r="AE41" s="15"/>
      <c r="AF41" s="16"/>
      <c r="AG41" s="13"/>
      <c r="AH41" s="14">
        <v>52</v>
      </c>
      <c r="AI41" s="15" t="s">
        <v>573</v>
      </c>
      <c r="AJ41" s="16">
        <v>4.4000000000000004</v>
      </c>
      <c r="AK41" s="42">
        <v>52</v>
      </c>
      <c r="AL41" s="17"/>
      <c r="AM41" s="18"/>
    </row>
    <row r="42" spans="2:39" ht="15" customHeight="1" x14ac:dyDescent="0.2">
      <c r="B42" s="147"/>
      <c r="C42" s="155"/>
      <c r="D42" s="170"/>
      <c r="E42" s="161"/>
      <c r="F42" s="161"/>
      <c r="G42" s="164"/>
      <c r="H42" s="150"/>
      <c r="I42" s="150"/>
      <c r="J42" s="3">
        <v>44479</v>
      </c>
      <c r="K42" s="4" t="s">
        <v>402</v>
      </c>
      <c r="L42" s="5">
        <v>24.6</v>
      </c>
      <c r="M42" s="6">
        <v>0.4</v>
      </c>
      <c r="N42" s="6">
        <v>18.2</v>
      </c>
      <c r="O42" s="9">
        <v>5</v>
      </c>
      <c r="P42" s="8" t="s">
        <v>411</v>
      </c>
      <c r="Q42" s="8" t="s">
        <v>414</v>
      </c>
      <c r="R42" s="7">
        <v>0</v>
      </c>
      <c r="S42" s="7">
        <v>0.8</v>
      </c>
      <c r="T42" s="7">
        <v>0.2</v>
      </c>
      <c r="U42" s="7">
        <v>0.4</v>
      </c>
      <c r="V42" s="7">
        <v>7.3</v>
      </c>
      <c r="W42" s="7">
        <v>43.5</v>
      </c>
      <c r="X42" s="7">
        <v>18.5</v>
      </c>
      <c r="Y42" s="7">
        <v>29.3</v>
      </c>
      <c r="Z42" s="7">
        <v>47.6</v>
      </c>
      <c r="AA42" s="46">
        <v>2.7269999999999999</v>
      </c>
      <c r="AB42" s="41" t="s">
        <v>424</v>
      </c>
      <c r="AC42" s="13" t="s">
        <v>571</v>
      </c>
      <c r="AD42" s="14">
        <v>9.6</v>
      </c>
      <c r="AE42" s="15"/>
      <c r="AF42" s="16"/>
      <c r="AG42" s="13"/>
      <c r="AH42" s="14">
        <v>65</v>
      </c>
      <c r="AI42" s="15" t="s">
        <v>573</v>
      </c>
      <c r="AJ42" s="16">
        <v>6</v>
      </c>
      <c r="AK42" s="42">
        <v>65</v>
      </c>
      <c r="AL42" s="17"/>
      <c r="AM42" s="18"/>
    </row>
    <row r="43" spans="2:39" ht="15" customHeight="1" x14ac:dyDescent="0.2">
      <c r="B43" s="147"/>
      <c r="C43" s="155"/>
      <c r="D43" s="170"/>
      <c r="E43" s="161"/>
      <c r="F43" s="161"/>
      <c r="G43" s="164"/>
      <c r="H43" s="150"/>
      <c r="I43" s="150"/>
      <c r="J43" s="3">
        <v>44519</v>
      </c>
      <c r="K43" s="4" t="s">
        <v>402</v>
      </c>
      <c r="L43" s="5">
        <v>11.4</v>
      </c>
      <c r="M43" s="6">
        <v>0.3</v>
      </c>
      <c r="N43" s="6">
        <v>9.3000000000000007</v>
      </c>
      <c r="O43" s="9">
        <v>5</v>
      </c>
      <c r="P43" s="8" t="s">
        <v>411</v>
      </c>
      <c r="Q43" s="8" t="s">
        <v>414</v>
      </c>
      <c r="R43" s="7">
        <v>0</v>
      </c>
      <c r="S43" s="7">
        <v>0</v>
      </c>
      <c r="T43" s="7">
        <v>0.4</v>
      </c>
      <c r="U43" s="7">
        <v>0.7</v>
      </c>
      <c r="V43" s="7">
        <v>7.7</v>
      </c>
      <c r="W43" s="7">
        <v>44.9</v>
      </c>
      <c r="X43" s="7">
        <v>19.3</v>
      </c>
      <c r="Y43" s="7">
        <v>27</v>
      </c>
      <c r="Z43" s="7">
        <v>47.7</v>
      </c>
      <c r="AA43" s="46">
        <v>2.754</v>
      </c>
      <c r="AB43" s="41" t="s">
        <v>424</v>
      </c>
      <c r="AC43" s="13" t="s">
        <v>571</v>
      </c>
      <c r="AD43" s="14">
        <v>10</v>
      </c>
      <c r="AE43" s="15"/>
      <c r="AF43" s="16"/>
      <c r="AG43" s="13"/>
      <c r="AH43" s="14">
        <v>73</v>
      </c>
      <c r="AI43" s="15" t="s">
        <v>573</v>
      </c>
      <c r="AJ43" s="16">
        <v>7.1</v>
      </c>
      <c r="AK43" s="42">
        <v>73</v>
      </c>
      <c r="AL43" s="17"/>
      <c r="AM43" s="18"/>
    </row>
    <row r="44" spans="2:39" ht="15" customHeight="1" x14ac:dyDescent="0.2">
      <c r="B44" s="147"/>
      <c r="C44" s="155"/>
      <c r="D44" s="170"/>
      <c r="E44" s="161"/>
      <c r="F44" s="161"/>
      <c r="G44" s="164"/>
      <c r="H44" s="150"/>
      <c r="I44" s="150"/>
      <c r="J44" s="3">
        <v>44549</v>
      </c>
      <c r="K44" s="4" t="s">
        <v>402</v>
      </c>
      <c r="L44" s="5">
        <v>1.8</v>
      </c>
      <c r="M44" s="6">
        <v>0.4</v>
      </c>
      <c r="N44" s="6">
        <v>5.9</v>
      </c>
      <c r="O44" s="9">
        <v>5</v>
      </c>
      <c r="P44" s="8" t="s">
        <v>426</v>
      </c>
      <c r="Q44" s="8" t="s">
        <v>414</v>
      </c>
      <c r="R44" s="7">
        <v>0</v>
      </c>
      <c r="S44" s="7">
        <v>0</v>
      </c>
      <c r="T44" s="7">
        <v>0.1</v>
      </c>
      <c r="U44" s="7">
        <v>0.1</v>
      </c>
      <c r="V44" s="7">
        <v>11.7</v>
      </c>
      <c r="W44" s="7">
        <v>45.1</v>
      </c>
      <c r="X44" s="7">
        <v>15.6</v>
      </c>
      <c r="Y44" s="7">
        <v>27.4</v>
      </c>
      <c r="Z44" s="7">
        <v>51.1</v>
      </c>
      <c r="AA44" s="46">
        <v>2.754</v>
      </c>
      <c r="AB44" s="41" t="s">
        <v>424</v>
      </c>
      <c r="AC44" s="13" t="s">
        <v>571</v>
      </c>
      <c r="AD44" s="14">
        <v>8.8000000000000007</v>
      </c>
      <c r="AE44" s="15"/>
      <c r="AF44" s="16"/>
      <c r="AG44" s="13"/>
      <c r="AH44" s="14">
        <v>72</v>
      </c>
      <c r="AI44" s="15" t="s">
        <v>573</v>
      </c>
      <c r="AJ44" s="16">
        <v>6.1</v>
      </c>
      <c r="AK44" s="42">
        <v>72</v>
      </c>
      <c r="AL44" s="17"/>
      <c r="AM44" s="18"/>
    </row>
    <row r="45" spans="2:39" ht="15" customHeight="1" x14ac:dyDescent="0.2">
      <c r="B45" s="147"/>
      <c r="C45" s="291">
        <v>60</v>
      </c>
      <c r="D45" s="183" t="s">
        <v>153</v>
      </c>
      <c r="E45" s="158"/>
      <c r="F45" s="161"/>
      <c r="G45" s="164"/>
      <c r="H45" s="183" t="s">
        <v>161</v>
      </c>
      <c r="I45" s="150" t="s">
        <v>160</v>
      </c>
      <c r="J45" s="3">
        <v>44344</v>
      </c>
      <c r="K45" s="4" t="s">
        <v>402</v>
      </c>
      <c r="L45" s="5">
        <v>21.2</v>
      </c>
      <c r="M45" s="6">
        <v>0.8</v>
      </c>
      <c r="N45" s="6">
        <v>19.399999999999999</v>
      </c>
      <c r="O45" s="9">
        <v>3</v>
      </c>
      <c r="P45" s="8" t="s">
        <v>446</v>
      </c>
      <c r="Q45" s="8" t="s">
        <v>397</v>
      </c>
      <c r="R45" s="7">
        <v>1.9</v>
      </c>
      <c r="S45" s="7">
        <v>24.3</v>
      </c>
      <c r="T45" s="7">
        <v>24.3</v>
      </c>
      <c r="U45" s="7">
        <v>24.6</v>
      </c>
      <c r="V45" s="7">
        <v>20.9</v>
      </c>
      <c r="W45" s="7">
        <v>3.1</v>
      </c>
      <c r="X45" s="7">
        <v>0.5</v>
      </c>
      <c r="Y45" s="7">
        <v>0.4</v>
      </c>
      <c r="Z45" s="7">
        <v>87.6</v>
      </c>
      <c r="AA45" s="46">
        <v>2.7349999999999999</v>
      </c>
      <c r="AB45" s="41" t="s">
        <v>413</v>
      </c>
      <c r="AC45" s="13" t="s">
        <v>571</v>
      </c>
      <c r="AD45" s="14">
        <v>5.4</v>
      </c>
      <c r="AE45" s="15"/>
      <c r="AF45" s="16"/>
      <c r="AG45" s="13"/>
      <c r="AH45" s="14">
        <v>6</v>
      </c>
      <c r="AI45" s="15" t="s">
        <v>573</v>
      </c>
      <c r="AJ45" s="16">
        <v>1.9</v>
      </c>
      <c r="AK45" s="42">
        <v>6</v>
      </c>
      <c r="AL45" s="17"/>
      <c r="AM45" s="18"/>
    </row>
    <row r="46" spans="2:39" ht="15" customHeight="1" x14ac:dyDescent="0.2">
      <c r="B46" s="147"/>
      <c r="C46" s="291"/>
      <c r="D46" s="183"/>
      <c r="E46" s="158"/>
      <c r="F46" s="161"/>
      <c r="G46" s="164"/>
      <c r="H46" s="183"/>
      <c r="I46" s="150"/>
      <c r="J46" s="3">
        <v>44356</v>
      </c>
      <c r="K46" s="4" t="s">
        <v>402</v>
      </c>
      <c r="L46" s="5">
        <v>24.2</v>
      </c>
      <c r="M46" s="6">
        <v>0.61</v>
      </c>
      <c r="N46" s="6">
        <v>18.5</v>
      </c>
      <c r="O46" s="9">
        <v>7</v>
      </c>
      <c r="P46" s="8" t="s">
        <v>411</v>
      </c>
      <c r="Q46" s="8" t="s">
        <v>412</v>
      </c>
      <c r="R46" s="7">
        <v>1.9</v>
      </c>
      <c r="S46" s="7">
        <v>18.2</v>
      </c>
      <c r="T46" s="7">
        <v>14.2</v>
      </c>
      <c r="U46" s="7">
        <v>35.4</v>
      </c>
      <c r="V46" s="7">
        <v>28.8</v>
      </c>
      <c r="W46" s="7">
        <v>1.3</v>
      </c>
      <c r="X46" s="7">
        <v>0.1</v>
      </c>
      <c r="Y46" s="7">
        <v>0.1</v>
      </c>
      <c r="Z46" s="7">
        <v>82</v>
      </c>
      <c r="AA46" s="46">
        <v>2.7789999999999999</v>
      </c>
      <c r="AB46" s="41" t="s">
        <v>416</v>
      </c>
      <c r="AC46" s="13" t="s">
        <v>571</v>
      </c>
      <c r="AD46" s="14">
        <v>4.7</v>
      </c>
      <c r="AE46" s="15"/>
      <c r="AF46" s="16"/>
      <c r="AG46" s="13"/>
      <c r="AH46" s="14">
        <v>13</v>
      </c>
      <c r="AI46" s="15" t="s">
        <v>573</v>
      </c>
      <c r="AJ46" s="16">
        <v>2.2999999999999998</v>
      </c>
      <c r="AK46" s="42">
        <v>13</v>
      </c>
      <c r="AL46" s="17"/>
      <c r="AM46" s="18"/>
    </row>
    <row r="47" spans="2:39" ht="15" customHeight="1" x14ac:dyDescent="0.2">
      <c r="B47" s="147"/>
      <c r="C47" s="291"/>
      <c r="D47" s="183"/>
      <c r="E47" s="158"/>
      <c r="F47" s="161"/>
      <c r="G47" s="164"/>
      <c r="H47" s="183"/>
      <c r="I47" s="150"/>
      <c r="J47" s="3">
        <v>44435</v>
      </c>
      <c r="K47" s="4" t="s">
        <v>398</v>
      </c>
      <c r="L47" s="5">
        <v>26.3</v>
      </c>
      <c r="M47" s="6">
        <v>0.6</v>
      </c>
      <c r="N47" s="6">
        <v>18.3</v>
      </c>
      <c r="O47" s="9">
        <v>5</v>
      </c>
      <c r="P47" s="8" t="s">
        <v>411</v>
      </c>
      <c r="Q47" s="8" t="s">
        <v>412</v>
      </c>
      <c r="R47" s="7">
        <v>0</v>
      </c>
      <c r="S47" s="7">
        <v>0</v>
      </c>
      <c r="T47" s="7">
        <v>0</v>
      </c>
      <c r="U47" s="7">
        <v>2.9</v>
      </c>
      <c r="V47" s="7">
        <v>58.2</v>
      </c>
      <c r="W47" s="7">
        <v>31.9</v>
      </c>
      <c r="X47" s="7">
        <v>4.5</v>
      </c>
      <c r="Y47" s="7">
        <v>2.5</v>
      </c>
      <c r="Z47" s="7">
        <v>67.900000000000006</v>
      </c>
      <c r="AA47" s="46">
        <v>2.762</v>
      </c>
      <c r="AB47" s="41" t="s">
        <v>410</v>
      </c>
      <c r="AC47" s="13" t="s">
        <v>571</v>
      </c>
      <c r="AD47" s="14">
        <v>8.6999999999999993</v>
      </c>
      <c r="AE47" s="15"/>
      <c r="AF47" s="16"/>
      <c r="AG47" s="13"/>
      <c r="AH47" s="14">
        <v>76</v>
      </c>
      <c r="AI47" s="15" t="s">
        <v>573</v>
      </c>
      <c r="AJ47" s="16">
        <v>6.8</v>
      </c>
      <c r="AK47" s="42">
        <v>76</v>
      </c>
      <c r="AL47" s="17"/>
      <c r="AM47" s="18"/>
    </row>
    <row r="48" spans="2:39" ht="15" customHeight="1" x14ac:dyDescent="0.2">
      <c r="B48" s="147"/>
      <c r="C48" s="291"/>
      <c r="D48" s="183"/>
      <c r="E48" s="158"/>
      <c r="F48" s="161"/>
      <c r="G48" s="164"/>
      <c r="H48" s="183"/>
      <c r="I48" s="150"/>
      <c r="J48" s="3">
        <v>44479</v>
      </c>
      <c r="K48" s="4" t="s">
        <v>402</v>
      </c>
      <c r="L48" s="5">
        <v>25.4</v>
      </c>
      <c r="M48" s="6">
        <v>0.4</v>
      </c>
      <c r="N48" s="6">
        <v>18.2</v>
      </c>
      <c r="O48" s="9">
        <v>5</v>
      </c>
      <c r="P48" s="8" t="s">
        <v>411</v>
      </c>
      <c r="Q48" s="8" t="s">
        <v>412</v>
      </c>
      <c r="R48" s="7">
        <v>0</v>
      </c>
      <c r="S48" s="7">
        <v>4.9000000000000004</v>
      </c>
      <c r="T48" s="7">
        <v>24.5</v>
      </c>
      <c r="U48" s="7">
        <v>55.7</v>
      </c>
      <c r="V48" s="7">
        <v>13.7</v>
      </c>
      <c r="W48" s="7">
        <v>0.9</v>
      </c>
      <c r="X48" s="7">
        <v>0.2</v>
      </c>
      <c r="Y48" s="7">
        <v>0.1</v>
      </c>
      <c r="Z48" s="7">
        <v>90</v>
      </c>
      <c r="AA48" s="46">
        <v>2.702</v>
      </c>
      <c r="AB48" s="41" t="s">
        <v>413</v>
      </c>
      <c r="AC48" s="13" t="s">
        <v>571</v>
      </c>
      <c r="AD48" s="14">
        <v>5.4</v>
      </c>
      <c r="AE48" s="15"/>
      <c r="AF48" s="16"/>
      <c r="AG48" s="13"/>
      <c r="AH48" s="14">
        <v>8.9</v>
      </c>
      <c r="AI48" s="15" t="s">
        <v>573</v>
      </c>
      <c r="AJ48" s="16">
        <v>2</v>
      </c>
      <c r="AK48" s="42">
        <v>8.9</v>
      </c>
      <c r="AL48" s="17"/>
      <c r="AM48" s="18"/>
    </row>
    <row r="49" spans="2:39" ht="15" customHeight="1" x14ac:dyDescent="0.2">
      <c r="B49" s="147"/>
      <c r="C49" s="291"/>
      <c r="D49" s="183"/>
      <c r="E49" s="158"/>
      <c r="F49" s="161"/>
      <c r="G49" s="164"/>
      <c r="H49" s="183"/>
      <c r="I49" s="150"/>
      <c r="J49" s="3">
        <v>44519</v>
      </c>
      <c r="K49" s="4" t="s">
        <v>402</v>
      </c>
      <c r="L49" s="5">
        <v>13.7</v>
      </c>
      <c r="M49" s="6">
        <v>0.4</v>
      </c>
      <c r="N49" s="6">
        <v>10.4</v>
      </c>
      <c r="O49" s="9">
        <v>5</v>
      </c>
      <c r="P49" s="8" t="s">
        <v>411</v>
      </c>
      <c r="Q49" s="8" t="s">
        <v>423</v>
      </c>
      <c r="R49" s="7">
        <v>0</v>
      </c>
      <c r="S49" s="7">
        <v>5.8</v>
      </c>
      <c r="T49" s="7">
        <v>5.2</v>
      </c>
      <c r="U49" s="7">
        <v>27.2</v>
      </c>
      <c r="V49" s="7">
        <v>51.5</v>
      </c>
      <c r="W49" s="7">
        <v>8.9</v>
      </c>
      <c r="X49" s="7">
        <v>0.7</v>
      </c>
      <c r="Y49" s="7">
        <v>0.7</v>
      </c>
      <c r="Z49" s="7">
        <v>77</v>
      </c>
      <c r="AA49" s="46">
        <v>2.7450000000000001</v>
      </c>
      <c r="AB49" s="41" t="s">
        <v>413</v>
      </c>
      <c r="AC49" s="13" t="s">
        <v>571</v>
      </c>
      <c r="AD49" s="14">
        <v>7.5</v>
      </c>
      <c r="AE49" s="15"/>
      <c r="AF49" s="16"/>
      <c r="AG49" s="13"/>
      <c r="AH49" s="14">
        <v>21</v>
      </c>
      <c r="AI49" s="15" t="s">
        <v>573</v>
      </c>
      <c r="AJ49" s="16">
        <v>3.3</v>
      </c>
      <c r="AK49" s="42">
        <v>21</v>
      </c>
      <c r="AL49" s="17"/>
      <c r="AM49" s="18"/>
    </row>
    <row r="50" spans="2:39" ht="15" customHeight="1" x14ac:dyDescent="0.2">
      <c r="B50" s="148"/>
      <c r="C50" s="292"/>
      <c r="D50" s="290"/>
      <c r="E50" s="159"/>
      <c r="F50" s="162"/>
      <c r="G50" s="165"/>
      <c r="H50" s="290"/>
      <c r="I50" s="151"/>
      <c r="J50" s="20">
        <v>44549</v>
      </c>
      <c r="K50" s="21" t="s">
        <v>402</v>
      </c>
      <c r="L50" s="22">
        <v>1.7</v>
      </c>
      <c r="M50" s="23">
        <v>0.4</v>
      </c>
      <c r="N50" s="23">
        <v>5.9</v>
      </c>
      <c r="O50" s="26">
        <v>5</v>
      </c>
      <c r="P50" s="25" t="s">
        <v>411</v>
      </c>
      <c r="Q50" s="25" t="s">
        <v>412</v>
      </c>
      <c r="R50" s="24">
        <v>0</v>
      </c>
      <c r="S50" s="24">
        <v>11</v>
      </c>
      <c r="T50" s="24">
        <v>19.3</v>
      </c>
      <c r="U50" s="24">
        <v>50.4</v>
      </c>
      <c r="V50" s="24">
        <v>17.399999999999999</v>
      </c>
      <c r="W50" s="24">
        <v>1.5</v>
      </c>
      <c r="X50" s="24">
        <v>0.3</v>
      </c>
      <c r="Y50" s="24">
        <v>0.1</v>
      </c>
      <c r="Z50" s="24">
        <v>80.2</v>
      </c>
      <c r="AA50" s="47">
        <v>2.7120000000000002</v>
      </c>
      <c r="AB50" s="43" t="s">
        <v>413</v>
      </c>
      <c r="AC50" s="30" t="s">
        <v>571</v>
      </c>
      <c r="AD50" s="31">
        <v>8.6</v>
      </c>
      <c r="AE50" s="32"/>
      <c r="AF50" s="33"/>
      <c r="AG50" s="30"/>
      <c r="AH50" s="31">
        <v>16</v>
      </c>
      <c r="AI50" s="32" t="s">
        <v>573</v>
      </c>
      <c r="AJ50" s="33">
        <v>3.4</v>
      </c>
      <c r="AK50" s="44">
        <v>16</v>
      </c>
      <c r="AL50" s="34"/>
      <c r="AM50" s="18"/>
    </row>
    <row r="51" spans="2:39" ht="15" customHeight="1" x14ac:dyDescent="0.2">
      <c r="B51" s="146" t="s">
        <v>32</v>
      </c>
      <c r="C51" s="166">
        <v>61</v>
      </c>
      <c r="D51" s="152" t="s">
        <v>22</v>
      </c>
      <c r="E51" s="167"/>
      <c r="F51" s="168"/>
      <c r="G51" s="169"/>
      <c r="H51" s="152" t="s">
        <v>162</v>
      </c>
      <c r="I51" s="152" t="s">
        <v>163</v>
      </c>
      <c r="J51" s="100">
        <v>44309</v>
      </c>
      <c r="K51" s="54" t="s">
        <v>402</v>
      </c>
      <c r="L51" s="101">
        <v>16.7</v>
      </c>
      <c r="M51" s="102">
        <v>0.6</v>
      </c>
      <c r="N51" s="102">
        <v>17.899999999999999</v>
      </c>
      <c r="O51" s="105">
        <v>5</v>
      </c>
      <c r="P51" s="104" t="s">
        <v>411</v>
      </c>
      <c r="Q51" s="104" t="s">
        <v>397</v>
      </c>
      <c r="R51" s="103">
        <v>0</v>
      </c>
      <c r="S51" s="103">
        <v>8.6</v>
      </c>
      <c r="T51" s="103">
        <v>35.799999999999997</v>
      </c>
      <c r="U51" s="103">
        <v>40.799999999999997</v>
      </c>
      <c r="V51" s="103">
        <v>5.8</v>
      </c>
      <c r="W51" s="103">
        <v>3.3</v>
      </c>
      <c r="X51" s="103">
        <v>2.4</v>
      </c>
      <c r="Y51" s="103">
        <v>3.3</v>
      </c>
      <c r="Z51" s="103">
        <v>78.3</v>
      </c>
      <c r="AA51" s="119">
        <v>2.6960000000000002</v>
      </c>
      <c r="AB51" s="120" t="s">
        <v>410</v>
      </c>
      <c r="AC51" s="109" t="s">
        <v>571</v>
      </c>
      <c r="AD51" s="121">
        <v>5</v>
      </c>
      <c r="AE51" s="111"/>
      <c r="AF51" s="112"/>
      <c r="AG51" s="109"/>
      <c r="AH51" s="121">
        <v>24</v>
      </c>
      <c r="AI51" s="111" t="s">
        <v>573</v>
      </c>
      <c r="AJ51" s="112">
        <v>3.3</v>
      </c>
      <c r="AK51" s="122">
        <v>24</v>
      </c>
      <c r="AL51" s="113"/>
      <c r="AM51" s="18"/>
    </row>
    <row r="52" spans="2:39" ht="15" customHeight="1" x14ac:dyDescent="0.2">
      <c r="B52" s="147"/>
      <c r="C52" s="155"/>
      <c r="D52" s="150"/>
      <c r="E52" s="158"/>
      <c r="F52" s="161"/>
      <c r="G52" s="164"/>
      <c r="H52" s="150"/>
      <c r="I52" s="150"/>
      <c r="J52" s="3">
        <v>44344</v>
      </c>
      <c r="K52" s="4" t="s">
        <v>402</v>
      </c>
      <c r="L52" s="5">
        <v>21.3</v>
      </c>
      <c r="M52" s="6">
        <v>0.6</v>
      </c>
      <c r="N52" s="6">
        <v>22.4</v>
      </c>
      <c r="O52" s="9">
        <v>3</v>
      </c>
      <c r="P52" s="8" t="s">
        <v>411</v>
      </c>
      <c r="Q52" s="8" t="s">
        <v>397</v>
      </c>
      <c r="R52" s="7">
        <v>0</v>
      </c>
      <c r="S52" s="7">
        <v>21.4</v>
      </c>
      <c r="T52" s="7">
        <v>5.5</v>
      </c>
      <c r="U52" s="7">
        <v>9.4</v>
      </c>
      <c r="V52" s="7">
        <v>58.6</v>
      </c>
      <c r="W52" s="7">
        <v>4.5</v>
      </c>
      <c r="X52" s="7">
        <v>0.4</v>
      </c>
      <c r="Y52" s="7">
        <v>0.2</v>
      </c>
      <c r="Z52" s="7">
        <v>92.1</v>
      </c>
      <c r="AA52" s="46">
        <v>3.6349999999999998</v>
      </c>
      <c r="AB52" s="41" t="s">
        <v>413</v>
      </c>
      <c r="AC52" s="13" t="s">
        <v>571</v>
      </c>
      <c r="AD52" s="14">
        <v>5.4</v>
      </c>
      <c r="AE52" s="15"/>
      <c r="AF52" s="16"/>
      <c r="AG52" s="13"/>
      <c r="AH52" s="14">
        <v>9.6</v>
      </c>
      <c r="AI52" s="15" t="s">
        <v>573</v>
      </c>
      <c r="AJ52" s="16">
        <v>2.1</v>
      </c>
      <c r="AK52" s="42">
        <v>9.6</v>
      </c>
      <c r="AL52" s="17"/>
      <c r="AM52" s="18"/>
    </row>
    <row r="53" spans="2:39" ht="15" customHeight="1" x14ac:dyDescent="0.2">
      <c r="B53" s="147"/>
      <c r="C53" s="155"/>
      <c r="D53" s="150"/>
      <c r="E53" s="158"/>
      <c r="F53" s="161"/>
      <c r="G53" s="164"/>
      <c r="H53" s="150"/>
      <c r="I53" s="150"/>
      <c r="J53" s="3">
        <v>44355</v>
      </c>
      <c r="K53" s="4" t="s">
        <v>398</v>
      </c>
      <c r="L53" s="5">
        <v>24.9</v>
      </c>
      <c r="M53" s="6">
        <v>0.76</v>
      </c>
      <c r="N53" s="6">
        <v>21.6</v>
      </c>
      <c r="O53" s="9">
        <v>6</v>
      </c>
      <c r="P53" s="8" t="s">
        <v>411</v>
      </c>
      <c r="Q53" s="8" t="s">
        <v>412</v>
      </c>
      <c r="R53" s="7">
        <v>1.7</v>
      </c>
      <c r="S53" s="7">
        <v>6.3</v>
      </c>
      <c r="T53" s="7">
        <v>1.8</v>
      </c>
      <c r="U53" s="7">
        <v>3.4</v>
      </c>
      <c r="V53" s="7">
        <v>26.4</v>
      </c>
      <c r="W53" s="7">
        <v>41</v>
      </c>
      <c r="X53" s="7">
        <v>10.3</v>
      </c>
      <c r="Y53" s="7">
        <v>9.1</v>
      </c>
      <c r="Z53" s="7">
        <v>64.900000000000006</v>
      </c>
      <c r="AA53" s="46">
        <v>2.7719999999999998</v>
      </c>
      <c r="AB53" s="41" t="s">
        <v>410</v>
      </c>
      <c r="AC53" s="13" t="s">
        <v>571</v>
      </c>
      <c r="AD53" s="14">
        <v>8.1</v>
      </c>
      <c r="AE53" s="15"/>
      <c r="AF53" s="16"/>
      <c r="AG53" s="13"/>
      <c r="AH53" s="14">
        <v>41</v>
      </c>
      <c r="AI53" s="15" t="s">
        <v>573</v>
      </c>
      <c r="AJ53" s="16">
        <v>5</v>
      </c>
      <c r="AK53" s="42">
        <v>41</v>
      </c>
      <c r="AL53" s="17"/>
      <c r="AM53" s="18"/>
    </row>
    <row r="54" spans="2:39" ht="15" customHeight="1" x14ac:dyDescent="0.2">
      <c r="B54" s="147"/>
      <c r="C54" s="155"/>
      <c r="D54" s="150"/>
      <c r="E54" s="158"/>
      <c r="F54" s="161"/>
      <c r="G54" s="164"/>
      <c r="H54" s="150"/>
      <c r="I54" s="150"/>
      <c r="J54" s="3">
        <v>44394</v>
      </c>
      <c r="K54" s="4" t="s">
        <v>402</v>
      </c>
      <c r="L54" s="5">
        <v>27.5</v>
      </c>
      <c r="M54" s="6">
        <v>0.4</v>
      </c>
      <c r="N54" s="6">
        <v>22.5</v>
      </c>
      <c r="O54" s="9">
        <v>3</v>
      </c>
      <c r="P54" s="8" t="s">
        <v>411</v>
      </c>
      <c r="Q54" s="8" t="s">
        <v>397</v>
      </c>
      <c r="R54" s="7">
        <v>2.4</v>
      </c>
      <c r="S54" s="7">
        <v>13.4</v>
      </c>
      <c r="T54" s="7">
        <v>6.5</v>
      </c>
      <c r="U54" s="7">
        <v>20.3</v>
      </c>
      <c r="V54" s="7">
        <v>53.5</v>
      </c>
      <c r="W54" s="7">
        <v>3</v>
      </c>
      <c r="X54" s="7">
        <v>0.4</v>
      </c>
      <c r="Y54" s="7">
        <v>0.5</v>
      </c>
      <c r="Z54" s="7">
        <v>80.400000000000006</v>
      </c>
      <c r="AA54" s="46">
        <v>3.3519999999999999</v>
      </c>
      <c r="AB54" s="41" t="s">
        <v>413</v>
      </c>
      <c r="AC54" s="13" t="s">
        <v>571</v>
      </c>
      <c r="AD54" s="14">
        <v>5.3</v>
      </c>
      <c r="AE54" s="15"/>
      <c r="AF54" s="16"/>
      <c r="AG54" s="13"/>
      <c r="AH54" s="14">
        <v>18</v>
      </c>
      <c r="AI54" s="15" t="s">
        <v>573</v>
      </c>
      <c r="AJ54" s="16">
        <v>2.7</v>
      </c>
      <c r="AK54" s="42">
        <v>18</v>
      </c>
      <c r="AL54" s="17"/>
      <c r="AM54" s="18"/>
    </row>
    <row r="55" spans="2:39" ht="15" customHeight="1" x14ac:dyDescent="0.2">
      <c r="B55" s="147"/>
      <c r="C55" s="155"/>
      <c r="D55" s="150"/>
      <c r="E55" s="158"/>
      <c r="F55" s="161"/>
      <c r="G55" s="164"/>
      <c r="H55" s="150"/>
      <c r="I55" s="150"/>
      <c r="J55" s="3">
        <v>44435</v>
      </c>
      <c r="K55" s="4" t="s">
        <v>398</v>
      </c>
      <c r="L55" s="5">
        <v>23.7</v>
      </c>
      <c r="M55" s="6">
        <v>0.5</v>
      </c>
      <c r="N55" s="6">
        <v>17.600000000000001</v>
      </c>
      <c r="O55" s="9">
        <v>6</v>
      </c>
      <c r="P55" s="8" t="s">
        <v>411</v>
      </c>
      <c r="Q55" s="8" t="s">
        <v>412</v>
      </c>
      <c r="R55" s="7">
        <v>0</v>
      </c>
      <c r="S55" s="7">
        <v>0</v>
      </c>
      <c r="T55" s="7">
        <v>0.1</v>
      </c>
      <c r="U55" s="7">
        <v>0.5</v>
      </c>
      <c r="V55" s="7">
        <v>40.700000000000003</v>
      </c>
      <c r="W55" s="7">
        <v>50.7</v>
      </c>
      <c r="X55" s="7">
        <v>4.2</v>
      </c>
      <c r="Y55" s="7">
        <v>3.8</v>
      </c>
      <c r="Z55" s="7">
        <v>63.9</v>
      </c>
      <c r="AA55" s="46">
        <v>2.7639999999999998</v>
      </c>
      <c r="AB55" s="41" t="s">
        <v>410</v>
      </c>
      <c r="AC55" s="13" t="s">
        <v>571</v>
      </c>
      <c r="AD55" s="14">
        <v>7.9</v>
      </c>
      <c r="AE55" s="15"/>
      <c r="AF55" s="16"/>
      <c r="AG55" s="13"/>
      <c r="AH55" s="14">
        <v>71</v>
      </c>
      <c r="AI55" s="15" t="s">
        <v>573</v>
      </c>
      <c r="AJ55" s="16">
        <v>5.8</v>
      </c>
      <c r="AK55" s="42">
        <v>71</v>
      </c>
      <c r="AL55" s="17"/>
      <c r="AM55" s="18"/>
    </row>
    <row r="56" spans="2:39" ht="15" customHeight="1" x14ac:dyDescent="0.2">
      <c r="B56" s="147"/>
      <c r="C56" s="155"/>
      <c r="D56" s="150"/>
      <c r="E56" s="158"/>
      <c r="F56" s="161"/>
      <c r="G56" s="164"/>
      <c r="H56" s="150"/>
      <c r="I56" s="150"/>
      <c r="J56" s="3">
        <v>44459</v>
      </c>
      <c r="K56" s="4" t="s">
        <v>402</v>
      </c>
      <c r="L56" s="5">
        <v>25.7</v>
      </c>
      <c r="M56" s="6">
        <v>0.6</v>
      </c>
      <c r="N56" s="6">
        <v>20.9</v>
      </c>
      <c r="O56" s="9">
        <v>5</v>
      </c>
      <c r="P56" s="8" t="s">
        <v>411</v>
      </c>
      <c r="Q56" s="8" t="s">
        <v>412</v>
      </c>
      <c r="R56" s="7">
        <v>0</v>
      </c>
      <c r="S56" s="7">
        <v>12.4</v>
      </c>
      <c r="T56" s="7">
        <v>5.7</v>
      </c>
      <c r="U56" s="7">
        <v>21.3</v>
      </c>
      <c r="V56" s="7">
        <v>51.8</v>
      </c>
      <c r="W56" s="7">
        <v>7.9</v>
      </c>
      <c r="X56" s="7">
        <v>0.5</v>
      </c>
      <c r="Y56" s="7">
        <v>0.4</v>
      </c>
      <c r="Z56" s="7">
        <v>88.4</v>
      </c>
      <c r="AA56" s="46">
        <v>3.2669999999999999</v>
      </c>
      <c r="AB56" s="41" t="s">
        <v>413</v>
      </c>
      <c r="AC56" s="13" t="s">
        <v>571</v>
      </c>
      <c r="AD56" s="14">
        <v>4</v>
      </c>
      <c r="AE56" s="15"/>
      <c r="AF56" s="16"/>
      <c r="AG56" s="13"/>
      <c r="AH56" s="14">
        <v>11</v>
      </c>
      <c r="AI56" s="15" t="s">
        <v>573</v>
      </c>
      <c r="AJ56" s="16">
        <v>1.6</v>
      </c>
      <c r="AK56" s="42">
        <v>11</v>
      </c>
      <c r="AL56" s="17"/>
      <c r="AM56" s="18"/>
    </row>
    <row r="57" spans="2:39" ht="15" customHeight="1" x14ac:dyDescent="0.2">
      <c r="B57" s="147"/>
      <c r="C57" s="155"/>
      <c r="D57" s="150"/>
      <c r="E57" s="158"/>
      <c r="F57" s="161"/>
      <c r="G57" s="164"/>
      <c r="H57" s="150"/>
      <c r="I57" s="150"/>
      <c r="J57" s="3">
        <v>44479</v>
      </c>
      <c r="K57" s="4" t="s">
        <v>402</v>
      </c>
      <c r="L57" s="5">
        <v>22.9</v>
      </c>
      <c r="M57" s="6">
        <v>0.6</v>
      </c>
      <c r="N57" s="6">
        <v>18.2</v>
      </c>
      <c r="O57" s="9">
        <v>5</v>
      </c>
      <c r="P57" s="8" t="s">
        <v>433</v>
      </c>
      <c r="Q57" s="8" t="s">
        <v>397</v>
      </c>
      <c r="R57" s="7">
        <v>0</v>
      </c>
      <c r="S57" s="7">
        <v>0.1</v>
      </c>
      <c r="T57" s="7">
        <v>2.2999999999999998</v>
      </c>
      <c r="U57" s="7">
        <v>35.1</v>
      </c>
      <c r="V57" s="7">
        <v>56.4</v>
      </c>
      <c r="W57" s="7">
        <v>5.2</v>
      </c>
      <c r="X57" s="7">
        <v>0.5</v>
      </c>
      <c r="Y57" s="7">
        <v>0.4</v>
      </c>
      <c r="Z57" s="7">
        <v>80.2</v>
      </c>
      <c r="AA57" s="46">
        <v>2.7519999999999998</v>
      </c>
      <c r="AB57" s="41" t="s">
        <v>413</v>
      </c>
      <c r="AC57" s="13" t="s">
        <v>571</v>
      </c>
      <c r="AD57" s="14">
        <v>8.6</v>
      </c>
      <c r="AE57" s="15"/>
      <c r="AF57" s="16"/>
      <c r="AG57" s="13"/>
      <c r="AH57" s="14">
        <v>21</v>
      </c>
      <c r="AI57" s="15" t="s">
        <v>573</v>
      </c>
      <c r="AJ57" s="16">
        <v>3.8</v>
      </c>
      <c r="AK57" s="42">
        <v>21</v>
      </c>
      <c r="AL57" s="17"/>
      <c r="AM57" s="18"/>
    </row>
    <row r="58" spans="2:39" ht="15" customHeight="1" x14ac:dyDescent="0.2">
      <c r="B58" s="147"/>
      <c r="C58" s="155"/>
      <c r="D58" s="150"/>
      <c r="E58" s="158"/>
      <c r="F58" s="161"/>
      <c r="G58" s="164"/>
      <c r="H58" s="150"/>
      <c r="I58" s="150"/>
      <c r="J58" s="3">
        <v>44556</v>
      </c>
      <c r="K58" s="4" t="s">
        <v>398</v>
      </c>
      <c r="L58" s="5">
        <v>-4.4000000000000004</v>
      </c>
      <c r="M58" s="6">
        <v>0.4</v>
      </c>
      <c r="N58" s="6">
        <v>3.8</v>
      </c>
      <c r="O58" s="9">
        <v>5</v>
      </c>
      <c r="P58" s="8" t="s">
        <v>411</v>
      </c>
      <c r="Q58" s="8" t="s">
        <v>397</v>
      </c>
      <c r="R58" s="7">
        <v>0</v>
      </c>
      <c r="S58" s="7">
        <v>1.4</v>
      </c>
      <c r="T58" s="7">
        <v>0.3</v>
      </c>
      <c r="U58" s="7">
        <v>0.4</v>
      </c>
      <c r="V58" s="7">
        <v>35.200000000000003</v>
      </c>
      <c r="W58" s="7">
        <v>46.7</v>
      </c>
      <c r="X58" s="7">
        <v>7.4</v>
      </c>
      <c r="Y58" s="7">
        <v>8.6</v>
      </c>
      <c r="Z58" s="7">
        <v>65</v>
      </c>
      <c r="AA58" s="46">
        <v>2.7549999999999999</v>
      </c>
      <c r="AB58" s="41" t="s">
        <v>413</v>
      </c>
      <c r="AC58" s="13" t="s">
        <v>571</v>
      </c>
      <c r="AD58" s="14">
        <v>8.3000000000000007</v>
      </c>
      <c r="AE58" s="15"/>
      <c r="AF58" s="16"/>
      <c r="AG58" s="13"/>
      <c r="AH58" s="14">
        <v>34</v>
      </c>
      <c r="AI58" s="15" t="s">
        <v>573</v>
      </c>
      <c r="AJ58" s="16">
        <v>5.5</v>
      </c>
      <c r="AK58" s="42">
        <v>34</v>
      </c>
      <c r="AL58" s="17"/>
      <c r="AM58" s="18"/>
    </row>
    <row r="59" spans="2:39" ht="15" customHeight="1" x14ac:dyDescent="0.2">
      <c r="B59" s="147"/>
      <c r="C59" s="155"/>
      <c r="D59" s="150"/>
      <c r="E59" s="158"/>
      <c r="F59" s="161"/>
      <c r="G59" s="164"/>
      <c r="H59" s="150"/>
      <c r="I59" s="150"/>
      <c r="J59" s="3">
        <v>44585</v>
      </c>
      <c r="K59" s="4" t="s">
        <v>402</v>
      </c>
      <c r="L59" s="5">
        <v>6.5</v>
      </c>
      <c r="M59" s="6">
        <v>0.6</v>
      </c>
      <c r="N59" s="6">
        <v>4.9000000000000004</v>
      </c>
      <c r="O59" s="9">
        <v>4</v>
      </c>
      <c r="P59" s="8" t="s">
        <v>409</v>
      </c>
      <c r="Q59" s="8" t="s">
        <v>397</v>
      </c>
      <c r="R59" s="7">
        <v>5.4</v>
      </c>
      <c r="S59" s="7">
        <v>2.8</v>
      </c>
      <c r="T59" s="7">
        <v>0.5</v>
      </c>
      <c r="U59" s="7">
        <v>2.6</v>
      </c>
      <c r="V59" s="7">
        <v>40.1</v>
      </c>
      <c r="W59" s="7">
        <v>27</v>
      </c>
      <c r="X59" s="7">
        <v>5.5</v>
      </c>
      <c r="Y59" s="7">
        <v>16.100000000000001</v>
      </c>
      <c r="Z59" s="7">
        <v>61.6</v>
      </c>
      <c r="AA59" s="46">
        <v>2.76</v>
      </c>
      <c r="AB59" s="41" t="s">
        <v>413</v>
      </c>
      <c r="AC59" s="13" t="s">
        <v>571</v>
      </c>
      <c r="AD59" s="14">
        <v>8.6999999999999993</v>
      </c>
      <c r="AE59" s="15"/>
      <c r="AF59" s="16"/>
      <c r="AG59" s="13"/>
      <c r="AH59" s="14">
        <v>46</v>
      </c>
      <c r="AI59" s="15" t="s">
        <v>573</v>
      </c>
      <c r="AJ59" s="16">
        <v>5.4</v>
      </c>
      <c r="AK59" s="42">
        <v>46</v>
      </c>
      <c r="AL59" s="17"/>
      <c r="AM59" s="18"/>
    </row>
    <row r="60" spans="2:39" ht="15" customHeight="1" x14ac:dyDescent="0.2">
      <c r="B60" s="147"/>
      <c r="C60" s="155"/>
      <c r="D60" s="150"/>
      <c r="E60" s="158"/>
      <c r="F60" s="161"/>
      <c r="G60" s="164"/>
      <c r="H60" s="150"/>
      <c r="I60" s="150"/>
      <c r="J60" s="3">
        <v>44607</v>
      </c>
      <c r="K60" s="4" t="s">
        <v>402</v>
      </c>
      <c r="L60" s="5">
        <v>1.4</v>
      </c>
      <c r="M60" s="6">
        <v>0.4</v>
      </c>
      <c r="N60" s="6">
        <v>5.0999999999999996</v>
      </c>
      <c r="O60" s="9">
        <v>5</v>
      </c>
      <c r="P60" s="8" t="s">
        <v>411</v>
      </c>
      <c r="Q60" s="8" t="s">
        <v>397</v>
      </c>
      <c r="R60" s="7">
        <v>0</v>
      </c>
      <c r="S60" s="7">
        <v>0.7</v>
      </c>
      <c r="T60" s="7">
        <v>0.2</v>
      </c>
      <c r="U60" s="7">
        <v>0.1</v>
      </c>
      <c r="V60" s="7">
        <v>34.700000000000003</v>
      </c>
      <c r="W60" s="7">
        <v>41.4</v>
      </c>
      <c r="X60" s="7">
        <v>9.4</v>
      </c>
      <c r="Y60" s="7">
        <v>13.5</v>
      </c>
      <c r="Z60" s="7">
        <v>68.3</v>
      </c>
      <c r="AA60" s="46">
        <v>2.7589999999999999</v>
      </c>
      <c r="AB60" s="41" t="s">
        <v>410</v>
      </c>
      <c r="AC60" s="13" t="s">
        <v>571</v>
      </c>
      <c r="AD60" s="14">
        <v>5.9</v>
      </c>
      <c r="AE60" s="15"/>
      <c r="AF60" s="16"/>
      <c r="AG60" s="13"/>
      <c r="AH60" s="14">
        <v>37</v>
      </c>
      <c r="AI60" s="15" t="s">
        <v>573</v>
      </c>
      <c r="AJ60" s="16">
        <v>4.8</v>
      </c>
      <c r="AK60" s="42">
        <v>37</v>
      </c>
      <c r="AL60" s="17"/>
      <c r="AM60" s="18"/>
    </row>
    <row r="61" spans="2:39" ht="15" customHeight="1" x14ac:dyDescent="0.2">
      <c r="B61" s="147"/>
      <c r="C61" s="291">
        <v>62</v>
      </c>
      <c r="D61" s="150" t="s">
        <v>22</v>
      </c>
      <c r="E61" s="158"/>
      <c r="F61" s="161"/>
      <c r="G61" s="164"/>
      <c r="H61" s="183" t="s">
        <v>164</v>
      </c>
      <c r="I61" s="150" t="s">
        <v>165</v>
      </c>
      <c r="J61" s="3">
        <v>44343</v>
      </c>
      <c r="K61" s="4" t="s">
        <v>398</v>
      </c>
      <c r="L61" s="5">
        <v>17.399999999999999</v>
      </c>
      <c r="M61" s="6">
        <v>0.8</v>
      </c>
      <c r="N61" s="6">
        <v>17.100000000000001</v>
      </c>
      <c r="O61" s="9">
        <v>3</v>
      </c>
      <c r="P61" s="8" t="s">
        <v>411</v>
      </c>
      <c r="Q61" s="8" t="s">
        <v>423</v>
      </c>
      <c r="R61" s="7">
        <v>0</v>
      </c>
      <c r="S61" s="7">
        <v>11.6</v>
      </c>
      <c r="T61" s="7">
        <v>1.7</v>
      </c>
      <c r="U61" s="7">
        <v>1.4</v>
      </c>
      <c r="V61" s="7">
        <v>14.8</v>
      </c>
      <c r="W61" s="7">
        <v>38</v>
      </c>
      <c r="X61" s="7">
        <v>17.600000000000001</v>
      </c>
      <c r="Y61" s="7">
        <v>14.9</v>
      </c>
      <c r="Z61" s="7">
        <v>59.4</v>
      </c>
      <c r="AA61" s="46">
        <v>2.6880000000000002</v>
      </c>
      <c r="AB61" s="41" t="s">
        <v>415</v>
      </c>
      <c r="AC61" s="13" t="s">
        <v>571</v>
      </c>
      <c r="AD61" s="14">
        <v>8.3000000000000007</v>
      </c>
      <c r="AE61" s="15"/>
      <c r="AF61" s="16"/>
      <c r="AG61" s="13"/>
      <c r="AH61" s="14">
        <v>140</v>
      </c>
      <c r="AI61" s="15" t="s">
        <v>573</v>
      </c>
      <c r="AJ61" s="16">
        <v>6.9</v>
      </c>
      <c r="AK61" s="42">
        <v>140</v>
      </c>
      <c r="AL61" s="17"/>
      <c r="AM61" s="18"/>
    </row>
    <row r="62" spans="2:39" ht="15" customHeight="1" x14ac:dyDescent="0.2">
      <c r="B62" s="147"/>
      <c r="C62" s="291"/>
      <c r="D62" s="150"/>
      <c r="E62" s="158"/>
      <c r="F62" s="161"/>
      <c r="G62" s="164"/>
      <c r="H62" s="183"/>
      <c r="I62" s="150"/>
      <c r="J62" s="3">
        <v>44354</v>
      </c>
      <c r="K62" s="4" t="s">
        <v>402</v>
      </c>
      <c r="L62" s="5">
        <v>27.8</v>
      </c>
      <c r="M62" s="6">
        <v>0.56000000000000005</v>
      </c>
      <c r="N62" s="6">
        <v>22.2</v>
      </c>
      <c r="O62" s="9">
        <v>5</v>
      </c>
      <c r="P62" s="8" t="s">
        <v>411</v>
      </c>
      <c r="Q62" s="8" t="s">
        <v>423</v>
      </c>
      <c r="R62" s="7">
        <v>4.9000000000000004</v>
      </c>
      <c r="S62" s="7">
        <v>13.5</v>
      </c>
      <c r="T62" s="7">
        <v>6.9</v>
      </c>
      <c r="U62" s="7">
        <v>9.3000000000000007</v>
      </c>
      <c r="V62" s="7">
        <v>37</v>
      </c>
      <c r="W62" s="7">
        <v>19.600000000000001</v>
      </c>
      <c r="X62" s="7">
        <v>4</v>
      </c>
      <c r="Y62" s="7">
        <v>4.8</v>
      </c>
      <c r="Z62" s="7">
        <v>76.2</v>
      </c>
      <c r="AA62" s="46">
        <v>2.851</v>
      </c>
      <c r="AB62" s="41" t="s">
        <v>410</v>
      </c>
      <c r="AC62" s="13" t="s">
        <v>571</v>
      </c>
      <c r="AD62" s="14">
        <v>7.5</v>
      </c>
      <c r="AE62" s="15"/>
      <c r="AF62" s="16"/>
      <c r="AG62" s="13"/>
      <c r="AH62" s="14">
        <v>150</v>
      </c>
      <c r="AI62" s="15" t="s">
        <v>573</v>
      </c>
      <c r="AJ62" s="16">
        <v>7.9</v>
      </c>
      <c r="AK62" s="42">
        <v>150</v>
      </c>
      <c r="AL62" s="17"/>
      <c r="AM62" s="18"/>
    </row>
    <row r="63" spans="2:39" ht="15" customHeight="1" x14ac:dyDescent="0.2">
      <c r="B63" s="147"/>
      <c r="C63" s="291"/>
      <c r="D63" s="150"/>
      <c r="E63" s="158"/>
      <c r="F63" s="161"/>
      <c r="G63" s="164"/>
      <c r="H63" s="183"/>
      <c r="I63" s="150"/>
      <c r="J63" s="3">
        <v>44434</v>
      </c>
      <c r="K63" s="4" t="s">
        <v>395</v>
      </c>
      <c r="L63" s="5">
        <v>26.1</v>
      </c>
      <c r="M63" s="6">
        <v>0.4</v>
      </c>
      <c r="N63" s="6">
        <v>20.6</v>
      </c>
      <c r="O63" s="9">
        <v>5</v>
      </c>
      <c r="P63" s="8" t="s">
        <v>409</v>
      </c>
      <c r="Q63" s="8" t="s">
        <v>397</v>
      </c>
      <c r="R63" s="7">
        <v>3.2</v>
      </c>
      <c r="S63" s="7">
        <v>12.2</v>
      </c>
      <c r="T63" s="7">
        <v>3.9</v>
      </c>
      <c r="U63" s="7">
        <v>30.2</v>
      </c>
      <c r="V63" s="7">
        <v>36.5</v>
      </c>
      <c r="W63" s="7">
        <v>11.3</v>
      </c>
      <c r="X63" s="7">
        <v>1.5</v>
      </c>
      <c r="Y63" s="7">
        <v>1.2</v>
      </c>
      <c r="Z63" s="7">
        <v>81.8</v>
      </c>
      <c r="AA63" s="46">
        <v>2.6970000000000001</v>
      </c>
      <c r="AB63" s="41" t="s">
        <v>413</v>
      </c>
      <c r="AC63" s="13" t="s">
        <v>571</v>
      </c>
      <c r="AD63" s="14">
        <v>5.7</v>
      </c>
      <c r="AE63" s="15"/>
      <c r="AF63" s="16"/>
      <c r="AG63" s="13"/>
      <c r="AH63" s="14">
        <v>16</v>
      </c>
      <c r="AI63" s="15" t="s">
        <v>573</v>
      </c>
      <c r="AJ63" s="16">
        <v>3.1</v>
      </c>
      <c r="AK63" s="42">
        <v>16</v>
      </c>
      <c r="AL63" s="17"/>
      <c r="AM63" s="18"/>
    </row>
    <row r="64" spans="2:39" ht="15" customHeight="1" x14ac:dyDescent="0.2">
      <c r="B64" s="147"/>
      <c r="C64" s="291"/>
      <c r="D64" s="150"/>
      <c r="E64" s="158"/>
      <c r="F64" s="161"/>
      <c r="G64" s="164"/>
      <c r="H64" s="183"/>
      <c r="I64" s="150"/>
      <c r="J64" s="3">
        <v>44479</v>
      </c>
      <c r="K64" s="4" t="s">
        <v>398</v>
      </c>
      <c r="L64" s="5">
        <v>17.7</v>
      </c>
      <c r="M64" s="6">
        <v>0.4</v>
      </c>
      <c r="N64" s="6">
        <v>18.100000000000001</v>
      </c>
      <c r="O64" s="9">
        <v>5</v>
      </c>
      <c r="P64" s="8" t="s">
        <v>421</v>
      </c>
      <c r="Q64" s="8" t="s">
        <v>423</v>
      </c>
      <c r="R64" s="7">
        <v>0</v>
      </c>
      <c r="S64" s="7">
        <v>22.2</v>
      </c>
      <c r="T64" s="7">
        <v>15.6</v>
      </c>
      <c r="U64" s="7">
        <v>23.8</v>
      </c>
      <c r="V64" s="7">
        <v>33.4</v>
      </c>
      <c r="W64" s="7">
        <v>4.0999999999999996</v>
      </c>
      <c r="X64" s="7">
        <v>0.5</v>
      </c>
      <c r="Y64" s="7">
        <v>0.4</v>
      </c>
      <c r="Z64" s="7">
        <v>89.4</v>
      </c>
      <c r="AA64" s="46">
        <v>2.8330000000000002</v>
      </c>
      <c r="AB64" s="41" t="s">
        <v>413</v>
      </c>
      <c r="AC64" s="13" t="s">
        <v>571</v>
      </c>
      <c r="AD64" s="14">
        <v>7.9</v>
      </c>
      <c r="AE64" s="15"/>
      <c r="AF64" s="16"/>
      <c r="AG64" s="13"/>
      <c r="AH64" s="14">
        <v>7.3</v>
      </c>
      <c r="AI64" s="15" t="s">
        <v>573</v>
      </c>
      <c r="AJ64" s="16">
        <v>2.4</v>
      </c>
      <c r="AK64" s="42">
        <v>7.3</v>
      </c>
      <c r="AL64" s="17"/>
      <c r="AM64" s="18"/>
    </row>
    <row r="65" spans="2:39" ht="15" customHeight="1" x14ac:dyDescent="0.2">
      <c r="B65" s="147"/>
      <c r="C65" s="291"/>
      <c r="D65" s="150"/>
      <c r="E65" s="158"/>
      <c r="F65" s="161"/>
      <c r="G65" s="164"/>
      <c r="H65" s="183"/>
      <c r="I65" s="150"/>
      <c r="J65" s="3">
        <v>44519</v>
      </c>
      <c r="K65" s="4" t="s">
        <v>402</v>
      </c>
      <c r="L65" s="5">
        <v>14.8</v>
      </c>
      <c r="M65" s="6">
        <v>0.4</v>
      </c>
      <c r="N65" s="6">
        <v>11.9</v>
      </c>
      <c r="O65" s="9">
        <v>5</v>
      </c>
      <c r="P65" s="8" t="s">
        <v>409</v>
      </c>
      <c r="Q65" s="8" t="s">
        <v>423</v>
      </c>
      <c r="R65" s="7">
        <v>4.2</v>
      </c>
      <c r="S65" s="7">
        <v>43.1</v>
      </c>
      <c r="T65" s="7">
        <v>17.600000000000001</v>
      </c>
      <c r="U65" s="7">
        <v>16.2</v>
      </c>
      <c r="V65" s="7">
        <v>14.4</v>
      </c>
      <c r="W65" s="7">
        <v>3.9</v>
      </c>
      <c r="X65" s="7">
        <v>0.3</v>
      </c>
      <c r="Y65" s="7">
        <v>0.3</v>
      </c>
      <c r="Z65" s="7">
        <v>90.2</v>
      </c>
      <c r="AA65" s="46">
        <v>2.8889999999999998</v>
      </c>
      <c r="AB65" s="41" t="s">
        <v>413</v>
      </c>
      <c r="AC65" s="13" t="s">
        <v>571</v>
      </c>
      <c r="AD65" s="14">
        <v>5.3</v>
      </c>
      <c r="AE65" s="15"/>
      <c r="AF65" s="16"/>
      <c r="AG65" s="13"/>
      <c r="AH65" s="14">
        <v>11</v>
      </c>
      <c r="AI65" s="15" t="s">
        <v>573</v>
      </c>
      <c r="AJ65" s="16">
        <v>2.4</v>
      </c>
      <c r="AK65" s="42">
        <v>11</v>
      </c>
      <c r="AL65" s="17"/>
      <c r="AM65" s="18"/>
    </row>
    <row r="66" spans="2:39" ht="15" customHeight="1" x14ac:dyDescent="0.2">
      <c r="B66" s="147"/>
      <c r="C66" s="291"/>
      <c r="D66" s="150"/>
      <c r="E66" s="158"/>
      <c r="F66" s="161"/>
      <c r="G66" s="164"/>
      <c r="H66" s="183"/>
      <c r="I66" s="150"/>
      <c r="J66" s="3">
        <v>44556</v>
      </c>
      <c r="K66" s="4" t="s">
        <v>479</v>
      </c>
      <c r="L66" s="5">
        <v>0.7</v>
      </c>
      <c r="M66" s="6">
        <v>0.4</v>
      </c>
      <c r="N66" s="6">
        <v>3.1</v>
      </c>
      <c r="O66" s="9">
        <v>5</v>
      </c>
      <c r="P66" s="8" t="s">
        <v>428</v>
      </c>
      <c r="Q66" s="8" t="s">
        <v>397</v>
      </c>
      <c r="R66" s="7">
        <v>1.1000000000000001</v>
      </c>
      <c r="S66" s="7">
        <v>22.7</v>
      </c>
      <c r="T66" s="7">
        <v>19.5</v>
      </c>
      <c r="U66" s="7">
        <v>32.1</v>
      </c>
      <c r="V66" s="7">
        <v>19.3</v>
      </c>
      <c r="W66" s="7">
        <v>4.4000000000000004</v>
      </c>
      <c r="X66" s="7">
        <v>0.4</v>
      </c>
      <c r="Y66" s="7">
        <v>0.5</v>
      </c>
      <c r="Z66" s="7">
        <v>79.099999999999994</v>
      </c>
      <c r="AA66" s="46">
        <v>2.8069999999999999</v>
      </c>
      <c r="AB66" s="41" t="s">
        <v>413</v>
      </c>
      <c r="AC66" s="13" t="s">
        <v>571</v>
      </c>
      <c r="AD66" s="14">
        <v>8.6</v>
      </c>
      <c r="AE66" s="15"/>
      <c r="AF66" s="16"/>
      <c r="AG66" s="13"/>
      <c r="AH66" s="14">
        <v>13</v>
      </c>
      <c r="AI66" s="15" t="s">
        <v>573</v>
      </c>
      <c r="AJ66" s="16">
        <v>3.3</v>
      </c>
      <c r="AK66" s="42">
        <v>13</v>
      </c>
      <c r="AL66" s="17"/>
      <c r="AM66" s="18"/>
    </row>
    <row r="67" spans="2:39" ht="15" customHeight="1" x14ac:dyDescent="0.2">
      <c r="B67" s="147"/>
      <c r="C67" s="291">
        <v>63</v>
      </c>
      <c r="D67" s="150" t="s">
        <v>166</v>
      </c>
      <c r="E67" s="158"/>
      <c r="F67" s="161"/>
      <c r="G67" s="164"/>
      <c r="H67" s="297" t="s">
        <v>642</v>
      </c>
      <c r="I67" s="150" t="s">
        <v>165</v>
      </c>
      <c r="J67" s="3">
        <v>44343</v>
      </c>
      <c r="K67" s="4" t="s">
        <v>398</v>
      </c>
      <c r="L67" s="5">
        <v>16.8</v>
      </c>
      <c r="M67" s="6">
        <v>0.7</v>
      </c>
      <c r="N67" s="6">
        <v>16.399999999999999</v>
      </c>
      <c r="O67" s="9">
        <v>3</v>
      </c>
      <c r="P67" s="8" t="s">
        <v>411</v>
      </c>
      <c r="Q67" s="8" t="s">
        <v>397</v>
      </c>
      <c r="R67" s="7">
        <v>0</v>
      </c>
      <c r="S67" s="7">
        <v>30.6</v>
      </c>
      <c r="T67" s="7">
        <v>21.1</v>
      </c>
      <c r="U67" s="7">
        <v>19.100000000000001</v>
      </c>
      <c r="V67" s="7">
        <v>27.2</v>
      </c>
      <c r="W67" s="7">
        <v>1.6</v>
      </c>
      <c r="X67" s="7">
        <v>0.2</v>
      </c>
      <c r="Y67" s="7">
        <v>0.2</v>
      </c>
      <c r="Z67" s="7">
        <v>80.3</v>
      </c>
      <c r="AA67" s="46">
        <v>2.762</v>
      </c>
      <c r="AB67" s="41" t="s">
        <v>413</v>
      </c>
      <c r="AC67" s="13" t="s">
        <v>571</v>
      </c>
      <c r="AD67" s="14">
        <v>6.1</v>
      </c>
      <c r="AE67" s="15"/>
      <c r="AF67" s="16"/>
      <c r="AG67" s="13"/>
      <c r="AH67" s="14">
        <v>26</v>
      </c>
      <c r="AI67" s="15" t="s">
        <v>573</v>
      </c>
      <c r="AJ67" s="16">
        <v>4</v>
      </c>
      <c r="AK67" s="42">
        <v>26</v>
      </c>
      <c r="AL67" s="17"/>
      <c r="AM67" s="18"/>
    </row>
    <row r="68" spans="2:39" ht="15" customHeight="1" x14ac:dyDescent="0.2">
      <c r="B68" s="147"/>
      <c r="C68" s="291"/>
      <c r="D68" s="150"/>
      <c r="E68" s="158"/>
      <c r="F68" s="161"/>
      <c r="G68" s="164"/>
      <c r="H68" s="183"/>
      <c r="I68" s="150"/>
      <c r="J68" s="3">
        <v>44355</v>
      </c>
      <c r="K68" s="4" t="s">
        <v>398</v>
      </c>
      <c r="L68" s="5">
        <v>25.8</v>
      </c>
      <c r="M68" s="6">
        <v>0.53</v>
      </c>
      <c r="N68" s="6">
        <v>20.100000000000001</v>
      </c>
      <c r="O68" s="9">
        <v>7</v>
      </c>
      <c r="P68" s="8" t="s">
        <v>409</v>
      </c>
      <c r="Q68" s="8" t="s">
        <v>397</v>
      </c>
      <c r="R68" s="7">
        <v>1.2</v>
      </c>
      <c r="S68" s="7">
        <v>63.4</v>
      </c>
      <c r="T68" s="7">
        <v>26.9</v>
      </c>
      <c r="U68" s="7">
        <v>3.9</v>
      </c>
      <c r="V68" s="7">
        <v>2</v>
      </c>
      <c r="W68" s="7">
        <v>1.8</v>
      </c>
      <c r="X68" s="7">
        <v>0.4</v>
      </c>
      <c r="Y68" s="7">
        <v>0.4</v>
      </c>
      <c r="Z68" s="7">
        <v>90.9</v>
      </c>
      <c r="AA68" s="46">
        <v>2.746</v>
      </c>
      <c r="AB68" s="41" t="s">
        <v>416</v>
      </c>
      <c r="AC68" s="13" t="s">
        <v>571</v>
      </c>
      <c r="AD68" s="14">
        <v>6.4</v>
      </c>
      <c r="AE68" s="15"/>
      <c r="AF68" s="16"/>
      <c r="AG68" s="13"/>
      <c r="AH68" s="14">
        <v>33</v>
      </c>
      <c r="AI68" s="15" t="s">
        <v>573</v>
      </c>
      <c r="AJ68" s="16">
        <v>3.8</v>
      </c>
      <c r="AK68" s="42">
        <v>33</v>
      </c>
      <c r="AL68" s="17"/>
      <c r="AM68" s="18"/>
    </row>
    <row r="69" spans="2:39" ht="15" customHeight="1" x14ac:dyDescent="0.2">
      <c r="B69" s="147"/>
      <c r="C69" s="291"/>
      <c r="D69" s="150"/>
      <c r="E69" s="158"/>
      <c r="F69" s="161"/>
      <c r="G69" s="164"/>
      <c r="H69" s="183"/>
      <c r="I69" s="150"/>
      <c r="J69" s="3">
        <v>44434</v>
      </c>
      <c r="K69" s="4" t="s">
        <v>395</v>
      </c>
      <c r="L69" s="5">
        <v>26.8</v>
      </c>
      <c r="M69" s="6">
        <v>0.4</v>
      </c>
      <c r="N69" s="6">
        <v>19.600000000000001</v>
      </c>
      <c r="O69" s="9">
        <v>6</v>
      </c>
      <c r="P69" s="8" t="s">
        <v>417</v>
      </c>
      <c r="Q69" s="8" t="s">
        <v>423</v>
      </c>
      <c r="R69" s="7">
        <v>0.8</v>
      </c>
      <c r="S69" s="7">
        <v>52.4</v>
      </c>
      <c r="T69" s="7">
        <v>23.9</v>
      </c>
      <c r="U69" s="7">
        <v>16.100000000000001</v>
      </c>
      <c r="V69" s="7">
        <v>4</v>
      </c>
      <c r="W69" s="7">
        <v>2.2000000000000002</v>
      </c>
      <c r="X69" s="7">
        <v>0.3</v>
      </c>
      <c r="Y69" s="7">
        <v>0.3</v>
      </c>
      <c r="Z69" s="7">
        <v>90.8</v>
      </c>
      <c r="AA69" s="46">
        <v>2.718</v>
      </c>
      <c r="AB69" s="41" t="s">
        <v>416</v>
      </c>
      <c r="AC69" s="13" t="s">
        <v>571</v>
      </c>
      <c r="AD69" s="14">
        <v>5.9</v>
      </c>
      <c r="AE69" s="15"/>
      <c r="AF69" s="16"/>
      <c r="AG69" s="13"/>
      <c r="AH69" s="14">
        <v>33</v>
      </c>
      <c r="AI69" s="15" t="s">
        <v>573</v>
      </c>
      <c r="AJ69" s="16">
        <v>4</v>
      </c>
      <c r="AK69" s="42">
        <v>33</v>
      </c>
      <c r="AL69" s="17"/>
      <c r="AM69" s="18"/>
    </row>
    <row r="70" spans="2:39" ht="15" customHeight="1" x14ac:dyDescent="0.2">
      <c r="B70" s="147"/>
      <c r="C70" s="291"/>
      <c r="D70" s="150"/>
      <c r="E70" s="158"/>
      <c r="F70" s="161"/>
      <c r="G70" s="164"/>
      <c r="H70" s="183"/>
      <c r="I70" s="150"/>
      <c r="J70" s="3">
        <v>44479</v>
      </c>
      <c r="K70" s="4" t="s">
        <v>398</v>
      </c>
      <c r="L70" s="5">
        <v>20.399999999999999</v>
      </c>
      <c r="M70" s="6">
        <v>0.4</v>
      </c>
      <c r="N70" s="6">
        <v>17.399999999999999</v>
      </c>
      <c r="O70" s="9">
        <v>5</v>
      </c>
      <c r="P70" s="8" t="s">
        <v>409</v>
      </c>
      <c r="Q70" s="8" t="s">
        <v>397</v>
      </c>
      <c r="R70" s="7">
        <v>0</v>
      </c>
      <c r="S70" s="7">
        <v>35.799999999999997</v>
      </c>
      <c r="T70" s="7">
        <v>34.799999999999997</v>
      </c>
      <c r="U70" s="7">
        <v>27</v>
      </c>
      <c r="V70" s="7">
        <v>2</v>
      </c>
      <c r="W70" s="7">
        <v>0.2</v>
      </c>
      <c r="X70" s="7">
        <v>0.2</v>
      </c>
      <c r="Y70" s="7">
        <v>0</v>
      </c>
      <c r="Z70" s="7">
        <v>88.9</v>
      </c>
      <c r="AA70" s="46">
        <v>2.6880000000000002</v>
      </c>
      <c r="AB70" s="41" t="s">
        <v>416</v>
      </c>
      <c r="AC70" s="13" t="s">
        <v>571</v>
      </c>
      <c r="AD70" s="14">
        <v>5.5</v>
      </c>
      <c r="AE70" s="15"/>
      <c r="AF70" s="16"/>
      <c r="AG70" s="13"/>
      <c r="AH70" s="14">
        <v>29</v>
      </c>
      <c r="AI70" s="15" t="s">
        <v>573</v>
      </c>
      <c r="AJ70" s="16">
        <v>3.4</v>
      </c>
      <c r="AK70" s="42">
        <v>29</v>
      </c>
      <c r="AL70" s="17"/>
      <c r="AM70" s="18"/>
    </row>
    <row r="71" spans="2:39" ht="15" customHeight="1" x14ac:dyDescent="0.2">
      <c r="B71" s="147"/>
      <c r="C71" s="291"/>
      <c r="D71" s="150"/>
      <c r="E71" s="158"/>
      <c r="F71" s="161"/>
      <c r="G71" s="164"/>
      <c r="H71" s="183"/>
      <c r="I71" s="150"/>
      <c r="J71" s="3">
        <v>44519</v>
      </c>
      <c r="K71" s="4" t="s">
        <v>402</v>
      </c>
      <c r="L71" s="5">
        <v>16.100000000000001</v>
      </c>
      <c r="M71" s="6">
        <v>0.3</v>
      </c>
      <c r="N71" s="6">
        <v>13.1</v>
      </c>
      <c r="O71" s="9">
        <v>5</v>
      </c>
      <c r="P71" s="8" t="s">
        <v>417</v>
      </c>
      <c r="Q71" s="8" t="s">
        <v>397</v>
      </c>
      <c r="R71" s="7">
        <v>0</v>
      </c>
      <c r="S71" s="7">
        <v>14.4</v>
      </c>
      <c r="T71" s="7">
        <v>30</v>
      </c>
      <c r="U71" s="7">
        <v>51.2</v>
      </c>
      <c r="V71" s="7">
        <v>4.3</v>
      </c>
      <c r="W71" s="7">
        <v>0</v>
      </c>
      <c r="X71" s="7">
        <v>0</v>
      </c>
      <c r="Y71" s="7">
        <v>0.1</v>
      </c>
      <c r="Z71" s="7">
        <v>94.8</v>
      </c>
      <c r="AA71" s="46">
        <v>2.6819999999999999</v>
      </c>
      <c r="AB71" s="41" t="s">
        <v>416</v>
      </c>
      <c r="AC71" s="13" t="s">
        <v>571</v>
      </c>
      <c r="AD71" s="14">
        <v>9.1</v>
      </c>
      <c r="AE71" s="15"/>
      <c r="AF71" s="16"/>
      <c r="AG71" s="13"/>
      <c r="AH71" s="14">
        <v>25</v>
      </c>
      <c r="AI71" s="15" t="s">
        <v>573</v>
      </c>
      <c r="AJ71" s="16">
        <v>3.9</v>
      </c>
      <c r="AK71" s="42">
        <v>25</v>
      </c>
      <c r="AL71" s="17"/>
      <c r="AM71" s="18"/>
    </row>
    <row r="72" spans="2:39" ht="15" customHeight="1" x14ac:dyDescent="0.2">
      <c r="B72" s="147"/>
      <c r="C72" s="291"/>
      <c r="D72" s="150"/>
      <c r="E72" s="158"/>
      <c r="F72" s="161"/>
      <c r="G72" s="164"/>
      <c r="H72" s="183"/>
      <c r="I72" s="150"/>
      <c r="J72" s="3">
        <v>44549</v>
      </c>
      <c r="K72" s="4" t="s">
        <v>398</v>
      </c>
      <c r="L72" s="5">
        <v>4</v>
      </c>
      <c r="M72" s="6">
        <v>0.3</v>
      </c>
      <c r="N72" s="6">
        <v>4.9000000000000004</v>
      </c>
      <c r="O72" s="9">
        <v>5</v>
      </c>
      <c r="P72" s="8" t="s">
        <v>409</v>
      </c>
      <c r="Q72" s="8" t="s">
        <v>397</v>
      </c>
      <c r="R72" s="7">
        <v>0</v>
      </c>
      <c r="S72" s="7">
        <v>35.700000000000003</v>
      </c>
      <c r="T72" s="7">
        <v>31.6</v>
      </c>
      <c r="U72" s="7">
        <v>28.9</v>
      </c>
      <c r="V72" s="7">
        <v>3.4</v>
      </c>
      <c r="W72" s="7">
        <v>0.2</v>
      </c>
      <c r="X72" s="7">
        <v>0.2</v>
      </c>
      <c r="Y72" s="7">
        <v>0</v>
      </c>
      <c r="Z72" s="7">
        <v>85.4</v>
      </c>
      <c r="AA72" s="46">
        <v>2.72</v>
      </c>
      <c r="AB72" s="41" t="s">
        <v>416</v>
      </c>
      <c r="AC72" s="13" t="s">
        <v>571</v>
      </c>
      <c r="AD72" s="14">
        <v>5.0999999999999996</v>
      </c>
      <c r="AE72" s="15"/>
      <c r="AF72" s="16"/>
      <c r="AG72" s="13"/>
      <c r="AH72" s="14">
        <v>23</v>
      </c>
      <c r="AI72" s="15" t="s">
        <v>573</v>
      </c>
      <c r="AJ72" s="16">
        <v>3</v>
      </c>
      <c r="AK72" s="42">
        <v>23</v>
      </c>
      <c r="AL72" s="17"/>
      <c r="AM72" s="18"/>
    </row>
    <row r="73" spans="2:39" ht="15" customHeight="1" x14ac:dyDescent="0.2">
      <c r="B73" s="147"/>
      <c r="C73" s="155">
        <v>64</v>
      </c>
      <c r="D73" s="150" t="s">
        <v>166</v>
      </c>
      <c r="E73" s="158"/>
      <c r="F73" s="161"/>
      <c r="G73" s="164"/>
      <c r="H73" s="150" t="s">
        <v>152</v>
      </c>
      <c r="I73" s="150" t="s">
        <v>165</v>
      </c>
      <c r="J73" s="3">
        <v>44309</v>
      </c>
      <c r="K73" s="4" t="s">
        <v>402</v>
      </c>
      <c r="L73" s="5">
        <v>18.7</v>
      </c>
      <c r="M73" s="6">
        <v>0.34</v>
      </c>
      <c r="N73" s="6">
        <v>14.5</v>
      </c>
      <c r="O73" s="9">
        <v>5</v>
      </c>
      <c r="P73" s="8" t="s">
        <v>433</v>
      </c>
      <c r="Q73" s="8" t="s">
        <v>397</v>
      </c>
      <c r="R73" s="7">
        <v>0</v>
      </c>
      <c r="S73" s="7">
        <v>16.2</v>
      </c>
      <c r="T73" s="7">
        <v>30.7</v>
      </c>
      <c r="U73" s="7">
        <v>27.5</v>
      </c>
      <c r="V73" s="7">
        <v>21.2</v>
      </c>
      <c r="W73" s="7">
        <v>3.1</v>
      </c>
      <c r="X73" s="7">
        <v>0.7</v>
      </c>
      <c r="Y73" s="7">
        <v>0.6</v>
      </c>
      <c r="Z73" s="7">
        <v>80.2</v>
      </c>
      <c r="AA73" s="46">
        <v>2.6560000000000001</v>
      </c>
      <c r="AB73" s="41" t="s">
        <v>416</v>
      </c>
      <c r="AC73" s="13" t="s">
        <v>571</v>
      </c>
      <c r="AD73" s="14">
        <v>7</v>
      </c>
      <c r="AE73" s="15"/>
      <c r="AF73" s="16"/>
      <c r="AG73" s="13"/>
      <c r="AH73" s="14">
        <v>27</v>
      </c>
      <c r="AI73" s="15" t="s">
        <v>573</v>
      </c>
      <c r="AJ73" s="16">
        <v>3.7</v>
      </c>
      <c r="AK73" s="42">
        <v>27</v>
      </c>
      <c r="AL73" s="17"/>
      <c r="AM73" s="18"/>
    </row>
    <row r="74" spans="2:39" ht="15" customHeight="1" x14ac:dyDescent="0.2">
      <c r="B74" s="147"/>
      <c r="C74" s="155"/>
      <c r="D74" s="150"/>
      <c r="E74" s="158"/>
      <c r="F74" s="161"/>
      <c r="G74" s="164"/>
      <c r="H74" s="150"/>
      <c r="I74" s="150"/>
      <c r="J74" s="3">
        <v>44343</v>
      </c>
      <c r="K74" s="4" t="s">
        <v>398</v>
      </c>
      <c r="L74" s="5">
        <v>19.399999999999999</v>
      </c>
      <c r="M74" s="6">
        <v>0.7</v>
      </c>
      <c r="N74" s="6">
        <v>16.7</v>
      </c>
      <c r="O74" s="9">
        <v>3</v>
      </c>
      <c r="P74" s="8" t="s">
        <v>411</v>
      </c>
      <c r="Q74" s="8" t="s">
        <v>397</v>
      </c>
      <c r="R74" s="7">
        <v>1.8</v>
      </c>
      <c r="S74" s="7">
        <v>32.9</v>
      </c>
      <c r="T74" s="7">
        <v>22.4</v>
      </c>
      <c r="U74" s="7">
        <v>16.3</v>
      </c>
      <c r="V74" s="7">
        <v>21.6</v>
      </c>
      <c r="W74" s="7">
        <v>4.0999999999999996</v>
      </c>
      <c r="X74" s="7">
        <v>0.5</v>
      </c>
      <c r="Y74" s="7">
        <v>0.4</v>
      </c>
      <c r="Z74" s="7">
        <v>84.4</v>
      </c>
      <c r="AA74" s="46">
        <v>2.8029999999999999</v>
      </c>
      <c r="AB74" s="41" t="s">
        <v>413</v>
      </c>
      <c r="AC74" s="13" t="s">
        <v>571</v>
      </c>
      <c r="AD74" s="14">
        <v>6.4</v>
      </c>
      <c r="AE74" s="15"/>
      <c r="AF74" s="16"/>
      <c r="AG74" s="13"/>
      <c r="AH74" s="14">
        <v>33</v>
      </c>
      <c r="AI74" s="15" t="s">
        <v>573</v>
      </c>
      <c r="AJ74" s="16">
        <v>3.8</v>
      </c>
      <c r="AK74" s="42">
        <v>33</v>
      </c>
      <c r="AL74" s="17"/>
      <c r="AM74" s="18"/>
    </row>
    <row r="75" spans="2:39" ht="15" customHeight="1" x14ac:dyDescent="0.2">
      <c r="B75" s="147"/>
      <c r="C75" s="155"/>
      <c r="D75" s="150"/>
      <c r="E75" s="158"/>
      <c r="F75" s="161"/>
      <c r="G75" s="164"/>
      <c r="H75" s="150"/>
      <c r="I75" s="150"/>
      <c r="J75" s="3">
        <v>44355</v>
      </c>
      <c r="K75" s="4" t="s">
        <v>398</v>
      </c>
      <c r="L75" s="5">
        <v>24.7</v>
      </c>
      <c r="M75" s="6">
        <v>0.39</v>
      </c>
      <c r="N75" s="6">
        <v>20</v>
      </c>
      <c r="O75" s="9">
        <v>6</v>
      </c>
      <c r="P75" s="8" t="s">
        <v>409</v>
      </c>
      <c r="Q75" s="8" t="s">
        <v>397</v>
      </c>
      <c r="R75" s="7">
        <v>0.7</v>
      </c>
      <c r="S75" s="7">
        <v>34.4</v>
      </c>
      <c r="T75" s="7">
        <v>14.3</v>
      </c>
      <c r="U75" s="7">
        <v>11.2</v>
      </c>
      <c r="V75" s="7">
        <v>29.2</v>
      </c>
      <c r="W75" s="7">
        <v>8.8000000000000007</v>
      </c>
      <c r="X75" s="7">
        <v>0.7</v>
      </c>
      <c r="Y75" s="7">
        <v>0.7</v>
      </c>
      <c r="Z75" s="7">
        <v>89.7</v>
      </c>
      <c r="AA75" s="46">
        <v>3.15</v>
      </c>
      <c r="AB75" s="41" t="s">
        <v>416</v>
      </c>
      <c r="AC75" s="13" t="s">
        <v>571</v>
      </c>
      <c r="AD75" s="14">
        <v>4.7</v>
      </c>
      <c r="AE75" s="15"/>
      <c r="AF75" s="16"/>
      <c r="AG75" s="13"/>
      <c r="AH75" s="14">
        <v>21</v>
      </c>
      <c r="AI75" s="15" t="s">
        <v>573</v>
      </c>
      <c r="AJ75" s="16">
        <v>2.4</v>
      </c>
      <c r="AK75" s="42">
        <v>21</v>
      </c>
      <c r="AL75" s="17"/>
      <c r="AM75" s="18"/>
    </row>
    <row r="76" spans="2:39" ht="15" customHeight="1" x14ac:dyDescent="0.2">
      <c r="B76" s="147"/>
      <c r="C76" s="155"/>
      <c r="D76" s="150"/>
      <c r="E76" s="158"/>
      <c r="F76" s="161"/>
      <c r="G76" s="164"/>
      <c r="H76" s="150"/>
      <c r="I76" s="150"/>
      <c r="J76" s="3">
        <v>44394</v>
      </c>
      <c r="K76" s="4" t="s">
        <v>402</v>
      </c>
      <c r="L76" s="5">
        <v>22.8</v>
      </c>
      <c r="M76" s="6">
        <v>0.4</v>
      </c>
      <c r="N76" s="6">
        <v>24.3</v>
      </c>
      <c r="O76" s="9">
        <v>3</v>
      </c>
      <c r="P76" s="8" t="s">
        <v>409</v>
      </c>
      <c r="Q76" s="8" t="s">
        <v>397</v>
      </c>
      <c r="R76" s="7">
        <v>0</v>
      </c>
      <c r="S76" s="7">
        <v>30.3</v>
      </c>
      <c r="T76" s="7">
        <v>17.7</v>
      </c>
      <c r="U76" s="7">
        <v>19</v>
      </c>
      <c r="V76" s="7">
        <v>25.8</v>
      </c>
      <c r="W76" s="7">
        <v>6.2</v>
      </c>
      <c r="X76" s="7">
        <v>0.4</v>
      </c>
      <c r="Y76" s="7">
        <v>0.6</v>
      </c>
      <c r="Z76" s="7">
        <v>82.1</v>
      </c>
      <c r="AA76" s="46">
        <v>2.8570000000000002</v>
      </c>
      <c r="AB76" s="41" t="s">
        <v>413</v>
      </c>
      <c r="AC76" s="13" t="s">
        <v>571</v>
      </c>
      <c r="AD76" s="14">
        <v>6.5</v>
      </c>
      <c r="AE76" s="15"/>
      <c r="AF76" s="16"/>
      <c r="AG76" s="13"/>
      <c r="AH76" s="14">
        <v>9.1</v>
      </c>
      <c r="AI76" s="15" t="s">
        <v>573</v>
      </c>
      <c r="AJ76" s="16">
        <v>2.2000000000000002</v>
      </c>
      <c r="AK76" s="42">
        <v>9.1</v>
      </c>
      <c r="AL76" s="17"/>
      <c r="AM76" s="18"/>
    </row>
    <row r="77" spans="2:39" ht="15" customHeight="1" x14ac:dyDescent="0.2">
      <c r="B77" s="147"/>
      <c r="C77" s="155"/>
      <c r="D77" s="150"/>
      <c r="E77" s="158"/>
      <c r="F77" s="161"/>
      <c r="G77" s="164"/>
      <c r="H77" s="150"/>
      <c r="I77" s="150"/>
      <c r="J77" s="3">
        <v>44434</v>
      </c>
      <c r="K77" s="4" t="s">
        <v>395</v>
      </c>
      <c r="L77" s="5">
        <v>26.6</v>
      </c>
      <c r="M77" s="6">
        <v>0.4</v>
      </c>
      <c r="N77" s="6">
        <v>19.100000000000001</v>
      </c>
      <c r="O77" s="9">
        <v>6</v>
      </c>
      <c r="P77" s="8" t="s">
        <v>409</v>
      </c>
      <c r="Q77" s="8" t="s">
        <v>397</v>
      </c>
      <c r="R77" s="7">
        <v>0.7</v>
      </c>
      <c r="S77" s="7">
        <v>25.5</v>
      </c>
      <c r="T77" s="7">
        <v>17.3</v>
      </c>
      <c r="U77" s="7">
        <v>25.7</v>
      </c>
      <c r="V77" s="7">
        <v>24.3</v>
      </c>
      <c r="W77" s="7">
        <v>3.2</v>
      </c>
      <c r="X77" s="7">
        <v>1.9</v>
      </c>
      <c r="Y77" s="7">
        <v>1.4</v>
      </c>
      <c r="Z77" s="7">
        <v>72.5</v>
      </c>
      <c r="AA77" s="46">
        <v>2.7629999999999999</v>
      </c>
      <c r="AB77" s="41" t="s">
        <v>413</v>
      </c>
      <c r="AC77" s="13" t="s">
        <v>571</v>
      </c>
      <c r="AD77" s="14">
        <v>8</v>
      </c>
      <c r="AE77" s="15"/>
      <c r="AF77" s="16"/>
      <c r="AG77" s="13"/>
      <c r="AH77" s="14">
        <v>15</v>
      </c>
      <c r="AI77" s="15" t="s">
        <v>573</v>
      </c>
      <c r="AJ77" s="16">
        <v>2.8</v>
      </c>
      <c r="AK77" s="42">
        <v>15</v>
      </c>
      <c r="AL77" s="17"/>
      <c r="AM77" s="18"/>
    </row>
    <row r="78" spans="2:39" ht="15" customHeight="1" x14ac:dyDescent="0.2">
      <c r="B78" s="147"/>
      <c r="C78" s="155"/>
      <c r="D78" s="150"/>
      <c r="E78" s="158"/>
      <c r="F78" s="161"/>
      <c r="G78" s="164"/>
      <c r="H78" s="150"/>
      <c r="I78" s="150"/>
      <c r="J78" s="3">
        <v>44459</v>
      </c>
      <c r="K78" s="4" t="s">
        <v>402</v>
      </c>
      <c r="L78" s="5">
        <v>24.2</v>
      </c>
      <c r="M78" s="6">
        <v>0.3</v>
      </c>
      <c r="N78" s="6">
        <v>22.4</v>
      </c>
      <c r="O78" s="9">
        <v>5</v>
      </c>
      <c r="P78" s="8" t="s">
        <v>409</v>
      </c>
      <c r="Q78" s="8" t="s">
        <v>397</v>
      </c>
      <c r="R78" s="7">
        <v>4.9000000000000004</v>
      </c>
      <c r="S78" s="7">
        <v>20.6</v>
      </c>
      <c r="T78" s="7">
        <v>12.2</v>
      </c>
      <c r="U78" s="7">
        <v>22.9</v>
      </c>
      <c r="V78" s="7">
        <v>35.1</v>
      </c>
      <c r="W78" s="7">
        <v>3.9</v>
      </c>
      <c r="X78" s="7">
        <v>0.2</v>
      </c>
      <c r="Y78" s="7">
        <v>0.2</v>
      </c>
      <c r="Z78" s="7">
        <v>86.8</v>
      </c>
      <c r="AA78" s="46">
        <v>2.956</v>
      </c>
      <c r="AB78" s="41" t="s">
        <v>413</v>
      </c>
      <c r="AC78" s="13" t="s">
        <v>571</v>
      </c>
      <c r="AD78" s="14">
        <v>3.7</v>
      </c>
      <c r="AE78" s="15"/>
      <c r="AF78" s="16"/>
      <c r="AG78" s="13"/>
      <c r="AH78" s="14">
        <v>15</v>
      </c>
      <c r="AI78" s="15" t="s">
        <v>573</v>
      </c>
      <c r="AJ78" s="16">
        <v>1.9</v>
      </c>
      <c r="AK78" s="42">
        <v>15</v>
      </c>
      <c r="AL78" s="17"/>
      <c r="AM78" s="18"/>
    </row>
    <row r="79" spans="2:39" ht="15" customHeight="1" x14ac:dyDescent="0.2">
      <c r="B79" s="147"/>
      <c r="C79" s="155"/>
      <c r="D79" s="150"/>
      <c r="E79" s="158"/>
      <c r="F79" s="161"/>
      <c r="G79" s="164"/>
      <c r="H79" s="150"/>
      <c r="I79" s="150"/>
      <c r="J79" s="3">
        <v>44479</v>
      </c>
      <c r="K79" s="4" t="s">
        <v>398</v>
      </c>
      <c r="L79" s="5">
        <v>19.100000000000001</v>
      </c>
      <c r="M79" s="6">
        <v>0.3</v>
      </c>
      <c r="N79" s="6">
        <v>17.399999999999999</v>
      </c>
      <c r="O79" s="9">
        <v>5</v>
      </c>
      <c r="P79" s="8" t="s">
        <v>409</v>
      </c>
      <c r="Q79" s="8" t="s">
        <v>397</v>
      </c>
      <c r="R79" s="7">
        <v>2.9</v>
      </c>
      <c r="S79" s="7">
        <v>10.5</v>
      </c>
      <c r="T79" s="7">
        <v>12.7</v>
      </c>
      <c r="U79" s="7">
        <v>40.200000000000003</v>
      </c>
      <c r="V79" s="7">
        <v>30.2</v>
      </c>
      <c r="W79" s="7">
        <v>2.8</v>
      </c>
      <c r="X79" s="7">
        <v>0.4</v>
      </c>
      <c r="Y79" s="7">
        <v>0.3</v>
      </c>
      <c r="Z79" s="7">
        <v>81.400000000000006</v>
      </c>
      <c r="AA79" s="46">
        <v>2.7389999999999999</v>
      </c>
      <c r="AB79" s="41" t="s">
        <v>413</v>
      </c>
      <c r="AC79" s="13" t="s">
        <v>571</v>
      </c>
      <c r="AD79" s="14">
        <v>7.1</v>
      </c>
      <c r="AE79" s="15"/>
      <c r="AF79" s="16"/>
      <c r="AG79" s="13"/>
      <c r="AH79" s="14">
        <v>19</v>
      </c>
      <c r="AI79" s="15" t="s">
        <v>573</v>
      </c>
      <c r="AJ79" s="16">
        <v>3.3</v>
      </c>
      <c r="AK79" s="42">
        <v>19</v>
      </c>
      <c r="AL79" s="17"/>
      <c r="AM79" s="18"/>
    </row>
    <row r="80" spans="2:39" ht="15" customHeight="1" x14ac:dyDescent="0.2">
      <c r="B80" s="147"/>
      <c r="C80" s="155"/>
      <c r="D80" s="150"/>
      <c r="E80" s="158"/>
      <c r="F80" s="161"/>
      <c r="G80" s="164"/>
      <c r="H80" s="150"/>
      <c r="I80" s="150"/>
      <c r="J80" s="3">
        <v>44549</v>
      </c>
      <c r="K80" s="4" t="s">
        <v>398</v>
      </c>
      <c r="L80" s="5">
        <v>3.7</v>
      </c>
      <c r="M80" s="6">
        <v>0.4</v>
      </c>
      <c r="N80" s="6">
        <v>6.2</v>
      </c>
      <c r="O80" s="9">
        <v>5</v>
      </c>
      <c r="P80" s="8" t="s">
        <v>421</v>
      </c>
      <c r="Q80" s="8" t="s">
        <v>397</v>
      </c>
      <c r="R80" s="7">
        <v>1.2</v>
      </c>
      <c r="S80" s="7">
        <v>39.5</v>
      </c>
      <c r="T80" s="7">
        <v>31.5</v>
      </c>
      <c r="U80" s="7">
        <v>21</v>
      </c>
      <c r="V80" s="7">
        <v>6.3</v>
      </c>
      <c r="W80" s="7">
        <v>0.4</v>
      </c>
      <c r="X80" s="7">
        <v>0.1</v>
      </c>
      <c r="Y80" s="7">
        <v>0</v>
      </c>
      <c r="Z80" s="7">
        <v>85.4</v>
      </c>
      <c r="AA80" s="46">
        <v>2.7090000000000001</v>
      </c>
      <c r="AB80" s="41" t="s">
        <v>413</v>
      </c>
      <c r="AC80" s="13" t="s">
        <v>571</v>
      </c>
      <c r="AD80" s="14">
        <v>7.5</v>
      </c>
      <c r="AE80" s="15"/>
      <c r="AF80" s="16"/>
      <c r="AG80" s="13"/>
      <c r="AH80" s="14">
        <v>24</v>
      </c>
      <c r="AI80" s="15" t="s">
        <v>573</v>
      </c>
      <c r="AJ80" s="16">
        <v>3.9</v>
      </c>
      <c r="AK80" s="42">
        <v>24</v>
      </c>
      <c r="AL80" s="17"/>
      <c r="AM80" s="18"/>
    </row>
    <row r="81" spans="2:39" ht="15" customHeight="1" x14ac:dyDescent="0.2">
      <c r="B81" s="147"/>
      <c r="C81" s="155"/>
      <c r="D81" s="150"/>
      <c r="E81" s="158"/>
      <c r="F81" s="161"/>
      <c r="G81" s="164"/>
      <c r="H81" s="150"/>
      <c r="I81" s="150"/>
      <c r="J81" s="3">
        <v>44574</v>
      </c>
      <c r="K81" s="4" t="s">
        <v>402</v>
      </c>
      <c r="L81" s="5">
        <v>3.9</v>
      </c>
      <c r="M81" s="6">
        <v>0.4</v>
      </c>
      <c r="N81" s="6">
        <v>3.9</v>
      </c>
      <c r="O81" s="9">
        <v>5</v>
      </c>
      <c r="P81" s="8" t="s">
        <v>409</v>
      </c>
      <c r="Q81" s="8" t="s">
        <v>397</v>
      </c>
      <c r="R81" s="7">
        <v>0</v>
      </c>
      <c r="S81" s="7">
        <v>30</v>
      </c>
      <c r="T81" s="7">
        <v>22.4</v>
      </c>
      <c r="U81" s="7">
        <v>23</v>
      </c>
      <c r="V81" s="7">
        <v>22.2</v>
      </c>
      <c r="W81" s="7">
        <v>2.1</v>
      </c>
      <c r="X81" s="7">
        <v>0.2</v>
      </c>
      <c r="Y81" s="7">
        <v>0.1</v>
      </c>
      <c r="Z81" s="7">
        <v>83.9</v>
      </c>
      <c r="AA81" s="46">
        <v>2.887</v>
      </c>
      <c r="AB81" s="41" t="s">
        <v>413</v>
      </c>
      <c r="AC81" s="13" t="s">
        <v>571</v>
      </c>
      <c r="AD81" s="14">
        <v>6.8</v>
      </c>
      <c r="AE81" s="15"/>
      <c r="AF81" s="16"/>
      <c r="AG81" s="13"/>
      <c r="AH81" s="14">
        <v>14</v>
      </c>
      <c r="AI81" s="15" t="s">
        <v>573</v>
      </c>
      <c r="AJ81" s="16">
        <v>2.8</v>
      </c>
      <c r="AK81" s="42">
        <v>14</v>
      </c>
      <c r="AL81" s="17"/>
      <c r="AM81" s="18"/>
    </row>
    <row r="82" spans="2:39" ht="15" customHeight="1" x14ac:dyDescent="0.2">
      <c r="B82" s="147"/>
      <c r="C82" s="155"/>
      <c r="D82" s="150"/>
      <c r="E82" s="158"/>
      <c r="F82" s="161"/>
      <c r="G82" s="164"/>
      <c r="H82" s="150"/>
      <c r="I82" s="150"/>
      <c r="J82" s="3">
        <v>44607</v>
      </c>
      <c r="K82" s="4" t="s">
        <v>398</v>
      </c>
      <c r="L82" s="5">
        <v>1.8</v>
      </c>
      <c r="M82" s="6">
        <v>0.3</v>
      </c>
      <c r="N82" s="6">
        <v>3.8</v>
      </c>
      <c r="O82" s="9">
        <v>5</v>
      </c>
      <c r="P82" s="8" t="s">
        <v>409</v>
      </c>
      <c r="Q82" s="8" t="s">
        <v>397</v>
      </c>
      <c r="R82" s="7">
        <v>3.6</v>
      </c>
      <c r="S82" s="7">
        <v>29.7</v>
      </c>
      <c r="T82" s="7">
        <v>17.600000000000001</v>
      </c>
      <c r="U82" s="7">
        <v>22.2</v>
      </c>
      <c r="V82" s="7">
        <v>24</v>
      </c>
      <c r="W82" s="7">
        <v>2.6</v>
      </c>
      <c r="X82" s="7">
        <v>0.2</v>
      </c>
      <c r="Y82" s="7">
        <v>0.1</v>
      </c>
      <c r="Z82" s="7">
        <v>84.9</v>
      </c>
      <c r="AA82" s="46">
        <v>2.9790000000000001</v>
      </c>
      <c r="AB82" s="41" t="s">
        <v>413</v>
      </c>
      <c r="AC82" s="13" t="s">
        <v>571</v>
      </c>
      <c r="AD82" s="14">
        <v>5</v>
      </c>
      <c r="AE82" s="15"/>
      <c r="AF82" s="16"/>
      <c r="AG82" s="13"/>
      <c r="AH82" s="14">
        <v>19</v>
      </c>
      <c r="AI82" s="15" t="s">
        <v>573</v>
      </c>
      <c r="AJ82" s="16">
        <v>2.9</v>
      </c>
      <c r="AK82" s="42">
        <v>19</v>
      </c>
      <c r="AL82" s="17"/>
      <c r="AM82" s="18"/>
    </row>
    <row r="83" spans="2:39" ht="15" customHeight="1" x14ac:dyDescent="0.2">
      <c r="B83" s="147"/>
      <c r="C83" s="291">
        <v>65</v>
      </c>
      <c r="D83" s="183" t="s">
        <v>167</v>
      </c>
      <c r="E83" s="158"/>
      <c r="F83" s="161"/>
      <c r="G83" s="164"/>
      <c r="H83" s="183" t="s">
        <v>168</v>
      </c>
      <c r="I83" s="150" t="s">
        <v>169</v>
      </c>
      <c r="J83" s="3">
        <v>44337</v>
      </c>
      <c r="K83" s="4" t="s">
        <v>395</v>
      </c>
      <c r="L83" s="5">
        <v>21</v>
      </c>
      <c r="M83" s="6">
        <v>0.49</v>
      </c>
      <c r="N83" s="6">
        <v>17.899999999999999</v>
      </c>
      <c r="O83" s="9">
        <v>8</v>
      </c>
      <c r="P83" s="8" t="s">
        <v>428</v>
      </c>
      <c r="Q83" s="8" t="s">
        <v>397</v>
      </c>
      <c r="R83" s="7">
        <v>13.5</v>
      </c>
      <c r="S83" s="7">
        <v>34</v>
      </c>
      <c r="T83" s="7">
        <v>10.7</v>
      </c>
      <c r="U83" s="7">
        <v>9.6999999999999993</v>
      </c>
      <c r="V83" s="7">
        <v>14.7</v>
      </c>
      <c r="W83" s="7">
        <v>13.4</v>
      </c>
      <c r="X83" s="7">
        <v>1.3</v>
      </c>
      <c r="Y83" s="7">
        <v>2.7</v>
      </c>
      <c r="Z83" s="7">
        <v>85.5</v>
      </c>
      <c r="AA83" s="46">
        <v>2.6890000000000001</v>
      </c>
      <c r="AB83" s="41" t="s">
        <v>413</v>
      </c>
      <c r="AC83" s="13" t="s">
        <v>571</v>
      </c>
      <c r="AD83" s="14">
        <v>7.7</v>
      </c>
      <c r="AE83" s="15"/>
      <c r="AF83" s="16"/>
      <c r="AG83" s="13"/>
      <c r="AH83" s="14">
        <v>69</v>
      </c>
      <c r="AI83" s="15" t="s">
        <v>573</v>
      </c>
      <c r="AJ83" s="16">
        <v>5.5</v>
      </c>
      <c r="AK83" s="42">
        <v>69</v>
      </c>
      <c r="AL83" s="17"/>
      <c r="AM83" s="18"/>
    </row>
    <row r="84" spans="2:39" ht="15" customHeight="1" x14ac:dyDescent="0.2">
      <c r="B84" s="147"/>
      <c r="C84" s="291"/>
      <c r="D84" s="183"/>
      <c r="E84" s="158"/>
      <c r="F84" s="161"/>
      <c r="G84" s="164"/>
      <c r="H84" s="183"/>
      <c r="I84" s="150"/>
      <c r="J84" s="3">
        <v>44354</v>
      </c>
      <c r="K84" s="4" t="s">
        <v>402</v>
      </c>
      <c r="L84" s="5">
        <v>28.7</v>
      </c>
      <c r="M84" s="6">
        <v>0.41</v>
      </c>
      <c r="N84" s="6">
        <v>24.3</v>
      </c>
      <c r="O84" s="9">
        <v>7</v>
      </c>
      <c r="P84" s="8" t="s">
        <v>419</v>
      </c>
      <c r="Q84" s="8" t="s">
        <v>397</v>
      </c>
      <c r="R84" s="7">
        <v>1.7</v>
      </c>
      <c r="S84" s="7">
        <v>32</v>
      </c>
      <c r="T84" s="7">
        <v>21.6</v>
      </c>
      <c r="U84" s="7">
        <v>19.8</v>
      </c>
      <c r="V84" s="7">
        <v>13.5</v>
      </c>
      <c r="W84" s="7">
        <v>8.1999999999999993</v>
      </c>
      <c r="X84" s="7">
        <v>1.8</v>
      </c>
      <c r="Y84" s="7">
        <v>1.4</v>
      </c>
      <c r="Z84" s="7">
        <v>88.6</v>
      </c>
      <c r="AA84" s="46">
        <v>2.7069999999999999</v>
      </c>
      <c r="AB84" s="41" t="s">
        <v>416</v>
      </c>
      <c r="AC84" s="13" t="s">
        <v>571</v>
      </c>
      <c r="AD84" s="14">
        <v>6.8</v>
      </c>
      <c r="AE84" s="15"/>
      <c r="AF84" s="16"/>
      <c r="AG84" s="13"/>
      <c r="AH84" s="14">
        <v>43</v>
      </c>
      <c r="AI84" s="15" t="s">
        <v>573</v>
      </c>
      <c r="AJ84" s="16">
        <v>3.9</v>
      </c>
      <c r="AK84" s="42">
        <v>43</v>
      </c>
      <c r="AL84" s="17"/>
      <c r="AM84" s="18"/>
    </row>
    <row r="85" spans="2:39" ht="15" customHeight="1" x14ac:dyDescent="0.2">
      <c r="B85" s="147"/>
      <c r="C85" s="291"/>
      <c r="D85" s="183"/>
      <c r="E85" s="158"/>
      <c r="F85" s="161"/>
      <c r="G85" s="164"/>
      <c r="H85" s="183"/>
      <c r="I85" s="150"/>
      <c r="J85" s="3">
        <v>44434</v>
      </c>
      <c r="K85" s="4" t="s">
        <v>395</v>
      </c>
      <c r="L85" s="5">
        <v>25.9</v>
      </c>
      <c r="M85" s="6">
        <v>0.2</v>
      </c>
      <c r="N85" s="6">
        <v>20.399999999999999</v>
      </c>
      <c r="O85" s="9">
        <v>5</v>
      </c>
      <c r="P85" s="8" t="s">
        <v>419</v>
      </c>
      <c r="Q85" s="8" t="s">
        <v>412</v>
      </c>
      <c r="R85" s="7">
        <v>1.1000000000000001</v>
      </c>
      <c r="S85" s="7">
        <v>29.8</v>
      </c>
      <c r="T85" s="7">
        <v>31.6</v>
      </c>
      <c r="U85" s="7">
        <v>19.600000000000001</v>
      </c>
      <c r="V85" s="7">
        <v>10.199999999999999</v>
      </c>
      <c r="W85" s="7">
        <v>6.7</v>
      </c>
      <c r="X85" s="7">
        <v>0.6</v>
      </c>
      <c r="Y85" s="7">
        <v>0.4</v>
      </c>
      <c r="Z85" s="7">
        <v>82.2</v>
      </c>
      <c r="AA85" s="46">
        <v>2.6840000000000002</v>
      </c>
      <c r="AB85" s="41" t="s">
        <v>413</v>
      </c>
      <c r="AC85" s="13" t="s">
        <v>571</v>
      </c>
      <c r="AD85" s="14">
        <v>5.9</v>
      </c>
      <c r="AE85" s="15"/>
      <c r="AF85" s="16"/>
      <c r="AG85" s="13"/>
      <c r="AH85" s="14">
        <v>37</v>
      </c>
      <c r="AI85" s="15" t="s">
        <v>573</v>
      </c>
      <c r="AJ85" s="16">
        <v>4.7</v>
      </c>
      <c r="AK85" s="42">
        <v>37</v>
      </c>
      <c r="AL85" s="17"/>
      <c r="AM85" s="18"/>
    </row>
    <row r="86" spans="2:39" ht="15" customHeight="1" x14ac:dyDescent="0.2">
      <c r="B86" s="147"/>
      <c r="C86" s="291"/>
      <c r="D86" s="183"/>
      <c r="E86" s="158"/>
      <c r="F86" s="161"/>
      <c r="G86" s="164"/>
      <c r="H86" s="183"/>
      <c r="I86" s="150"/>
      <c r="J86" s="3">
        <v>44493</v>
      </c>
      <c r="K86" s="4" t="s">
        <v>402</v>
      </c>
      <c r="L86" s="5">
        <v>14.2</v>
      </c>
      <c r="M86" s="6">
        <v>0.2</v>
      </c>
      <c r="N86" s="6">
        <v>10.4</v>
      </c>
      <c r="O86" s="9">
        <v>5</v>
      </c>
      <c r="P86" s="8" t="s">
        <v>419</v>
      </c>
      <c r="Q86" s="8" t="s">
        <v>397</v>
      </c>
      <c r="R86" s="7">
        <v>1</v>
      </c>
      <c r="S86" s="7">
        <v>25.1</v>
      </c>
      <c r="T86" s="7">
        <v>16.399999999999999</v>
      </c>
      <c r="U86" s="7">
        <v>24.1</v>
      </c>
      <c r="V86" s="7">
        <v>27.9</v>
      </c>
      <c r="W86" s="7">
        <v>4.7</v>
      </c>
      <c r="X86" s="7">
        <v>0.6</v>
      </c>
      <c r="Y86" s="7">
        <v>0.2</v>
      </c>
      <c r="Z86" s="7">
        <v>85.8</v>
      </c>
      <c r="AA86" s="46">
        <v>2.6920000000000002</v>
      </c>
      <c r="AB86" s="41" t="s">
        <v>413</v>
      </c>
      <c r="AC86" s="13" t="s">
        <v>571</v>
      </c>
      <c r="AD86" s="14">
        <v>8</v>
      </c>
      <c r="AE86" s="15"/>
      <c r="AF86" s="16"/>
      <c r="AG86" s="13"/>
      <c r="AH86" s="14">
        <v>42</v>
      </c>
      <c r="AI86" s="15" t="s">
        <v>573</v>
      </c>
      <c r="AJ86" s="16">
        <v>4.5999999999999996</v>
      </c>
      <c r="AK86" s="42">
        <v>42</v>
      </c>
      <c r="AL86" s="17"/>
      <c r="AM86" s="18"/>
    </row>
    <row r="87" spans="2:39" ht="15" customHeight="1" x14ac:dyDescent="0.2">
      <c r="B87" s="147"/>
      <c r="C87" s="291"/>
      <c r="D87" s="183"/>
      <c r="E87" s="158"/>
      <c r="F87" s="161"/>
      <c r="G87" s="164"/>
      <c r="H87" s="183"/>
      <c r="I87" s="150"/>
      <c r="J87" s="3">
        <v>44519</v>
      </c>
      <c r="K87" s="4" t="s">
        <v>402</v>
      </c>
      <c r="L87" s="5">
        <v>13.1</v>
      </c>
      <c r="M87" s="6">
        <v>0.2</v>
      </c>
      <c r="N87" s="6">
        <v>11.8</v>
      </c>
      <c r="O87" s="9">
        <v>5</v>
      </c>
      <c r="P87" s="8" t="s">
        <v>419</v>
      </c>
      <c r="Q87" s="8" t="s">
        <v>397</v>
      </c>
      <c r="R87" s="7">
        <v>0</v>
      </c>
      <c r="S87" s="7">
        <v>22.1</v>
      </c>
      <c r="T87" s="7">
        <v>25.5</v>
      </c>
      <c r="U87" s="7">
        <v>37.9</v>
      </c>
      <c r="V87" s="7">
        <v>13.3</v>
      </c>
      <c r="W87" s="7">
        <v>0.9</v>
      </c>
      <c r="X87" s="7">
        <v>0.2</v>
      </c>
      <c r="Y87" s="7">
        <v>0.1</v>
      </c>
      <c r="Z87" s="7">
        <v>87.6</v>
      </c>
      <c r="AA87" s="46">
        <v>2.6920000000000002</v>
      </c>
      <c r="AB87" s="41" t="s">
        <v>413</v>
      </c>
      <c r="AC87" s="13" t="s">
        <v>571</v>
      </c>
      <c r="AD87" s="14">
        <v>6.1</v>
      </c>
      <c r="AE87" s="15"/>
      <c r="AF87" s="16"/>
      <c r="AG87" s="13"/>
      <c r="AH87" s="14">
        <v>30</v>
      </c>
      <c r="AI87" s="15" t="s">
        <v>573</v>
      </c>
      <c r="AJ87" s="16">
        <v>3.2</v>
      </c>
      <c r="AK87" s="42">
        <v>30</v>
      </c>
      <c r="AL87" s="17"/>
      <c r="AM87" s="18"/>
    </row>
    <row r="88" spans="2:39" ht="15" customHeight="1" x14ac:dyDescent="0.2">
      <c r="B88" s="147"/>
      <c r="C88" s="291"/>
      <c r="D88" s="183"/>
      <c r="E88" s="158"/>
      <c r="F88" s="161"/>
      <c r="G88" s="164"/>
      <c r="H88" s="183"/>
      <c r="I88" s="150"/>
      <c r="J88" s="3">
        <v>44550</v>
      </c>
      <c r="K88" s="4" t="s">
        <v>398</v>
      </c>
      <c r="L88" s="5">
        <v>0.4</v>
      </c>
      <c r="M88" s="6">
        <v>0.3</v>
      </c>
      <c r="N88" s="6">
        <v>4.3</v>
      </c>
      <c r="O88" s="9">
        <v>5</v>
      </c>
      <c r="P88" s="8" t="s">
        <v>419</v>
      </c>
      <c r="Q88" s="8" t="s">
        <v>397</v>
      </c>
      <c r="R88" s="7">
        <v>0</v>
      </c>
      <c r="S88" s="7">
        <v>23.7</v>
      </c>
      <c r="T88" s="7">
        <v>23.2</v>
      </c>
      <c r="U88" s="7">
        <v>22.9</v>
      </c>
      <c r="V88" s="7">
        <v>22.8</v>
      </c>
      <c r="W88" s="7">
        <v>6.4</v>
      </c>
      <c r="X88" s="7">
        <v>0.4</v>
      </c>
      <c r="Y88" s="7">
        <v>0.6</v>
      </c>
      <c r="Z88" s="7">
        <v>83.4</v>
      </c>
      <c r="AA88" s="46">
        <v>2.7389999999999999</v>
      </c>
      <c r="AB88" s="41" t="s">
        <v>413</v>
      </c>
      <c r="AC88" s="13" t="s">
        <v>571</v>
      </c>
      <c r="AD88" s="14">
        <v>8.4</v>
      </c>
      <c r="AE88" s="15"/>
      <c r="AF88" s="16"/>
      <c r="AG88" s="13"/>
      <c r="AH88" s="14">
        <v>44</v>
      </c>
      <c r="AI88" s="15" t="s">
        <v>573</v>
      </c>
      <c r="AJ88" s="16">
        <v>5.4</v>
      </c>
      <c r="AK88" s="42">
        <v>44</v>
      </c>
      <c r="AL88" s="17"/>
      <c r="AM88" s="18"/>
    </row>
    <row r="89" spans="2:39" ht="15" customHeight="1" x14ac:dyDescent="0.2">
      <c r="B89" s="147"/>
      <c r="C89" s="291">
        <v>66</v>
      </c>
      <c r="D89" s="183" t="s">
        <v>170</v>
      </c>
      <c r="E89" s="158"/>
      <c r="F89" s="161"/>
      <c r="G89" s="164"/>
      <c r="H89" s="183" t="s">
        <v>171</v>
      </c>
      <c r="I89" s="150" t="s">
        <v>169</v>
      </c>
      <c r="J89" s="3">
        <v>44337</v>
      </c>
      <c r="K89" s="4" t="s">
        <v>395</v>
      </c>
      <c r="L89" s="5">
        <v>22.9</v>
      </c>
      <c r="M89" s="6">
        <v>0.26</v>
      </c>
      <c r="N89" s="6">
        <v>18.5</v>
      </c>
      <c r="O89" s="9">
        <v>5</v>
      </c>
      <c r="P89" s="8" t="s">
        <v>411</v>
      </c>
      <c r="Q89" s="8" t="s">
        <v>397</v>
      </c>
      <c r="R89" s="7">
        <v>0</v>
      </c>
      <c r="S89" s="7">
        <v>0</v>
      </c>
      <c r="T89" s="7">
        <v>0.1</v>
      </c>
      <c r="U89" s="7">
        <v>0</v>
      </c>
      <c r="V89" s="7">
        <v>2.7</v>
      </c>
      <c r="W89" s="7">
        <v>54.6</v>
      </c>
      <c r="X89" s="7">
        <v>28.5</v>
      </c>
      <c r="Y89" s="7">
        <v>14.1</v>
      </c>
      <c r="Z89" s="7">
        <v>68.599999999999994</v>
      </c>
      <c r="AA89" s="46">
        <v>2.7029999999999998</v>
      </c>
      <c r="AB89" s="41" t="s">
        <v>410</v>
      </c>
      <c r="AC89" s="13" t="s">
        <v>571</v>
      </c>
      <c r="AD89" s="14">
        <v>9.1</v>
      </c>
      <c r="AE89" s="15"/>
      <c r="AF89" s="16"/>
      <c r="AG89" s="13"/>
      <c r="AH89" s="14">
        <v>110</v>
      </c>
      <c r="AI89" s="15" t="s">
        <v>573</v>
      </c>
      <c r="AJ89" s="16">
        <v>7</v>
      </c>
      <c r="AK89" s="42">
        <v>110</v>
      </c>
      <c r="AL89" s="17"/>
      <c r="AM89" s="18"/>
    </row>
    <row r="90" spans="2:39" ht="15" customHeight="1" x14ac:dyDescent="0.2">
      <c r="B90" s="147"/>
      <c r="C90" s="291"/>
      <c r="D90" s="183"/>
      <c r="E90" s="158"/>
      <c r="F90" s="161"/>
      <c r="G90" s="164"/>
      <c r="H90" s="183"/>
      <c r="I90" s="150"/>
      <c r="J90" s="3">
        <v>44354</v>
      </c>
      <c r="K90" s="4" t="s">
        <v>398</v>
      </c>
      <c r="L90" s="5">
        <v>26.4</v>
      </c>
      <c r="M90" s="6">
        <v>0.41</v>
      </c>
      <c r="N90" s="6">
        <v>23.5</v>
      </c>
      <c r="O90" s="9">
        <v>6</v>
      </c>
      <c r="P90" s="8" t="s">
        <v>411</v>
      </c>
      <c r="Q90" s="8" t="s">
        <v>423</v>
      </c>
      <c r="R90" s="7">
        <v>1.1000000000000001</v>
      </c>
      <c r="S90" s="7">
        <v>12.4</v>
      </c>
      <c r="T90" s="7">
        <v>20.3</v>
      </c>
      <c r="U90" s="7">
        <v>32.200000000000003</v>
      </c>
      <c r="V90" s="7">
        <v>30.6</v>
      </c>
      <c r="W90" s="7">
        <v>1.8</v>
      </c>
      <c r="X90" s="7">
        <v>0.7</v>
      </c>
      <c r="Y90" s="7">
        <v>0.9</v>
      </c>
      <c r="Z90" s="7">
        <v>87.4</v>
      </c>
      <c r="AA90" s="46">
        <v>2.6739999999999999</v>
      </c>
      <c r="AB90" s="41" t="s">
        <v>413</v>
      </c>
      <c r="AC90" s="13" t="s">
        <v>571</v>
      </c>
      <c r="AD90" s="14">
        <v>6.6</v>
      </c>
      <c r="AE90" s="15"/>
      <c r="AF90" s="16"/>
      <c r="AG90" s="13"/>
      <c r="AH90" s="14">
        <v>7.6</v>
      </c>
      <c r="AI90" s="15" t="s">
        <v>573</v>
      </c>
      <c r="AJ90" s="16">
        <v>2.4</v>
      </c>
      <c r="AK90" s="42">
        <v>7.6</v>
      </c>
      <c r="AL90" s="17"/>
      <c r="AM90" s="18"/>
    </row>
    <row r="91" spans="2:39" ht="15" customHeight="1" x14ac:dyDescent="0.2">
      <c r="B91" s="147"/>
      <c r="C91" s="291"/>
      <c r="D91" s="183"/>
      <c r="E91" s="158"/>
      <c r="F91" s="161"/>
      <c r="G91" s="164"/>
      <c r="H91" s="183"/>
      <c r="I91" s="150"/>
      <c r="J91" s="3">
        <v>44434</v>
      </c>
      <c r="K91" s="4" t="s">
        <v>395</v>
      </c>
      <c r="L91" s="5">
        <v>26.8</v>
      </c>
      <c r="M91" s="6">
        <v>0.2</v>
      </c>
      <c r="N91" s="6">
        <v>20.2</v>
      </c>
      <c r="O91" s="9">
        <v>6</v>
      </c>
      <c r="P91" s="8" t="s">
        <v>409</v>
      </c>
      <c r="Q91" s="8" t="s">
        <v>423</v>
      </c>
      <c r="R91" s="7">
        <v>9.4</v>
      </c>
      <c r="S91" s="7">
        <v>27.9</v>
      </c>
      <c r="T91" s="7">
        <v>10.3</v>
      </c>
      <c r="U91" s="7">
        <v>11.3</v>
      </c>
      <c r="V91" s="7">
        <v>29.1</v>
      </c>
      <c r="W91" s="7">
        <v>11.1</v>
      </c>
      <c r="X91" s="7">
        <v>0.4</v>
      </c>
      <c r="Y91" s="7">
        <v>0.5</v>
      </c>
      <c r="Z91" s="7">
        <v>72.8</v>
      </c>
      <c r="AA91" s="46">
        <v>2.7679999999999998</v>
      </c>
      <c r="AB91" s="41" t="s">
        <v>413</v>
      </c>
      <c r="AC91" s="13" t="s">
        <v>571</v>
      </c>
      <c r="AD91" s="14">
        <v>7.4</v>
      </c>
      <c r="AE91" s="15"/>
      <c r="AF91" s="16"/>
      <c r="AG91" s="13"/>
      <c r="AH91" s="14">
        <v>18</v>
      </c>
      <c r="AI91" s="15" t="s">
        <v>573</v>
      </c>
      <c r="AJ91" s="16">
        <v>3.2</v>
      </c>
      <c r="AK91" s="42">
        <v>18</v>
      </c>
      <c r="AL91" s="17"/>
      <c r="AM91" s="18"/>
    </row>
    <row r="92" spans="2:39" ht="15" customHeight="1" x14ac:dyDescent="0.2">
      <c r="B92" s="147"/>
      <c r="C92" s="291"/>
      <c r="D92" s="183"/>
      <c r="E92" s="158"/>
      <c r="F92" s="161"/>
      <c r="G92" s="164"/>
      <c r="H92" s="183"/>
      <c r="I92" s="150"/>
      <c r="J92" s="3">
        <v>44493</v>
      </c>
      <c r="K92" s="4" t="s">
        <v>402</v>
      </c>
      <c r="L92" s="5">
        <v>15.4</v>
      </c>
      <c r="M92" s="6">
        <v>0.2</v>
      </c>
      <c r="N92" s="6">
        <v>11.4</v>
      </c>
      <c r="O92" s="9">
        <v>5</v>
      </c>
      <c r="P92" s="8" t="s">
        <v>409</v>
      </c>
      <c r="Q92" s="8" t="s">
        <v>423</v>
      </c>
      <c r="R92" s="7">
        <v>0</v>
      </c>
      <c r="S92" s="7">
        <v>0.3</v>
      </c>
      <c r="T92" s="7">
        <v>8.6</v>
      </c>
      <c r="U92" s="7">
        <v>43.3</v>
      </c>
      <c r="V92" s="7">
        <v>43</v>
      </c>
      <c r="W92" s="7">
        <v>3.8</v>
      </c>
      <c r="X92" s="7">
        <v>0.5</v>
      </c>
      <c r="Y92" s="7">
        <v>0.5</v>
      </c>
      <c r="Z92" s="7">
        <v>76.7</v>
      </c>
      <c r="AA92" s="46">
        <v>2.6720000000000002</v>
      </c>
      <c r="AB92" s="41" t="s">
        <v>413</v>
      </c>
      <c r="AC92" s="13" t="s">
        <v>571</v>
      </c>
      <c r="AD92" s="14">
        <v>7.9</v>
      </c>
      <c r="AE92" s="15"/>
      <c r="AF92" s="16"/>
      <c r="AG92" s="13"/>
      <c r="AH92" s="14">
        <v>17</v>
      </c>
      <c r="AI92" s="15" t="s">
        <v>573</v>
      </c>
      <c r="AJ92" s="16">
        <v>3.1</v>
      </c>
      <c r="AK92" s="42">
        <v>17</v>
      </c>
      <c r="AL92" s="17"/>
      <c r="AM92" s="18"/>
    </row>
    <row r="93" spans="2:39" ht="15" customHeight="1" x14ac:dyDescent="0.2">
      <c r="B93" s="147"/>
      <c r="C93" s="291"/>
      <c r="D93" s="183"/>
      <c r="E93" s="158"/>
      <c r="F93" s="161"/>
      <c r="G93" s="164"/>
      <c r="H93" s="183"/>
      <c r="I93" s="150"/>
      <c r="J93" s="3">
        <v>44520</v>
      </c>
      <c r="K93" s="4" t="s">
        <v>402</v>
      </c>
      <c r="L93" s="5">
        <v>12.7</v>
      </c>
      <c r="M93" s="6">
        <v>0.2</v>
      </c>
      <c r="N93" s="6">
        <v>8.6999999999999993</v>
      </c>
      <c r="O93" s="9">
        <v>5</v>
      </c>
      <c r="P93" s="8" t="s">
        <v>409</v>
      </c>
      <c r="Q93" s="8" t="s">
        <v>397</v>
      </c>
      <c r="R93" s="7">
        <v>0</v>
      </c>
      <c r="S93" s="7">
        <v>1.3</v>
      </c>
      <c r="T93" s="7">
        <v>21.6</v>
      </c>
      <c r="U93" s="7">
        <v>42.9</v>
      </c>
      <c r="V93" s="7">
        <v>29.1</v>
      </c>
      <c r="W93" s="7">
        <v>4.5999999999999996</v>
      </c>
      <c r="X93" s="7">
        <v>0.3</v>
      </c>
      <c r="Y93" s="7">
        <v>0.2</v>
      </c>
      <c r="Z93" s="7">
        <v>81</v>
      </c>
      <c r="AA93" s="46">
        <v>2.67</v>
      </c>
      <c r="AB93" s="41" t="s">
        <v>413</v>
      </c>
      <c r="AC93" s="13" t="s">
        <v>571</v>
      </c>
      <c r="AD93" s="14">
        <v>5.2</v>
      </c>
      <c r="AE93" s="15"/>
      <c r="AF93" s="16"/>
      <c r="AG93" s="13"/>
      <c r="AH93" s="14">
        <v>19</v>
      </c>
      <c r="AI93" s="15" t="s">
        <v>573</v>
      </c>
      <c r="AJ93" s="16">
        <v>3.2</v>
      </c>
      <c r="AK93" s="42">
        <v>19</v>
      </c>
      <c r="AL93" s="17"/>
      <c r="AM93" s="18"/>
    </row>
    <row r="94" spans="2:39" ht="15" customHeight="1" x14ac:dyDescent="0.2">
      <c r="B94" s="148"/>
      <c r="C94" s="292"/>
      <c r="D94" s="290"/>
      <c r="E94" s="159"/>
      <c r="F94" s="162"/>
      <c r="G94" s="165"/>
      <c r="H94" s="290"/>
      <c r="I94" s="151"/>
      <c r="J94" s="20">
        <v>44550</v>
      </c>
      <c r="K94" s="21" t="s">
        <v>402</v>
      </c>
      <c r="L94" s="22">
        <v>2.8</v>
      </c>
      <c r="M94" s="23">
        <v>0.2</v>
      </c>
      <c r="N94" s="23">
        <v>3.4</v>
      </c>
      <c r="O94" s="26">
        <v>5</v>
      </c>
      <c r="P94" s="25" t="s">
        <v>409</v>
      </c>
      <c r="Q94" s="25" t="s">
        <v>397</v>
      </c>
      <c r="R94" s="24">
        <v>0</v>
      </c>
      <c r="S94" s="24">
        <v>0</v>
      </c>
      <c r="T94" s="24">
        <v>0.1</v>
      </c>
      <c r="U94" s="24">
        <v>0.6</v>
      </c>
      <c r="V94" s="24">
        <v>82.6</v>
      </c>
      <c r="W94" s="24">
        <v>15.6</v>
      </c>
      <c r="X94" s="24">
        <v>0.6</v>
      </c>
      <c r="Y94" s="24">
        <v>0.5</v>
      </c>
      <c r="Z94" s="24">
        <v>65.5</v>
      </c>
      <c r="AA94" s="47">
        <v>2.6819999999999999</v>
      </c>
      <c r="AB94" s="43" t="s">
        <v>410</v>
      </c>
      <c r="AC94" s="30" t="s">
        <v>571</v>
      </c>
      <c r="AD94" s="31">
        <v>7.6</v>
      </c>
      <c r="AE94" s="32"/>
      <c r="AF94" s="33"/>
      <c r="AG94" s="30"/>
      <c r="AH94" s="31">
        <v>24</v>
      </c>
      <c r="AI94" s="32" t="s">
        <v>573</v>
      </c>
      <c r="AJ94" s="33">
        <v>3.2</v>
      </c>
      <c r="AK94" s="44">
        <v>24</v>
      </c>
      <c r="AL94" s="34"/>
      <c r="AM94" s="18"/>
    </row>
    <row r="95" spans="2:39" ht="15" customHeight="1" x14ac:dyDescent="0.2">
      <c r="B95" s="146" t="s">
        <v>32</v>
      </c>
      <c r="C95" s="295">
        <v>67</v>
      </c>
      <c r="D95" s="152" t="s">
        <v>172</v>
      </c>
      <c r="E95" s="167"/>
      <c r="F95" s="168"/>
      <c r="G95" s="169"/>
      <c r="H95" s="182" t="s">
        <v>173</v>
      </c>
      <c r="I95" s="182" t="s">
        <v>93</v>
      </c>
      <c r="J95" s="100">
        <v>44335</v>
      </c>
      <c r="K95" s="54" t="s">
        <v>398</v>
      </c>
      <c r="L95" s="101">
        <v>19.3</v>
      </c>
      <c r="M95" s="102">
        <v>0.49</v>
      </c>
      <c r="N95" s="102">
        <v>16.5</v>
      </c>
      <c r="O95" s="105">
        <v>10</v>
      </c>
      <c r="P95" s="104" t="s">
        <v>411</v>
      </c>
      <c r="Q95" s="104" t="s">
        <v>397</v>
      </c>
      <c r="R95" s="103">
        <v>0</v>
      </c>
      <c r="S95" s="103">
        <v>1.5</v>
      </c>
      <c r="T95" s="103">
        <v>2.2999999999999998</v>
      </c>
      <c r="U95" s="103">
        <v>3.2</v>
      </c>
      <c r="V95" s="103">
        <v>26</v>
      </c>
      <c r="W95" s="103">
        <v>54.9</v>
      </c>
      <c r="X95" s="103">
        <v>6.5</v>
      </c>
      <c r="Y95" s="103">
        <v>5.6</v>
      </c>
      <c r="Z95" s="103">
        <v>69.5</v>
      </c>
      <c r="AA95" s="119">
        <v>2.7570000000000001</v>
      </c>
      <c r="AB95" s="120" t="s">
        <v>410</v>
      </c>
      <c r="AC95" s="109" t="s">
        <v>571</v>
      </c>
      <c r="AD95" s="121">
        <v>8.3000000000000007</v>
      </c>
      <c r="AE95" s="111"/>
      <c r="AF95" s="112"/>
      <c r="AG95" s="109"/>
      <c r="AH95" s="121">
        <v>48</v>
      </c>
      <c r="AI95" s="111" t="s">
        <v>573</v>
      </c>
      <c r="AJ95" s="112">
        <v>5</v>
      </c>
      <c r="AK95" s="122">
        <v>48</v>
      </c>
      <c r="AL95" s="113"/>
      <c r="AM95" s="18"/>
    </row>
    <row r="96" spans="2:39" ht="15" customHeight="1" x14ac:dyDescent="0.2">
      <c r="B96" s="147"/>
      <c r="C96" s="291"/>
      <c r="D96" s="150"/>
      <c r="E96" s="158"/>
      <c r="F96" s="161"/>
      <c r="G96" s="164"/>
      <c r="H96" s="183"/>
      <c r="I96" s="183"/>
      <c r="J96" s="3">
        <v>44352</v>
      </c>
      <c r="K96" s="4" t="s">
        <v>402</v>
      </c>
      <c r="L96" s="5">
        <v>27.8</v>
      </c>
      <c r="M96" s="6">
        <v>0.45</v>
      </c>
      <c r="N96" s="6">
        <v>28.1</v>
      </c>
      <c r="O96" s="9">
        <v>5</v>
      </c>
      <c r="P96" s="8" t="s">
        <v>409</v>
      </c>
      <c r="Q96" s="8" t="s">
        <v>423</v>
      </c>
      <c r="R96" s="7">
        <v>0</v>
      </c>
      <c r="S96" s="7">
        <v>0</v>
      </c>
      <c r="T96" s="7">
        <v>0.1</v>
      </c>
      <c r="U96" s="7">
        <v>0.2</v>
      </c>
      <c r="V96" s="7">
        <v>22.6</v>
      </c>
      <c r="W96" s="7">
        <v>28.4</v>
      </c>
      <c r="X96" s="7">
        <v>19</v>
      </c>
      <c r="Y96" s="7">
        <v>29.7</v>
      </c>
      <c r="Z96" s="7">
        <v>58.4</v>
      </c>
      <c r="AA96" s="46">
        <v>2.718</v>
      </c>
      <c r="AB96" s="41" t="s">
        <v>444</v>
      </c>
      <c r="AC96" s="13" t="s">
        <v>571</v>
      </c>
      <c r="AD96" s="14">
        <v>8.4</v>
      </c>
      <c r="AE96" s="15"/>
      <c r="AF96" s="16"/>
      <c r="AG96" s="13"/>
      <c r="AH96" s="14">
        <v>92</v>
      </c>
      <c r="AI96" s="15" t="s">
        <v>573</v>
      </c>
      <c r="AJ96" s="16">
        <v>7</v>
      </c>
      <c r="AK96" s="42">
        <v>92</v>
      </c>
      <c r="AL96" s="17"/>
      <c r="AM96" s="18"/>
    </row>
    <row r="97" spans="2:39" ht="15" customHeight="1" x14ac:dyDescent="0.2">
      <c r="B97" s="147"/>
      <c r="C97" s="291"/>
      <c r="D97" s="150"/>
      <c r="E97" s="158"/>
      <c r="F97" s="161"/>
      <c r="G97" s="164"/>
      <c r="H97" s="183"/>
      <c r="I97" s="183"/>
      <c r="J97" s="3">
        <v>44438</v>
      </c>
      <c r="K97" s="4" t="s">
        <v>398</v>
      </c>
      <c r="L97" s="5">
        <v>29.8</v>
      </c>
      <c r="M97" s="6">
        <v>0.4</v>
      </c>
      <c r="N97" s="6">
        <v>24.6</v>
      </c>
      <c r="O97" s="9">
        <v>5</v>
      </c>
      <c r="P97" s="8" t="s">
        <v>421</v>
      </c>
      <c r="Q97" s="8" t="s">
        <v>397</v>
      </c>
      <c r="R97" s="7">
        <v>0</v>
      </c>
      <c r="S97" s="7">
        <v>1</v>
      </c>
      <c r="T97" s="7">
        <v>4.5999999999999996</v>
      </c>
      <c r="U97" s="7">
        <v>17.600000000000001</v>
      </c>
      <c r="V97" s="7">
        <v>73.900000000000006</v>
      </c>
      <c r="W97" s="7">
        <v>2</v>
      </c>
      <c r="X97" s="7">
        <v>0.3</v>
      </c>
      <c r="Y97" s="7">
        <v>0.6</v>
      </c>
      <c r="Z97" s="7">
        <v>72.5</v>
      </c>
      <c r="AA97" s="46">
        <v>2.7170000000000001</v>
      </c>
      <c r="AB97" s="41" t="s">
        <v>410</v>
      </c>
      <c r="AC97" s="13" t="s">
        <v>571</v>
      </c>
      <c r="AD97" s="14">
        <v>7.4</v>
      </c>
      <c r="AE97" s="15"/>
      <c r="AF97" s="16"/>
      <c r="AG97" s="13"/>
      <c r="AH97" s="14">
        <v>29</v>
      </c>
      <c r="AI97" s="15" t="s">
        <v>573</v>
      </c>
      <c r="AJ97" s="16">
        <v>3.4</v>
      </c>
      <c r="AK97" s="42">
        <v>29</v>
      </c>
      <c r="AL97" s="17"/>
      <c r="AM97" s="18"/>
    </row>
    <row r="98" spans="2:39" ht="15" customHeight="1" x14ac:dyDescent="0.2">
      <c r="B98" s="147"/>
      <c r="C98" s="291"/>
      <c r="D98" s="150"/>
      <c r="E98" s="158"/>
      <c r="F98" s="161"/>
      <c r="G98" s="164"/>
      <c r="H98" s="183"/>
      <c r="I98" s="183"/>
      <c r="J98" s="3">
        <v>44484</v>
      </c>
      <c r="K98" s="4" t="s">
        <v>402</v>
      </c>
      <c r="L98" s="5">
        <v>22.9</v>
      </c>
      <c r="M98" s="6">
        <v>0.4</v>
      </c>
      <c r="N98" s="6">
        <v>15.5</v>
      </c>
      <c r="O98" s="9">
        <v>5</v>
      </c>
      <c r="P98" s="8" t="s">
        <v>409</v>
      </c>
      <c r="Q98" s="8" t="s">
        <v>397</v>
      </c>
      <c r="R98" s="7">
        <v>0</v>
      </c>
      <c r="S98" s="7">
        <v>0.6</v>
      </c>
      <c r="T98" s="7">
        <v>6.5</v>
      </c>
      <c r="U98" s="7">
        <v>49</v>
      </c>
      <c r="V98" s="7">
        <v>42.7</v>
      </c>
      <c r="W98" s="7">
        <v>0.9</v>
      </c>
      <c r="X98" s="7">
        <v>0.2</v>
      </c>
      <c r="Y98" s="7">
        <v>0.1</v>
      </c>
      <c r="Z98" s="7">
        <v>74.900000000000006</v>
      </c>
      <c r="AA98" s="46">
        <v>2.706</v>
      </c>
      <c r="AB98" s="41" t="s">
        <v>410</v>
      </c>
      <c r="AC98" s="13" t="s">
        <v>571</v>
      </c>
      <c r="AD98" s="14">
        <v>5.3</v>
      </c>
      <c r="AE98" s="15"/>
      <c r="AF98" s="16"/>
      <c r="AG98" s="13"/>
      <c r="AH98" s="14">
        <v>10</v>
      </c>
      <c r="AI98" s="15" t="s">
        <v>573</v>
      </c>
      <c r="AJ98" s="16">
        <v>2.2999999999999998</v>
      </c>
      <c r="AK98" s="42">
        <v>10</v>
      </c>
      <c r="AL98" s="17"/>
      <c r="AM98" s="18"/>
    </row>
    <row r="99" spans="2:39" ht="15" customHeight="1" x14ac:dyDescent="0.2">
      <c r="B99" s="147"/>
      <c r="C99" s="291"/>
      <c r="D99" s="150"/>
      <c r="E99" s="158"/>
      <c r="F99" s="161"/>
      <c r="G99" s="164"/>
      <c r="H99" s="183"/>
      <c r="I99" s="183"/>
      <c r="J99" s="3">
        <v>44520</v>
      </c>
      <c r="K99" s="4" t="s">
        <v>402</v>
      </c>
      <c r="L99" s="5">
        <v>9.1999999999999993</v>
      </c>
      <c r="M99" s="6">
        <v>0.3</v>
      </c>
      <c r="N99" s="6">
        <v>7.7</v>
      </c>
      <c r="O99" s="9">
        <v>5</v>
      </c>
      <c r="P99" s="8" t="s">
        <v>420</v>
      </c>
      <c r="Q99" s="8" t="s">
        <v>397</v>
      </c>
      <c r="R99" s="7">
        <v>0</v>
      </c>
      <c r="S99" s="7">
        <v>2.4</v>
      </c>
      <c r="T99" s="7">
        <v>22.3</v>
      </c>
      <c r="U99" s="7">
        <v>39.200000000000003</v>
      </c>
      <c r="V99" s="7">
        <v>31.4</v>
      </c>
      <c r="W99" s="7">
        <v>4.2</v>
      </c>
      <c r="X99" s="7">
        <v>0.3</v>
      </c>
      <c r="Y99" s="7">
        <v>0.2</v>
      </c>
      <c r="Z99" s="7">
        <v>79</v>
      </c>
      <c r="AA99" s="46">
        <v>2.7069999999999999</v>
      </c>
      <c r="AB99" s="41" t="s">
        <v>413</v>
      </c>
      <c r="AC99" s="13" t="s">
        <v>571</v>
      </c>
      <c r="AD99" s="14">
        <v>8.5</v>
      </c>
      <c r="AE99" s="15"/>
      <c r="AF99" s="16"/>
      <c r="AG99" s="13"/>
      <c r="AH99" s="14">
        <v>9.3000000000000007</v>
      </c>
      <c r="AI99" s="15" t="s">
        <v>573</v>
      </c>
      <c r="AJ99" s="16">
        <v>2.7</v>
      </c>
      <c r="AK99" s="42">
        <v>9.3000000000000007</v>
      </c>
      <c r="AL99" s="17"/>
      <c r="AM99" s="18"/>
    </row>
    <row r="100" spans="2:39" ht="15" customHeight="1" x14ac:dyDescent="0.2">
      <c r="B100" s="147"/>
      <c r="C100" s="291"/>
      <c r="D100" s="150"/>
      <c r="E100" s="158"/>
      <c r="F100" s="161"/>
      <c r="G100" s="164"/>
      <c r="H100" s="183"/>
      <c r="I100" s="183"/>
      <c r="J100" s="3">
        <v>44550</v>
      </c>
      <c r="K100" s="4" t="s">
        <v>398</v>
      </c>
      <c r="L100" s="5">
        <v>0</v>
      </c>
      <c r="M100" s="6">
        <v>0.3</v>
      </c>
      <c r="N100" s="6">
        <v>4.0999999999999996</v>
      </c>
      <c r="O100" s="9">
        <v>5</v>
      </c>
      <c r="P100" s="8" t="s">
        <v>420</v>
      </c>
      <c r="Q100" s="8" t="s">
        <v>397</v>
      </c>
      <c r="R100" s="7">
        <v>0</v>
      </c>
      <c r="S100" s="7">
        <v>0.6</v>
      </c>
      <c r="T100" s="7">
        <v>6.1</v>
      </c>
      <c r="U100" s="7">
        <v>33.799999999999997</v>
      </c>
      <c r="V100" s="7">
        <v>55.1</v>
      </c>
      <c r="W100" s="7">
        <v>3.9</v>
      </c>
      <c r="X100" s="7">
        <v>0.3</v>
      </c>
      <c r="Y100" s="7">
        <v>0.2</v>
      </c>
      <c r="Z100" s="7">
        <v>73.3</v>
      </c>
      <c r="AA100" s="46">
        <v>2.7189999999999999</v>
      </c>
      <c r="AB100" s="41" t="s">
        <v>413</v>
      </c>
      <c r="AC100" s="13" t="s">
        <v>571</v>
      </c>
      <c r="AD100" s="14">
        <v>7.1</v>
      </c>
      <c r="AE100" s="15"/>
      <c r="AF100" s="16"/>
      <c r="AG100" s="13"/>
      <c r="AH100" s="14">
        <v>21</v>
      </c>
      <c r="AI100" s="15" t="s">
        <v>573</v>
      </c>
      <c r="AJ100" s="16">
        <v>3.8</v>
      </c>
      <c r="AK100" s="42">
        <v>21</v>
      </c>
      <c r="AL100" s="17"/>
      <c r="AM100" s="18"/>
    </row>
    <row r="101" spans="2:39" ht="15" customHeight="1" x14ac:dyDescent="0.2">
      <c r="B101" s="147"/>
      <c r="C101" s="291">
        <v>68</v>
      </c>
      <c r="D101" s="150" t="s">
        <v>172</v>
      </c>
      <c r="E101" s="158"/>
      <c r="F101" s="161"/>
      <c r="G101" s="164"/>
      <c r="H101" s="183" t="s">
        <v>152</v>
      </c>
      <c r="I101" s="150" t="s">
        <v>169</v>
      </c>
      <c r="J101" s="3">
        <v>44337</v>
      </c>
      <c r="K101" s="4" t="s">
        <v>395</v>
      </c>
      <c r="L101" s="5">
        <v>20.100000000000001</v>
      </c>
      <c r="M101" s="6">
        <v>0.65</v>
      </c>
      <c r="N101" s="6">
        <v>18.7</v>
      </c>
      <c r="O101" s="9">
        <v>5</v>
      </c>
      <c r="P101" s="8" t="s">
        <v>411</v>
      </c>
      <c r="Q101" s="8" t="s">
        <v>397</v>
      </c>
      <c r="R101" s="7">
        <v>0</v>
      </c>
      <c r="S101" s="7">
        <v>0</v>
      </c>
      <c r="T101" s="7">
        <v>0</v>
      </c>
      <c r="U101" s="7">
        <v>0.1</v>
      </c>
      <c r="V101" s="7">
        <v>0.5</v>
      </c>
      <c r="W101" s="7">
        <v>37.4</v>
      </c>
      <c r="X101" s="7">
        <v>33.5</v>
      </c>
      <c r="Y101" s="7">
        <v>28.5</v>
      </c>
      <c r="Z101" s="7">
        <v>49.5</v>
      </c>
      <c r="AA101" s="46">
        <v>2.673</v>
      </c>
      <c r="AB101" s="41" t="s">
        <v>413</v>
      </c>
      <c r="AC101" s="13" t="s">
        <v>571</v>
      </c>
      <c r="AD101" s="14">
        <v>8.4</v>
      </c>
      <c r="AE101" s="15"/>
      <c r="AF101" s="16"/>
      <c r="AG101" s="13"/>
      <c r="AH101" s="14">
        <v>120</v>
      </c>
      <c r="AI101" s="15" t="s">
        <v>573</v>
      </c>
      <c r="AJ101" s="16">
        <v>7.6</v>
      </c>
      <c r="AK101" s="42">
        <v>120</v>
      </c>
      <c r="AL101" s="17"/>
      <c r="AM101" s="18"/>
    </row>
    <row r="102" spans="2:39" ht="15" customHeight="1" x14ac:dyDescent="0.2">
      <c r="B102" s="147"/>
      <c r="C102" s="291"/>
      <c r="D102" s="150"/>
      <c r="E102" s="158"/>
      <c r="F102" s="161"/>
      <c r="G102" s="164"/>
      <c r="H102" s="183"/>
      <c r="I102" s="150"/>
      <c r="J102" s="3">
        <v>44354</v>
      </c>
      <c r="K102" s="4" t="s">
        <v>398</v>
      </c>
      <c r="L102" s="5">
        <v>28</v>
      </c>
      <c r="M102" s="6">
        <v>0.49</v>
      </c>
      <c r="N102" s="6">
        <v>18.5</v>
      </c>
      <c r="O102" s="9">
        <v>6</v>
      </c>
      <c r="P102" s="8" t="s">
        <v>417</v>
      </c>
      <c r="Q102" s="8" t="s">
        <v>397</v>
      </c>
      <c r="R102" s="7">
        <v>0</v>
      </c>
      <c r="S102" s="7">
        <v>4</v>
      </c>
      <c r="T102" s="7">
        <v>14.8</v>
      </c>
      <c r="U102" s="7">
        <v>21.8</v>
      </c>
      <c r="V102" s="7">
        <v>53.6</v>
      </c>
      <c r="W102" s="7">
        <v>5.2</v>
      </c>
      <c r="X102" s="7">
        <v>0.3</v>
      </c>
      <c r="Y102" s="7">
        <v>0.3</v>
      </c>
      <c r="Z102" s="7">
        <v>84.1</v>
      </c>
      <c r="AA102" s="46">
        <v>2.72</v>
      </c>
      <c r="AB102" s="41" t="s">
        <v>413</v>
      </c>
      <c r="AC102" s="13" t="s">
        <v>571</v>
      </c>
      <c r="AD102" s="14">
        <v>7.9</v>
      </c>
      <c r="AE102" s="15"/>
      <c r="AF102" s="16"/>
      <c r="AG102" s="13"/>
      <c r="AH102" s="14">
        <v>15</v>
      </c>
      <c r="AI102" s="15" t="s">
        <v>573</v>
      </c>
      <c r="AJ102" s="16">
        <v>2.7</v>
      </c>
      <c r="AK102" s="42">
        <v>15</v>
      </c>
      <c r="AL102" s="17"/>
      <c r="AM102" s="18"/>
    </row>
    <row r="103" spans="2:39" ht="15" customHeight="1" x14ac:dyDescent="0.2">
      <c r="B103" s="147"/>
      <c r="C103" s="291"/>
      <c r="D103" s="150"/>
      <c r="E103" s="158"/>
      <c r="F103" s="161"/>
      <c r="G103" s="164"/>
      <c r="H103" s="183"/>
      <c r="I103" s="150"/>
      <c r="J103" s="3">
        <v>44434</v>
      </c>
      <c r="K103" s="4" t="s">
        <v>395</v>
      </c>
      <c r="L103" s="5">
        <v>24.5</v>
      </c>
      <c r="M103" s="6">
        <v>0.3</v>
      </c>
      <c r="N103" s="6">
        <v>20.6</v>
      </c>
      <c r="O103" s="9">
        <v>6</v>
      </c>
      <c r="P103" s="8" t="s">
        <v>446</v>
      </c>
      <c r="Q103" s="8" t="s">
        <v>412</v>
      </c>
      <c r="R103" s="7">
        <v>0</v>
      </c>
      <c r="S103" s="7">
        <v>0.9</v>
      </c>
      <c r="T103" s="7">
        <v>8.6</v>
      </c>
      <c r="U103" s="7">
        <v>23.8</v>
      </c>
      <c r="V103" s="7">
        <v>42.1</v>
      </c>
      <c r="W103" s="7">
        <v>18.8</v>
      </c>
      <c r="X103" s="7">
        <v>3.3</v>
      </c>
      <c r="Y103" s="7">
        <v>2.5</v>
      </c>
      <c r="Z103" s="7">
        <v>74.8</v>
      </c>
      <c r="AA103" s="46">
        <v>2.6850000000000001</v>
      </c>
      <c r="AB103" s="41" t="s">
        <v>413</v>
      </c>
      <c r="AC103" s="13" t="s">
        <v>571</v>
      </c>
      <c r="AD103" s="14">
        <v>8.1</v>
      </c>
      <c r="AE103" s="15"/>
      <c r="AF103" s="16"/>
      <c r="AG103" s="13"/>
      <c r="AH103" s="14">
        <v>29</v>
      </c>
      <c r="AI103" s="15" t="s">
        <v>573</v>
      </c>
      <c r="AJ103" s="16">
        <v>3.9</v>
      </c>
      <c r="AK103" s="42">
        <v>29</v>
      </c>
      <c r="AL103" s="17"/>
      <c r="AM103" s="18"/>
    </row>
    <row r="104" spans="2:39" ht="15" customHeight="1" x14ac:dyDescent="0.2">
      <c r="B104" s="147"/>
      <c r="C104" s="291"/>
      <c r="D104" s="150"/>
      <c r="E104" s="158"/>
      <c r="F104" s="161"/>
      <c r="G104" s="164"/>
      <c r="H104" s="183"/>
      <c r="I104" s="150"/>
      <c r="J104" s="3">
        <v>44492</v>
      </c>
      <c r="K104" s="4" t="s">
        <v>402</v>
      </c>
      <c r="L104" s="5">
        <v>13.1</v>
      </c>
      <c r="M104" s="6">
        <v>0.3</v>
      </c>
      <c r="N104" s="6">
        <v>10.1</v>
      </c>
      <c r="O104" s="9">
        <v>5</v>
      </c>
      <c r="P104" s="8" t="s">
        <v>428</v>
      </c>
      <c r="Q104" s="8" t="s">
        <v>397</v>
      </c>
      <c r="R104" s="7">
        <v>2.6</v>
      </c>
      <c r="S104" s="7">
        <v>30.1</v>
      </c>
      <c r="T104" s="7">
        <v>22.2</v>
      </c>
      <c r="U104" s="7">
        <v>16.100000000000001</v>
      </c>
      <c r="V104" s="7">
        <v>24.3</v>
      </c>
      <c r="W104" s="7">
        <v>3.8</v>
      </c>
      <c r="X104" s="7">
        <v>0.4</v>
      </c>
      <c r="Y104" s="7">
        <v>0.5</v>
      </c>
      <c r="Z104" s="7">
        <v>82.9</v>
      </c>
      <c r="AA104" s="46">
        <v>2.738</v>
      </c>
      <c r="AB104" s="41" t="s">
        <v>413</v>
      </c>
      <c r="AC104" s="13" t="s">
        <v>571</v>
      </c>
      <c r="AD104" s="14">
        <v>9.5</v>
      </c>
      <c r="AE104" s="15"/>
      <c r="AF104" s="16"/>
      <c r="AG104" s="13"/>
      <c r="AH104" s="14">
        <v>12</v>
      </c>
      <c r="AI104" s="15" t="s">
        <v>573</v>
      </c>
      <c r="AJ104" s="16">
        <v>3</v>
      </c>
      <c r="AK104" s="42">
        <v>12</v>
      </c>
      <c r="AL104" s="17"/>
      <c r="AM104" s="18"/>
    </row>
    <row r="105" spans="2:39" ht="15" customHeight="1" x14ac:dyDescent="0.2">
      <c r="B105" s="147"/>
      <c r="C105" s="291"/>
      <c r="D105" s="150"/>
      <c r="E105" s="158"/>
      <c r="F105" s="161"/>
      <c r="G105" s="164"/>
      <c r="H105" s="183"/>
      <c r="I105" s="150"/>
      <c r="J105" s="3">
        <v>44520</v>
      </c>
      <c r="K105" s="4" t="s">
        <v>402</v>
      </c>
      <c r="L105" s="5">
        <v>11.3</v>
      </c>
      <c r="M105" s="6">
        <v>0.3</v>
      </c>
      <c r="N105" s="6">
        <v>10.4</v>
      </c>
      <c r="O105" s="9">
        <v>5</v>
      </c>
      <c r="P105" s="8" t="s">
        <v>420</v>
      </c>
      <c r="Q105" s="8" t="s">
        <v>397</v>
      </c>
      <c r="R105" s="7">
        <v>3.8</v>
      </c>
      <c r="S105" s="7">
        <v>30.4</v>
      </c>
      <c r="T105" s="7">
        <v>20.3</v>
      </c>
      <c r="U105" s="7">
        <v>13.1</v>
      </c>
      <c r="V105" s="7">
        <v>26.2</v>
      </c>
      <c r="W105" s="7">
        <v>5.8</v>
      </c>
      <c r="X105" s="7">
        <v>0.2</v>
      </c>
      <c r="Y105" s="7">
        <v>0.2</v>
      </c>
      <c r="Z105" s="7">
        <v>88.7</v>
      </c>
      <c r="AA105" s="46">
        <v>2.7559999999999998</v>
      </c>
      <c r="AB105" s="41" t="s">
        <v>413</v>
      </c>
      <c r="AC105" s="13" t="s">
        <v>571</v>
      </c>
      <c r="AD105" s="14">
        <v>7.3</v>
      </c>
      <c r="AE105" s="15"/>
      <c r="AF105" s="16"/>
      <c r="AG105" s="13"/>
      <c r="AH105" s="14">
        <v>10</v>
      </c>
      <c r="AI105" s="15" t="s">
        <v>573</v>
      </c>
      <c r="AJ105" s="16">
        <v>2.4</v>
      </c>
      <c r="AK105" s="42">
        <v>10</v>
      </c>
      <c r="AL105" s="17"/>
      <c r="AM105" s="18"/>
    </row>
    <row r="106" spans="2:39" ht="15" customHeight="1" x14ac:dyDescent="0.2">
      <c r="B106" s="147"/>
      <c r="C106" s="291"/>
      <c r="D106" s="150"/>
      <c r="E106" s="158"/>
      <c r="F106" s="161"/>
      <c r="G106" s="164"/>
      <c r="H106" s="183"/>
      <c r="I106" s="150"/>
      <c r="J106" s="3">
        <v>44550</v>
      </c>
      <c r="K106" s="4" t="s">
        <v>402</v>
      </c>
      <c r="L106" s="5">
        <v>5.8</v>
      </c>
      <c r="M106" s="6">
        <v>0.3</v>
      </c>
      <c r="N106" s="6">
        <v>4.8</v>
      </c>
      <c r="O106" s="9">
        <v>5</v>
      </c>
      <c r="P106" s="8" t="s">
        <v>420</v>
      </c>
      <c r="Q106" s="8" t="s">
        <v>397</v>
      </c>
      <c r="R106" s="7">
        <v>2.9</v>
      </c>
      <c r="S106" s="7">
        <v>22.7</v>
      </c>
      <c r="T106" s="7">
        <v>11.3</v>
      </c>
      <c r="U106" s="7">
        <v>9.8000000000000007</v>
      </c>
      <c r="V106" s="7">
        <v>33.6</v>
      </c>
      <c r="W106" s="7">
        <v>15.7</v>
      </c>
      <c r="X106" s="7">
        <v>2.5</v>
      </c>
      <c r="Y106" s="7">
        <v>1.5</v>
      </c>
      <c r="Z106" s="7">
        <v>77.2</v>
      </c>
      <c r="AA106" s="46">
        <v>2.7530000000000001</v>
      </c>
      <c r="AB106" s="41" t="s">
        <v>413</v>
      </c>
      <c r="AC106" s="13" t="s">
        <v>571</v>
      </c>
      <c r="AD106" s="14">
        <v>7.6</v>
      </c>
      <c r="AE106" s="15"/>
      <c r="AF106" s="16"/>
      <c r="AG106" s="13"/>
      <c r="AH106" s="14">
        <v>55</v>
      </c>
      <c r="AI106" s="15" t="s">
        <v>573</v>
      </c>
      <c r="AJ106" s="16">
        <v>4.7</v>
      </c>
      <c r="AK106" s="42">
        <v>55</v>
      </c>
      <c r="AL106" s="17"/>
      <c r="AM106" s="18"/>
    </row>
    <row r="107" spans="2:39" ht="15" customHeight="1" x14ac:dyDescent="0.2">
      <c r="B107" s="147"/>
      <c r="C107" s="291">
        <v>69</v>
      </c>
      <c r="D107" s="150" t="s">
        <v>174</v>
      </c>
      <c r="E107" s="158"/>
      <c r="F107" s="161"/>
      <c r="G107" s="164"/>
      <c r="H107" s="183" t="s">
        <v>175</v>
      </c>
      <c r="I107" s="150" t="s">
        <v>169</v>
      </c>
      <c r="J107" s="3">
        <v>44337</v>
      </c>
      <c r="K107" s="4" t="s">
        <v>395</v>
      </c>
      <c r="L107" s="5">
        <v>17.399999999999999</v>
      </c>
      <c r="M107" s="6">
        <v>0.76</v>
      </c>
      <c r="N107" s="6">
        <v>14.6</v>
      </c>
      <c r="O107" s="9">
        <v>8</v>
      </c>
      <c r="P107" s="8" t="s">
        <v>411</v>
      </c>
      <c r="Q107" s="8" t="s">
        <v>397</v>
      </c>
      <c r="R107" s="7">
        <v>0</v>
      </c>
      <c r="S107" s="7">
        <v>4.0999999999999996</v>
      </c>
      <c r="T107" s="7">
        <v>4.2</v>
      </c>
      <c r="U107" s="7">
        <v>4.3</v>
      </c>
      <c r="V107" s="7">
        <v>53.7</v>
      </c>
      <c r="W107" s="7">
        <v>25.3</v>
      </c>
      <c r="X107" s="7">
        <v>4.2</v>
      </c>
      <c r="Y107" s="7">
        <v>4.2</v>
      </c>
      <c r="Z107" s="7">
        <v>75.599999999999994</v>
      </c>
      <c r="AA107" s="46">
        <v>2.6760000000000002</v>
      </c>
      <c r="AB107" s="41" t="s">
        <v>424</v>
      </c>
      <c r="AC107" s="13"/>
      <c r="AD107" s="14">
        <v>8.1999999999999993</v>
      </c>
      <c r="AE107" s="15" t="s">
        <v>573</v>
      </c>
      <c r="AF107" s="16">
        <v>1.7</v>
      </c>
      <c r="AG107" s="13"/>
      <c r="AH107" s="14">
        <v>88</v>
      </c>
      <c r="AI107" s="15" t="s">
        <v>573</v>
      </c>
      <c r="AJ107" s="16">
        <v>5.6</v>
      </c>
      <c r="AK107" s="42">
        <v>96.2</v>
      </c>
      <c r="AL107" s="17"/>
      <c r="AM107" s="18"/>
    </row>
    <row r="108" spans="2:39" ht="15" customHeight="1" x14ac:dyDescent="0.2">
      <c r="B108" s="147"/>
      <c r="C108" s="291"/>
      <c r="D108" s="150"/>
      <c r="E108" s="158"/>
      <c r="F108" s="161"/>
      <c r="G108" s="164"/>
      <c r="H108" s="183"/>
      <c r="I108" s="150"/>
      <c r="J108" s="3">
        <v>44352</v>
      </c>
      <c r="K108" s="4" t="s">
        <v>402</v>
      </c>
      <c r="L108" s="5">
        <v>27.6</v>
      </c>
      <c r="M108" s="6">
        <v>0.63</v>
      </c>
      <c r="N108" s="6">
        <v>20.7</v>
      </c>
      <c r="O108" s="9">
        <v>8</v>
      </c>
      <c r="P108" s="8" t="s">
        <v>419</v>
      </c>
      <c r="Q108" s="8" t="s">
        <v>397</v>
      </c>
      <c r="R108" s="7">
        <v>1.8</v>
      </c>
      <c r="S108" s="7">
        <v>42.6</v>
      </c>
      <c r="T108" s="7">
        <v>22.7</v>
      </c>
      <c r="U108" s="7">
        <v>16.100000000000001</v>
      </c>
      <c r="V108" s="7">
        <v>16</v>
      </c>
      <c r="W108" s="7">
        <v>0.4</v>
      </c>
      <c r="X108" s="7">
        <v>0.2</v>
      </c>
      <c r="Y108" s="7">
        <v>0.2</v>
      </c>
      <c r="Z108" s="7">
        <v>85.8</v>
      </c>
      <c r="AA108" s="46">
        <v>2.68</v>
      </c>
      <c r="AB108" s="41" t="s">
        <v>416</v>
      </c>
      <c r="AC108" s="13" t="s">
        <v>571</v>
      </c>
      <c r="AD108" s="14">
        <v>4.0999999999999996</v>
      </c>
      <c r="AE108" s="15"/>
      <c r="AF108" s="16"/>
      <c r="AG108" s="13"/>
      <c r="AH108" s="14">
        <v>30</v>
      </c>
      <c r="AI108" s="15" t="s">
        <v>573</v>
      </c>
      <c r="AJ108" s="16">
        <v>3</v>
      </c>
      <c r="AK108" s="42">
        <v>30</v>
      </c>
      <c r="AL108" s="17"/>
      <c r="AM108" s="18"/>
    </row>
    <row r="109" spans="2:39" ht="15" customHeight="1" x14ac:dyDescent="0.2">
      <c r="B109" s="147"/>
      <c r="C109" s="291"/>
      <c r="D109" s="150"/>
      <c r="E109" s="158"/>
      <c r="F109" s="161"/>
      <c r="G109" s="164"/>
      <c r="H109" s="183"/>
      <c r="I109" s="150"/>
      <c r="J109" s="3">
        <v>44439</v>
      </c>
      <c r="K109" s="4" t="s">
        <v>398</v>
      </c>
      <c r="L109" s="5">
        <v>28.3</v>
      </c>
      <c r="M109" s="6">
        <v>0.4</v>
      </c>
      <c r="N109" s="6">
        <v>21.3</v>
      </c>
      <c r="O109" s="9">
        <v>5</v>
      </c>
      <c r="P109" s="8" t="s">
        <v>419</v>
      </c>
      <c r="Q109" s="8" t="s">
        <v>423</v>
      </c>
      <c r="R109" s="7">
        <v>2.1</v>
      </c>
      <c r="S109" s="7">
        <v>49.2</v>
      </c>
      <c r="T109" s="7">
        <v>22.9</v>
      </c>
      <c r="U109" s="7">
        <v>17.399999999999999</v>
      </c>
      <c r="V109" s="7">
        <v>8</v>
      </c>
      <c r="W109" s="7">
        <v>0.2</v>
      </c>
      <c r="X109" s="7">
        <v>0.1</v>
      </c>
      <c r="Y109" s="7">
        <v>0.1</v>
      </c>
      <c r="Z109" s="7">
        <v>80.400000000000006</v>
      </c>
      <c r="AA109" s="46">
        <v>2.6970000000000001</v>
      </c>
      <c r="AB109" s="41" t="s">
        <v>413</v>
      </c>
      <c r="AC109" s="13" t="s">
        <v>571</v>
      </c>
      <c r="AD109" s="14">
        <v>8.1</v>
      </c>
      <c r="AE109" s="15"/>
      <c r="AF109" s="16"/>
      <c r="AG109" s="13"/>
      <c r="AH109" s="14">
        <v>29</v>
      </c>
      <c r="AI109" s="15" t="s">
        <v>573</v>
      </c>
      <c r="AJ109" s="16">
        <v>4.2</v>
      </c>
      <c r="AK109" s="42">
        <v>29</v>
      </c>
      <c r="AL109" s="17"/>
      <c r="AM109" s="18"/>
    </row>
    <row r="110" spans="2:39" ht="15" customHeight="1" x14ac:dyDescent="0.2">
      <c r="B110" s="147"/>
      <c r="C110" s="291"/>
      <c r="D110" s="150"/>
      <c r="E110" s="158"/>
      <c r="F110" s="161"/>
      <c r="G110" s="164"/>
      <c r="H110" s="183"/>
      <c r="I110" s="150"/>
      <c r="J110" s="3">
        <v>44492</v>
      </c>
      <c r="K110" s="4" t="s">
        <v>402</v>
      </c>
      <c r="L110" s="5">
        <v>14.7</v>
      </c>
      <c r="M110" s="6">
        <v>0.3</v>
      </c>
      <c r="N110" s="6">
        <v>12.1</v>
      </c>
      <c r="O110" s="9">
        <v>5</v>
      </c>
      <c r="P110" s="8" t="s">
        <v>419</v>
      </c>
      <c r="Q110" s="8" t="s">
        <v>397</v>
      </c>
      <c r="R110" s="7">
        <v>0</v>
      </c>
      <c r="S110" s="7">
        <v>2.5</v>
      </c>
      <c r="T110" s="7">
        <v>1.6</v>
      </c>
      <c r="U110" s="7">
        <v>27</v>
      </c>
      <c r="V110" s="7">
        <v>64.5</v>
      </c>
      <c r="W110" s="7">
        <v>3</v>
      </c>
      <c r="X110" s="7">
        <v>0.7</v>
      </c>
      <c r="Y110" s="7">
        <v>0.7</v>
      </c>
      <c r="Z110" s="7">
        <v>76.599999999999994</v>
      </c>
      <c r="AA110" s="46">
        <v>2.6859999999999999</v>
      </c>
      <c r="AB110" s="41" t="s">
        <v>413</v>
      </c>
      <c r="AC110" s="13" t="s">
        <v>571</v>
      </c>
      <c r="AD110" s="14">
        <v>7.8</v>
      </c>
      <c r="AE110" s="15"/>
      <c r="AF110" s="16"/>
      <c r="AG110" s="13"/>
      <c r="AH110" s="14">
        <v>99</v>
      </c>
      <c r="AI110" s="15" t="s">
        <v>573</v>
      </c>
      <c r="AJ110" s="16">
        <v>6.9</v>
      </c>
      <c r="AK110" s="42">
        <v>99</v>
      </c>
      <c r="AL110" s="17"/>
      <c r="AM110" s="18"/>
    </row>
    <row r="111" spans="2:39" ht="15" customHeight="1" x14ac:dyDescent="0.2">
      <c r="B111" s="147"/>
      <c r="C111" s="291"/>
      <c r="D111" s="150"/>
      <c r="E111" s="158"/>
      <c r="F111" s="161"/>
      <c r="G111" s="164"/>
      <c r="H111" s="183"/>
      <c r="I111" s="150"/>
      <c r="J111" s="3">
        <v>44520</v>
      </c>
      <c r="K111" s="4" t="s">
        <v>402</v>
      </c>
      <c r="L111" s="5">
        <v>14.7</v>
      </c>
      <c r="M111" s="6">
        <v>0.2</v>
      </c>
      <c r="N111" s="6">
        <v>11.2</v>
      </c>
      <c r="O111" s="9">
        <v>5</v>
      </c>
      <c r="P111" s="8" t="s">
        <v>409</v>
      </c>
      <c r="Q111" s="8" t="s">
        <v>423</v>
      </c>
      <c r="R111" s="7">
        <v>3.6</v>
      </c>
      <c r="S111" s="7">
        <v>22.5</v>
      </c>
      <c r="T111" s="7">
        <v>14.9</v>
      </c>
      <c r="U111" s="7">
        <v>37.299999999999997</v>
      </c>
      <c r="V111" s="7">
        <v>20.5</v>
      </c>
      <c r="W111" s="7">
        <v>0.9</v>
      </c>
      <c r="X111" s="7">
        <v>0.2</v>
      </c>
      <c r="Y111" s="7">
        <v>0.1</v>
      </c>
      <c r="Z111" s="7">
        <v>84.1</v>
      </c>
      <c r="AA111" s="46">
        <v>2.7040000000000002</v>
      </c>
      <c r="AB111" s="41" t="s">
        <v>413</v>
      </c>
      <c r="AC111" s="13" t="s">
        <v>571</v>
      </c>
      <c r="AD111" s="14">
        <v>8.3000000000000007</v>
      </c>
      <c r="AE111" s="15"/>
      <c r="AF111" s="16"/>
      <c r="AG111" s="13"/>
      <c r="AH111" s="14">
        <v>42</v>
      </c>
      <c r="AI111" s="15" t="s">
        <v>573</v>
      </c>
      <c r="AJ111" s="16">
        <v>4.3</v>
      </c>
      <c r="AK111" s="42">
        <v>42</v>
      </c>
      <c r="AL111" s="17"/>
      <c r="AM111" s="18"/>
    </row>
    <row r="112" spans="2:39" ht="15" customHeight="1" x14ac:dyDescent="0.2">
      <c r="B112" s="147"/>
      <c r="C112" s="291"/>
      <c r="D112" s="150"/>
      <c r="E112" s="158"/>
      <c r="F112" s="161"/>
      <c r="G112" s="164"/>
      <c r="H112" s="183"/>
      <c r="I112" s="150"/>
      <c r="J112" s="3">
        <v>44550</v>
      </c>
      <c r="K112" s="4" t="s">
        <v>398</v>
      </c>
      <c r="L112" s="5">
        <v>7.1</v>
      </c>
      <c r="M112" s="6">
        <v>0.4</v>
      </c>
      <c r="N112" s="6">
        <v>5.8</v>
      </c>
      <c r="O112" s="9">
        <v>5</v>
      </c>
      <c r="P112" s="8" t="s">
        <v>411</v>
      </c>
      <c r="Q112" s="8" t="s">
        <v>397</v>
      </c>
      <c r="R112" s="7">
        <v>4.0999999999999996</v>
      </c>
      <c r="S112" s="7">
        <v>15.4</v>
      </c>
      <c r="T112" s="7">
        <v>16.3</v>
      </c>
      <c r="U112" s="7">
        <v>40.9</v>
      </c>
      <c r="V112" s="7">
        <v>22</v>
      </c>
      <c r="W112" s="7">
        <v>0.9</v>
      </c>
      <c r="X112" s="7">
        <v>0.3</v>
      </c>
      <c r="Y112" s="7">
        <v>0.1</v>
      </c>
      <c r="Z112" s="7">
        <v>81.2</v>
      </c>
      <c r="AA112" s="46">
        <v>2.6880000000000002</v>
      </c>
      <c r="AB112" s="41" t="s">
        <v>413</v>
      </c>
      <c r="AC112" s="13" t="s">
        <v>571</v>
      </c>
      <c r="AD112" s="14">
        <v>6.8</v>
      </c>
      <c r="AE112" s="15"/>
      <c r="AF112" s="16"/>
      <c r="AG112" s="13"/>
      <c r="AH112" s="14">
        <v>59</v>
      </c>
      <c r="AI112" s="15" t="s">
        <v>573</v>
      </c>
      <c r="AJ112" s="16">
        <v>4.9000000000000004</v>
      </c>
      <c r="AK112" s="42">
        <v>59</v>
      </c>
      <c r="AL112" s="17"/>
      <c r="AM112" s="18"/>
    </row>
    <row r="113" spans="2:39" ht="15" customHeight="1" x14ac:dyDescent="0.2">
      <c r="B113" s="147"/>
      <c r="C113" s="291">
        <v>70</v>
      </c>
      <c r="D113" s="150" t="s">
        <v>174</v>
      </c>
      <c r="E113" s="158"/>
      <c r="F113" s="161"/>
      <c r="G113" s="164"/>
      <c r="H113" s="183" t="s">
        <v>176</v>
      </c>
      <c r="I113" s="150" t="s">
        <v>169</v>
      </c>
      <c r="J113" s="3">
        <v>44336</v>
      </c>
      <c r="K113" s="4" t="s">
        <v>398</v>
      </c>
      <c r="L113" s="5">
        <v>23.2</v>
      </c>
      <c r="M113" s="6">
        <v>0.57999999999999996</v>
      </c>
      <c r="N113" s="6">
        <v>19</v>
      </c>
      <c r="O113" s="9">
        <v>7</v>
      </c>
      <c r="P113" s="8" t="s">
        <v>411</v>
      </c>
      <c r="Q113" s="8" t="s">
        <v>397</v>
      </c>
      <c r="R113" s="7">
        <v>2.8</v>
      </c>
      <c r="S113" s="7">
        <v>8.6</v>
      </c>
      <c r="T113" s="7">
        <v>9.9</v>
      </c>
      <c r="U113" s="7">
        <v>20.5</v>
      </c>
      <c r="V113" s="7">
        <v>47.6</v>
      </c>
      <c r="W113" s="7">
        <v>8.3000000000000007</v>
      </c>
      <c r="X113" s="7">
        <v>1.3</v>
      </c>
      <c r="Y113" s="7">
        <v>1</v>
      </c>
      <c r="Z113" s="7">
        <v>77.3</v>
      </c>
      <c r="AA113" s="46">
        <v>2.6680000000000001</v>
      </c>
      <c r="AB113" s="41" t="s">
        <v>410</v>
      </c>
      <c r="AC113" s="13" t="s">
        <v>571</v>
      </c>
      <c r="AD113" s="14">
        <v>7.7</v>
      </c>
      <c r="AE113" s="15"/>
      <c r="AF113" s="16"/>
      <c r="AG113" s="13"/>
      <c r="AH113" s="14">
        <v>91</v>
      </c>
      <c r="AI113" s="15" t="s">
        <v>573</v>
      </c>
      <c r="AJ113" s="16">
        <v>6.7</v>
      </c>
      <c r="AK113" s="42">
        <v>91</v>
      </c>
      <c r="AL113" s="17"/>
      <c r="AM113" s="18"/>
    </row>
    <row r="114" spans="2:39" ht="15" customHeight="1" x14ac:dyDescent="0.2">
      <c r="B114" s="147"/>
      <c r="C114" s="291"/>
      <c r="D114" s="150"/>
      <c r="E114" s="158"/>
      <c r="F114" s="161"/>
      <c r="G114" s="164"/>
      <c r="H114" s="183"/>
      <c r="I114" s="150"/>
      <c r="J114" s="3">
        <v>44354</v>
      </c>
      <c r="K114" s="4" t="s">
        <v>398</v>
      </c>
      <c r="L114" s="5">
        <v>23.1</v>
      </c>
      <c r="M114" s="6">
        <v>0.55000000000000004</v>
      </c>
      <c r="N114" s="6">
        <v>17.899999999999999</v>
      </c>
      <c r="O114" s="9">
        <v>7</v>
      </c>
      <c r="P114" s="8" t="s">
        <v>409</v>
      </c>
      <c r="Q114" s="8" t="s">
        <v>397</v>
      </c>
      <c r="R114" s="7">
        <v>0</v>
      </c>
      <c r="S114" s="7">
        <v>32.6</v>
      </c>
      <c r="T114" s="7">
        <v>13.8</v>
      </c>
      <c r="U114" s="7">
        <v>27.7</v>
      </c>
      <c r="V114" s="7">
        <v>25.4</v>
      </c>
      <c r="W114" s="7">
        <v>0.2</v>
      </c>
      <c r="X114" s="7">
        <v>0.2</v>
      </c>
      <c r="Y114" s="7">
        <v>0.1</v>
      </c>
      <c r="Z114" s="7">
        <v>85.6</v>
      </c>
      <c r="AA114" s="46">
        <v>2.6909999999999998</v>
      </c>
      <c r="AB114" s="41" t="s">
        <v>416</v>
      </c>
      <c r="AC114" s="13" t="s">
        <v>571</v>
      </c>
      <c r="AD114" s="14">
        <v>4.5</v>
      </c>
      <c r="AE114" s="15"/>
      <c r="AF114" s="16"/>
      <c r="AG114" s="13"/>
      <c r="AH114" s="14">
        <v>60</v>
      </c>
      <c r="AI114" s="15" t="s">
        <v>573</v>
      </c>
      <c r="AJ114" s="16">
        <v>4.3</v>
      </c>
      <c r="AK114" s="42">
        <v>60</v>
      </c>
      <c r="AL114" s="17"/>
      <c r="AM114" s="18"/>
    </row>
    <row r="115" spans="2:39" ht="15" customHeight="1" x14ac:dyDescent="0.2">
      <c r="B115" s="147"/>
      <c r="C115" s="291"/>
      <c r="D115" s="150"/>
      <c r="E115" s="158"/>
      <c r="F115" s="161"/>
      <c r="G115" s="164"/>
      <c r="H115" s="183"/>
      <c r="I115" s="150"/>
      <c r="J115" s="3">
        <v>44439</v>
      </c>
      <c r="K115" s="4" t="s">
        <v>398</v>
      </c>
      <c r="L115" s="5">
        <v>29.1</v>
      </c>
      <c r="M115" s="6">
        <v>0.5</v>
      </c>
      <c r="N115" s="6">
        <v>24.9</v>
      </c>
      <c r="O115" s="9">
        <v>6</v>
      </c>
      <c r="P115" s="8" t="s">
        <v>409</v>
      </c>
      <c r="Q115" s="8" t="s">
        <v>414</v>
      </c>
      <c r="R115" s="7">
        <v>1.7</v>
      </c>
      <c r="S115" s="7">
        <v>15.4</v>
      </c>
      <c r="T115" s="7">
        <v>4.2</v>
      </c>
      <c r="U115" s="7">
        <v>19.3</v>
      </c>
      <c r="V115" s="7">
        <v>57.4</v>
      </c>
      <c r="W115" s="7">
        <v>1.2</v>
      </c>
      <c r="X115" s="7">
        <v>0.3</v>
      </c>
      <c r="Y115" s="7">
        <v>0.5</v>
      </c>
      <c r="Z115" s="7">
        <v>80.7</v>
      </c>
      <c r="AA115" s="46">
        <v>2.6909999999999998</v>
      </c>
      <c r="AB115" s="41" t="s">
        <v>413</v>
      </c>
      <c r="AC115" s="13" t="s">
        <v>571</v>
      </c>
      <c r="AD115" s="14">
        <v>9.3000000000000007</v>
      </c>
      <c r="AE115" s="15"/>
      <c r="AF115" s="16"/>
      <c r="AG115" s="13"/>
      <c r="AH115" s="14">
        <v>96</v>
      </c>
      <c r="AI115" s="15" t="s">
        <v>573</v>
      </c>
      <c r="AJ115" s="16">
        <v>6.8</v>
      </c>
      <c r="AK115" s="42">
        <v>96</v>
      </c>
      <c r="AL115" s="17"/>
      <c r="AM115" s="18"/>
    </row>
    <row r="116" spans="2:39" ht="15" customHeight="1" x14ac:dyDescent="0.2">
      <c r="B116" s="147"/>
      <c r="C116" s="291"/>
      <c r="D116" s="150"/>
      <c r="E116" s="158"/>
      <c r="F116" s="161"/>
      <c r="G116" s="164"/>
      <c r="H116" s="183"/>
      <c r="I116" s="150"/>
      <c r="J116" s="3">
        <v>44492</v>
      </c>
      <c r="K116" s="4" t="s">
        <v>402</v>
      </c>
      <c r="L116" s="5">
        <v>14.2</v>
      </c>
      <c r="M116" s="6">
        <v>0.7</v>
      </c>
      <c r="N116" s="6">
        <v>13.4</v>
      </c>
      <c r="O116" s="9">
        <v>5</v>
      </c>
      <c r="P116" s="8" t="s">
        <v>428</v>
      </c>
      <c r="Q116" s="8" t="s">
        <v>423</v>
      </c>
      <c r="R116" s="7">
        <v>0</v>
      </c>
      <c r="S116" s="7">
        <v>23.6</v>
      </c>
      <c r="T116" s="7">
        <v>8</v>
      </c>
      <c r="U116" s="7">
        <v>29.5</v>
      </c>
      <c r="V116" s="7">
        <v>36.299999999999997</v>
      </c>
      <c r="W116" s="7">
        <v>1.9</v>
      </c>
      <c r="X116" s="7">
        <v>0.4</v>
      </c>
      <c r="Y116" s="7">
        <v>0.3</v>
      </c>
      <c r="Z116" s="7">
        <v>84.2</v>
      </c>
      <c r="AA116" s="46">
        <v>2.6890000000000001</v>
      </c>
      <c r="AB116" s="41" t="s">
        <v>413</v>
      </c>
      <c r="AC116" s="13" t="s">
        <v>571</v>
      </c>
      <c r="AD116" s="14">
        <v>5.3</v>
      </c>
      <c r="AE116" s="15"/>
      <c r="AF116" s="16"/>
      <c r="AG116" s="13"/>
      <c r="AH116" s="14">
        <v>79</v>
      </c>
      <c r="AI116" s="15" t="s">
        <v>573</v>
      </c>
      <c r="AJ116" s="16">
        <v>4.7</v>
      </c>
      <c r="AK116" s="42">
        <v>79</v>
      </c>
      <c r="AL116" s="17"/>
      <c r="AM116" s="18"/>
    </row>
    <row r="117" spans="2:39" ht="15" customHeight="1" x14ac:dyDescent="0.2">
      <c r="B117" s="147"/>
      <c r="C117" s="291"/>
      <c r="D117" s="150"/>
      <c r="E117" s="158"/>
      <c r="F117" s="161"/>
      <c r="G117" s="164"/>
      <c r="H117" s="183"/>
      <c r="I117" s="150"/>
      <c r="J117" s="3">
        <v>44520</v>
      </c>
      <c r="K117" s="4" t="s">
        <v>402</v>
      </c>
      <c r="L117" s="5">
        <v>13.7</v>
      </c>
      <c r="M117" s="6">
        <v>0.5</v>
      </c>
      <c r="N117" s="6">
        <v>11.6</v>
      </c>
      <c r="O117" s="9">
        <v>5</v>
      </c>
      <c r="P117" s="8" t="s">
        <v>417</v>
      </c>
      <c r="Q117" s="8" t="s">
        <v>423</v>
      </c>
      <c r="R117" s="7">
        <v>4.3</v>
      </c>
      <c r="S117" s="7">
        <v>16.3</v>
      </c>
      <c r="T117" s="7">
        <v>9.1999999999999993</v>
      </c>
      <c r="U117" s="7">
        <v>39.5</v>
      </c>
      <c r="V117" s="7">
        <v>29.3</v>
      </c>
      <c r="W117" s="7">
        <v>0.8</v>
      </c>
      <c r="X117" s="7">
        <v>0.4</v>
      </c>
      <c r="Y117" s="7">
        <v>0.2</v>
      </c>
      <c r="Z117" s="7">
        <v>81.400000000000006</v>
      </c>
      <c r="AA117" s="46">
        <v>2.6739999999999999</v>
      </c>
      <c r="AB117" s="41" t="s">
        <v>413</v>
      </c>
      <c r="AC117" s="13" t="s">
        <v>571</v>
      </c>
      <c r="AD117" s="14">
        <v>9.1</v>
      </c>
      <c r="AE117" s="15"/>
      <c r="AF117" s="16"/>
      <c r="AG117" s="13"/>
      <c r="AH117" s="14">
        <v>91</v>
      </c>
      <c r="AI117" s="15" t="s">
        <v>573</v>
      </c>
      <c r="AJ117" s="16">
        <v>6.5</v>
      </c>
      <c r="AK117" s="42">
        <v>91</v>
      </c>
      <c r="AL117" s="17"/>
      <c r="AM117" s="18"/>
    </row>
    <row r="118" spans="2:39" ht="15" customHeight="1" x14ac:dyDescent="0.2">
      <c r="B118" s="147"/>
      <c r="C118" s="291"/>
      <c r="D118" s="150"/>
      <c r="E118" s="158"/>
      <c r="F118" s="161"/>
      <c r="G118" s="164"/>
      <c r="H118" s="183"/>
      <c r="I118" s="150"/>
      <c r="J118" s="3">
        <v>44550</v>
      </c>
      <c r="K118" s="4" t="s">
        <v>402</v>
      </c>
      <c r="L118" s="5">
        <v>8.1999999999999993</v>
      </c>
      <c r="M118" s="6">
        <v>0.5</v>
      </c>
      <c r="N118" s="6">
        <v>6.4</v>
      </c>
      <c r="O118" s="9">
        <v>5</v>
      </c>
      <c r="P118" s="8" t="s">
        <v>411</v>
      </c>
      <c r="Q118" s="8" t="s">
        <v>423</v>
      </c>
      <c r="R118" s="7">
        <v>0</v>
      </c>
      <c r="S118" s="7">
        <v>18.100000000000001</v>
      </c>
      <c r="T118" s="7">
        <v>10.8</v>
      </c>
      <c r="U118" s="7">
        <v>20.7</v>
      </c>
      <c r="V118" s="7">
        <v>43</v>
      </c>
      <c r="W118" s="7">
        <v>5.2</v>
      </c>
      <c r="X118" s="7">
        <v>1.3</v>
      </c>
      <c r="Y118" s="7">
        <v>0.9</v>
      </c>
      <c r="Z118" s="7">
        <v>80.599999999999994</v>
      </c>
      <c r="AA118" s="46">
        <v>2.6869999999999998</v>
      </c>
      <c r="AB118" s="41" t="s">
        <v>413</v>
      </c>
      <c r="AC118" s="13" t="s">
        <v>571</v>
      </c>
      <c r="AD118" s="14">
        <v>6.2</v>
      </c>
      <c r="AE118" s="15"/>
      <c r="AF118" s="16"/>
      <c r="AG118" s="13"/>
      <c r="AH118" s="14">
        <v>96</v>
      </c>
      <c r="AI118" s="15" t="s">
        <v>573</v>
      </c>
      <c r="AJ118" s="16">
        <v>6.6</v>
      </c>
      <c r="AK118" s="42">
        <v>96</v>
      </c>
      <c r="AL118" s="17"/>
      <c r="AM118" s="18"/>
    </row>
    <row r="119" spans="2:39" ht="15" customHeight="1" x14ac:dyDescent="0.2">
      <c r="B119" s="147"/>
      <c r="C119" s="155">
        <v>71</v>
      </c>
      <c r="D119" s="150" t="s">
        <v>174</v>
      </c>
      <c r="E119" s="158"/>
      <c r="F119" s="161"/>
      <c r="G119" s="164"/>
      <c r="H119" s="150" t="s">
        <v>152</v>
      </c>
      <c r="I119" s="150" t="s">
        <v>169</v>
      </c>
      <c r="J119" s="3">
        <v>44308</v>
      </c>
      <c r="K119" s="4" t="s">
        <v>402</v>
      </c>
      <c r="L119" s="5">
        <v>14.7</v>
      </c>
      <c r="M119" s="6">
        <v>0.26</v>
      </c>
      <c r="N119" s="6">
        <v>18.399999999999999</v>
      </c>
      <c r="O119" s="9">
        <v>5</v>
      </c>
      <c r="P119" s="8" t="s">
        <v>421</v>
      </c>
      <c r="Q119" s="8" t="s">
        <v>397</v>
      </c>
      <c r="R119" s="7">
        <v>0</v>
      </c>
      <c r="S119" s="7">
        <v>11.7</v>
      </c>
      <c r="T119" s="7">
        <v>26.2</v>
      </c>
      <c r="U119" s="7">
        <v>28.4</v>
      </c>
      <c r="V119" s="7">
        <v>18.7</v>
      </c>
      <c r="W119" s="7">
        <v>10.5</v>
      </c>
      <c r="X119" s="7">
        <v>1.2</v>
      </c>
      <c r="Y119" s="7">
        <v>3.3</v>
      </c>
      <c r="Z119" s="7">
        <v>85.2</v>
      </c>
      <c r="AA119" s="46">
        <v>2.665</v>
      </c>
      <c r="AB119" s="41" t="s">
        <v>410</v>
      </c>
      <c r="AC119" s="13" t="s">
        <v>571</v>
      </c>
      <c r="AD119" s="14">
        <v>4.4000000000000004</v>
      </c>
      <c r="AE119" s="15"/>
      <c r="AF119" s="16"/>
      <c r="AG119" s="13"/>
      <c r="AH119" s="14">
        <v>100</v>
      </c>
      <c r="AI119" s="15" t="s">
        <v>573</v>
      </c>
      <c r="AJ119" s="16">
        <v>4.8</v>
      </c>
      <c r="AK119" s="42">
        <v>100</v>
      </c>
      <c r="AL119" s="17"/>
      <c r="AM119" s="18"/>
    </row>
    <row r="120" spans="2:39" ht="15" customHeight="1" x14ac:dyDescent="0.2">
      <c r="B120" s="147"/>
      <c r="C120" s="155"/>
      <c r="D120" s="150"/>
      <c r="E120" s="158"/>
      <c r="F120" s="161"/>
      <c r="G120" s="164"/>
      <c r="H120" s="150"/>
      <c r="I120" s="150"/>
      <c r="J120" s="3">
        <v>44336</v>
      </c>
      <c r="K120" s="4" t="s">
        <v>402</v>
      </c>
      <c r="L120" s="5">
        <v>25.9</v>
      </c>
      <c r="M120" s="6">
        <v>0.51</v>
      </c>
      <c r="N120" s="6">
        <v>21.3</v>
      </c>
      <c r="O120" s="9">
        <v>10</v>
      </c>
      <c r="P120" s="8" t="s">
        <v>513</v>
      </c>
      <c r="Q120" s="8" t="s">
        <v>397</v>
      </c>
      <c r="R120" s="7">
        <v>0</v>
      </c>
      <c r="S120" s="7">
        <v>21</v>
      </c>
      <c r="T120" s="7">
        <v>10.6</v>
      </c>
      <c r="U120" s="7">
        <v>8.6999999999999993</v>
      </c>
      <c r="V120" s="7">
        <v>10.4</v>
      </c>
      <c r="W120" s="7">
        <v>27.6</v>
      </c>
      <c r="X120" s="7">
        <v>13.6</v>
      </c>
      <c r="Y120" s="7">
        <v>8.1</v>
      </c>
      <c r="Z120" s="7">
        <v>81.2</v>
      </c>
      <c r="AA120" s="46">
        <v>2.6509999999999998</v>
      </c>
      <c r="AB120" s="41" t="s">
        <v>424</v>
      </c>
      <c r="AC120" s="13"/>
      <c r="AD120" s="14">
        <v>8.6999999999999993</v>
      </c>
      <c r="AE120" s="15" t="s">
        <v>573</v>
      </c>
      <c r="AF120" s="16">
        <v>1.9</v>
      </c>
      <c r="AG120" s="13"/>
      <c r="AH120" s="14">
        <v>350</v>
      </c>
      <c r="AI120" s="15" t="s">
        <v>573</v>
      </c>
      <c r="AJ120" s="16">
        <v>11</v>
      </c>
      <c r="AK120" s="42">
        <v>358.7</v>
      </c>
      <c r="AL120" s="17"/>
      <c r="AM120" s="18"/>
    </row>
    <row r="121" spans="2:39" ht="15" customHeight="1" x14ac:dyDescent="0.2">
      <c r="B121" s="147"/>
      <c r="C121" s="155"/>
      <c r="D121" s="150"/>
      <c r="E121" s="158"/>
      <c r="F121" s="161"/>
      <c r="G121" s="164"/>
      <c r="H121" s="150"/>
      <c r="I121" s="150"/>
      <c r="J121" s="3">
        <v>44354</v>
      </c>
      <c r="K121" s="4" t="s">
        <v>398</v>
      </c>
      <c r="L121" s="5">
        <v>25.1</v>
      </c>
      <c r="M121" s="6">
        <v>0.45</v>
      </c>
      <c r="N121" s="6">
        <v>20.2</v>
      </c>
      <c r="O121" s="9">
        <v>7</v>
      </c>
      <c r="P121" s="8" t="s">
        <v>409</v>
      </c>
      <c r="Q121" s="8" t="s">
        <v>397</v>
      </c>
      <c r="R121" s="7">
        <v>0</v>
      </c>
      <c r="S121" s="7">
        <v>25.7</v>
      </c>
      <c r="T121" s="7">
        <v>14.9</v>
      </c>
      <c r="U121" s="7">
        <v>14.9</v>
      </c>
      <c r="V121" s="7">
        <v>37.4</v>
      </c>
      <c r="W121" s="7">
        <v>5.6</v>
      </c>
      <c r="X121" s="7">
        <v>1</v>
      </c>
      <c r="Y121" s="7">
        <v>0.5</v>
      </c>
      <c r="Z121" s="7">
        <v>87.6</v>
      </c>
      <c r="AA121" s="46">
        <v>2.6880000000000002</v>
      </c>
      <c r="AB121" s="41" t="s">
        <v>413</v>
      </c>
      <c r="AC121" s="13" t="s">
        <v>571</v>
      </c>
      <c r="AD121" s="14">
        <v>4.9000000000000004</v>
      </c>
      <c r="AE121" s="15"/>
      <c r="AF121" s="16"/>
      <c r="AG121" s="13"/>
      <c r="AH121" s="14">
        <v>66</v>
      </c>
      <c r="AI121" s="15" t="s">
        <v>573</v>
      </c>
      <c r="AJ121" s="16">
        <v>4.5</v>
      </c>
      <c r="AK121" s="42">
        <v>66</v>
      </c>
      <c r="AL121" s="17"/>
      <c r="AM121" s="18"/>
    </row>
    <row r="122" spans="2:39" ht="15" customHeight="1" x14ac:dyDescent="0.2">
      <c r="B122" s="147"/>
      <c r="C122" s="155"/>
      <c r="D122" s="150"/>
      <c r="E122" s="158"/>
      <c r="F122" s="161"/>
      <c r="G122" s="164"/>
      <c r="H122" s="150"/>
      <c r="I122" s="150"/>
      <c r="J122" s="3">
        <v>44394</v>
      </c>
      <c r="K122" s="4" t="s">
        <v>402</v>
      </c>
      <c r="L122" s="5">
        <v>32.4</v>
      </c>
      <c r="M122" s="6">
        <v>0.3</v>
      </c>
      <c r="N122" s="6">
        <v>29.7</v>
      </c>
      <c r="O122" s="9">
        <v>5</v>
      </c>
      <c r="P122" s="8" t="s">
        <v>409</v>
      </c>
      <c r="Q122" s="8" t="s">
        <v>397</v>
      </c>
      <c r="R122" s="7">
        <v>0</v>
      </c>
      <c r="S122" s="7">
        <v>18.3</v>
      </c>
      <c r="T122" s="7">
        <v>15.6</v>
      </c>
      <c r="U122" s="7">
        <v>30.1</v>
      </c>
      <c r="V122" s="7">
        <v>22.3</v>
      </c>
      <c r="W122" s="7">
        <v>11.1</v>
      </c>
      <c r="X122" s="7">
        <v>1.1000000000000001</v>
      </c>
      <c r="Y122" s="7">
        <v>1.5</v>
      </c>
      <c r="Z122" s="7">
        <v>85.6</v>
      </c>
      <c r="AA122" s="46">
        <v>2.6659999999999999</v>
      </c>
      <c r="AB122" s="41" t="s">
        <v>413</v>
      </c>
      <c r="AC122" s="13" t="s">
        <v>571</v>
      </c>
      <c r="AD122" s="14">
        <v>7.9</v>
      </c>
      <c r="AE122" s="15"/>
      <c r="AF122" s="16"/>
      <c r="AG122" s="13"/>
      <c r="AH122" s="14">
        <v>70</v>
      </c>
      <c r="AI122" s="15" t="s">
        <v>573</v>
      </c>
      <c r="AJ122" s="16">
        <v>5.7</v>
      </c>
      <c r="AK122" s="42">
        <v>70</v>
      </c>
      <c r="AL122" s="17"/>
      <c r="AM122" s="18"/>
    </row>
    <row r="123" spans="2:39" ht="15" customHeight="1" x14ac:dyDescent="0.2">
      <c r="B123" s="147"/>
      <c r="C123" s="155"/>
      <c r="D123" s="150"/>
      <c r="E123" s="158"/>
      <c r="F123" s="161"/>
      <c r="G123" s="164"/>
      <c r="H123" s="150"/>
      <c r="I123" s="150"/>
      <c r="J123" s="3">
        <v>44439</v>
      </c>
      <c r="K123" s="4" t="s">
        <v>402</v>
      </c>
      <c r="L123" s="5">
        <v>30.1</v>
      </c>
      <c r="M123" s="6">
        <v>0.2</v>
      </c>
      <c r="N123" s="6">
        <v>26.3</v>
      </c>
      <c r="O123" s="9">
        <v>6</v>
      </c>
      <c r="P123" s="8" t="s">
        <v>409</v>
      </c>
      <c r="Q123" s="8" t="s">
        <v>397</v>
      </c>
      <c r="R123" s="7">
        <v>7</v>
      </c>
      <c r="S123" s="7">
        <v>26</v>
      </c>
      <c r="T123" s="7">
        <v>15.2</v>
      </c>
      <c r="U123" s="7">
        <v>21.2</v>
      </c>
      <c r="V123" s="7">
        <v>27.8</v>
      </c>
      <c r="W123" s="7">
        <v>2.4</v>
      </c>
      <c r="X123" s="7">
        <v>0.2</v>
      </c>
      <c r="Y123" s="7">
        <v>0.2</v>
      </c>
      <c r="Z123" s="7">
        <v>87</v>
      </c>
      <c r="AA123" s="46">
        <v>2.6989999999999998</v>
      </c>
      <c r="AB123" s="41" t="s">
        <v>416</v>
      </c>
      <c r="AC123" s="13" t="s">
        <v>571</v>
      </c>
      <c r="AD123" s="14">
        <v>6.2</v>
      </c>
      <c r="AE123" s="15"/>
      <c r="AF123" s="16"/>
      <c r="AG123" s="13"/>
      <c r="AH123" s="14">
        <v>42</v>
      </c>
      <c r="AI123" s="15" t="s">
        <v>573</v>
      </c>
      <c r="AJ123" s="16">
        <v>4.3</v>
      </c>
      <c r="AK123" s="42">
        <v>42</v>
      </c>
      <c r="AL123" s="17"/>
      <c r="AM123" s="18"/>
    </row>
    <row r="124" spans="2:39" ht="15" customHeight="1" x14ac:dyDescent="0.2">
      <c r="B124" s="147"/>
      <c r="C124" s="155"/>
      <c r="D124" s="150"/>
      <c r="E124" s="158"/>
      <c r="F124" s="161"/>
      <c r="G124" s="164"/>
      <c r="H124" s="150"/>
      <c r="I124" s="150"/>
      <c r="J124" s="3">
        <v>44459</v>
      </c>
      <c r="K124" s="4" t="s">
        <v>402</v>
      </c>
      <c r="L124" s="5">
        <v>25.1</v>
      </c>
      <c r="M124" s="6">
        <v>0.2</v>
      </c>
      <c r="N124" s="6">
        <v>24.8</v>
      </c>
      <c r="O124" s="9">
        <v>5</v>
      </c>
      <c r="P124" s="8" t="s">
        <v>409</v>
      </c>
      <c r="Q124" s="8" t="s">
        <v>397</v>
      </c>
      <c r="R124" s="7">
        <v>3.4</v>
      </c>
      <c r="S124" s="7">
        <v>4.5999999999999996</v>
      </c>
      <c r="T124" s="7">
        <v>4.0999999999999996</v>
      </c>
      <c r="U124" s="7">
        <v>10.4</v>
      </c>
      <c r="V124" s="7">
        <v>72.599999999999994</v>
      </c>
      <c r="W124" s="7">
        <v>4.4000000000000004</v>
      </c>
      <c r="X124" s="7">
        <v>0.3</v>
      </c>
      <c r="Y124" s="7">
        <v>0.2</v>
      </c>
      <c r="Z124" s="7">
        <v>73.2</v>
      </c>
      <c r="AA124" s="46">
        <v>2.6779999999999999</v>
      </c>
      <c r="AB124" s="41" t="s">
        <v>413</v>
      </c>
      <c r="AC124" s="13" t="s">
        <v>571</v>
      </c>
      <c r="AD124" s="14">
        <v>6.5</v>
      </c>
      <c r="AE124" s="15"/>
      <c r="AF124" s="16"/>
      <c r="AG124" s="13"/>
      <c r="AH124" s="14">
        <v>100</v>
      </c>
      <c r="AI124" s="15" t="s">
        <v>573</v>
      </c>
      <c r="AJ124" s="16">
        <v>5.5</v>
      </c>
      <c r="AK124" s="42">
        <v>100</v>
      </c>
      <c r="AL124" s="17"/>
      <c r="AM124" s="18"/>
    </row>
    <row r="125" spans="2:39" ht="15" customHeight="1" x14ac:dyDescent="0.2">
      <c r="B125" s="147"/>
      <c r="C125" s="155"/>
      <c r="D125" s="150"/>
      <c r="E125" s="158"/>
      <c r="F125" s="161"/>
      <c r="G125" s="164"/>
      <c r="H125" s="150"/>
      <c r="I125" s="150"/>
      <c r="J125" s="3">
        <v>44493</v>
      </c>
      <c r="K125" s="4" t="s">
        <v>402</v>
      </c>
      <c r="L125" s="5">
        <v>17.399999999999999</v>
      </c>
      <c r="M125" s="6">
        <v>0.2</v>
      </c>
      <c r="N125" s="6">
        <v>16.899999999999999</v>
      </c>
      <c r="O125" s="9">
        <v>5</v>
      </c>
      <c r="P125" s="8" t="s">
        <v>409</v>
      </c>
      <c r="Q125" s="8" t="s">
        <v>397</v>
      </c>
      <c r="R125" s="7">
        <v>0</v>
      </c>
      <c r="S125" s="7">
        <v>12.6</v>
      </c>
      <c r="T125" s="7">
        <v>17.899999999999999</v>
      </c>
      <c r="U125" s="7">
        <v>39.4</v>
      </c>
      <c r="V125" s="7">
        <v>29.1</v>
      </c>
      <c r="W125" s="7">
        <v>0.7</v>
      </c>
      <c r="X125" s="7">
        <v>0.2</v>
      </c>
      <c r="Y125" s="7">
        <v>0.1</v>
      </c>
      <c r="Z125" s="7">
        <v>80.7</v>
      </c>
      <c r="AA125" s="46">
        <v>2.67</v>
      </c>
      <c r="AB125" s="41" t="s">
        <v>413</v>
      </c>
      <c r="AC125" s="13" t="s">
        <v>571</v>
      </c>
      <c r="AD125" s="14">
        <v>4.9000000000000004</v>
      </c>
      <c r="AE125" s="15"/>
      <c r="AF125" s="16"/>
      <c r="AG125" s="13"/>
      <c r="AH125" s="14">
        <v>53</v>
      </c>
      <c r="AI125" s="15" t="s">
        <v>573</v>
      </c>
      <c r="AJ125" s="16">
        <v>3.9</v>
      </c>
      <c r="AK125" s="42">
        <v>53</v>
      </c>
      <c r="AL125" s="17"/>
      <c r="AM125" s="18"/>
    </row>
    <row r="126" spans="2:39" ht="15" customHeight="1" x14ac:dyDescent="0.2">
      <c r="B126" s="147"/>
      <c r="C126" s="155"/>
      <c r="D126" s="150"/>
      <c r="E126" s="158"/>
      <c r="F126" s="161"/>
      <c r="G126" s="164"/>
      <c r="H126" s="150"/>
      <c r="I126" s="150"/>
      <c r="J126" s="3">
        <v>44550</v>
      </c>
      <c r="K126" s="4" t="s">
        <v>402</v>
      </c>
      <c r="L126" s="5">
        <v>8.9</v>
      </c>
      <c r="M126" s="6">
        <v>0.2</v>
      </c>
      <c r="N126" s="6">
        <v>4.2</v>
      </c>
      <c r="O126" s="9">
        <v>5</v>
      </c>
      <c r="P126" s="8" t="s">
        <v>409</v>
      </c>
      <c r="Q126" s="8" t="s">
        <v>397</v>
      </c>
      <c r="R126" s="7">
        <v>0</v>
      </c>
      <c r="S126" s="7">
        <v>2.5</v>
      </c>
      <c r="T126" s="7">
        <v>23.1</v>
      </c>
      <c r="U126" s="7">
        <v>55.7</v>
      </c>
      <c r="V126" s="7">
        <v>17.8</v>
      </c>
      <c r="W126" s="7">
        <v>0.6</v>
      </c>
      <c r="X126" s="7">
        <v>0.2</v>
      </c>
      <c r="Y126" s="7">
        <v>0.1</v>
      </c>
      <c r="Z126" s="7">
        <v>81.2</v>
      </c>
      <c r="AA126" s="46">
        <v>2.6589999999999998</v>
      </c>
      <c r="AB126" s="41" t="s">
        <v>413</v>
      </c>
      <c r="AC126" s="13" t="s">
        <v>571</v>
      </c>
      <c r="AD126" s="14">
        <v>9</v>
      </c>
      <c r="AE126" s="15"/>
      <c r="AF126" s="16"/>
      <c r="AG126" s="13"/>
      <c r="AH126" s="14">
        <v>57</v>
      </c>
      <c r="AI126" s="15" t="s">
        <v>573</v>
      </c>
      <c r="AJ126" s="16">
        <v>5.0999999999999996</v>
      </c>
      <c r="AK126" s="42">
        <v>57</v>
      </c>
      <c r="AL126" s="17"/>
      <c r="AM126" s="18"/>
    </row>
    <row r="127" spans="2:39" ht="15" customHeight="1" x14ac:dyDescent="0.2">
      <c r="B127" s="147"/>
      <c r="C127" s="155"/>
      <c r="D127" s="150"/>
      <c r="E127" s="158"/>
      <c r="F127" s="161"/>
      <c r="G127" s="164"/>
      <c r="H127" s="150"/>
      <c r="I127" s="150"/>
      <c r="J127" s="3">
        <v>44574</v>
      </c>
      <c r="K127" s="4" t="s">
        <v>402</v>
      </c>
      <c r="L127" s="5">
        <v>3.6</v>
      </c>
      <c r="M127" s="6">
        <v>0.3</v>
      </c>
      <c r="N127" s="6">
        <v>4.0999999999999996</v>
      </c>
      <c r="O127" s="9">
        <v>5</v>
      </c>
      <c r="P127" s="8" t="s">
        <v>409</v>
      </c>
      <c r="Q127" s="8" t="s">
        <v>397</v>
      </c>
      <c r="R127" s="7">
        <v>0</v>
      </c>
      <c r="S127" s="7">
        <v>2.1</v>
      </c>
      <c r="T127" s="7">
        <v>20</v>
      </c>
      <c r="U127" s="7">
        <v>68.2</v>
      </c>
      <c r="V127" s="7">
        <v>8.5</v>
      </c>
      <c r="W127" s="7">
        <v>0.6</v>
      </c>
      <c r="X127" s="7">
        <v>0.4</v>
      </c>
      <c r="Y127" s="7">
        <v>0.2</v>
      </c>
      <c r="Z127" s="7">
        <v>77.2</v>
      </c>
      <c r="AA127" s="46">
        <v>2.66</v>
      </c>
      <c r="AB127" s="41" t="s">
        <v>413</v>
      </c>
      <c r="AC127" s="13" t="s">
        <v>571</v>
      </c>
      <c r="AD127" s="14">
        <v>7.2</v>
      </c>
      <c r="AE127" s="15"/>
      <c r="AF127" s="16"/>
      <c r="AG127" s="13"/>
      <c r="AH127" s="14">
        <v>75</v>
      </c>
      <c r="AI127" s="15" t="s">
        <v>573</v>
      </c>
      <c r="AJ127" s="16">
        <v>5.7</v>
      </c>
      <c r="AK127" s="42">
        <v>75</v>
      </c>
      <c r="AL127" s="17"/>
      <c r="AM127" s="18"/>
    </row>
    <row r="128" spans="2:39" ht="15" customHeight="1" x14ac:dyDescent="0.2">
      <c r="B128" s="147"/>
      <c r="C128" s="155"/>
      <c r="D128" s="150"/>
      <c r="E128" s="158"/>
      <c r="F128" s="161"/>
      <c r="G128" s="164"/>
      <c r="H128" s="150"/>
      <c r="I128" s="150"/>
      <c r="J128" s="3">
        <v>44609</v>
      </c>
      <c r="K128" s="4" t="s">
        <v>398</v>
      </c>
      <c r="L128" s="5">
        <v>1.1000000000000001</v>
      </c>
      <c r="M128" s="6">
        <v>0.3</v>
      </c>
      <c r="N128" s="6">
        <v>5.0999999999999996</v>
      </c>
      <c r="O128" s="9">
        <v>5</v>
      </c>
      <c r="P128" s="8" t="s">
        <v>418</v>
      </c>
      <c r="Q128" s="8" t="s">
        <v>397</v>
      </c>
      <c r="R128" s="7">
        <v>0</v>
      </c>
      <c r="S128" s="7">
        <v>7.1</v>
      </c>
      <c r="T128" s="7">
        <v>14.5</v>
      </c>
      <c r="U128" s="7">
        <v>44.8</v>
      </c>
      <c r="V128" s="7">
        <v>31.8</v>
      </c>
      <c r="W128" s="7">
        <v>0.6</v>
      </c>
      <c r="X128" s="7">
        <v>0.7</v>
      </c>
      <c r="Y128" s="7">
        <v>0.5</v>
      </c>
      <c r="Z128" s="7">
        <v>78.8</v>
      </c>
      <c r="AA128" s="46">
        <v>2.6720000000000002</v>
      </c>
      <c r="AB128" s="41" t="s">
        <v>416</v>
      </c>
      <c r="AC128" s="13" t="s">
        <v>571</v>
      </c>
      <c r="AD128" s="14">
        <v>5.6</v>
      </c>
      <c r="AE128" s="15"/>
      <c r="AF128" s="16"/>
      <c r="AG128" s="13"/>
      <c r="AH128" s="14">
        <v>65</v>
      </c>
      <c r="AI128" s="15" t="s">
        <v>573</v>
      </c>
      <c r="AJ128" s="16">
        <v>5.2</v>
      </c>
      <c r="AK128" s="42">
        <v>65</v>
      </c>
      <c r="AL128" s="17"/>
      <c r="AM128" s="18"/>
    </row>
    <row r="129" spans="2:39" ht="15" customHeight="1" x14ac:dyDescent="0.2">
      <c r="B129" s="147"/>
      <c r="C129" s="155">
        <v>72</v>
      </c>
      <c r="D129" s="170" t="s">
        <v>22</v>
      </c>
      <c r="E129" s="161"/>
      <c r="F129" s="161"/>
      <c r="G129" s="164"/>
      <c r="H129" s="150" t="s">
        <v>177</v>
      </c>
      <c r="I129" s="150" t="s">
        <v>169</v>
      </c>
      <c r="J129" s="3">
        <v>44308</v>
      </c>
      <c r="K129" s="4" t="s">
        <v>402</v>
      </c>
      <c r="L129" s="5">
        <v>15.6</v>
      </c>
      <c r="M129" s="6">
        <v>0.41</v>
      </c>
      <c r="N129" s="6">
        <v>16.899999999999999</v>
      </c>
      <c r="O129" s="9">
        <v>5</v>
      </c>
      <c r="P129" s="8" t="s">
        <v>426</v>
      </c>
      <c r="Q129" s="8" t="s">
        <v>510</v>
      </c>
      <c r="R129" s="7">
        <v>2.8</v>
      </c>
      <c r="S129" s="7">
        <v>5.4</v>
      </c>
      <c r="T129" s="7">
        <v>1.5</v>
      </c>
      <c r="U129" s="7">
        <v>2.6</v>
      </c>
      <c r="V129" s="7">
        <v>36.6</v>
      </c>
      <c r="W129" s="7">
        <v>36.4</v>
      </c>
      <c r="X129" s="7">
        <v>7</v>
      </c>
      <c r="Y129" s="7">
        <v>7.7</v>
      </c>
      <c r="Z129" s="7">
        <v>58.6</v>
      </c>
      <c r="AA129" s="46">
        <v>2.7040000000000002</v>
      </c>
      <c r="AB129" s="41" t="s">
        <v>410</v>
      </c>
      <c r="AC129" s="13"/>
      <c r="AD129" s="14">
        <v>12</v>
      </c>
      <c r="AE129" s="15" t="s">
        <v>573</v>
      </c>
      <c r="AF129" s="16">
        <v>3</v>
      </c>
      <c r="AG129" s="13"/>
      <c r="AH129" s="14">
        <v>280</v>
      </c>
      <c r="AI129" s="15" t="s">
        <v>573</v>
      </c>
      <c r="AJ129" s="16">
        <v>15</v>
      </c>
      <c r="AK129" s="42">
        <v>292</v>
      </c>
      <c r="AL129" s="17"/>
      <c r="AM129" s="18"/>
    </row>
    <row r="130" spans="2:39" ht="15" customHeight="1" x14ac:dyDescent="0.2">
      <c r="B130" s="147"/>
      <c r="C130" s="155"/>
      <c r="D130" s="170"/>
      <c r="E130" s="161"/>
      <c r="F130" s="161"/>
      <c r="G130" s="164"/>
      <c r="H130" s="150"/>
      <c r="I130" s="150"/>
      <c r="J130" s="3">
        <v>44336</v>
      </c>
      <c r="K130" s="4" t="s">
        <v>402</v>
      </c>
      <c r="L130" s="5">
        <v>20.2</v>
      </c>
      <c r="M130" s="6">
        <v>0.7</v>
      </c>
      <c r="N130" s="6">
        <v>18.399999999999999</v>
      </c>
      <c r="O130" s="9">
        <v>10</v>
      </c>
      <c r="P130" s="8" t="s">
        <v>418</v>
      </c>
      <c r="Q130" s="8" t="s">
        <v>397</v>
      </c>
      <c r="R130" s="7">
        <v>0</v>
      </c>
      <c r="S130" s="7">
        <v>14.5</v>
      </c>
      <c r="T130" s="7">
        <v>7.2</v>
      </c>
      <c r="U130" s="7">
        <v>12.4</v>
      </c>
      <c r="V130" s="7">
        <v>35.700000000000003</v>
      </c>
      <c r="W130" s="7">
        <v>19.8</v>
      </c>
      <c r="X130" s="7">
        <v>4.8</v>
      </c>
      <c r="Y130" s="7">
        <v>5.6</v>
      </c>
      <c r="Z130" s="7">
        <v>78.7</v>
      </c>
      <c r="AA130" s="46">
        <v>2.7229999999999999</v>
      </c>
      <c r="AB130" s="41" t="s">
        <v>424</v>
      </c>
      <c r="AC130" s="13" t="s">
        <v>571</v>
      </c>
      <c r="AD130" s="14">
        <v>8.1999999999999993</v>
      </c>
      <c r="AE130" s="15"/>
      <c r="AF130" s="16"/>
      <c r="AG130" s="13"/>
      <c r="AH130" s="14">
        <v>160</v>
      </c>
      <c r="AI130" s="15" t="s">
        <v>573</v>
      </c>
      <c r="AJ130" s="16">
        <v>8.1</v>
      </c>
      <c r="AK130" s="42">
        <v>160</v>
      </c>
      <c r="AL130" s="17"/>
      <c r="AM130" s="18"/>
    </row>
    <row r="131" spans="2:39" ht="15" customHeight="1" x14ac:dyDescent="0.2">
      <c r="B131" s="147"/>
      <c r="C131" s="155"/>
      <c r="D131" s="170"/>
      <c r="E131" s="161"/>
      <c r="F131" s="161"/>
      <c r="G131" s="164"/>
      <c r="H131" s="150"/>
      <c r="I131" s="150"/>
      <c r="J131" s="3">
        <v>44354</v>
      </c>
      <c r="K131" s="4" t="s">
        <v>398</v>
      </c>
      <c r="L131" s="5">
        <v>25.2</v>
      </c>
      <c r="M131" s="6">
        <v>0.35</v>
      </c>
      <c r="N131" s="6">
        <v>21.2</v>
      </c>
      <c r="O131" s="9">
        <v>6</v>
      </c>
      <c r="P131" s="8" t="s">
        <v>411</v>
      </c>
      <c r="Q131" s="8" t="s">
        <v>510</v>
      </c>
      <c r="R131" s="7">
        <v>0</v>
      </c>
      <c r="S131" s="7">
        <v>0</v>
      </c>
      <c r="T131" s="7">
        <v>0</v>
      </c>
      <c r="U131" s="7">
        <v>0.1</v>
      </c>
      <c r="V131" s="7">
        <v>0</v>
      </c>
      <c r="W131" s="7">
        <v>18.600000000000001</v>
      </c>
      <c r="X131" s="7">
        <v>48.8</v>
      </c>
      <c r="Y131" s="7">
        <v>32.5</v>
      </c>
      <c r="Z131" s="7">
        <v>46.9</v>
      </c>
      <c r="AA131" s="46">
        <v>2.621</v>
      </c>
      <c r="AB131" s="41" t="s">
        <v>444</v>
      </c>
      <c r="AC131" s="13" t="s">
        <v>571</v>
      </c>
      <c r="AD131" s="14">
        <v>9</v>
      </c>
      <c r="AE131" s="15"/>
      <c r="AF131" s="16"/>
      <c r="AG131" s="13"/>
      <c r="AH131" s="14">
        <v>300</v>
      </c>
      <c r="AI131" s="15" t="s">
        <v>573</v>
      </c>
      <c r="AJ131" s="16">
        <v>12</v>
      </c>
      <c r="AK131" s="42">
        <v>300</v>
      </c>
      <c r="AL131" s="17"/>
      <c r="AM131" s="18"/>
    </row>
    <row r="132" spans="2:39" ht="15" customHeight="1" x14ac:dyDescent="0.2">
      <c r="B132" s="147"/>
      <c r="C132" s="155"/>
      <c r="D132" s="170"/>
      <c r="E132" s="161"/>
      <c r="F132" s="161"/>
      <c r="G132" s="164"/>
      <c r="H132" s="150"/>
      <c r="I132" s="150"/>
      <c r="J132" s="3">
        <v>44394</v>
      </c>
      <c r="K132" s="4" t="s">
        <v>402</v>
      </c>
      <c r="L132" s="5">
        <v>34.200000000000003</v>
      </c>
      <c r="M132" s="6">
        <v>0.4</v>
      </c>
      <c r="N132" s="6">
        <v>26.8</v>
      </c>
      <c r="O132" s="9">
        <v>5</v>
      </c>
      <c r="P132" s="8" t="s">
        <v>409</v>
      </c>
      <c r="Q132" s="8" t="s">
        <v>397</v>
      </c>
      <c r="R132" s="7">
        <v>0</v>
      </c>
      <c r="S132" s="7">
        <v>31.7</v>
      </c>
      <c r="T132" s="7">
        <v>14.3</v>
      </c>
      <c r="U132" s="7">
        <v>24.9</v>
      </c>
      <c r="V132" s="7">
        <v>27.1</v>
      </c>
      <c r="W132" s="7">
        <v>1.7</v>
      </c>
      <c r="X132" s="7">
        <v>0.2</v>
      </c>
      <c r="Y132" s="7">
        <v>0.1</v>
      </c>
      <c r="Z132" s="7">
        <v>91.5</v>
      </c>
      <c r="AA132" s="46">
        <v>2.7330000000000001</v>
      </c>
      <c r="AB132" s="41" t="s">
        <v>413</v>
      </c>
      <c r="AC132" s="13" t="s">
        <v>571</v>
      </c>
      <c r="AD132" s="14">
        <v>6.9</v>
      </c>
      <c r="AE132" s="15"/>
      <c r="AF132" s="16"/>
      <c r="AG132" s="13"/>
      <c r="AH132" s="14">
        <v>26</v>
      </c>
      <c r="AI132" s="15" t="s">
        <v>573</v>
      </c>
      <c r="AJ132" s="16">
        <v>3.5</v>
      </c>
      <c r="AK132" s="42">
        <v>26</v>
      </c>
      <c r="AL132" s="17"/>
      <c r="AM132" s="18"/>
    </row>
    <row r="133" spans="2:39" ht="15" customHeight="1" x14ac:dyDescent="0.2">
      <c r="B133" s="147"/>
      <c r="C133" s="155"/>
      <c r="D133" s="170"/>
      <c r="E133" s="161"/>
      <c r="F133" s="161"/>
      <c r="G133" s="164"/>
      <c r="H133" s="150"/>
      <c r="I133" s="150"/>
      <c r="J133" s="3">
        <v>44439</v>
      </c>
      <c r="K133" s="4" t="s">
        <v>402</v>
      </c>
      <c r="L133" s="5">
        <v>29.9</v>
      </c>
      <c r="M133" s="6">
        <v>0.3</v>
      </c>
      <c r="N133" s="6">
        <v>24.7</v>
      </c>
      <c r="O133" s="9">
        <v>5</v>
      </c>
      <c r="P133" s="8" t="s">
        <v>409</v>
      </c>
      <c r="Q133" s="8" t="s">
        <v>397</v>
      </c>
      <c r="R133" s="7">
        <v>2.7</v>
      </c>
      <c r="S133" s="7">
        <v>15.7</v>
      </c>
      <c r="T133" s="7">
        <v>4.8</v>
      </c>
      <c r="U133" s="7">
        <v>12.1</v>
      </c>
      <c r="V133" s="7">
        <v>57.5</v>
      </c>
      <c r="W133" s="7">
        <v>5.7</v>
      </c>
      <c r="X133" s="7">
        <v>0.9</v>
      </c>
      <c r="Y133" s="7">
        <v>0.6</v>
      </c>
      <c r="Z133" s="7">
        <v>88.6</v>
      </c>
      <c r="AA133" s="46">
        <v>2.7280000000000002</v>
      </c>
      <c r="AB133" s="41" t="s">
        <v>413</v>
      </c>
      <c r="AC133" s="13" t="s">
        <v>571</v>
      </c>
      <c r="AD133" s="14">
        <v>2.6</v>
      </c>
      <c r="AE133" s="15"/>
      <c r="AF133" s="16"/>
      <c r="AG133" s="13"/>
      <c r="AH133" s="14">
        <v>3.6</v>
      </c>
      <c r="AI133" s="15" t="s">
        <v>573</v>
      </c>
      <c r="AJ133" s="16">
        <v>0.73</v>
      </c>
      <c r="AK133" s="42">
        <v>3.6</v>
      </c>
      <c r="AL133" s="17"/>
      <c r="AM133" s="18"/>
    </row>
    <row r="134" spans="2:39" ht="15" customHeight="1" x14ac:dyDescent="0.2">
      <c r="B134" s="147"/>
      <c r="C134" s="155"/>
      <c r="D134" s="170"/>
      <c r="E134" s="161"/>
      <c r="F134" s="161"/>
      <c r="G134" s="164"/>
      <c r="H134" s="150"/>
      <c r="I134" s="150"/>
      <c r="J134" s="3">
        <v>44459</v>
      </c>
      <c r="K134" s="4" t="s">
        <v>402</v>
      </c>
      <c r="L134" s="5">
        <v>24.4</v>
      </c>
      <c r="M134" s="6">
        <v>0.5</v>
      </c>
      <c r="N134" s="6">
        <v>18.899999999999999</v>
      </c>
      <c r="O134" s="9">
        <v>5</v>
      </c>
      <c r="P134" s="8" t="s">
        <v>409</v>
      </c>
      <c r="Q134" s="8" t="s">
        <v>423</v>
      </c>
      <c r="R134" s="7">
        <v>1.3</v>
      </c>
      <c r="S134" s="7">
        <v>28.5</v>
      </c>
      <c r="T134" s="7">
        <v>21.9</v>
      </c>
      <c r="U134" s="7">
        <v>29.4</v>
      </c>
      <c r="V134" s="7">
        <v>18.100000000000001</v>
      </c>
      <c r="W134" s="7">
        <v>0.5</v>
      </c>
      <c r="X134" s="7">
        <v>0.2</v>
      </c>
      <c r="Y134" s="7">
        <v>0.1</v>
      </c>
      <c r="Z134" s="7">
        <v>82.5</v>
      </c>
      <c r="AA134" s="46">
        <v>2.7490000000000001</v>
      </c>
      <c r="AB134" s="41" t="s">
        <v>413</v>
      </c>
      <c r="AC134" s="13" t="s">
        <v>571</v>
      </c>
      <c r="AD134" s="14">
        <v>5</v>
      </c>
      <c r="AE134" s="15"/>
      <c r="AF134" s="16"/>
      <c r="AG134" s="13"/>
      <c r="AH134" s="14">
        <v>23</v>
      </c>
      <c r="AI134" s="15" t="s">
        <v>573</v>
      </c>
      <c r="AJ134" s="16">
        <v>2.6</v>
      </c>
      <c r="AK134" s="42">
        <v>23</v>
      </c>
      <c r="AL134" s="17"/>
      <c r="AM134" s="18"/>
    </row>
    <row r="135" spans="2:39" ht="15" customHeight="1" x14ac:dyDescent="0.2">
      <c r="B135" s="147"/>
      <c r="C135" s="155"/>
      <c r="D135" s="170"/>
      <c r="E135" s="161"/>
      <c r="F135" s="161"/>
      <c r="G135" s="164"/>
      <c r="H135" s="150"/>
      <c r="I135" s="150"/>
      <c r="J135" s="3">
        <v>44493</v>
      </c>
      <c r="K135" s="4" t="s">
        <v>402</v>
      </c>
      <c r="L135" s="5">
        <v>16.2</v>
      </c>
      <c r="M135" s="6">
        <v>0.3</v>
      </c>
      <c r="N135" s="6">
        <v>12.4</v>
      </c>
      <c r="O135" s="9">
        <v>5</v>
      </c>
      <c r="P135" s="8" t="s">
        <v>409</v>
      </c>
      <c r="Q135" s="8" t="s">
        <v>397</v>
      </c>
      <c r="R135" s="7">
        <v>1.2</v>
      </c>
      <c r="S135" s="7">
        <v>31.8</v>
      </c>
      <c r="T135" s="7">
        <v>18.5</v>
      </c>
      <c r="U135" s="7">
        <v>30.7</v>
      </c>
      <c r="V135" s="7">
        <v>16</v>
      </c>
      <c r="W135" s="7">
        <v>1.5</v>
      </c>
      <c r="X135" s="7">
        <v>0.2</v>
      </c>
      <c r="Y135" s="7">
        <v>0.1</v>
      </c>
      <c r="Z135" s="7">
        <v>88.3</v>
      </c>
      <c r="AA135" s="46">
        <v>2.7450000000000001</v>
      </c>
      <c r="AB135" s="41" t="s">
        <v>413</v>
      </c>
      <c r="AC135" s="13" t="s">
        <v>571</v>
      </c>
      <c r="AD135" s="14">
        <v>3.2</v>
      </c>
      <c r="AE135" s="15"/>
      <c r="AF135" s="16"/>
      <c r="AG135" s="13"/>
      <c r="AH135" s="14">
        <v>26</v>
      </c>
      <c r="AI135" s="15" t="s">
        <v>573</v>
      </c>
      <c r="AJ135" s="16">
        <v>2.2000000000000002</v>
      </c>
      <c r="AK135" s="42">
        <v>26</v>
      </c>
      <c r="AL135" s="17"/>
      <c r="AM135" s="18"/>
    </row>
    <row r="136" spans="2:39" ht="15" customHeight="1" x14ac:dyDescent="0.2">
      <c r="B136" s="147"/>
      <c r="C136" s="155"/>
      <c r="D136" s="170"/>
      <c r="E136" s="161"/>
      <c r="F136" s="161"/>
      <c r="G136" s="164"/>
      <c r="H136" s="150"/>
      <c r="I136" s="150"/>
      <c r="J136" s="3">
        <v>44550</v>
      </c>
      <c r="K136" s="4" t="s">
        <v>402</v>
      </c>
      <c r="L136" s="5">
        <v>8.1999999999999993</v>
      </c>
      <c r="M136" s="6">
        <v>0.5</v>
      </c>
      <c r="N136" s="6">
        <v>5.0999999999999996</v>
      </c>
      <c r="O136" s="9">
        <v>5</v>
      </c>
      <c r="P136" s="8" t="s">
        <v>411</v>
      </c>
      <c r="Q136" s="8" t="s">
        <v>397</v>
      </c>
      <c r="R136" s="7">
        <v>0</v>
      </c>
      <c r="S136" s="7">
        <v>37.4</v>
      </c>
      <c r="T136" s="7">
        <v>20.3</v>
      </c>
      <c r="U136" s="7">
        <v>23.3</v>
      </c>
      <c r="V136" s="7">
        <v>17</v>
      </c>
      <c r="W136" s="7">
        <v>1.5</v>
      </c>
      <c r="X136" s="7">
        <v>0.4</v>
      </c>
      <c r="Y136" s="7">
        <v>0.1</v>
      </c>
      <c r="Z136" s="7">
        <v>85.5</v>
      </c>
      <c r="AA136" s="46">
        <v>2.7480000000000002</v>
      </c>
      <c r="AB136" s="41" t="s">
        <v>413</v>
      </c>
      <c r="AC136" s="13" t="s">
        <v>571</v>
      </c>
      <c r="AD136" s="14">
        <v>5.7</v>
      </c>
      <c r="AE136" s="15"/>
      <c r="AF136" s="16"/>
      <c r="AG136" s="13"/>
      <c r="AH136" s="14">
        <v>28</v>
      </c>
      <c r="AI136" s="15" t="s">
        <v>573</v>
      </c>
      <c r="AJ136" s="16">
        <v>3.4</v>
      </c>
      <c r="AK136" s="42">
        <v>28</v>
      </c>
      <c r="AL136" s="17"/>
      <c r="AM136" s="18"/>
    </row>
    <row r="137" spans="2:39" ht="15" customHeight="1" x14ac:dyDescent="0.2">
      <c r="B137" s="147"/>
      <c r="C137" s="155"/>
      <c r="D137" s="170"/>
      <c r="E137" s="161"/>
      <c r="F137" s="161"/>
      <c r="G137" s="164"/>
      <c r="H137" s="150"/>
      <c r="I137" s="150"/>
      <c r="J137" s="3">
        <v>44574</v>
      </c>
      <c r="K137" s="4" t="s">
        <v>402</v>
      </c>
      <c r="L137" s="5">
        <v>2.1</v>
      </c>
      <c r="M137" s="6">
        <v>0.4</v>
      </c>
      <c r="N137" s="6">
        <v>3.9</v>
      </c>
      <c r="O137" s="9">
        <v>5</v>
      </c>
      <c r="P137" s="8" t="s">
        <v>409</v>
      </c>
      <c r="Q137" s="8" t="s">
        <v>397</v>
      </c>
      <c r="R137" s="7">
        <v>1.5</v>
      </c>
      <c r="S137" s="7">
        <v>36.1</v>
      </c>
      <c r="T137" s="7">
        <v>20.399999999999999</v>
      </c>
      <c r="U137" s="7">
        <v>28.7</v>
      </c>
      <c r="V137" s="7">
        <v>12</v>
      </c>
      <c r="W137" s="7">
        <v>0.8</v>
      </c>
      <c r="X137" s="7">
        <v>0.4</v>
      </c>
      <c r="Y137" s="7">
        <v>0.1</v>
      </c>
      <c r="Z137" s="7">
        <v>84.3</v>
      </c>
      <c r="AA137" s="46">
        <v>2.7309999999999999</v>
      </c>
      <c r="AB137" s="41" t="s">
        <v>413</v>
      </c>
      <c r="AC137" s="13" t="s">
        <v>571</v>
      </c>
      <c r="AD137" s="14">
        <v>8.6999999999999993</v>
      </c>
      <c r="AE137" s="15"/>
      <c r="AF137" s="16"/>
      <c r="AG137" s="13"/>
      <c r="AH137" s="14">
        <v>29</v>
      </c>
      <c r="AI137" s="15" t="s">
        <v>573</v>
      </c>
      <c r="AJ137" s="16">
        <v>4.5999999999999996</v>
      </c>
      <c r="AK137" s="42">
        <v>29</v>
      </c>
      <c r="AL137" s="17"/>
      <c r="AM137" s="18"/>
    </row>
    <row r="138" spans="2:39" ht="15" customHeight="1" x14ac:dyDescent="0.2">
      <c r="B138" s="148"/>
      <c r="C138" s="156"/>
      <c r="D138" s="296"/>
      <c r="E138" s="162"/>
      <c r="F138" s="162"/>
      <c r="G138" s="165"/>
      <c r="H138" s="151"/>
      <c r="I138" s="151"/>
      <c r="J138" s="20">
        <v>44607</v>
      </c>
      <c r="K138" s="21" t="s">
        <v>398</v>
      </c>
      <c r="L138" s="22">
        <v>2.1</v>
      </c>
      <c r="M138" s="23">
        <v>0.7</v>
      </c>
      <c r="N138" s="23">
        <v>5.0999999999999996</v>
      </c>
      <c r="O138" s="26">
        <v>5</v>
      </c>
      <c r="P138" s="25" t="s">
        <v>409</v>
      </c>
      <c r="Q138" s="25" t="s">
        <v>397</v>
      </c>
      <c r="R138" s="24">
        <v>0</v>
      </c>
      <c r="S138" s="24">
        <v>29.3</v>
      </c>
      <c r="T138" s="24">
        <v>23.9</v>
      </c>
      <c r="U138" s="24">
        <v>25.2</v>
      </c>
      <c r="V138" s="24">
        <v>19.600000000000001</v>
      </c>
      <c r="W138" s="24">
        <v>1.6</v>
      </c>
      <c r="X138" s="24">
        <v>0.2</v>
      </c>
      <c r="Y138" s="24">
        <v>0.2</v>
      </c>
      <c r="Z138" s="24">
        <v>83.4</v>
      </c>
      <c r="AA138" s="47">
        <v>2.8820000000000001</v>
      </c>
      <c r="AB138" s="43" t="s">
        <v>413</v>
      </c>
      <c r="AC138" s="30" t="s">
        <v>571</v>
      </c>
      <c r="AD138" s="31">
        <v>7.5</v>
      </c>
      <c r="AE138" s="32"/>
      <c r="AF138" s="33"/>
      <c r="AG138" s="30"/>
      <c r="AH138" s="31">
        <v>27</v>
      </c>
      <c r="AI138" s="32" t="s">
        <v>573</v>
      </c>
      <c r="AJ138" s="33">
        <v>3.5</v>
      </c>
      <c r="AK138" s="44">
        <v>27</v>
      </c>
      <c r="AL138" s="34"/>
      <c r="AM138" s="18"/>
    </row>
    <row r="139" spans="2:39" ht="15" customHeight="1" x14ac:dyDescent="0.2">
      <c r="B139" s="146" t="s">
        <v>32</v>
      </c>
      <c r="C139" s="295">
        <v>73</v>
      </c>
      <c r="D139" s="152" t="s">
        <v>178</v>
      </c>
      <c r="E139" s="167"/>
      <c r="F139" s="168"/>
      <c r="G139" s="169"/>
      <c r="H139" s="182" t="s">
        <v>179</v>
      </c>
      <c r="I139" s="152" t="s">
        <v>169</v>
      </c>
      <c r="J139" s="100">
        <v>44335</v>
      </c>
      <c r="K139" s="54" t="s">
        <v>395</v>
      </c>
      <c r="L139" s="101">
        <v>20.399999999999999</v>
      </c>
      <c r="M139" s="102">
        <v>0.41</v>
      </c>
      <c r="N139" s="102">
        <v>15</v>
      </c>
      <c r="O139" s="105">
        <v>10</v>
      </c>
      <c r="P139" s="104" t="s">
        <v>513</v>
      </c>
      <c r="Q139" s="104" t="s">
        <v>397</v>
      </c>
      <c r="R139" s="103">
        <v>0</v>
      </c>
      <c r="S139" s="103">
        <v>20.7</v>
      </c>
      <c r="T139" s="103">
        <v>18.399999999999999</v>
      </c>
      <c r="U139" s="103">
        <v>29.4</v>
      </c>
      <c r="V139" s="103">
        <v>27.8</v>
      </c>
      <c r="W139" s="103">
        <v>2.8</v>
      </c>
      <c r="X139" s="103">
        <v>0.5</v>
      </c>
      <c r="Y139" s="103">
        <v>0.4</v>
      </c>
      <c r="Z139" s="103">
        <v>82.6</v>
      </c>
      <c r="AA139" s="119">
        <v>2.7210000000000001</v>
      </c>
      <c r="AB139" s="120" t="s">
        <v>413</v>
      </c>
      <c r="AC139" s="109" t="s">
        <v>571</v>
      </c>
      <c r="AD139" s="121">
        <v>6</v>
      </c>
      <c r="AE139" s="111"/>
      <c r="AF139" s="112"/>
      <c r="AG139" s="109"/>
      <c r="AH139" s="121">
        <v>17</v>
      </c>
      <c r="AI139" s="111" t="s">
        <v>573</v>
      </c>
      <c r="AJ139" s="112">
        <v>2.7</v>
      </c>
      <c r="AK139" s="122">
        <v>17</v>
      </c>
      <c r="AL139" s="113"/>
      <c r="AM139" s="18"/>
    </row>
    <row r="140" spans="2:39" ht="15" customHeight="1" x14ac:dyDescent="0.2">
      <c r="B140" s="147"/>
      <c r="C140" s="291"/>
      <c r="D140" s="150"/>
      <c r="E140" s="158"/>
      <c r="F140" s="161"/>
      <c r="G140" s="164"/>
      <c r="H140" s="183"/>
      <c r="I140" s="150"/>
      <c r="J140" s="3">
        <v>44352</v>
      </c>
      <c r="K140" s="4" t="s">
        <v>402</v>
      </c>
      <c r="L140" s="5">
        <v>28.8</v>
      </c>
      <c r="M140" s="6">
        <v>0.36</v>
      </c>
      <c r="N140" s="6">
        <v>17.5</v>
      </c>
      <c r="O140" s="9">
        <v>6</v>
      </c>
      <c r="P140" s="8" t="s">
        <v>409</v>
      </c>
      <c r="Q140" s="8" t="s">
        <v>397</v>
      </c>
      <c r="R140" s="7">
        <v>1</v>
      </c>
      <c r="S140" s="7">
        <v>6</v>
      </c>
      <c r="T140" s="7">
        <v>6.4</v>
      </c>
      <c r="U140" s="7">
        <v>23.6</v>
      </c>
      <c r="V140" s="7">
        <v>47.9</v>
      </c>
      <c r="W140" s="7">
        <v>11.9</v>
      </c>
      <c r="X140" s="7">
        <v>0.9</v>
      </c>
      <c r="Y140" s="7">
        <v>2.2999999999999998</v>
      </c>
      <c r="Z140" s="7">
        <v>73.3</v>
      </c>
      <c r="AA140" s="46">
        <v>2.6779999999999999</v>
      </c>
      <c r="AB140" s="41" t="s">
        <v>413</v>
      </c>
      <c r="AC140" s="13" t="s">
        <v>571</v>
      </c>
      <c r="AD140" s="14">
        <v>5</v>
      </c>
      <c r="AE140" s="15"/>
      <c r="AF140" s="16"/>
      <c r="AG140" s="13"/>
      <c r="AH140" s="14">
        <v>32</v>
      </c>
      <c r="AI140" s="15" t="s">
        <v>573</v>
      </c>
      <c r="AJ140" s="16">
        <v>3.5</v>
      </c>
      <c r="AK140" s="42">
        <v>32</v>
      </c>
      <c r="AL140" s="17"/>
      <c r="AM140" s="18"/>
    </row>
    <row r="141" spans="2:39" ht="15" customHeight="1" x14ac:dyDescent="0.2">
      <c r="B141" s="147"/>
      <c r="C141" s="291"/>
      <c r="D141" s="150"/>
      <c r="E141" s="158"/>
      <c r="F141" s="161"/>
      <c r="G141" s="164"/>
      <c r="H141" s="183"/>
      <c r="I141" s="150"/>
      <c r="J141" s="3">
        <v>44439</v>
      </c>
      <c r="K141" s="4" t="s">
        <v>398</v>
      </c>
      <c r="L141" s="5">
        <v>28.3</v>
      </c>
      <c r="M141" s="6">
        <v>0.5</v>
      </c>
      <c r="N141" s="6">
        <v>19</v>
      </c>
      <c r="O141" s="9">
        <v>6</v>
      </c>
      <c r="P141" s="8" t="s">
        <v>411</v>
      </c>
      <c r="Q141" s="8" t="s">
        <v>397</v>
      </c>
      <c r="R141" s="7">
        <v>0</v>
      </c>
      <c r="S141" s="7">
        <v>37.5</v>
      </c>
      <c r="T141" s="7">
        <v>25</v>
      </c>
      <c r="U141" s="7">
        <v>21.1</v>
      </c>
      <c r="V141" s="7">
        <v>13.6</v>
      </c>
      <c r="W141" s="7">
        <v>1.9</v>
      </c>
      <c r="X141" s="7">
        <v>0.4</v>
      </c>
      <c r="Y141" s="7">
        <v>0.5</v>
      </c>
      <c r="Z141" s="7">
        <v>86.2</v>
      </c>
      <c r="AA141" s="46">
        <v>2.71</v>
      </c>
      <c r="AB141" s="41" t="s">
        <v>416</v>
      </c>
      <c r="AC141" s="13" t="s">
        <v>571</v>
      </c>
      <c r="AD141" s="14">
        <v>7.8</v>
      </c>
      <c r="AE141" s="15"/>
      <c r="AF141" s="16"/>
      <c r="AG141" s="13"/>
      <c r="AH141" s="14">
        <v>35</v>
      </c>
      <c r="AI141" s="15" t="s">
        <v>573</v>
      </c>
      <c r="AJ141" s="16">
        <v>4.3</v>
      </c>
      <c r="AK141" s="42">
        <v>35</v>
      </c>
      <c r="AL141" s="17"/>
      <c r="AM141" s="18"/>
    </row>
    <row r="142" spans="2:39" ht="15" customHeight="1" x14ac:dyDescent="0.2">
      <c r="B142" s="147"/>
      <c r="C142" s="291"/>
      <c r="D142" s="150"/>
      <c r="E142" s="158"/>
      <c r="F142" s="161"/>
      <c r="G142" s="164"/>
      <c r="H142" s="183"/>
      <c r="I142" s="150"/>
      <c r="J142" s="3">
        <v>44492</v>
      </c>
      <c r="K142" s="4" t="s">
        <v>402</v>
      </c>
      <c r="L142" s="5">
        <v>15.1</v>
      </c>
      <c r="M142" s="6">
        <v>0.3</v>
      </c>
      <c r="N142" s="6">
        <v>10.7</v>
      </c>
      <c r="O142" s="9">
        <v>5</v>
      </c>
      <c r="P142" s="8" t="s">
        <v>420</v>
      </c>
      <c r="Q142" s="8" t="s">
        <v>397</v>
      </c>
      <c r="R142" s="7">
        <v>0</v>
      </c>
      <c r="S142" s="7">
        <v>1.4</v>
      </c>
      <c r="T142" s="7">
        <v>26.9</v>
      </c>
      <c r="U142" s="7">
        <v>60.5</v>
      </c>
      <c r="V142" s="7">
        <v>9</v>
      </c>
      <c r="W142" s="7">
        <v>1.4</v>
      </c>
      <c r="X142" s="7">
        <v>0.5</v>
      </c>
      <c r="Y142" s="7">
        <v>0.3</v>
      </c>
      <c r="Z142" s="7">
        <v>80.8</v>
      </c>
      <c r="AA142" s="46">
        <v>2.6720000000000002</v>
      </c>
      <c r="AB142" s="41" t="s">
        <v>413</v>
      </c>
      <c r="AC142" s="13" t="s">
        <v>571</v>
      </c>
      <c r="AD142" s="14">
        <v>3.6</v>
      </c>
      <c r="AE142" s="15"/>
      <c r="AF142" s="16"/>
      <c r="AG142" s="13"/>
      <c r="AH142" s="14">
        <v>22</v>
      </c>
      <c r="AI142" s="15" t="s">
        <v>573</v>
      </c>
      <c r="AJ142" s="16">
        <v>2.2000000000000002</v>
      </c>
      <c r="AK142" s="42">
        <v>22</v>
      </c>
      <c r="AL142" s="17"/>
      <c r="AM142" s="18"/>
    </row>
    <row r="143" spans="2:39" ht="15" customHeight="1" x14ac:dyDescent="0.2">
      <c r="B143" s="147"/>
      <c r="C143" s="291"/>
      <c r="D143" s="150"/>
      <c r="E143" s="158"/>
      <c r="F143" s="161"/>
      <c r="G143" s="164"/>
      <c r="H143" s="183"/>
      <c r="I143" s="150"/>
      <c r="J143" s="3">
        <v>44520</v>
      </c>
      <c r="K143" s="4" t="s">
        <v>402</v>
      </c>
      <c r="L143" s="5">
        <v>16.899999999999999</v>
      </c>
      <c r="M143" s="6">
        <v>0.4</v>
      </c>
      <c r="N143" s="6">
        <v>11.1</v>
      </c>
      <c r="O143" s="9">
        <v>5</v>
      </c>
      <c r="P143" s="8" t="s">
        <v>420</v>
      </c>
      <c r="Q143" s="8" t="s">
        <v>397</v>
      </c>
      <c r="R143" s="7">
        <v>0</v>
      </c>
      <c r="S143" s="7">
        <v>5.6</v>
      </c>
      <c r="T143" s="7">
        <v>15.8</v>
      </c>
      <c r="U143" s="7">
        <v>52</v>
      </c>
      <c r="V143" s="7">
        <v>25.1</v>
      </c>
      <c r="W143" s="7">
        <v>0.9</v>
      </c>
      <c r="X143" s="7">
        <v>0.4</v>
      </c>
      <c r="Y143" s="7">
        <v>0.2</v>
      </c>
      <c r="Z143" s="7">
        <v>82.6</v>
      </c>
      <c r="AA143" s="46">
        <v>2.677</v>
      </c>
      <c r="AB143" s="41" t="s">
        <v>413</v>
      </c>
      <c r="AC143" s="13" t="s">
        <v>571</v>
      </c>
      <c r="AD143" s="14">
        <v>5.3</v>
      </c>
      <c r="AE143" s="15"/>
      <c r="AF143" s="16"/>
      <c r="AG143" s="13"/>
      <c r="AH143" s="14">
        <v>16</v>
      </c>
      <c r="AI143" s="15" t="s">
        <v>573</v>
      </c>
      <c r="AJ143" s="16">
        <v>3.2</v>
      </c>
      <c r="AK143" s="42">
        <v>16</v>
      </c>
      <c r="AL143" s="17"/>
      <c r="AM143" s="18"/>
    </row>
    <row r="144" spans="2:39" ht="15" customHeight="1" x14ac:dyDescent="0.2">
      <c r="B144" s="147"/>
      <c r="C144" s="291"/>
      <c r="D144" s="150"/>
      <c r="E144" s="158"/>
      <c r="F144" s="161"/>
      <c r="G144" s="164"/>
      <c r="H144" s="183"/>
      <c r="I144" s="150"/>
      <c r="J144" s="3">
        <v>44556</v>
      </c>
      <c r="K144" s="4" t="s">
        <v>479</v>
      </c>
      <c r="L144" s="5">
        <v>0.4</v>
      </c>
      <c r="M144" s="6">
        <v>0.4</v>
      </c>
      <c r="N144" s="6">
        <v>3.4</v>
      </c>
      <c r="O144" s="9">
        <v>5</v>
      </c>
      <c r="P144" s="8" t="s">
        <v>420</v>
      </c>
      <c r="Q144" s="8" t="s">
        <v>397</v>
      </c>
      <c r="R144" s="7">
        <v>0</v>
      </c>
      <c r="S144" s="7">
        <v>9.5</v>
      </c>
      <c r="T144" s="7">
        <v>20.8</v>
      </c>
      <c r="U144" s="7">
        <v>45.6</v>
      </c>
      <c r="V144" s="7">
        <v>21.9</v>
      </c>
      <c r="W144" s="7">
        <v>1.7</v>
      </c>
      <c r="X144" s="7">
        <v>0.4</v>
      </c>
      <c r="Y144" s="7">
        <v>0.1</v>
      </c>
      <c r="Z144" s="7">
        <v>81.400000000000006</v>
      </c>
      <c r="AA144" s="46">
        <v>2.6829999999999998</v>
      </c>
      <c r="AB144" s="41" t="s">
        <v>413</v>
      </c>
      <c r="AC144" s="13" t="s">
        <v>571</v>
      </c>
      <c r="AD144" s="14">
        <v>8.3000000000000007</v>
      </c>
      <c r="AE144" s="15"/>
      <c r="AF144" s="16"/>
      <c r="AG144" s="13"/>
      <c r="AH144" s="14">
        <v>13</v>
      </c>
      <c r="AI144" s="15" t="s">
        <v>573</v>
      </c>
      <c r="AJ144" s="16">
        <v>2.7</v>
      </c>
      <c r="AK144" s="42">
        <v>13</v>
      </c>
      <c r="AL144" s="17"/>
      <c r="AM144" s="18"/>
    </row>
    <row r="145" spans="2:39" ht="15" customHeight="1" x14ac:dyDescent="0.2">
      <c r="B145" s="147"/>
      <c r="C145" s="291">
        <v>74</v>
      </c>
      <c r="D145" s="150" t="s">
        <v>178</v>
      </c>
      <c r="E145" s="158"/>
      <c r="F145" s="161"/>
      <c r="G145" s="164"/>
      <c r="H145" s="183" t="s">
        <v>180</v>
      </c>
      <c r="I145" s="150" t="s">
        <v>181</v>
      </c>
      <c r="J145" s="3">
        <v>44335</v>
      </c>
      <c r="K145" s="4" t="s">
        <v>395</v>
      </c>
      <c r="L145" s="5">
        <v>20.2</v>
      </c>
      <c r="M145" s="6">
        <v>0.8</v>
      </c>
      <c r="N145" s="6">
        <v>16.8</v>
      </c>
      <c r="O145" s="9">
        <v>6</v>
      </c>
      <c r="P145" s="8" t="s">
        <v>411</v>
      </c>
      <c r="Q145" s="8" t="s">
        <v>397</v>
      </c>
      <c r="R145" s="7">
        <v>0</v>
      </c>
      <c r="S145" s="7">
        <v>16.600000000000001</v>
      </c>
      <c r="T145" s="7">
        <v>11.4</v>
      </c>
      <c r="U145" s="7">
        <v>13.9</v>
      </c>
      <c r="V145" s="7">
        <v>35.5</v>
      </c>
      <c r="W145" s="7">
        <v>18.2</v>
      </c>
      <c r="X145" s="7">
        <v>1.6</v>
      </c>
      <c r="Y145" s="7">
        <v>2.8</v>
      </c>
      <c r="Z145" s="7">
        <v>79.7</v>
      </c>
      <c r="AA145" s="46">
        <v>2.7</v>
      </c>
      <c r="AB145" s="41" t="s">
        <v>413</v>
      </c>
      <c r="AC145" s="13" t="s">
        <v>571</v>
      </c>
      <c r="AD145" s="14">
        <v>9</v>
      </c>
      <c r="AE145" s="15"/>
      <c r="AF145" s="16"/>
      <c r="AG145" s="13"/>
      <c r="AH145" s="14">
        <v>200</v>
      </c>
      <c r="AI145" s="15" t="s">
        <v>573</v>
      </c>
      <c r="AJ145" s="16">
        <v>11</v>
      </c>
      <c r="AK145" s="42">
        <v>200</v>
      </c>
      <c r="AL145" s="17"/>
      <c r="AM145" s="18"/>
    </row>
    <row r="146" spans="2:39" ht="15" customHeight="1" x14ac:dyDescent="0.2">
      <c r="B146" s="147"/>
      <c r="C146" s="291"/>
      <c r="D146" s="150"/>
      <c r="E146" s="158"/>
      <c r="F146" s="161"/>
      <c r="G146" s="164"/>
      <c r="H146" s="183"/>
      <c r="I146" s="150"/>
      <c r="J146" s="3">
        <v>44352</v>
      </c>
      <c r="K146" s="4" t="s">
        <v>402</v>
      </c>
      <c r="L146" s="5">
        <v>28.7</v>
      </c>
      <c r="M146" s="6">
        <v>1.51</v>
      </c>
      <c r="N146" s="6">
        <v>18.100000000000001</v>
      </c>
      <c r="O146" s="9">
        <v>7</v>
      </c>
      <c r="P146" s="8" t="s">
        <v>418</v>
      </c>
      <c r="Q146" s="8" t="s">
        <v>414</v>
      </c>
      <c r="R146" s="7">
        <v>2.2999999999999998</v>
      </c>
      <c r="S146" s="7">
        <v>2.8</v>
      </c>
      <c r="T146" s="7">
        <v>4.5</v>
      </c>
      <c r="U146" s="7">
        <v>5.2</v>
      </c>
      <c r="V146" s="7">
        <v>20.9</v>
      </c>
      <c r="W146" s="7">
        <v>38.299999999999997</v>
      </c>
      <c r="X146" s="7">
        <v>14.8</v>
      </c>
      <c r="Y146" s="7">
        <v>11.2</v>
      </c>
      <c r="Z146" s="7">
        <v>61.1</v>
      </c>
      <c r="AA146" s="46">
        <v>2.6629999999999998</v>
      </c>
      <c r="AB146" s="41" t="s">
        <v>424</v>
      </c>
      <c r="AC146" s="13" t="s">
        <v>571</v>
      </c>
      <c r="AD146" s="14">
        <v>5.5</v>
      </c>
      <c r="AE146" s="15"/>
      <c r="AF146" s="16"/>
      <c r="AG146" s="13"/>
      <c r="AH146" s="14">
        <v>120</v>
      </c>
      <c r="AI146" s="15" t="s">
        <v>573</v>
      </c>
      <c r="AJ146" s="16">
        <v>5.8</v>
      </c>
      <c r="AK146" s="42">
        <v>120</v>
      </c>
      <c r="AL146" s="17"/>
      <c r="AM146" s="18"/>
    </row>
    <row r="147" spans="2:39" ht="15" customHeight="1" x14ac:dyDescent="0.2">
      <c r="B147" s="147"/>
      <c r="C147" s="291"/>
      <c r="D147" s="150"/>
      <c r="E147" s="158"/>
      <c r="F147" s="161"/>
      <c r="G147" s="164"/>
      <c r="H147" s="183"/>
      <c r="I147" s="150"/>
      <c r="J147" s="3">
        <v>44439</v>
      </c>
      <c r="K147" s="4" t="s">
        <v>398</v>
      </c>
      <c r="L147" s="5">
        <v>28.1</v>
      </c>
      <c r="M147" s="6">
        <v>0.4</v>
      </c>
      <c r="N147" s="6">
        <v>20.9</v>
      </c>
      <c r="O147" s="9">
        <v>5</v>
      </c>
      <c r="P147" s="8" t="s">
        <v>426</v>
      </c>
      <c r="Q147" s="8" t="s">
        <v>414</v>
      </c>
      <c r="R147" s="7">
        <v>13.7</v>
      </c>
      <c r="S147" s="7">
        <v>25.3</v>
      </c>
      <c r="T147" s="7">
        <v>2.7</v>
      </c>
      <c r="U147" s="7">
        <v>3.9</v>
      </c>
      <c r="V147" s="7">
        <v>3.2</v>
      </c>
      <c r="W147" s="7">
        <v>3.3</v>
      </c>
      <c r="X147" s="7">
        <v>24.5</v>
      </c>
      <c r="Y147" s="7">
        <v>23.4</v>
      </c>
      <c r="Z147" s="7">
        <v>29.700000000000003</v>
      </c>
      <c r="AA147" s="46">
        <v>2.4460000000000002</v>
      </c>
      <c r="AB147" s="41" t="s">
        <v>415</v>
      </c>
      <c r="AC147" s="13"/>
      <c r="AD147" s="14">
        <v>31</v>
      </c>
      <c r="AE147" s="15" t="s">
        <v>573</v>
      </c>
      <c r="AF147" s="16">
        <v>6.6</v>
      </c>
      <c r="AG147" s="13"/>
      <c r="AH147" s="14">
        <v>870</v>
      </c>
      <c r="AI147" s="15" t="s">
        <v>573</v>
      </c>
      <c r="AJ147" s="16">
        <v>35</v>
      </c>
      <c r="AK147" s="42">
        <v>901</v>
      </c>
      <c r="AL147" s="17"/>
      <c r="AM147" s="18"/>
    </row>
    <row r="148" spans="2:39" ht="15" customHeight="1" x14ac:dyDescent="0.2">
      <c r="B148" s="147"/>
      <c r="C148" s="291"/>
      <c r="D148" s="150"/>
      <c r="E148" s="158"/>
      <c r="F148" s="161"/>
      <c r="G148" s="164"/>
      <c r="H148" s="183"/>
      <c r="I148" s="150"/>
      <c r="J148" s="3">
        <v>44492</v>
      </c>
      <c r="K148" s="4" t="s">
        <v>402</v>
      </c>
      <c r="L148" s="5">
        <v>15.3</v>
      </c>
      <c r="M148" s="6">
        <v>0.6</v>
      </c>
      <c r="N148" s="6">
        <v>11</v>
      </c>
      <c r="O148" s="9">
        <v>5</v>
      </c>
      <c r="P148" s="8" t="s">
        <v>440</v>
      </c>
      <c r="Q148" s="8" t="s">
        <v>414</v>
      </c>
      <c r="R148" s="7">
        <v>0.8</v>
      </c>
      <c r="S148" s="7">
        <v>21.1</v>
      </c>
      <c r="T148" s="7">
        <v>19.7</v>
      </c>
      <c r="U148" s="7">
        <v>32.9</v>
      </c>
      <c r="V148" s="7">
        <v>21.3</v>
      </c>
      <c r="W148" s="7">
        <v>2.4</v>
      </c>
      <c r="X148" s="7">
        <v>0.9</v>
      </c>
      <c r="Y148" s="7">
        <v>0.9</v>
      </c>
      <c r="Z148" s="7">
        <v>80.7</v>
      </c>
      <c r="AA148" s="46">
        <v>2.69</v>
      </c>
      <c r="AB148" s="41" t="s">
        <v>413</v>
      </c>
      <c r="AC148" s="13" t="s">
        <v>571</v>
      </c>
      <c r="AD148" s="14">
        <v>5.5</v>
      </c>
      <c r="AE148" s="15"/>
      <c r="AF148" s="16"/>
      <c r="AG148" s="13"/>
      <c r="AH148" s="14">
        <v>54</v>
      </c>
      <c r="AI148" s="15" t="s">
        <v>573</v>
      </c>
      <c r="AJ148" s="16">
        <v>5.0999999999999996</v>
      </c>
      <c r="AK148" s="42">
        <v>54</v>
      </c>
      <c r="AL148" s="17"/>
      <c r="AM148" s="18"/>
    </row>
    <row r="149" spans="2:39" ht="15" customHeight="1" x14ac:dyDescent="0.2">
      <c r="B149" s="147"/>
      <c r="C149" s="291"/>
      <c r="D149" s="150"/>
      <c r="E149" s="158"/>
      <c r="F149" s="161"/>
      <c r="G149" s="164"/>
      <c r="H149" s="183"/>
      <c r="I149" s="150"/>
      <c r="J149" s="3">
        <v>44520</v>
      </c>
      <c r="K149" s="4" t="s">
        <v>402</v>
      </c>
      <c r="L149" s="5">
        <v>16.399999999999999</v>
      </c>
      <c r="M149" s="6">
        <v>0.3</v>
      </c>
      <c r="N149" s="6">
        <v>12.1</v>
      </c>
      <c r="O149" s="9">
        <v>5</v>
      </c>
      <c r="P149" s="8" t="s">
        <v>440</v>
      </c>
      <c r="Q149" s="8" t="s">
        <v>414</v>
      </c>
      <c r="R149" s="7">
        <v>2.1</v>
      </c>
      <c r="S149" s="7">
        <v>16.5</v>
      </c>
      <c r="T149" s="7">
        <v>13.5</v>
      </c>
      <c r="U149" s="7">
        <v>23.2</v>
      </c>
      <c r="V149" s="7">
        <v>38.200000000000003</v>
      </c>
      <c r="W149" s="7">
        <v>5.0999999999999996</v>
      </c>
      <c r="X149" s="7">
        <v>1.1000000000000001</v>
      </c>
      <c r="Y149" s="7">
        <v>0.3</v>
      </c>
      <c r="Z149" s="7">
        <v>84.7</v>
      </c>
      <c r="AA149" s="46">
        <v>2.7490000000000001</v>
      </c>
      <c r="AB149" s="41" t="s">
        <v>413</v>
      </c>
      <c r="AC149" s="13" t="s">
        <v>571</v>
      </c>
      <c r="AD149" s="14">
        <v>6.1</v>
      </c>
      <c r="AE149" s="15"/>
      <c r="AF149" s="16"/>
      <c r="AG149" s="13"/>
      <c r="AH149" s="14">
        <v>30</v>
      </c>
      <c r="AI149" s="15" t="s">
        <v>573</v>
      </c>
      <c r="AJ149" s="16">
        <v>4.3</v>
      </c>
      <c r="AK149" s="42">
        <v>30</v>
      </c>
      <c r="AL149" s="17"/>
      <c r="AM149" s="18"/>
    </row>
    <row r="150" spans="2:39" ht="15" customHeight="1" x14ac:dyDescent="0.2">
      <c r="B150" s="147"/>
      <c r="C150" s="291"/>
      <c r="D150" s="150"/>
      <c r="E150" s="158"/>
      <c r="F150" s="161"/>
      <c r="G150" s="164"/>
      <c r="H150" s="183"/>
      <c r="I150" s="150"/>
      <c r="J150" s="3">
        <v>44556</v>
      </c>
      <c r="K150" s="4" t="s">
        <v>479</v>
      </c>
      <c r="L150" s="5">
        <v>-3</v>
      </c>
      <c r="M150" s="6">
        <v>0.3</v>
      </c>
      <c r="N150" s="6">
        <v>3</v>
      </c>
      <c r="O150" s="9">
        <v>5</v>
      </c>
      <c r="P150" s="8" t="s">
        <v>440</v>
      </c>
      <c r="Q150" s="8" t="s">
        <v>414</v>
      </c>
      <c r="R150" s="7">
        <v>1.1000000000000001</v>
      </c>
      <c r="S150" s="7">
        <v>23.7</v>
      </c>
      <c r="T150" s="7">
        <v>15.5</v>
      </c>
      <c r="U150" s="7">
        <v>23</v>
      </c>
      <c r="V150" s="7">
        <v>27.8</v>
      </c>
      <c r="W150" s="7">
        <v>7</v>
      </c>
      <c r="X150" s="7">
        <v>1.3</v>
      </c>
      <c r="Y150" s="7">
        <v>0.6</v>
      </c>
      <c r="Z150" s="7">
        <v>79.599999999999994</v>
      </c>
      <c r="AA150" s="46">
        <v>2.6819999999999999</v>
      </c>
      <c r="AB150" s="41" t="s">
        <v>413</v>
      </c>
      <c r="AC150" s="13" t="s">
        <v>571</v>
      </c>
      <c r="AD150" s="14">
        <v>9.5</v>
      </c>
      <c r="AE150" s="15"/>
      <c r="AF150" s="16"/>
      <c r="AG150" s="13"/>
      <c r="AH150" s="14">
        <v>32</v>
      </c>
      <c r="AI150" s="15" t="s">
        <v>573</v>
      </c>
      <c r="AJ150" s="16">
        <v>4.7</v>
      </c>
      <c r="AK150" s="42">
        <v>32</v>
      </c>
      <c r="AL150" s="17"/>
      <c r="AM150" s="18"/>
    </row>
    <row r="151" spans="2:39" ht="15" customHeight="1" x14ac:dyDescent="0.2">
      <c r="B151" s="147"/>
      <c r="C151" s="155">
        <v>75</v>
      </c>
      <c r="D151" s="150" t="s">
        <v>178</v>
      </c>
      <c r="E151" s="158"/>
      <c r="F151" s="161"/>
      <c r="G151" s="164"/>
      <c r="H151" s="150" t="s">
        <v>152</v>
      </c>
      <c r="I151" s="150" t="s">
        <v>181</v>
      </c>
      <c r="J151" s="3">
        <v>44308</v>
      </c>
      <c r="K151" s="4" t="s">
        <v>402</v>
      </c>
      <c r="L151" s="5">
        <v>16.8</v>
      </c>
      <c r="M151" s="6">
        <v>0.43</v>
      </c>
      <c r="N151" s="6">
        <v>18.899999999999999</v>
      </c>
      <c r="O151" s="9">
        <v>5</v>
      </c>
      <c r="P151" s="8" t="s">
        <v>411</v>
      </c>
      <c r="Q151" s="8" t="s">
        <v>423</v>
      </c>
      <c r="R151" s="7">
        <v>0</v>
      </c>
      <c r="S151" s="7">
        <v>0.4</v>
      </c>
      <c r="T151" s="7">
        <v>1.8</v>
      </c>
      <c r="U151" s="7">
        <v>3.8</v>
      </c>
      <c r="V151" s="7">
        <v>17.2</v>
      </c>
      <c r="W151" s="7">
        <v>52.7</v>
      </c>
      <c r="X151" s="7">
        <v>12.7</v>
      </c>
      <c r="Y151" s="7">
        <v>11.4</v>
      </c>
      <c r="Z151" s="7">
        <v>64.3</v>
      </c>
      <c r="AA151" s="46">
        <v>2.67</v>
      </c>
      <c r="AB151" s="41" t="s">
        <v>410</v>
      </c>
      <c r="AC151" s="13" t="s">
        <v>571</v>
      </c>
      <c r="AD151" s="14">
        <v>7.5</v>
      </c>
      <c r="AE151" s="15"/>
      <c r="AF151" s="16"/>
      <c r="AG151" s="13"/>
      <c r="AH151" s="14">
        <v>100</v>
      </c>
      <c r="AI151" s="15" t="s">
        <v>573</v>
      </c>
      <c r="AJ151" s="16">
        <v>6.3</v>
      </c>
      <c r="AK151" s="42">
        <v>100</v>
      </c>
      <c r="AL151" s="17"/>
      <c r="AM151" s="18"/>
    </row>
    <row r="152" spans="2:39" ht="15" customHeight="1" x14ac:dyDescent="0.2">
      <c r="B152" s="147"/>
      <c r="C152" s="155"/>
      <c r="D152" s="150"/>
      <c r="E152" s="158"/>
      <c r="F152" s="161"/>
      <c r="G152" s="164"/>
      <c r="H152" s="150"/>
      <c r="I152" s="150"/>
      <c r="J152" s="3">
        <v>44335</v>
      </c>
      <c r="K152" s="4" t="s">
        <v>398</v>
      </c>
      <c r="L152" s="5">
        <v>19.899999999999999</v>
      </c>
      <c r="M152" s="6">
        <v>0.55000000000000004</v>
      </c>
      <c r="N152" s="6">
        <v>17.399999999999999</v>
      </c>
      <c r="O152" s="9">
        <v>5</v>
      </c>
      <c r="P152" s="8" t="s">
        <v>411</v>
      </c>
      <c r="Q152" s="8" t="s">
        <v>397</v>
      </c>
      <c r="R152" s="7">
        <v>4.5</v>
      </c>
      <c r="S152" s="7">
        <v>10.199999999999999</v>
      </c>
      <c r="T152" s="7">
        <v>8.3000000000000007</v>
      </c>
      <c r="U152" s="7">
        <v>18.5</v>
      </c>
      <c r="V152" s="7">
        <v>30.2</v>
      </c>
      <c r="W152" s="7">
        <v>16.399999999999999</v>
      </c>
      <c r="X152" s="7">
        <v>5.9</v>
      </c>
      <c r="Y152" s="7">
        <v>6</v>
      </c>
      <c r="Z152" s="7">
        <v>71.900000000000006</v>
      </c>
      <c r="AA152" s="46">
        <v>2.7229999999999999</v>
      </c>
      <c r="AB152" s="41" t="s">
        <v>413</v>
      </c>
      <c r="AC152" s="13" t="s">
        <v>571</v>
      </c>
      <c r="AD152" s="14">
        <v>9.1999999999999993</v>
      </c>
      <c r="AE152" s="15"/>
      <c r="AF152" s="16"/>
      <c r="AG152" s="13"/>
      <c r="AH152" s="14">
        <v>110</v>
      </c>
      <c r="AI152" s="15" t="s">
        <v>573</v>
      </c>
      <c r="AJ152" s="16">
        <v>7.4</v>
      </c>
      <c r="AK152" s="42">
        <v>110</v>
      </c>
      <c r="AL152" s="17"/>
      <c r="AM152" s="18"/>
    </row>
    <row r="153" spans="2:39" ht="15" customHeight="1" x14ac:dyDescent="0.2">
      <c r="B153" s="147"/>
      <c r="C153" s="155"/>
      <c r="D153" s="150"/>
      <c r="E153" s="158"/>
      <c r="F153" s="161"/>
      <c r="G153" s="164"/>
      <c r="H153" s="150"/>
      <c r="I153" s="150"/>
      <c r="J153" s="3">
        <v>44352</v>
      </c>
      <c r="K153" s="4" t="s">
        <v>402</v>
      </c>
      <c r="L153" s="5">
        <v>29.1</v>
      </c>
      <c r="M153" s="6">
        <v>0.45</v>
      </c>
      <c r="N153" s="6">
        <v>17.7</v>
      </c>
      <c r="O153" s="9">
        <v>7</v>
      </c>
      <c r="P153" s="8" t="s">
        <v>409</v>
      </c>
      <c r="Q153" s="8" t="s">
        <v>397</v>
      </c>
      <c r="R153" s="7">
        <v>0</v>
      </c>
      <c r="S153" s="7">
        <v>0</v>
      </c>
      <c r="T153" s="7">
        <v>0.3</v>
      </c>
      <c r="U153" s="7">
        <v>4.7</v>
      </c>
      <c r="V153" s="7">
        <v>70.400000000000006</v>
      </c>
      <c r="W153" s="7">
        <v>21.1</v>
      </c>
      <c r="X153" s="7">
        <v>2</v>
      </c>
      <c r="Y153" s="7">
        <v>1.5</v>
      </c>
      <c r="Z153" s="7">
        <v>76.5</v>
      </c>
      <c r="AA153" s="46">
        <v>2.6880000000000002</v>
      </c>
      <c r="AB153" s="41" t="s">
        <v>410</v>
      </c>
      <c r="AC153" s="13" t="s">
        <v>571</v>
      </c>
      <c r="AD153" s="14">
        <v>5</v>
      </c>
      <c r="AE153" s="15"/>
      <c r="AF153" s="16"/>
      <c r="AG153" s="13"/>
      <c r="AH153" s="14">
        <v>71</v>
      </c>
      <c r="AI153" s="15" t="s">
        <v>573</v>
      </c>
      <c r="AJ153" s="16">
        <v>4.7</v>
      </c>
      <c r="AK153" s="42">
        <v>71</v>
      </c>
      <c r="AL153" s="17"/>
      <c r="AM153" s="18"/>
    </row>
    <row r="154" spans="2:39" ht="15" customHeight="1" x14ac:dyDescent="0.2">
      <c r="B154" s="147"/>
      <c r="C154" s="155"/>
      <c r="D154" s="150"/>
      <c r="E154" s="158"/>
      <c r="F154" s="161"/>
      <c r="G154" s="164"/>
      <c r="H154" s="150"/>
      <c r="I154" s="150"/>
      <c r="J154" s="3">
        <v>44395</v>
      </c>
      <c r="K154" s="4" t="s">
        <v>402</v>
      </c>
      <c r="L154" s="5">
        <v>24.8</v>
      </c>
      <c r="M154" s="6">
        <v>0.4</v>
      </c>
      <c r="N154" s="6">
        <v>21.8</v>
      </c>
      <c r="O154" s="9">
        <v>5</v>
      </c>
      <c r="P154" s="8" t="s">
        <v>420</v>
      </c>
      <c r="Q154" s="8" t="s">
        <v>397</v>
      </c>
      <c r="R154" s="7">
        <v>0</v>
      </c>
      <c r="S154" s="7">
        <v>0.1</v>
      </c>
      <c r="T154" s="7">
        <v>1.9</v>
      </c>
      <c r="U154" s="7">
        <v>25.7</v>
      </c>
      <c r="V154" s="7">
        <v>64.599999999999994</v>
      </c>
      <c r="W154" s="7">
        <v>6.3</v>
      </c>
      <c r="X154" s="7">
        <v>0.7</v>
      </c>
      <c r="Y154" s="7">
        <v>0.7</v>
      </c>
      <c r="Z154" s="7">
        <v>76.400000000000006</v>
      </c>
      <c r="AA154" s="46">
        <v>2.673</v>
      </c>
      <c r="AB154" s="41" t="s">
        <v>410</v>
      </c>
      <c r="AC154" s="13" t="s">
        <v>571</v>
      </c>
      <c r="AD154" s="14">
        <v>7.6</v>
      </c>
      <c r="AE154" s="15"/>
      <c r="AF154" s="16"/>
      <c r="AG154" s="13"/>
      <c r="AH154" s="14">
        <v>49</v>
      </c>
      <c r="AI154" s="15" t="s">
        <v>573</v>
      </c>
      <c r="AJ154" s="16">
        <v>6.6</v>
      </c>
      <c r="AK154" s="42">
        <v>49</v>
      </c>
      <c r="AL154" s="17"/>
      <c r="AM154" s="18"/>
    </row>
    <row r="155" spans="2:39" ht="15" customHeight="1" x14ac:dyDescent="0.2">
      <c r="B155" s="147"/>
      <c r="C155" s="155"/>
      <c r="D155" s="150"/>
      <c r="E155" s="158"/>
      <c r="F155" s="161"/>
      <c r="G155" s="164"/>
      <c r="H155" s="150"/>
      <c r="I155" s="150"/>
      <c r="J155" s="3">
        <v>44439</v>
      </c>
      <c r="K155" s="4" t="s">
        <v>398</v>
      </c>
      <c r="L155" s="5">
        <v>27.1</v>
      </c>
      <c r="M155" s="6">
        <v>0.3</v>
      </c>
      <c r="N155" s="6">
        <v>20.9</v>
      </c>
      <c r="O155" s="9">
        <v>5</v>
      </c>
      <c r="P155" s="8" t="s">
        <v>420</v>
      </c>
      <c r="Q155" s="8" t="s">
        <v>397</v>
      </c>
      <c r="R155" s="7">
        <v>12.1</v>
      </c>
      <c r="S155" s="7">
        <v>33.200000000000003</v>
      </c>
      <c r="T155" s="7">
        <v>10.199999999999999</v>
      </c>
      <c r="U155" s="7">
        <v>9.6999999999999993</v>
      </c>
      <c r="V155" s="7">
        <v>17.399999999999999</v>
      </c>
      <c r="W155" s="7">
        <v>14.4</v>
      </c>
      <c r="X155" s="7">
        <v>1.7</v>
      </c>
      <c r="Y155" s="7">
        <v>1.3</v>
      </c>
      <c r="Z155" s="7">
        <v>79.8</v>
      </c>
      <c r="AA155" s="46">
        <v>2.742</v>
      </c>
      <c r="AB155" s="41" t="s">
        <v>413</v>
      </c>
      <c r="AC155" s="13" t="s">
        <v>571</v>
      </c>
      <c r="AD155" s="14">
        <v>5.9</v>
      </c>
      <c r="AE155" s="15"/>
      <c r="AF155" s="16"/>
      <c r="AG155" s="13"/>
      <c r="AH155" s="14">
        <v>38</v>
      </c>
      <c r="AI155" s="15" t="s">
        <v>573</v>
      </c>
      <c r="AJ155" s="16">
        <v>5</v>
      </c>
      <c r="AK155" s="42">
        <v>38</v>
      </c>
      <c r="AL155" s="17"/>
      <c r="AM155" s="18"/>
    </row>
    <row r="156" spans="2:39" ht="15" customHeight="1" x14ac:dyDescent="0.2">
      <c r="B156" s="147"/>
      <c r="C156" s="155"/>
      <c r="D156" s="150"/>
      <c r="E156" s="158"/>
      <c r="F156" s="161"/>
      <c r="G156" s="164"/>
      <c r="H156" s="150"/>
      <c r="I156" s="150"/>
      <c r="J156" s="3">
        <v>44459</v>
      </c>
      <c r="K156" s="4" t="s">
        <v>402</v>
      </c>
      <c r="L156" s="5">
        <v>24.2</v>
      </c>
      <c r="M156" s="6">
        <v>0.3</v>
      </c>
      <c r="N156" s="6">
        <v>17.2</v>
      </c>
      <c r="O156" s="9">
        <v>5</v>
      </c>
      <c r="P156" s="8" t="s">
        <v>420</v>
      </c>
      <c r="Q156" s="8" t="s">
        <v>397</v>
      </c>
      <c r="R156" s="7">
        <v>5.7</v>
      </c>
      <c r="S156" s="7">
        <v>29.7</v>
      </c>
      <c r="T156" s="7">
        <v>15.8</v>
      </c>
      <c r="U156" s="7">
        <v>24.4</v>
      </c>
      <c r="V156" s="7">
        <v>21.1</v>
      </c>
      <c r="W156" s="7">
        <v>2.8</v>
      </c>
      <c r="X156" s="7">
        <v>0.3</v>
      </c>
      <c r="Y156" s="7">
        <v>0.2</v>
      </c>
      <c r="Z156" s="7">
        <v>81.2</v>
      </c>
      <c r="AA156" s="46">
        <v>2.7069999999999999</v>
      </c>
      <c r="AB156" s="41" t="s">
        <v>413</v>
      </c>
      <c r="AC156" s="13" t="s">
        <v>571</v>
      </c>
      <c r="AD156" s="14">
        <v>5.7</v>
      </c>
      <c r="AE156" s="15"/>
      <c r="AF156" s="16"/>
      <c r="AG156" s="13"/>
      <c r="AH156" s="14">
        <v>15</v>
      </c>
      <c r="AI156" s="15" t="s">
        <v>573</v>
      </c>
      <c r="AJ156" s="16">
        <v>2.6</v>
      </c>
      <c r="AK156" s="42">
        <v>15</v>
      </c>
      <c r="AL156" s="17"/>
      <c r="AM156" s="18"/>
    </row>
    <row r="157" spans="2:39" ht="15" customHeight="1" x14ac:dyDescent="0.2">
      <c r="B157" s="147"/>
      <c r="C157" s="155"/>
      <c r="D157" s="150"/>
      <c r="E157" s="158"/>
      <c r="F157" s="161"/>
      <c r="G157" s="164"/>
      <c r="H157" s="150"/>
      <c r="I157" s="150"/>
      <c r="J157" s="3">
        <v>44492</v>
      </c>
      <c r="K157" s="4" t="s">
        <v>398</v>
      </c>
      <c r="L157" s="5">
        <v>14.9</v>
      </c>
      <c r="M157" s="6">
        <v>0.3</v>
      </c>
      <c r="N157" s="6">
        <v>12.1</v>
      </c>
      <c r="O157" s="9">
        <v>5</v>
      </c>
      <c r="P157" s="8" t="s">
        <v>409</v>
      </c>
      <c r="Q157" s="8" t="s">
        <v>397</v>
      </c>
      <c r="R157" s="7">
        <v>0</v>
      </c>
      <c r="S157" s="7">
        <v>12.5</v>
      </c>
      <c r="T157" s="7">
        <v>8.1999999999999993</v>
      </c>
      <c r="U157" s="7">
        <v>32</v>
      </c>
      <c r="V157" s="7">
        <v>39.299999999999997</v>
      </c>
      <c r="W157" s="7">
        <v>6.2</v>
      </c>
      <c r="X157" s="7">
        <v>1.1000000000000001</v>
      </c>
      <c r="Y157" s="7">
        <v>0.7</v>
      </c>
      <c r="Z157" s="7">
        <v>75.8</v>
      </c>
      <c r="AA157" s="46">
        <v>2.7029999999999998</v>
      </c>
      <c r="AB157" s="41" t="s">
        <v>413</v>
      </c>
      <c r="AC157" s="13" t="s">
        <v>571</v>
      </c>
      <c r="AD157" s="14">
        <v>7.6</v>
      </c>
      <c r="AE157" s="15"/>
      <c r="AF157" s="16"/>
      <c r="AG157" s="13"/>
      <c r="AH157" s="14">
        <v>31</v>
      </c>
      <c r="AI157" s="15" t="s">
        <v>573</v>
      </c>
      <c r="AJ157" s="16">
        <v>4.0999999999999996</v>
      </c>
      <c r="AK157" s="42">
        <v>31</v>
      </c>
      <c r="AL157" s="17"/>
      <c r="AM157" s="18"/>
    </row>
    <row r="158" spans="2:39" ht="15" customHeight="1" x14ac:dyDescent="0.2">
      <c r="B158" s="147"/>
      <c r="C158" s="155"/>
      <c r="D158" s="150"/>
      <c r="E158" s="158"/>
      <c r="F158" s="161"/>
      <c r="G158" s="164"/>
      <c r="H158" s="150"/>
      <c r="I158" s="150"/>
      <c r="J158" s="3">
        <v>44556</v>
      </c>
      <c r="K158" s="4" t="s">
        <v>479</v>
      </c>
      <c r="L158" s="5">
        <v>-2.7</v>
      </c>
      <c r="M158" s="6">
        <v>0.2</v>
      </c>
      <c r="N158" s="6">
        <v>3.4</v>
      </c>
      <c r="O158" s="9">
        <v>5</v>
      </c>
      <c r="P158" s="8" t="s">
        <v>409</v>
      </c>
      <c r="Q158" s="8" t="s">
        <v>397</v>
      </c>
      <c r="R158" s="7">
        <v>4</v>
      </c>
      <c r="S158" s="7">
        <v>24.9</v>
      </c>
      <c r="T158" s="7">
        <v>13.7</v>
      </c>
      <c r="U158" s="7">
        <v>14.1</v>
      </c>
      <c r="V158" s="7">
        <v>32.700000000000003</v>
      </c>
      <c r="W158" s="7">
        <v>8.8000000000000007</v>
      </c>
      <c r="X158" s="7">
        <v>1.2</v>
      </c>
      <c r="Y158" s="7">
        <v>0.6</v>
      </c>
      <c r="Z158" s="7">
        <v>79.900000000000006</v>
      </c>
      <c r="AA158" s="46">
        <v>2.7530000000000001</v>
      </c>
      <c r="AB158" s="41" t="s">
        <v>413</v>
      </c>
      <c r="AC158" s="13" t="s">
        <v>571</v>
      </c>
      <c r="AD158" s="14">
        <v>8.6</v>
      </c>
      <c r="AE158" s="15"/>
      <c r="AF158" s="16"/>
      <c r="AG158" s="13"/>
      <c r="AH158" s="14">
        <v>38</v>
      </c>
      <c r="AI158" s="15" t="s">
        <v>573</v>
      </c>
      <c r="AJ158" s="16">
        <v>5.2</v>
      </c>
      <c r="AK158" s="42">
        <v>38</v>
      </c>
      <c r="AL158" s="17"/>
      <c r="AM158" s="18"/>
    </row>
    <row r="159" spans="2:39" ht="15" customHeight="1" x14ac:dyDescent="0.2">
      <c r="B159" s="147"/>
      <c r="C159" s="155"/>
      <c r="D159" s="150"/>
      <c r="E159" s="158"/>
      <c r="F159" s="161"/>
      <c r="G159" s="164"/>
      <c r="H159" s="150"/>
      <c r="I159" s="150"/>
      <c r="J159" s="3">
        <v>44582</v>
      </c>
      <c r="K159" s="4" t="s">
        <v>479</v>
      </c>
      <c r="L159" s="5">
        <v>5.2</v>
      </c>
      <c r="M159" s="6">
        <v>0.2</v>
      </c>
      <c r="N159" s="6">
        <v>6.1</v>
      </c>
      <c r="O159" s="9">
        <v>4</v>
      </c>
      <c r="P159" s="8" t="s">
        <v>409</v>
      </c>
      <c r="Q159" s="8" t="s">
        <v>397</v>
      </c>
      <c r="R159" s="7">
        <v>0</v>
      </c>
      <c r="S159" s="7">
        <v>0.8</v>
      </c>
      <c r="T159" s="7">
        <v>0.9</v>
      </c>
      <c r="U159" s="7">
        <v>24</v>
      </c>
      <c r="V159" s="7">
        <v>60.7</v>
      </c>
      <c r="W159" s="7">
        <v>10.4</v>
      </c>
      <c r="X159" s="7">
        <v>1.7</v>
      </c>
      <c r="Y159" s="7">
        <v>1.5</v>
      </c>
      <c r="Z159" s="7">
        <v>71.400000000000006</v>
      </c>
      <c r="AA159" s="46">
        <v>2.6789999999999998</v>
      </c>
      <c r="AB159" s="41" t="s">
        <v>413</v>
      </c>
      <c r="AC159" s="13" t="s">
        <v>571</v>
      </c>
      <c r="AD159" s="14">
        <v>9.1</v>
      </c>
      <c r="AE159" s="15"/>
      <c r="AF159" s="16"/>
      <c r="AG159" s="13"/>
      <c r="AH159" s="14">
        <v>66</v>
      </c>
      <c r="AI159" s="15" t="s">
        <v>573</v>
      </c>
      <c r="AJ159" s="16">
        <v>6.2</v>
      </c>
      <c r="AK159" s="42">
        <v>66</v>
      </c>
      <c r="AL159" s="17"/>
      <c r="AM159" s="18"/>
    </row>
    <row r="160" spans="2:39" ht="15" customHeight="1" x14ac:dyDescent="0.2">
      <c r="B160" s="147"/>
      <c r="C160" s="155"/>
      <c r="D160" s="150"/>
      <c r="E160" s="158"/>
      <c r="F160" s="161"/>
      <c r="G160" s="164"/>
      <c r="H160" s="150"/>
      <c r="I160" s="150"/>
      <c r="J160" s="3">
        <v>44607</v>
      </c>
      <c r="K160" s="4" t="s">
        <v>398</v>
      </c>
      <c r="L160" s="5">
        <v>4.0999999999999996</v>
      </c>
      <c r="M160" s="6">
        <v>0.3</v>
      </c>
      <c r="N160" s="6">
        <v>5.7</v>
      </c>
      <c r="O160" s="9">
        <v>5</v>
      </c>
      <c r="P160" s="8" t="s">
        <v>409</v>
      </c>
      <c r="Q160" s="8" t="s">
        <v>397</v>
      </c>
      <c r="R160" s="7">
        <v>6.3</v>
      </c>
      <c r="S160" s="7">
        <v>32</v>
      </c>
      <c r="T160" s="7">
        <v>10.8</v>
      </c>
      <c r="U160" s="7">
        <v>23</v>
      </c>
      <c r="V160" s="7">
        <v>25.5</v>
      </c>
      <c r="W160" s="7">
        <v>1.8</v>
      </c>
      <c r="X160" s="7">
        <v>0.4</v>
      </c>
      <c r="Y160" s="7">
        <v>0.2</v>
      </c>
      <c r="Z160" s="7">
        <v>79.400000000000006</v>
      </c>
      <c r="AA160" s="46">
        <v>2.7389999999999999</v>
      </c>
      <c r="AB160" s="41" t="s">
        <v>416</v>
      </c>
      <c r="AC160" s="13" t="s">
        <v>571</v>
      </c>
      <c r="AD160" s="14">
        <v>6.1</v>
      </c>
      <c r="AE160" s="15"/>
      <c r="AF160" s="16"/>
      <c r="AG160" s="13"/>
      <c r="AH160" s="14">
        <v>20</v>
      </c>
      <c r="AI160" s="15" t="s">
        <v>573</v>
      </c>
      <c r="AJ160" s="16">
        <v>3.7</v>
      </c>
      <c r="AK160" s="42">
        <v>20</v>
      </c>
      <c r="AL160" s="17"/>
      <c r="AM160" s="18"/>
    </row>
    <row r="161" spans="2:39" ht="15" customHeight="1" x14ac:dyDescent="0.2">
      <c r="B161" s="147"/>
      <c r="C161" s="155">
        <v>76</v>
      </c>
      <c r="D161" s="170" t="s">
        <v>22</v>
      </c>
      <c r="E161" s="161"/>
      <c r="F161" s="161"/>
      <c r="G161" s="164"/>
      <c r="H161" s="150" t="s">
        <v>182</v>
      </c>
      <c r="I161" s="150" t="s">
        <v>183</v>
      </c>
      <c r="J161" s="3">
        <v>44307</v>
      </c>
      <c r="K161" s="4" t="s">
        <v>402</v>
      </c>
      <c r="L161" s="5">
        <v>19.600000000000001</v>
      </c>
      <c r="M161" s="6">
        <v>0.73</v>
      </c>
      <c r="N161" s="6">
        <v>16.5</v>
      </c>
      <c r="O161" s="9">
        <v>5</v>
      </c>
      <c r="P161" s="8" t="s">
        <v>426</v>
      </c>
      <c r="Q161" s="8" t="s">
        <v>510</v>
      </c>
      <c r="R161" s="7">
        <v>0</v>
      </c>
      <c r="S161" s="7">
        <v>0</v>
      </c>
      <c r="T161" s="7">
        <v>0.1</v>
      </c>
      <c r="U161" s="7">
        <v>0.1</v>
      </c>
      <c r="V161" s="7">
        <v>11.9</v>
      </c>
      <c r="W161" s="7">
        <v>35.299999999999997</v>
      </c>
      <c r="X161" s="7">
        <v>30.2</v>
      </c>
      <c r="Y161" s="7">
        <v>22.4</v>
      </c>
      <c r="Z161" s="7">
        <v>52.4</v>
      </c>
      <c r="AA161" s="46">
        <v>2.6509999999999998</v>
      </c>
      <c r="AB161" s="41" t="s">
        <v>424</v>
      </c>
      <c r="AC161" s="13"/>
      <c r="AD161" s="14">
        <v>18</v>
      </c>
      <c r="AE161" s="15" t="s">
        <v>573</v>
      </c>
      <c r="AF161" s="16">
        <v>4.4000000000000004</v>
      </c>
      <c r="AG161" s="13"/>
      <c r="AH161" s="14">
        <v>400</v>
      </c>
      <c r="AI161" s="15" t="s">
        <v>573</v>
      </c>
      <c r="AJ161" s="16">
        <v>17</v>
      </c>
      <c r="AK161" s="42">
        <v>418</v>
      </c>
      <c r="AL161" s="17"/>
      <c r="AM161" s="18"/>
    </row>
    <row r="162" spans="2:39" ht="15" customHeight="1" x14ac:dyDescent="0.2">
      <c r="B162" s="147"/>
      <c r="C162" s="155"/>
      <c r="D162" s="170"/>
      <c r="E162" s="161"/>
      <c r="F162" s="161"/>
      <c r="G162" s="164"/>
      <c r="H162" s="150"/>
      <c r="I162" s="150"/>
      <c r="J162" s="3">
        <v>44334</v>
      </c>
      <c r="K162" s="4" t="s">
        <v>402</v>
      </c>
      <c r="L162" s="5">
        <v>24</v>
      </c>
      <c r="M162" s="6">
        <v>2.1</v>
      </c>
      <c r="N162" s="6">
        <v>20.9</v>
      </c>
      <c r="O162" s="9">
        <v>8</v>
      </c>
      <c r="P162" s="8" t="s">
        <v>411</v>
      </c>
      <c r="Q162" s="8" t="s">
        <v>414</v>
      </c>
      <c r="R162" s="7">
        <v>3.2</v>
      </c>
      <c r="S162" s="7">
        <v>10.5</v>
      </c>
      <c r="T162" s="7">
        <v>8.1999999999999993</v>
      </c>
      <c r="U162" s="7">
        <v>17.600000000000001</v>
      </c>
      <c r="V162" s="7">
        <v>29.3</v>
      </c>
      <c r="W162" s="7">
        <v>17</v>
      </c>
      <c r="X162" s="7">
        <v>6</v>
      </c>
      <c r="Y162" s="7">
        <v>8.1999999999999993</v>
      </c>
      <c r="Z162" s="7">
        <v>68.900000000000006</v>
      </c>
      <c r="AA162" s="46">
        <v>2.726</v>
      </c>
      <c r="AB162" s="41" t="s">
        <v>415</v>
      </c>
      <c r="AC162" s="13" t="s">
        <v>571</v>
      </c>
      <c r="AD162" s="14">
        <v>5.8</v>
      </c>
      <c r="AE162" s="15"/>
      <c r="AF162" s="16"/>
      <c r="AG162" s="13"/>
      <c r="AH162" s="14">
        <v>97</v>
      </c>
      <c r="AI162" s="15" t="s">
        <v>573</v>
      </c>
      <c r="AJ162" s="16">
        <v>6.2</v>
      </c>
      <c r="AK162" s="42">
        <v>97</v>
      </c>
      <c r="AL162" s="17"/>
      <c r="AM162" s="18"/>
    </row>
    <row r="163" spans="2:39" ht="15" customHeight="1" x14ac:dyDescent="0.2">
      <c r="B163" s="147"/>
      <c r="C163" s="155"/>
      <c r="D163" s="170"/>
      <c r="E163" s="161"/>
      <c r="F163" s="161"/>
      <c r="G163" s="164"/>
      <c r="H163" s="150"/>
      <c r="I163" s="150"/>
      <c r="J163" s="3">
        <v>44348</v>
      </c>
      <c r="K163" s="4" t="s">
        <v>402</v>
      </c>
      <c r="L163" s="5">
        <v>27.5</v>
      </c>
      <c r="M163" s="6">
        <v>0.75</v>
      </c>
      <c r="N163" s="6">
        <v>22</v>
      </c>
      <c r="O163" s="9">
        <v>10</v>
      </c>
      <c r="P163" s="8" t="s">
        <v>418</v>
      </c>
      <c r="Q163" s="8" t="s">
        <v>397</v>
      </c>
      <c r="R163" s="7">
        <v>1.8</v>
      </c>
      <c r="S163" s="7">
        <v>6.3</v>
      </c>
      <c r="T163" s="7">
        <v>7.8</v>
      </c>
      <c r="U163" s="7">
        <v>19.399999999999999</v>
      </c>
      <c r="V163" s="7">
        <v>21.8</v>
      </c>
      <c r="W163" s="7">
        <v>17.7</v>
      </c>
      <c r="X163" s="7">
        <v>13.9</v>
      </c>
      <c r="Y163" s="7">
        <v>11.3</v>
      </c>
      <c r="Z163" s="7">
        <v>73.599999999999994</v>
      </c>
      <c r="AA163" s="46">
        <v>2.7189999999999999</v>
      </c>
      <c r="AB163" s="41" t="s">
        <v>444</v>
      </c>
      <c r="AC163" s="13" t="s">
        <v>571</v>
      </c>
      <c r="AD163" s="14">
        <v>7.9</v>
      </c>
      <c r="AE163" s="15"/>
      <c r="AF163" s="16"/>
      <c r="AG163" s="13"/>
      <c r="AH163" s="14">
        <v>150</v>
      </c>
      <c r="AI163" s="15" t="s">
        <v>573</v>
      </c>
      <c r="AJ163" s="16">
        <v>7.5</v>
      </c>
      <c r="AK163" s="42">
        <v>150</v>
      </c>
      <c r="AL163" s="17"/>
      <c r="AM163" s="18"/>
    </row>
    <row r="164" spans="2:39" ht="15" customHeight="1" x14ac:dyDescent="0.2">
      <c r="B164" s="147"/>
      <c r="C164" s="155"/>
      <c r="D164" s="170"/>
      <c r="E164" s="161"/>
      <c r="F164" s="161"/>
      <c r="G164" s="164"/>
      <c r="H164" s="150"/>
      <c r="I164" s="150"/>
      <c r="J164" s="3">
        <v>44395</v>
      </c>
      <c r="K164" s="4" t="s">
        <v>402</v>
      </c>
      <c r="L164" s="5">
        <v>27.3</v>
      </c>
      <c r="M164" s="6">
        <v>0.4</v>
      </c>
      <c r="N164" s="6">
        <v>24.7</v>
      </c>
      <c r="O164" s="9">
        <v>5</v>
      </c>
      <c r="P164" s="8" t="s">
        <v>411</v>
      </c>
      <c r="Q164" s="8" t="s">
        <v>412</v>
      </c>
      <c r="R164" s="7">
        <v>0</v>
      </c>
      <c r="S164" s="7">
        <v>0</v>
      </c>
      <c r="T164" s="7">
        <v>0.1</v>
      </c>
      <c r="U164" s="7">
        <v>0.1</v>
      </c>
      <c r="V164" s="7">
        <v>17</v>
      </c>
      <c r="W164" s="7">
        <v>49.5</v>
      </c>
      <c r="X164" s="7">
        <v>18</v>
      </c>
      <c r="Y164" s="7">
        <v>15.3</v>
      </c>
      <c r="Z164" s="7">
        <v>55.7</v>
      </c>
      <c r="AA164" s="46">
        <v>2.6970000000000001</v>
      </c>
      <c r="AB164" s="41" t="s">
        <v>424</v>
      </c>
      <c r="AC164" s="13"/>
      <c r="AD164" s="14">
        <v>10</v>
      </c>
      <c r="AE164" s="15" t="s">
        <v>573</v>
      </c>
      <c r="AF164" s="16">
        <v>2.6</v>
      </c>
      <c r="AG164" s="13"/>
      <c r="AH164" s="14">
        <v>380</v>
      </c>
      <c r="AI164" s="15" t="s">
        <v>573</v>
      </c>
      <c r="AJ164" s="16">
        <v>13</v>
      </c>
      <c r="AK164" s="42">
        <v>390</v>
      </c>
      <c r="AL164" s="17"/>
      <c r="AM164" s="18"/>
    </row>
    <row r="165" spans="2:39" ht="15" customHeight="1" x14ac:dyDescent="0.2">
      <c r="B165" s="147"/>
      <c r="C165" s="155"/>
      <c r="D165" s="170"/>
      <c r="E165" s="161"/>
      <c r="F165" s="161"/>
      <c r="G165" s="164"/>
      <c r="H165" s="150"/>
      <c r="I165" s="150"/>
      <c r="J165" s="3">
        <v>44438</v>
      </c>
      <c r="K165" s="4" t="s">
        <v>402</v>
      </c>
      <c r="L165" s="5">
        <v>31</v>
      </c>
      <c r="M165" s="6">
        <v>0.7</v>
      </c>
      <c r="N165" s="6">
        <v>24.8</v>
      </c>
      <c r="O165" s="9">
        <v>5</v>
      </c>
      <c r="P165" s="8" t="s">
        <v>446</v>
      </c>
      <c r="Q165" s="8" t="s">
        <v>414</v>
      </c>
      <c r="R165" s="7">
        <v>0</v>
      </c>
      <c r="S165" s="7">
        <v>0</v>
      </c>
      <c r="T165" s="7">
        <v>0.1</v>
      </c>
      <c r="U165" s="7">
        <v>0.1</v>
      </c>
      <c r="V165" s="7">
        <v>36.5</v>
      </c>
      <c r="W165" s="7">
        <v>41.6</v>
      </c>
      <c r="X165" s="7">
        <v>9</v>
      </c>
      <c r="Y165" s="7">
        <v>12.7</v>
      </c>
      <c r="Z165" s="7">
        <v>66.7</v>
      </c>
      <c r="AA165" s="46">
        <v>2.7109999999999999</v>
      </c>
      <c r="AB165" s="41" t="s">
        <v>424</v>
      </c>
      <c r="AC165" s="13" t="s">
        <v>571</v>
      </c>
      <c r="AD165" s="14">
        <v>7.9</v>
      </c>
      <c r="AE165" s="15"/>
      <c r="AF165" s="16"/>
      <c r="AG165" s="13"/>
      <c r="AH165" s="14">
        <v>220</v>
      </c>
      <c r="AI165" s="15" t="s">
        <v>573</v>
      </c>
      <c r="AJ165" s="16">
        <v>8</v>
      </c>
      <c r="AK165" s="42">
        <v>220</v>
      </c>
      <c r="AL165" s="17"/>
      <c r="AM165" s="18"/>
    </row>
    <row r="166" spans="2:39" ht="15" customHeight="1" x14ac:dyDescent="0.2">
      <c r="B166" s="147"/>
      <c r="C166" s="155"/>
      <c r="D166" s="170"/>
      <c r="E166" s="161"/>
      <c r="F166" s="161"/>
      <c r="G166" s="164"/>
      <c r="H166" s="150"/>
      <c r="I166" s="150"/>
      <c r="J166" s="3">
        <v>44460</v>
      </c>
      <c r="K166" s="4" t="s">
        <v>402</v>
      </c>
      <c r="L166" s="5">
        <v>24.3</v>
      </c>
      <c r="M166" s="6">
        <v>0.5</v>
      </c>
      <c r="N166" s="6">
        <v>19.2</v>
      </c>
      <c r="O166" s="9">
        <v>5</v>
      </c>
      <c r="P166" s="8" t="s">
        <v>411</v>
      </c>
      <c r="Q166" s="8" t="s">
        <v>412</v>
      </c>
      <c r="R166" s="7">
        <v>0</v>
      </c>
      <c r="S166" s="7">
        <v>1.1000000000000001</v>
      </c>
      <c r="T166" s="7">
        <v>0.3</v>
      </c>
      <c r="U166" s="7">
        <v>0.2</v>
      </c>
      <c r="V166" s="7">
        <v>15.1</v>
      </c>
      <c r="W166" s="7">
        <v>55.6</v>
      </c>
      <c r="X166" s="7">
        <v>18.2</v>
      </c>
      <c r="Y166" s="7">
        <v>9.5</v>
      </c>
      <c r="Z166" s="7">
        <v>58.6</v>
      </c>
      <c r="AA166" s="46">
        <v>2.69</v>
      </c>
      <c r="AB166" s="41" t="s">
        <v>424</v>
      </c>
      <c r="AC166" s="13"/>
      <c r="AD166" s="14">
        <v>13</v>
      </c>
      <c r="AE166" s="15" t="s">
        <v>573</v>
      </c>
      <c r="AF166" s="16">
        <v>2.9</v>
      </c>
      <c r="AG166" s="13"/>
      <c r="AH166" s="14">
        <v>230</v>
      </c>
      <c r="AI166" s="15" t="s">
        <v>573</v>
      </c>
      <c r="AJ166" s="16">
        <v>12</v>
      </c>
      <c r="AK166" s="42">
        <v>243</v>
      </c>
      <c r="AL166" s="17"/>
      <c r="AM166" s="18"/>
    </row>
    <row r="167" spans="2:39" ht="15" customHeight="1" x14ac:dyDescent="0.2">
      <c r="B167" s="147"/>
      <c r="C167" s="155"/>
      <c r="D167" s="170"/>
      <c r="E167" s="161"/>
      <c r="F167" s="161"/>
      <c r="G167" s="164"/>
      <c r="H167" s="150"/>
      <c r="I167" s="150"/>
      <c r="J167" s="3">
        <v>44492</v>
      </c>
      <c r="K167" s="4" t="s">
        <v>398</v>
      </c>
      <c r="L167" s="5">
        <v>14.7</v>
      </c>
      <c r="M167" s="6">
        <v>0.5</v>
      </c>
      <c r="N167" s="6">
        <v>12.1</v>
      </c>
      <c r="O167" s="9">
        <v>5</v>
      </c>
      <c r="P167" s="8" t="s">
        <v>418</v>
      </c>
      <c r="Q167" s="8" t="s">
        <v>414</v>
      </c>
      <c r="R167" s="7">
        <v>0</v>
      </c>
      <c r="S167" s="7">
        <v>0.2</v>
      </c>
      <c r="T167" s="7">
        <v>0.2</v>
      </c>
      <c r="U167" s="7">
        <v>0.6</v>
      </c>
      <c r="V167" s="7">
        <v>40</v>
      </c>
      <c r="W167" s="7">
        <v>37.200000000000003</v>
      </c>
      <c r="X167" s="7">
        <v>6.8</v>
      </c>
      <c r="Y167" s="7">
        <v>15</v>
      </c>
      <c r="Z167" s="7">
        <v>57.3</v>
      </c>
      <c r="AA167" s="46">
        <v>2.7069999999999999</v>
      </c>
      <c r="AB167" s="41" t="s">
        <v>424</v>
      </c>
      <c r="AC167" s="13" t="s">
        <v>571</v>
      </c>
      <c r="AD167" s="14">
        <v>9.3000000000000007</v>
      </c>
      <c r="AE167" s="15"/>
      <c r="AF167" s="16"/>
      <c r="AG167" s="13"/>
      <c r="AH167" s="14">
        <v>290</v>
      </c>
      <c r="AI167" s="15" t="s">
        <v>573</v>
      </c>
      <c r="AJ167" s="16">
        <v>11</v>
      </c>
      <c r="AK167" s="42">
        <v>290</v>
      </c>
      <c r="AL167" s="17"/>
      <c r="AM167" s="18"/>
    </row>
    <row r="168" spans="2:39" ht="15" customHeight="1" x14ac:dyDescent="0.2">
      <c r="B168" s="147"/>
      <c r="C168" s="155"/>
      <c r="D168" s="170"/>
      <c r="E168" s="161"/>
      <c r="F168" s="161"/>
      <c r="G168" s="164"/>
      <c r="H168" s="150"/>
      <c r="I168" s="150"/>
      <c r="J168" s="3">
        <v>44556</v>
      </c>
      <c r="K168" s="4" t="s">
        <v>402</v>
      </c>
      <c r="L168" s="5">
        <v>0.7</v>
      </c>
      <c r="M168" s="6">
        <v>0.5</v>
      </c>
      <c r="N168" s="6">
        <v>3.9</v>
      </c>
      <c r="O168" s="9">
        <v>5</v>
      </c>
      <c r="P168" s="8" t="s">
        <v>411</v>
      </c>
      <c r="Q168" s="8" t="s">
        <v>414</v>
      </c>
      <c r="R168" s="7">
        <v>0</v>
      </c>
      <c r="S168" s="7">
        <v>0.1</v>
      </c>
      <c r="T168" s="7">
        <v>0.1</v>
      </c>
      <c r="U168" s="7">
        <v>0.3</v>
      </c>
      <c r="V168" s="7">
        <v>31.1</v>
      </c>
      <c r="W168" s="7">
        <v>48.6</v>
      </c>
      <c r="X168" s="7">
        <v>8</v>
      </c>
      <c r="Y168" s="7">
        <v>11.8</v>
      </c>
      <c r="Z168" s="7">
        <v>57.4</v>
      </c>
      <c r="AA168" s="46">
        <v>2.7290000000000001</v>
      </c>
      <c r="AB168" s="41" t="s">
        <v>424</v>
      </c>
      <c r="AC168" s="13" t="s">
        <v>571</v>
      </c>
      <c r="AD168" s="14">
        <v>8.9</v>
      </c>
      <c r="AE168" s="15"/>
      <c r="AF168" s="16"/>
      <c r="AG168" s="13"/>
      <c r="AH168" s="14">
        <v>190</v>
      </c>
      <c r="AI168" s="15" t="s">
        <v>573</v>
      </c>
      <c r="AJ168" s="16">
        <v>8.8000000000000007</v>
      </c>
      <c r="AK168" s="42">
        <v>190</v>
      </c>
      <c r="AL168" s="17"/>
      <c r="AM168" s="18"/>
    </row>
    <row r="169" spans="2:39" ht="15" customHeight="1" x14ac:dyDescent="0.2">
      <c r="B169" s="147"/>
      <c r="C169" s="155"/>
      <c r="D169" s="170"/>
      <c r="E169" s="161"/>
      <c r="F169" s="161"/>
      <c r="G169" s="164"/>
      <c r="H169" s="150"/>
      <c r="I169" s="150"/>
      <c r="J169" s="3">
        <v>44582</v>
      </c>
      <c r="K169" s="4" t="s">
        <v>402</v>
      </c>
      <c r="L169" s="5">
        <v>6.8</v>
      </c>
      <c r="M169" s="6">
        <v>0.8</v>
      </c>
      <c r="N169" s="6">
        <v>4.7</v>
      </c>
      <c r="O169" s="9">
        <v>5</v>
      </c>
      <c r="P169" s="8" t="s">
        <v>411</v>
      </c>
      <c r="Q169" s="8" t="s">
        <v>397</v>
      </c>
      <c r="R169" s="7">
        <v>11.3</v>
      </c>
      <c r="S169" s="7">
        <v>2.4</v>
      </c>
      <c r="T169" s="7">
        <v>0.6</v>
      </c>
      <c r="U169" s="7">
        <v>1.2</v>
      </c>
      <c r="V169" s="7">
        <v>25.2</v>
      </c>
      <c r="W169" s="7">
        <v>35.4</v>
      </c>
      <c r="X169" s="7">
        <v>5.8</v>
      </c>
      <c r="Y169" s="7">
        <v>18.100000000000001</v>
      </c>
      <c r="Z169" s="7">
        <v>60.2</v>
      </c>
      <c r="AA169" s="46">
        <v>2.7090000000000001</v>
      </c>
      <c r="AB169" s="41" t="s">
        <v>424</v>
      </c>
      <c r="AC169" s="13" t="s">
        <v>571</v>
      </c>
      <c r="AD169" s="14">
        <v>8.6999999999999993</v>
      </c>
      <c r="AE169" s="15"/>
      <c r="AF169" s="16"/>
      <c r="AG169" s="13"/>
      <c r="AH169" s="14">
        <v>230</v>
      </c>
      <c r="AI169" s="15" t="s">
        <v>573</v>
      </c>
      <c r="AJ169" s="16">
        <v>11</v>
      </c>
      <c r="AK169" s="42">
        <v>230</v>
      </c>
      <c r="AL169" s="17"/>
      <c r="AM169" s="18"/>
    </row>
    <row r="170" spans="2:39" ht="15" customHeight="1" x14ac:dyDescent="0.2">
      <c r="B170" s="147"/>
      <c r="C170" s="155"/>
      <c r="D170" s="170"/>
      <c r="E170" s="161"/>
      <c r="F170" s="161"/>
      <c r="G170" s="164"/>
      <c r="H170" s="150"/>
      <c r="I170" s="150"/>
      <c r="J170" s="3">
        <v>44609</v>
      </c>
      <c r="K170" s="4" t="s">
        <v>398</v>
      </c>
      <c r="L170" s="5">
        <v>3.1</v>
      </c>
      <c r="M170" s="6">
        <v>0.5</v>
      </c>
      <c r="N170" s="6">
        <v>5.6</v>
      </c>
      <c r="O170" s="9">
        <v>5</v>
      </c>
      <c r="P170" s="8" t="s">
        <v>411</v>
      </c>
      <c r="Q170" s="8" t="s">
        <v>414</v>
      </c>
      <c r="R170" s="7">
        <v>0</v>
      </c>
      <c r="S170" s="7">
        <v>0</v>
      </c>
      <c r="T170" s="7">
        <v>0</v>
      </c>
      <c r="U170" s="7">
        <v>0.5</v>
      </c>
      <c r="V170" s="7">
        <v>47.3</v>
      </c>
      <c r="W170" s="7">
        <v>46.1</v>
      </c>
      <c r="X170" s="7">
        <v>3.1</v>
      </c>
      <c r="Y170" s="7">
        <v>3</v>
      </c>
      <c r="Z170" s="7">
        <v>65.2</v>
      </c>
      <c r="AA170" s="46">
        <v>2.7210000000000001</v>
      </c>
      <c r="AB170" s="41" t="s">
        <v>424</v>
      </c>
      <c r="AC170" s="13"/>
      <c r="AD170" s="14">
        <v>9.4</v>
      </c>
      <c r="AE170" s="15" t="s">
        <v>573</v>
      </c>
      <c r="AF170" s="16">
        <v>2.1</v>
      </c>
      <c r="AG170" s="13"/>
      <c r="AH170" s="14">
        <v>140</v>
      </c>
      <c r="AI170" s="15" t="s">
        <v>573</v>
      </c>
      <c r="AJ170" s="16">
        <v>6.9</v>
      </c>
      <c r="AK170" s="42">
        <v>149.4</v>
      </c>
      <c r="AL170" s="17"/>
      <c r="AM170" s="18"/>
    </row>
    <row r="171" spans="2:39" ht="15" customHeight="1" x14ac:dyDescent="0.2">
      <c r="B171" s="147"/>
      <c r="C171" s="291">
        <v>77</v>
      </c>
      <c r="D171" s="183" t="s">
        <v>184</v>
      </c>
      <c r="E171" s="158"/>
      <c r="F171" s="161"/>
      <c r="G171" s="164"/>
      <c r="H171" s="183" t="s">
        <v>185</v>
      </c>
      <c r="I171" s="150" t="s">
        <v>183</v>
      </c>
      <c r="J171" s="3">
        <v>44334</v>
      </c>
      <c r="K171" s="4" t="s">
        <v>398</v>
      </c>
      <c r="L171" s="5">
        <v>21.4</v>
      </c>
      <c r="M171" s="6">
        <v>0.45</v>
      </c>
      <c r="N171" s="6">
        <v>18.399999999999999</v>
      </c>
      <c r="O171" s="9">
        <v>8</v>
      </c>
      <c r="P171" s="8" t="s">
        <v>428</v>
      </c>
      <c r="Q171" s="8" t="s">
        <v>397</v>
      </c>
      <c r="R171" s="7">
        <v>0</v>
      </c>
      <c r="S171" s="7">
        <v>0.2</v>
      </c>
      <c r="T171" s="7">
        <v>3.4</v>
      </c>
      <c r="U171" s="7">
        <v>24.7</v>
      </c>
      <c r="V171" s="7">
        <v>57.4</v>
      </c>
      <c r="W171" s="7">
        <v>10.6</v>
      </c>
      <c r="X171" s="7">
        <v>1.6</v>
      </c>
      <c r="Y171" s="7">
        <v>2.1</v>
      </c>
      <c r="Z171" s="7">
        <v>76.7</v>
      </c>
      <c r="AA171" s="46">
        <v>2.7269999999999999</v>
      </c>
      <c r="AB171" s="41" t="s">
        <v>410</v>
      </c>
      <c r="AC171" s="13" t="s">
        <v>571</v>
      </c>
      <c r="AD171" s="14">
        <v>5.9</v>
      </c>
      <c r="AE171" s="15"/>
      <c r="AF171" s="16"/>
      <c r="AG171" s="13"/>
      <c r="AH171" s="14">
        <v>100</v>
      </c>
      <c r="AI171" s="15" t="s">
        <v>573</v>
      </c>
      <c r="AJ171" s="16">
        <v>6.3</v>
      </c>
      <c r="AK171" s="42">
        <v>100</v>
      </c>
      <c r="AL171" s="17"/>
      <c r="AM171" s="18"/>
    </row>
    <row r="172" spans="2:39" ht="15" customHeight="1" x14ac:dyDescent="0.2">
      <c r="B172" s="147"/>
      <c r="C172" s="291"/>
      <c r="D172" s="183"/>
      <c r="E172" s="158"/>
      <c r="F172" s="161"/>
      <c r="G172" s="164"/>
      <c r="H172" s="183"/>
      <c r="I172" s="150"/>
      <c r="J172" s="3">
        <v>44351</v>
      </c>
      <c r="K172" s="4" t="s">
        <v>395</v>
      </c>
      <c r="L172" s="5">
        <v>19.100000000000001</v>
      </c>
      <c r="M172" s="6">
        <v>0.51</v>
      </c>
      <c r="N172" s="6">
        <v>16.7</v>
      </c>
      <c r="O172" s="9">
        <v>8</v>
      </c>
      <c r="P172" s="8" t="s">
        <v>418</v>
      </c>
      <c r="Q172" s="8" t="s">
        <v>397</v>
      </c>
      <c r="R172" s="7">
        <v>0</v>
      </c>
      <c r="S172" s="7">
        <v>1.9</v>
      </c>
      <c r="T172" s="7">
        <v>5.4</v>
      </c>
      <c r="U172" s="7">
        <v>21.6</v>
      </c>
      <c r="V172" s="7">
        <v>36.1</v>
      </c>
      <c r="W172" s="7">
        <v>25.5</v>
      </c>
      <c r="X172" s="7">
        <v>4.0999999999999996</v>
      </c>
      <c r="Y172" s="7">
        <v>5.4</v>
      </c>
      <c r="Z172" s="7">
        <v>65.3</v>
      </c>
      <c r="AA172" s="46">
        <v>2.7690000000000001</v>
      </c>
      <c r="AB172" s="41" t="s">
        <v>410</v>
      </c>
      <c r="AC172" s="13" t="s">
        <v>571</v>
      </c>
      <c r="AD172" s="14">
        <v>8.1</v>
      </c>
      <c r="AE172" s="15"/>
      <c r="AF172" s="16"/>
      <c r="AG172" s="13"/>
      <c r="AH172" s="14">
        <v>130</v>
      </c>
      <c r="AI172" s="15" t="s">
        <v>573</v>
      </c>
      <c r="AJ172" s="16">
        <v>8.1999999999999993</v>
      </c>
      <c r="AK172" s="42">
        <v>130</v>
      </c>
      <c r="AL172" s="17"/>
      <c r="AM172" s="18"/>
    </row>
    <row r="173" spans="2:39" ht="15" customHeight="1" x14ac:dyDescent="0.2">
      <c r="B173" s="147"/>
      <c r="C173" s="291"/>
      <c r="D173" s="183"/>
      <c r="E173" s="158"/>
      <c r="F173" s="161"/>
      <c r="G173" s="164"/>
      <c r="H173" s="183"/>
      <c r="I173" s="150"/>
      <c r="J173" s="3">
        <v>44438</v>
      </c>
      <c r="K173" s="4" t="s">
        <v>398</v>
      </c>
      <c r="L173" s="5">
        <v>30.1</v>
      </c>
      <c r="M173" s="6">
        <v>0.4</v>
      </c>
      <c r="N173" s="6">
        <v>20.8</v>
      </c>
      <c r="O173" s="9">
        <v>5</v>
      </c>
      <c r="P173" s="8" t="s">
        <v>417</v>
      </c>
      <c r="Q173" s="8" t="s">
        <v>397</v>
      </c>
      <c r="R173" s="7">
        <v>0</v>
      </c>
      <c r="S173" s="7">
        <v>0.4</v>
      </c>
      <c r="T173" s="7">
        <v>5.8</v>
      </c>
      <c r="U173" s="7">
        <v>55.3</v>
      </c>
      <c r="V173" s="7">
        <v>32.9</v>
      </c>
      <c r="W173" s="7">
        <v>4.7</v>
      </c>
      <c r="X173" s="7">
        <v>0.4</v>
      </c>
      <c r="Y173" s="7">
        <v>0.5</v>
      </c>
      <c r="Z173" s="7">
        <v>73.2</v>
      </c>
      <c r="AA173" s="46">
        <v>2.746</v>
      </c>
      <c r="AB173" s="41" t="s">
        <v>410</v>
      </c>
      <c r="AC173" s="13" t="s">
        <v>571</v>
      </c>
      <c r="AD173" s="14">
        <v>7.4</v>
      </c>
      <c r="AE173" s="15"/>
      <c r="AF173" s="16"/>
      <c r="AG173" s="13"/>
      <c r="AH173" s="14">
        <v>51</v>
      </c>
      <c r="AI173" s="15" t="s">
        <v>573</v>
      </c>
      <c r="AJ173" s="16">
        <v>4.7</v>
      </c>
      <c r="AK173" s="42">
        <v>51</v>
      </c>
      <c r="AL173" s="17"/>
      <c r="AM173" s="18"/>
    </row>
    <row r="174" spans="2:39" ht="15" customHeight="1" x14ac:dyDescent="0.2">
      <c r="B174" s="147"/>
      <c r="C174" s="291"/>
      <c r="D174" s="183"/>
      <c r="E174" s="158"/>
      <c r="F174" s="161"/>
      <c r="G174" s="164"/>
      <c r="H174" s="183"/>
      <c r="I174" s="150"/>
      <c r="J174" s="3">
        <v>44492</v>
      </c>
      <c r="K174" s="4" t="s">
        <v>402</v>
      </c>
      <c r="L174" s="5">
        <v>13.4</v>
      </c>
      <c r="M174" s="6">
        <v>0.4</v>
      </c>
      <c r="N174" s="6">
        <v>9.5</v>
      </c>
      <c r="O174" s="9">
        <v>5</v>
      </c>
      <c r="P174" s="8" t="s">
        <v>420</v>
      </c>
      <c r="Q174" s="8" t="s">
        <v>397</v>
      </c>
      <c r="R174" s="7">
        <v>0</v>
      </c>
      <c r="S174" s="7">
        <v>34.5</v>
      </c>
      <c r="T174" s="7">
        <v>21.2</v>
      </c>
      <c r="U174" s="7">
        <v>26.8</v>
      </c>
      <c r="V174" s="7">
        <v>12.3</v>
      </c>
      <c r="W174" s="7">
        <v>3.6</v>
      </c>
      <c r="X174" s="7">
        <v>0.7</v>
      </c>
      <c r="Y174" s="7">
        <v>0.9</v>
      </c>
      <c r="Z174" s="7">
        <v>82.5</v>
      </c>
      <c r="AA174" s="46">
        <v>2.75</v>
      </c>
      <c r="AB174" s="41" t="s">
        <v>413</v>
      </c>
      <c r="AC174" s="13" t="s">
        <v>571</v>
      </c>
      <c r="AD174" s="14">
        <v>7.1</v>
      </c>
      <c r="AE174" s="15"/>
      <c r="AF174" s="16"/>
      <c r="AG174" s="13"/>
      <c r="AH174" s="14">
        <v>25</v>
      </c>
      <c r="AI174" s="15" t="s">
        <v>573</v>
      </c>
      <c r="AJ174" s="16">
        <v>3.6</v>
      </c>
      <c r="AK174" s="42">
        <v>25</v>
      </c>
      <c r="AL174" s="17"/>
      <c r="AM174" s="18"/>
    </row>
    <row r="175" spans="2:39" ht="15" customHeight="1" x14ac:dyDescent="0.2">
      <c r="B175" s="147"/>
      <c r="C175" s="291"/>
      <c r="D175" s="183"/>
      <c r="E175" s="158"/>
      <c r="F175" s="161"/>
      <c r="G175" s="164"/>
      <c r="H175" s="183"/>
      <c r="I175" s="150"/>
      <c r="J175" s="3">
        <v>44518</v>
      </c>
      <c r="K175" s="4" t="s">
        <v>398</v>
      </c>
      <c r="L175" s="5">
        <v>7.4</v>
      </c>
      <c r="M175" s="6">
        <v>0.4</v>
      </c>
      <c r="N175" s="6">
        <v>5.3</v>
      </c>
      <c r="O175" s="9">
        <v>5</v>
      </c>
      <c r="P175" s="8" t="s">
        <v>420</v>
      </c>
      <c r="Q175" s="8" t="s">
        <v>397</v>
      </c>
      <c r="R175" s="7">
        <v>0</v>
      </c>
      <c r="S175" s="7">
        <v>2.4</v>
      </c>
      <c r="T175" s="7">
        <v>18.3</v>
      </c>
      <c r="U175" s="7">
        <v>42.3</v>
      </c>
      <c r="V175" s="7">
        <v>34.1</v>
      </c>
      <c r="W175" s="7">
        <v>2</v>
      </c>
      <c r="X175" s="7">
        <v>0.7</v>
      </c>
      <c r="Y175" s="7">
        <v>0.2</v>
      </c>
      <c r="Z175" s="7">
        <v>89.4</v>
      </c>
      <c r="AA175" s="46">
        <v>2.7570000000000001</v>
      </c>
      <c r="AB175" s="41" t="s">
        <v>413</v>
      </c>
      <c r="AC175" s="13" t="s">
        <v>571</v>
      </c>
      <c r="AD175" s="14">
        <v>5.7</v>
      </c>
      <c r="AE175" s="15"/>
      <c r="AF175" s="16"/>
      <c r="AG175" s="13"/>
      <c r="AH175" s="14">
        <v>37</v>
      </c>
      <c r="AI175" s="15" t="s">
        <v>573</v>
      </c>
      <c r="AJ175" s="16">
        <v>4.2</v>
      </c>
      <c r="AK175" s="42">
        <v>37</v>
      </c>
      <c r="AL175" s="17"/>
      <c r="AM175" s="18"/>
    </row>
    <row r="176" spans="2:39" ht="15" customHeight="1" x14ac:dyDescent="0.2">
      <c r="B176" s="148"/>
      <c r="C176" s="292"/>
      <c r="D176" s="290"/>
      <c r="E176" s="159"/>
      <c r="F176" s="162"/>
      <c r="G176" s="165"/>
      <c r="H176" s="290"/>
      <c r="I176" s="151"/>
      <c r="J176" s="20">
        <v>44557</v>
      </c>
      <c r="K176" s="21" t="s">
        <v>398</v>
      </c>
      <c r="L176" s="22">
        <v>-6</v>
      </c>
      <c r="M176" s="23">
        <v>0.4</v>
      </c>
      <c r="N176" s="23">
        <v>0.7</v>
      </c>
      <c r="O176" s="26">
        <v>5</v>
      </c>
      <c r="P176" s="25" t="s">
        <v>409</v>
      </c>
      <c r="Q176" s="25" t="s">
        <v>397</v>
      </c>
      <c r="R176" s="24">
        <v>0</v>
      </c>
      <c r="S176" s="24">
        <v>0</v>
      </c>
      <c r="T176" s="24">
        <v>0.6</v>
      </c>
      <c r="U176" s="24">
        <v>44.8</v>
      </c>
      <c r="V176" s="24">
        <v>43.5</v>
      </c>
      <c r="W176" s="24">
        <v>8.3000000000000007</v>
      </c>
      <c r="X176" s="24">
        <v>1.9</v>
      </c>
      <c r="Y176" s="24">
        <v>0.9</v>
      </c>
      <c r="Z176" s="24">
        <v>75.099999999999994</v>
      </c>
      <c r="AA176" s="47">
        <v>2.7490000000000001</v>
      </c>
      <c r="AB176" s="43" t="s">
        <v>410</v>
      </c>
      <c r="AC176" s="30" t="s">
        <v>571</v>
      </c>
      <c r="AD176" s="31">
        <v>6.4</v>
      </c>
      <c r="AE176" s="32"/>
      <c r="AF176" s="33"/>
      <c r="AG176" s="30"/>
      <c r="AH176" s="31">
        <v>47</v>
      </c>
      <c r="AI176" s="32" t="s">
        <v>573</v>
      </c>
      <c r="AJ176" s="33">
        <v>5.9</v>
      </c>
      <c r="AK176" s="44">
        <v>47</v>
      </c>
      <c r="AL176" s="34"/>
      <c r="AM176" s="18"/>
    </row>
    <row r="177" spans="2:39" ht="15" customHeight="1" x14ac:dyDescent="0.2">
      <c r="B177" s="146" t="s">
        <v>32</v>
      </c>
      <c r="C177" s="166">
        <v>78</v>
      </c>
      <c r="D177" s="171" t="s">
        <v>186</v>
      </c>
      <c r="E177" s="168"/>
      <c r="F177" s="168"/>
      <c r="G177" s="169"/>
      <c r="H177" s="152" t="s">
        <v>187</v>
      </c>
      <c r="I177" s="152" t="s">
        <v>183</v>
      </c>
      <c r="J177" s="100">
        <v>44307</v>
      </c>
      <c r="K177" s="54" t="s">
        <v>402</v>
      </c>
      <c r="L177" s="101">
        <v>16</v>
      </c>
      <c r="M177" s="102">
        <v>0.48</v>
      </c>
      <c r="N177" s="102">
        <v>13.2</v>
      </c>
      <c r="O177" s="105">
        <v>4</v>
      </c>
      <c r="P177" s="104" t="s">
        <v>428</v>
      </c>
      <c r="Q177" s="104" t="s">
        <v>397</v>
      </c>
      <c r="R177" s="103">
        <v>0</v>
      </c>
      <c r="S177" s="103">
        <v>0.3</v>
      </c>
      <c r="T177" s="103">
        <v>0.8</v>
      </c>
      <c r="U177" s="103">
        <v>19.7</v>
      </c>
      <c r="V177" s="103">
        <v>74.5</v>
      </c>
      <c r="W177" s="103">
        <v>4.0999999999999996</v>
      </c>
      <c r="X177" s="103">
        <v>0.3</v>
      </c>
      <c r="Y177" s="103">
        <v>0.3</v>
      </c>
      <c r="Z177" s="103">
        <v>81.099999999999994</v>
      </c>
      <c r="AA177" s="119">
        <v>2.6989999999999998</v>
      </c>
      <c r="AB177" s="120" t="s">
        <v>410</v>
      </c>
      <c r="AC177" s="109" t="s">
        <v>571</v>
      </c>
      <c r="AD177" s="121">
        <v>7.8</v>
      </c>
      <c r="AE177" s="111"/>
      <c r="AF177" s="112"/>
      <c r="AG177" s="109"/>
      <c r="AH177" s="121">
        <v>31</v>
      </c>
      <c r="AI177" s="111" t="s">
        <v>573</v>
      </c>
      <c r="AJ177" s="112">
        <v>4.2</v>
      </c>
      <c r="AK177" s="122">
        <v>31</v>
      </c>
      <c r="AL177" s="113"/>
      <c r="AM177" s="18"/>
    </row>
    <row r="178" spans="2:39" ht="15" customHeight="1" x14ac:dyDescent="0.2">
      <c r="B178" s="147"/>
      <c r="C178" s="155"/>
      <c r="D178" s="170"/>
      <c r="E178" s="161"/>
      <c r="F178" s="161"/>
      <c r="G178" s="164"/>
      <c r="H178" s="150"/>
      <c r="I178" s="150"/>
      <c r="J178" s="3">
        <v>44334</v>
      </c>
      <c r="K178" s="4" t="s">
        <v>398</v>
      </c>
      <c r="L178" s="5">
        <v>25.1</v>
      </c>
      <c r="M178" s="6">
        <v>0.66</v>
      </c>
      <c r="N178" s="6">
        <v>20.9</v>
      </c>
      <c r="O178" s="9">
        <v>5</v>
      </c>
      <c r="P178" s="8" t="s">
        <v>428</v>
      </c>
      <c r="Q178" s="8" t="s">
        <v>397</v>
      </c>
      <c r="R178" s="7">
        <v>0</v>
      </c>
      <c r="S178" s="7">
        <v>2.2000000000000002</v>
      </c>
      <c r="T178" s="7">
        <v>18.2</v>
      </c>
      <c r="U178" s="7">
        <v>46.1</v>
      </c>
      <c r="V178" s="7">
        <v>29</v>
      </c>
      <c r="W178" s="7">
        <v>3.5</v>
      </c>
      <c r="X178" s="7">
        <v>0.5</v>
      </c>
      <c r="Y178" s="7">
        <v>0.5</v>
      </c>
      <c r="Z178" s="7">
        <v>84.5</v>
      </c>
      <c r="AA178" s="46">
        <v>2.6989999999999998</v>
      </c>
      <c r="AB178" s="41" t="s">
        <v>413</v>
      </c>
      <c r="AC178" s="13" t="s">
        <v>571</v>
      </c>
      <c r="AD178" s="14">
        <v>5.7</v>
      </c>
      <c r="AE178" s="15"/>
      <c r="AF178" s="16"/>
      <c r="AG178" s="13"/>
      <c r="AH178" s="14">
        <v>24</v>
      </c>
      <c r="AI178" s="15" t="s">
        <v>573</v>
      </c>
      <c r="AJ178" s="16">
        <v>3.2</v>
      </c>
      <c r="AK178" s="42">
        <v>24</v>
      </c>
      <c r="AL178" s="17"/>
      <c r="AM178" s="18"/>
    </row>
    <row r="179" spans="2:39" ht="15" customHeight="1" x14ac:dyDescent="0.2">
      <c r="B179" s="147"/>
      <c r="C179" s="155"/>
      <c r="D179" s="170"/>
      <c r="E179" s="161"/>
      <c r="F179" s="161"/>
      <c r="G179" s="164"/>
      <c r="H179" s="150"/>
      <c r="I179" s="150"/>
      <c r="J179" s="3">
        <v>44351</v>
      </c>
      <c r="K179" s="4" t="s">
        <v>395</v>
      </c>
      <c r="L179" s="5">
        <v>20.3</v>
      </c>
      <c r="M179" s="6">
        <v>0.45</v>
      </c>
      <c r="N179" s="6">
        <v>19.600000000000001</v>
      </c>
      <c r="O179" s="9">
        <v>8</v>
      </c>
      <c r="P179" s="8" t="s">
        <v>409</v>
      </c>
      <c r="Q179" s="8" t="s">
        <v>397</v>
      </c>
      <c r="R179" s="7">
        <v>0</v>
      </c>
      <c r="S179" s="7">
        <v>0.2</v>
      </c>
      <c r="T179" s="7">
        <v>3.3</v>
      </c>
      <c r="U179" s="7">
        <v>30</v>
      </c>
      <c r="V179" s="7">
        <v>62.4</v>
      </c>
      <c r="W179" s="7">
        <v>3.4</v>
      </c>
      <c r="X179" s="7">
        <v>0.4</v>
      </c>
      <c r="Y179" s="7">
        <v>0.3</v>
      </c>
      <c r="Z179" s="7">
        <v>78.400000000000006</v>
      </c>
      <c r="AA179" s="46">
        <v>2.702</v>
      </c>
      <c r="AB179" s="41" t="s">
        <v>413</v>
      </c>
      <c r="AC179" s="13" t="s">
        <v>571</v>
      </c>
      <c r="AD179" s="14">
        <v>5.9</v>
      </c>
      <c r="AE179" s="15"/>
      <c r="AF179" s="16"/>
      <c r="AG179" s="13"/>
      <c r="AH179" s="14">
        <v>36</v>
      </c>
      <c r="AI179" s="15" t="s">
        <v>573</v>
      </c>
      <c r="AJ179" s="16">
        <v>3.6</v>
      </c>
      <c r="AK179" s="42">
        <v>36</v>
      </c>
      <c r="AL179" s="17"/>
      <c r="AM179" s="18"/>
    </row>
    <row r="180" spans="2:39" ht="15" customHeight="1" x14ac:dyDescent="0.2">
      <c r="B180" s="147"/>
      <c r="C180" s="155"/>
      <c r="D180" s="170"/>
      <c r="E180" s="161"/>
      <c r="F180" s="161"/>
      <c r="G180" s="164"/>
      <c r="H180" s="150"/>
      <c r="I180" s="150"/>
      <c r="J180" s="3">
        <v>44395</v>
      </c>
      <c r="K180" s="4" t="s">
        <v>402</v>
      </c>
      <c r="L180" s="5">
        <v>29.4</v>
      </c>
      <c r="M180" s="6">
        <v>0.4</v>
      </c>
      <c r="N180" s="6">
        <v>24.8</v>
      </c>
      <c r="O180" s="9">
        <v>5</v>
      </c>
      <c r="P180" s="8" t="s">
        <v>417</v>
      </c>
      <c r="Q180" s="8" t="s">
        <v>397</v>
      </c>
      <c r="R180" s="7">
        <v>0</v>
      </c>
      <c r="S180" s="7">
        <v>1.9</v>
      </c>
      <c r="T180" s="7">
        <v>9.9</v>
      </c>
      <c r="U180" s="7">
        <v>43.5</v>
      </c>
      <c r="V180" s="7">
        <v>35.9</v>
      </c>
      <c r="W180" s="7">
        <v>8.1999999999999993</v>
      </c>
      <c r="X180" s="7">
        <v>0.3</v>
      </c>
      <c r="Y180" s="7">
        <v>0.3</v>
      </c>
      <c r="Z180" s="7">
        <v>74.5</v>
      </c>
      <c r="AA180" s="46">
        <v>2.7029999999999998</v>
      </c>
      <c r="AB180" s="41" t="s">
        <v>413</v>
      </c>
      <c r="AC180" s="13" t="s">
        <v>571</v>
      </c>
      <c r="AD180" s="14">
        <v>6.6</v>
      </c>
      <c r="AE180" s="15"/>
      <c r="AF180" s="16"/>
      <c r="AG180" s="13"/>
      <c r="AH180" s="14">
        <v>23</v>
      </c>
      <c r="AI180" s="15" t="s">
        <v>573</v>
      </c>
      <c r="AJ180" s="16">
        <v>3.5</v>
      </c>
      <c r="AK180" s="42">
        <v>23</v>
      </c>
      <c r="AL180" s="17"/>
      <c r="AM180" s="18"/>
    </row>
    <row r="181" spans="2:39" ht="15" customHeight="1" x14ac:dyDescent="0.2">
      <c r="B181" s="147"/>
      <c r="C181" s="155"/>
      <c r="D181" s="170"/>
      <c r="E181" s="161"/>
      <c r="F181" s="161"/>
      <c r="G181" s="164"/>
      <c r="H181" s="150"/>
      <c r="I181" s="150"/>
      <c r="J181" s="3">
        <v>44438</v>
      </c>
      <c r="K181" s="4" t="s">
        <v>398</v>
      </c>
      <c r="L181" s="5">
        <v>28.2</v>
      </c>
      <c r="M181" s="6">
        <v>0.4</v>
      </c>
      <c r="N181" s="6">
        <v>21.3</v>
      </c>
      <c r="O181" s="9">
        <v>5</v>
      </c>
      <c r="P181" s="8" t="s">
        <v>417</v>
      </c>
      <c r="Q181" s="8" t="s">
        <v>397</v>
      </c>
      <c r="R181" s="7">
        <v>0</v>
      </c>
      <c r="S181" s="7">
        <v>1.7</v>
      </c>
      <c r="T181" s="7">
        <v>13.7</v>
      </c>
      <c r="U181" s="7">
        <v>44.8</v>
      </c>
      <c r="V181" s="7">
        <v>38.5</v>
      </c>
      <c r="W181" s="7">
        <v>1</v>
      </c>
      <c r="X181" s="7">
        <v>0.2</v>
      </c>
      <c r="Y181" s="7">
        <v>0.1</v>
      </c>
      <c r="Z181" s="7">
        <v>80.400000000000006</v>
      </c>
      <c r="AA181" s="46">
        <v>2.7050000000000001</v>
      </c>
      <c r="AB181" s="41" t="s">
        <v>413</v>
      </c>
      <c r="AC181" s="13" t="s">
        <v>571</v>
      </c>
      <c r="AD181" s="14">
        <v>7.3</v>
      </c>
      <c r="AE181" s="15"/>
      <c r="AF181" s="16"/>
      <c r="AG181" s="13"/>
      <c r="AH181" s="14">
        <v>39</v>
      </c>
      <c r="AI181" s="15" t="s">
        <v>573</v>
      </c>
      <c r="AJ181" s="16">
        <v>4.0999999999999996</v>
      </c>
      <c r="AK181" s="42">
        <v>39</v>
      </c>
      <c r="AL181" s="17"/>
      <c r="AM181" s="18"/>
    </row>
    <row r="182" spans="2:39" ht="15" customHeight="1" x14ac:dyDescent="0.2">
      <c r="B182" s="147"/>
      <c r="C182" s="155"/>
      <c r="D182" s="170"/>
      <c r="E182" s="161"/>
      <c r="F182" s="161"/>
      <c r="G182" s="164"/>
      <c r="H182" s="150"/>
      <c r="I182" s="150"/>
      <c r="J182" s="3">
        <v>44460</v>
      </c>
      <c r="K182" s="4" t="s">
        <v>402</v>
      </c>
      <c r="L182" s="5">
        <v>25.1</v>
      </c>
      <c r="M182" s="6">
        <v>0.3</v>
      </c>
      <c r="N182" s="6">
        <v>15.9</v>
      </c>
      <c r="O182" s="9">
        <v>5</v>
      </c>
      <c r="P182" s="8" t="s">
        <v>417</v>
      </c>
      <c r="Q182" s="8" t="s">
        <v>412</v>
      </c>
      <c r="R182" s="7">
        <v>0</v>
      </c>
      <c r="S182" s="7">
        <v>0</v>
      </c>
      <c r="T182" s="7">
        <v>0.4</v>
      </c>
      <c r="U182" s="7">
        <v>17.899999999999999</v>
      </c>
      <c r="V182" s="7">
        <v>75</v>
      </c>
      <c r="W182" s="7">
        <v>5.7</v>
      </c>
      <c r="X182" s="7">
        <v>0.4</v>
      </c>
      <c r="Y182" s="7">
        <v>0.6</v>
      </c>
      <c r="Z182" s="7">
        <v>72.5</v>
      </c>
      <c r="AA182" s="46">
        <v>2.7149999999999999</v>
      </c>
      <c r="AB182" s="41" t="s">
        <v>410</v>
      </c>
      <c r="AC182" s="13" t="s">
        <v>571</v>
      </c>
      <c r="AD182" s="14">
        <v>5.9</v>
      </c>
      <c r="AE182" s="15"/>
      <c r="AF182" s="16"/>
      <c r="AG182" s="13"/>
      <c r="AH182" s="14">
        <v>42</v>
      </c>
      <c r="AI182" s="15" t="s">
        <v>573</v>
      </c>
      <c r="AJ182" s="16">
        <v>4.3</v>
      </c>
      <c r="AK182" s="42">
        <v>42</v>
      </c>
      <c r="AL182" s="17"/>
      <c r="AM182" s="18"/>
    </row>
    <row r="183" spans="2:39" ht="15" customHeight="1" x14ac:dyDescent="0.2">
      <c r="B183" s="147"/>
      <c r="C183" s="155"/>
      <c r="D183" s="170"/>
      <c r="E183" s="161"/>
      <c r="F183" s="161"/>
      <c r="G183" s="164"/>
      <c r="H183" s="150"/>
      <c r="I183" s="150"/>
      <c r="J183" s="3">
        <v>44492</v>
      </c>
      <c r="K183" s="4" t="s">
        <v>402</v>
      </c>
      <c r="L183" s="5">
        <v>14.2</v>
      </c>
      <c r="M183" s="6">
        <v>0.4</v>
      </c>
      <c r="N183" s="6">
        <v>10.7</v>
      </c>
      <c r="O183" s="9">
        <v>5</v>
      </c>
      <c r="P183" s="8" t="s">
        <v>417</v>
      </c>
      <c r="Q183" s="8" t="s">
        <v>397</v>
      </c>
      <c r="R183" s="7">
        <v>0</v>
      </c>
      <c r="S183" s="7">
        <v>3.3</v>
      </c>
      <c r="T183" s="7">
        <v>13.7</v>
      </c>
      <c r="U183" s="7">
        <v>25.5</v>
      </c>
      <c r="V183" s="7">
        <v>49.2</v>
      </c>
      <c r="W183" s="7">
        <v>7.1</v>
      </c>
      <c r="X183" s="7">
        <v>0.7</v>
      </c>
      <c r="Y183" s="7">
        <v>0.5</v>
      </c>
      <c r="Z183" s="7">
        <v>80.8</v>
      </c>
      <c r="AA183" s="46">
        <v>2.7450000000000001</v>
      </c>
      <c r="AB183" s="41" t="s">
        <v>413</v>
      </c>
      <c r="AC183" s="13" t="s">
        <v>571</v>
      </c>
      <c r="AD183" s="14">
        <v>8.4</v>
      </c>
      <c r="AE183" s="15"/>
      <c r="AF183" s="16"/>
      <c r="AG183" s="13"/>
      <c r="AH183" s="14">
        <v>37</v>
      </c>
      <c r="AI183" s="15" t="s">
        <v>573</v>
      </c>
      <c r="AJ183" s="16">
        <v>4.2</v>
      </c>
      <c r="AK183" s="42">
        <v>37</v>
      </c>
      <c r="AL183" s="17"/>
      <c r="AM183" s="18"/>
    </row>
    <row r="184" spans="2:39" ht="15" customHeight="1" x14ac:dyDescent="0.2">
      <c r="B184" s="147"/>
      <c r="C184" s="155"/>
      <c r="D184" s="170"/>
      <c r="E184" s="161"/>
      <c r="F184" s="161"/>
      <c r="G184" s="164"/>
      <c r="H184" s="150"/>
      <c r="I184" s="150"/>
      <c r="J184" s="3">
        <v>44556</v>
      </c>
      <c r="K184" s="4" t="s">
        <v>398</v>
      </c>
      <c r="L184" s="5">
        <v>-2</v>
      </c>
      <c r="M184" s="6">
        <v>0.4</v>
      </c>
      <c r="N184" s="6">
        <v>3.4</v>
      </c>
      <c r="O184" s="9">
        <v>5</v>
      </c>
      <c r="P184" s="8" t="s">
        <v>409</v>
      </c>
      <c r="Q184" s="8" t="s">
        <v>397</v>
      </c>
      <c r="R184" s="7">
        <v>0</v>
      </c>
      <c r="S184" s="7">
        <v>1.5</v>
      </c>
      <c r="T184" s="7">
        <v>8.1</v>
      </c>
      <c r="U184" s="7">
        <v>48.4</v>
      </c>
      <c r="V184" s="7">
        <v>38.1</v>
      </c>
      <c r="W184" s="7">
        <v>3.2</v>
      </c>
      <c r="X184" s="7">
        <v>0.4</v>
      </c>
      <c r="Y184" s="7">
        <v>0.3</v>
      </c>
      <c r="Z184" s="7">
        <v>76.400000000000006</v>
      </c>
      <c r="AA184" s="46">
        <v>2.698</v>
      </c>
      <c r="AB184" s="41" t="s">
        <v>410</v>
      </c>
      <c r="AC184" s="13" t="s">
        <v>571</v>
      </c>
      <c r="AD184" s="14">
        <v>7.9</v>
      </c>
      <c r="AE184" s="15"/>
      <c r="AF184" s="16"/>
      <c r="AG184" s="13"/>
      <c r="AH184" s="14">
        <v>28</v>
      </c>
      <c r="AI184" s="15" t="s">
        <v>573</v>
      </c>
      <c r="AJ184" s="16">
        <v>3.9</v>
      </c>
      <c r="AK184" s="42">
        <v>28</v>
      </c>
      <c r="AL184" s="17"/>
      <c r="AM184" s="18"/>
    </row>
    <row r="185" spans="2:39" ht="15" customHeight="1" x14ac:dyDescent="0.2">
      <c r="B185" s="147"/>
      <c r="C185" s="155"/>
      <c r="D185" s="170"/>
      <c r="E185" s="161"/>
      <c r="F185" s="161"/>
      <c r="G185" s="164"/>
      <c r="H185" s="150"/>
      <c r="I185" s="150"/>
      <c r="J185" s="3">
        <v>44585</v>
      </c>
      <c r="K185" s="4" t="s">
        <v>402</v>
      </c>
      <c r="L185" s="5">
        <v>5.4</v>
      </c>
      <c r="M185" s="6">
        <v>0.5</v>
      </c>
      <c r="N185" s="6">
        <v>4.2</v>
      </c>
      <c r="O185" s="9">
        <v>5</v>
      </c>
      <c r="P185" s="8" t="s">
        <v>409</v>
      </c>
      <c r="Q185" s="8" t="s">
        <v>397</v>
      </c>
      <c r="R185" s="7">
        <v>0</v>
      </c>
      <c r="S185" s="7">
        <v>2.1</v>
      </c>
      <c r="T185" s="7">
        <v>5.9</v>
      </c>
      <c r="U185" s="7">
        <v>55.2</v>
      </c>
      <c r="V185" s="7">
        <v>33.700000000000003</v>
      </c>
      <c r="W185" s="7">
        <v>2.1</v>
      </c>
      <c r="X185" s="7">
        <v>0.6</v>
      </c>
      <c r="Y185" s="7">
        <v>0.4</v>
      </c>
      <c r="Z185" s="7">
        <v>77.7</v>
      </c>
      <c r="AA185" s="46">
        <v>2.706</v>
      </c>
      <c r="AB185" s="41" t="s">
        <v>410</v>
      </c>
      <c r="AC185" s="13" t="s">
        <v>571</v>
      </c>
      <c r="AD185" s="14">
        <v>6.3</v>
      </c>
      <c r="AE185" s="15"/>
      <c r="AF185" s="16"/>
      <c r="AG185" s="13"/>
      <c r="AH185" s="14">
        <v>34</v>
      </c>
      <c r="AI185" s="15" t="s">
        <v>573</v>
      </c>
      <c r="AJ185" s="16">
        <v>3.5</v>
      </c>
      <c r="AK185" s="42">
        <v>34</v>
      </c>
      <c r="AL185" s="17"/>
      <c r="AM185" s="18"/>
    </row>
    <row r="186" spans="2:39" ht="15" customHeight="1" x14ac:dyDescent="0.2">
      <c r="B186" s="147"/>
      <c r="C186" s="155"/>
      <c r="D186" s="170"/>
      <c r="E186" s="161"/>
      <c r="F186" s="161"/>
      <c r="G186" s="164"/>
      <c r="H186" s="150"/>
      <c r="I186" s="150"/>
      <c r="J186" s="3">
        <v>44609</v>
      </c>
      <c r="K186" s="4" t="s">
        <v>398</v>
      </c>
      <c r="L186" s="5">
        <v>2.1</v>
      </c>
      <c r="M186" s="6">
        <v>0.5</v>
      </c>
      <c r="N186" s="6">
        <v>3.8</v>
      </c>
      <c r="O186" s="9">
        <v>5</v>
      </c>
      <c r="P186" s="8" t="s">
        <v>421</v>
      </c>
      <c r="Q186" s="8" t="s">
        <v>397</v>
      </c>
      <c r="R186" s="7">
        <v>0</v>
      </c>
      <c r="S186" s="7">
        <v>0.5</v>
      </c>
      <c r="T186" s="7">
        <v>1.2</v>
      </c>
      <c r="U186" s="7">
        <v>25.7</v>
      </c>
      <c r="V186" s="7">
        <v>66.8</v>
      </c>
      <c r="W186" s="7">
        <v>3.2</v>
      </c>
      <c r="X186" s="7">
        <v>1.9</v>
      </c>
      <c r="Y186" s="7">
        <v>0.7</v>
      </c>
      <c r="Z186" s="7">
        <v>72.2</v>
      </c>
      <c r="AA186" s="46">
        <v>2.7</v>
      </c>
      <c r="AB186" s="41" t="s">
        <v>410</v>
      </c>
      <c r="AC186" s="13" t="s">
        <v>571</v>
      </c>
      <c r="AD186" s="14">
        <v>7.9</v>
      </c>
      <c r="AE186" s="15"/>
      <c r="AF186" s="16"/>
      <c r="AG186" s="13"/>
      <c r="AH186" s="14">
        <v>61</v>
      </c>
      <c r="AI186" s="15" t="s">
        <v>573</v>
      </c>
      <c r="AJ186" s="16">
        <v>5.0999999999999996</v>
      </c>
      <c r="AK186" s="42">
        <v>61</v>
      </c>
      <c r="AL186" s="17"/>
      <c r="AM186" s="18"/>
    </row>
    <row r="187" spans="2:39" ht="15" customHeight="1" x14ac:dyDescent="0.2">
      <c r="B187" s="147"/>
      <c r="C187" s="291">
        <v>79</v>
      </c>
      <c r="D187" s="183" t="s">
        <v>188</v>
      </c>
      <c r="E187" s="158"/>
      <c r="F187" s="161"/>
      <c r="G187" s="164"/>
      <c r="H187" s="183" t="s">
        <v>189</v>
      </c>
      <c r="I187" s="150" t="s">
        <v>190</v>
      </c>
      <c r="J187" s="3">
        <v>44333</v>
      </c>
      <c r="K187" s="4" t="s">
        <v>398</v>
      </c>
      <c r="L187" s="5">
        <v>23.6</v>
      </c>
      <c r="M187" s="6">
        <v>0.4</v>
      </c>
      <c r="N187" s="6">
        <v>20.8</v>
      </c>
      <c r="O187" s="9">
        <v>5</v>
      </c>
      <c r="P187" s="8" t="s">
        <v>411</v>
      </c>
      <c r="Q187" s="8" t="s">
        <v>397</v>
      </c>
      <c r="R187" s="7">
        <v>0</v>
      </c>
      <c r="S187" s="7">
        <v>2.1</v>
      </c>
      <c r="T187" s="7">
        <v>5.3</v>
      </c>
      <c r="U187" s="7">
        <v>50.3</v>
      </c>
      <c r="V187" s="7">
        <v>38.799999999999997</v>
      </c>
      <c r="W187" s="7">
        <v>2.1</v>
      </c>
      <c r="X187" s="7">
        <v>0.8</v>
      </c>
      <c r="Y187" s="7">
        <v>0.6</v>
      </c>
      <c r="Z187" s="7">
        <v>77.099999999999994</v>
      </c>
      <c r="AA187" s="46">
        <v>2.6960000000000002</v>
      </c>
      <c r="AB187" s="41" t="s">
        <v>413</v>
      </c>
      <c r="AC187" s="13" t="s">
        <v>571</v>
      </c>
      <c r="AD187" s="14">
        <v>8.4</v>
      </c>
      <c r="AE187" s="15"/>
      <c r="AF187" s="16"/>
      <c r="AG187" s="13"/>
      <c r="AH187" s="14">
        <v>74</v>
      </c>
      <c r="AI187" s="15" t="s">
        <v>573</v>
      </c>
      <c r="AJ187" s="16">
        <v>5.0999999999999996</v>
      </c>
      <c r="AK187" s="42">
        <v>74</v>
      </c>
      <c r="AL187" s="17"/>
      <c r="AM187" s="18"/>
    </row>
    <row r="188" spans="2:39" ht="15" customHeight="1" x14ac:dyDescent="0.2">
      <c r="B188" s="147"/>
      <c r="C188" s="291"/>
      <c r="D188" s="183"/>
      <c r="E188" s="158"/>
      <c r="F188" s="161"/>
      <c r="G188" s="164"/>
      <c r="H188" s="183"/>
      <c r="I188" s="150"/>
      <c r="J188" s="3">
        <v>44351</v>
      </c>
      <c r="K188" s="4" t="s">
        <v>395</v>
      </c>
      <c r="L188" s="5">
        <v>21.2</v>
      </c>
      <c r="M188" s="6">
        <v>0.3</v>
      </c>
      <c r="N188" s="6">
        <v>19.899999999999999</v>
      </c>
      <c r="O188" s="9">
        <v>8</v>
      </c>
      <c r="P188" s="8" t="s">
        <v>428</v>
      </c>
      <c r="Q188" s="8" t="s">
        <v>397</v>
      </c>
      <c r="R188" s="7">
        <v>0</v>
      </c>
      <c r="S188" s="7">
        <v>21.5</v>
      </c>
      <c r="T188" s="7">
        <v>4.8</v>
      </c>
      <c r="U188" s="7">
        <v>32.4</v>
      </c>
      <c r="V188" s="7">
        <v>37.9</v>
      </c>
      <c r="W188" s="7">
        <v>2.6</v>
      </c>
      <c r="X188" s="7">
        <v>0.5</v>
      </c>
      <c r="Y188" s="7">
        <v>0.3</v>
      </c>
      <c r="Z188" s="7">
        <v>82.8</v>
      </c>
      <c r="AA188" s="46">
        <v>2.74</v>
      </c>
      <c r="AB188" s="41" t="s">
        <v>416</v>
      </c>
      <c r="AC188" s="13" t="s">
        <v>571</v>
      </c>
      <c r="AD188" s="14">
        <v>6.7</v>
      </c>
      <c r="AE188" s="15"/>
      <c r="AF188" s="16"/>
      <c r="AG188" s="13"/>
      <c r="AH188" s="14">
        <v>41</v>
      </c>
      <c r="AI188" s="15" t="s">
        <v>573</v>
      </c>
      <c r="AJ188" s="16">
        <v>3.6</v>
      </c>
      <c r="AK188" s="42">
        <v>41</v>
      </c>
      <c r="AL188" s="17"/>
      <c r="AM188" s="18"/>
    </row>
    <row r="189" spans="2:39" ht="15" customHeight="1" x14ac:dyDescent="0.2">
      <c r="B189" s="147"/>
      <c r="C189" s="291"/>
      <c r="D189" s="183"/>
      <c r="E189" s="158"/>
      <c r="F189" s="161"/>
      <c r="G189" s="164"/>
      <c r="H189" s="183"/>
      <c r="I189" s="150"/>
      <c r="J189" s="3">
        <v>44437</v>
      </c>
      <c r="K189" s="4" t="s">
        <v>402</v>
      </c>
      <c r="L189" s="5">
        <v>34.5</v>
      </c>
      <c r="M189" s="6">
        <v>0.3</v>
      </c>
      <c r="N189" s="6">
        <v>26</v>
      </c>
      <c r="O189" s="9">
        <v>4</v>
      </c>
      <c r="P189" s="8" t="s">
        <v>428</v>
      </c>
      <c r="Q189" s="8" t="s">
        <v>412</v>
      </c>
      <c r="R189" s="7">
        <v>3.8</v>
      </c>
      <c r="S189" s="7">
        <v>41</v>
      </c>
      <c r="T189" s="7">
        <v>10</v>
      </c>
      <c r="U189" s="7">
        <v>17.2</v>
      </c>
      <c r="V189" s="7">
        <v>23.9</v>
      </c>
      <c r="W189" s="7">
        <v>2.7</v>
      </c>
      <c r="X189" s="7">
        <v>0.8</v>
      </c>
      <c r="Y189" s="7">
        <v>0.6</v>
      </c>
      <c r="Z189" s="7">
        <v>85.6</v>
      </c>
      <c r="AA189" s="46">
        <v>2.8450000000000002</v>
      </c>
      <c r="AB189" s="41" t="s">
        <v>413</v>
      </c>
      <c r="AC189" s="13" t="s">
        <v>571</v>
      </c>
      <c r="AD189" s="14">
        <v>6.1</v>
      </c>
      <c r="AE189" s="15"/>
      <c r="AF189" s="16"/>
      <c r="AG189" s="13"/>
      <c r="AH189" s="14">
        <v>35</v>
      </c>
      <c r="AI189" s="15" t="s">
        <v>573</v>
      </c>
      <c r="AJ189" s="16">
        <v>4</v>
      </c>
      <c r="AK189" s="42">
        <v>35</v>
      </c>
      <c r="AL189" s="17"/>
      <c r="AM189" s="18"/>
    </row>
    <row r="190" spans="2:39" ht="15" customHeight="1" x14ac:dyDescent="0.2">
      <c r="B190" s="147"/>
      <c r="C190" s="291"/>
      <c r="D190" s="183"/>
      <c r="E190" s="158"/>
      <c r="F190" s="161"/>
      <c r="G190" s="164"/>
      <c r="H190" s="183"/>
      <c r="I190" s="150"/>
      <c r="J190" s="3">
        <v>44491</v>
      </c>
      <c r="K190" s="4" t="s">
        <v>402</v>
      </c>
      <c r="L190" s="5">
        <v>18.2</v>
      </c>
      <c r="M190" s="6">
        <v>0.3</v>
      </c>
      <c r="N190" s="6">
        <v>14.8</v>
      </c>
      <c r="O190" s="9">
        <v>5</v>
      </c>
      <c r="P190" s="8" t="s">
        <v>428</v>
      </c>
      <c r="Q190" s="8" t="s">
        <v>412</v>
      </c>
      <c r="R190" s="7">
        <v>0</v>
      </c>
      <c r="S190" s="7">
        <v>10.1</v>
      </c>
      <c r="T190" s="7">
        <v>26.1</v>
      </c>
      <c r="U190" s="7">
        <v>32.4</v>
      </c>
      <c r="V190" s="7">
        <v>27.6</v>
      </c>
      <c r="W190" s="7">
        <v>2.2999999999999998</v>
      </c>
      <c r="X190" s="7">
        <v>0.9</v>
      </c>
      <c r="Y190" s="7">
        <v>0.6</v>
      </c>
      <c r="Z190" s="7">
        <v>79.5</v>
      </c>
      <c r="AA190" s="46">
        <v>2.863</v>
      </c>
      <c r="AB190" s="41" t="s">
        <v>413</v>
      </c>
      <c r="AC190" s="13" t="s">
        <v>571</v>
      </c>
      <c r="AD190" s="14">
        <v>8.6999999999999993</v>
      </c>
      <c r="AE190" s="15"/>
      <c r="AF190" s="16"/>
      <c r="AG190" s="13"/>
      <c r="AH190" s="14">
        <v>49</v>
      </c>
      <c r="AI190" s="15" t="s">
        <v>573</v>
      </c>
      <c r="AJ190" s="16">
        <v>5.8</v>
      </c>
      <c r="AK190" s="42">
        <v>49</v>
      </c>
      <c r="AL190" s="17"/>
      <c r="AM190" s="18"/>
    </row>
    <row r="191" spans="2:39" ht="15" customHeight="1" x14ac:dyDescent="0.2">
      <c r="B191" s="147"/>
      <c r="C191" s="291"/>
      <c r="D191" s="183"/>
      <c r="E191" s="158"/>
      <c r="F191" s="161"/>
      <c r="G191" s="164"/>
      <c r="H191" s="183"/>
      <c r="I191" s="150"/>
      <c r="J191" s="3">
        <v>44518</v>
      </c>
      <c r="K191" s="4" t="s">
        <v>402</v>
      </c>
      <c r="L191" s="5">
        <v>10.199999999999999</v>
      </c>
      <c r="M191" s="6">
        <v>0.3</v>
      </c>
      <c r="N191" s="6">
        <v>7.8</v>
      </c>
      <c r="O191" s="9">
        <v>5</v>
      </c>
      <c r="P191" s="8" t="s">
        <v>428</v>
      </c>
      <c r="Q191" s="8" t="s">
        <v>412</v>
      </c>
      <c r="R191" s="7">
        <v>1.3</v>
      </c>
      <c r="S191" s="7">
        <v>8.9</v>
      </c>
      <c r="T191" s="7">
        <v>6.6</v>
      </c>
      <c r="U191" s="7">
        <v>57.2</v>
      </c>
      <c r="V191" s="7">
        <v>23.5</v>
      </c>
      <c r="W191" s="7">
        <v>1.1000000000000001</v>
      </c>
      <c r="X191" s="7">
        <v>1</v>
      </c>
      <c r="Y191" s="7">
        <v>0.4</v>
      </c>
      <c r="Z191" s="7">
        <v>76.599999999999994</v>
      </c>
      <c r="AA191" s="46">
        <v>2.7010000000000001</v>
      </c>
      <c r="AB191" s="41" t="s">
        <v>413</v>
      </c>
      <c r="AC191" s="13" t="s">
        <v>571</v>
      </c>
      <c r="AD191" s="14">
        <v>8</v>
      </c>
      <c r="AE191" s="15"/>
      <c r="AF191" s="16"/>
      <c r="AG191" s="13"/>
      <c r="AH191" s="14">
        <v>88</v>
      </c>
      <c r="AI191" s="15" t="s">
        <v>573</v>
      </c>
      <c r="AJ191" s="16">
        <v>6.3</v>
      </c>
      <c r="AK191" s="42">
        <v>88</v>
      </c>
      <c r="AL191" s="17"/>
      <c r="AM191" s="18"/>
    </row>
    <row r="192" spans="2:39" ht="15" customHeight="1" x14ac:dyDescent="0.2">
      <c r="B192" s="147"/>
      <c r="C192" s="291"/>
      <c r="D192" s="183"/>
      <c r="E192" s="158"/>
      <c r="F192" s="161"/>
      <c r="G192" s="164"/>
      <c r="H192" s="183"/>
      <c r="I192" s="150"/>
      <c r="J192" s="3">
        <v>44557</v>
      </c>
      <c r="K192" s="4" t="s">
        <v>402</v>
      </c>
      <c r="L192" s="5">
        <v>-1.1000000000000001</v>
      </c>
      <c r="M192" s="6">
        <v>0.3</v>
      </c>
      <c r="N192" s="6">
        <v>1.9</v>
      </c>
      <c r="O192" s="9">
        <v>5</v>
      </c>
      <c r="P192" s="8" t="s">
        <v>428</v>
      </c>
      <c r="Q192" s="8" t="s">
        <v>423</v>
      </c>
      <c r="R192" s="7">
        <v>2.1</v>
      </c>
      <c r="S192" s="7">
        <v>35.700000000000003</v>
      </c>
      <c r="T192" s="7">
        <v>20.399999999999999</v>
      </c>
      <c r="U192" s="7">
        <v>19.899999999999999</v>
      </c>
      <c r="V192" s="7">
        <v>18.3</v>
      </c>
      <c r="W192" s="7">
        <v>2.2999999999999998</v>
      </c>
      <c r="X192" s="7">
        <v>0.7</v>
      </c>
      <c r="Y192" s="7">
        <v>0.6</v>
      </c>
      <c r="Z192" s="7">
        <v>87.9</v>
      </c>
      <c r="AA192" s="46">
        <v>2.8919999999999999</v>
      </c>
      <c r="AB192" s="41" t="s">
        <v>413</v>
      </c>
      <c r="AC192" s="13" t="s">
        <v>571</v>
      </c>
      <c r="AD192" s="14">
        <v>7.3</v>
      </c>
      <c r="AE192" s="15"/>
      <c r="AF192" s="16"/>
      <c r="AG192" s="13"/>
      <c r="AH192" s="14">
        <v>31</v>
      </c>
      <c r="AI192" s="15" t="s">
        <v>573</v>
      </c>
      <c r="AJ192" s="16">
        <v>4.8</v>
      </c>
      <c r="AK192" s="42">
        <v>31</v>
      </c>
      <c r="AL192" s="17"/>
      <c r="AM192" s="18"/>
    </row>
    <row r="193" spans="2:39" ht="15" customHeight="1" x14ac:dyDescent="0.2">
      <c r="B193" s="147"/>
      <c r="C193" s="291">
        <v>80</v>
      </c>
      <c r="D193" s="183" t="s">
        <v>191</v>
      </c>
      <c r="E193" s="158"/>
      <c r="F193" s="161"/>
      <c r="G193" s="164"/>
      <c r="H193" s="183" t="s">
        <v>192</v>
      </c>
      <c r="I193" s="150" t="s">
        <v>190</v>
      </c>
      <c r="J193" s="3">
        <v>44333</v>
      </c>
      <c r="K193" s="4" t="s">
        <v>398</v>
      </c>
      <c r="L193" s="5">
        <v>24.5</v>
      </c>
      <c r="M193" s="6">
        <v>0.2</v>
      </c>
      <c r="N193" s="6">
        <v>22.7</v>
      </c>
      <c r="O193" s="9">
        <v>5</v>
      </c>
      <c r="P193" s="8" t="s">
        <v>417</v>
      </c>
      <c r="Q193" s="8" t="s">
        <v>397</v>
      </c>
      <c r="R193" s="7">
        <v>0</v>
      </c>
      <c r="S193" s="7">
        <v>1.5</v>
      </c>
      <c r="T193" s="7">
        <v>24.1</v>
      </c>
      <c r="U193" s="7">
        <v>42.5</v>
      </c>
      <c r="V193" s="7">
        <v>30.9</v>
      </c>
      <c r="W193" s="7">
        <v>0.6</v>
      </c>
      <c r="X193" s="7">
        <v>0.2</v>
      </c>
      <c r="Y193" s="7">
        <v>0.2</v>
      </c>
      <c r="Z193" s="7">
        <v>87.9</v>
      </c>
      <c r="AA193" s="46">
        <v>2.6920000000000002</v>
      </c>
      <c r="AB193" s="41" t="s">
        <v>413</v>
      </c>
      <c r="AC193" s="13" t="s">
        <v>571</v>
      </c>
      <c r="AD193" s="14">
        <v>8</v>
      </c>
      <c r="AE193" s="15"/>
      <c r="AF193" s="16"/>
      <c r="AG193" s="13"/>
      <c r="AH193" s="14">
        <v>40</v>
      </c>
      <c r="AI193" s="15" t="s">
        <v>573</v>
      </c>
      <c r="AJ193" s="16">
        <v>3.9</v>
      </c>
      <c r="AK193" s="42">
        <v>40</v>
      </c>
      <c r="AL193" s="17"/>
      <c r="AM193" s="18"/>
    </row>
    <row r="194" spans="2:39" ht="15" customHeight="1" x14ac:dyDescent="0.2">
      <c r="B194" s="147"/>
      <c r="C194" s="291"/>
      <c r="D194" s="183"/>
      <c r="E194" s="158"/>
      <c r="F194" s="161"/>
      <c r="G194" s="164"/>
      <c r="H194" s="183"/>
      <c r="I194" s="150"/>
      <c r="J194" s="3">
        <v>44351</v>
      </c>
      <c r="K194" s="4" t="s">
        <v>395</v>
      </c>
      <c r="L194" s="5">
        <v>20.9</v>
      </c>
      <c r="M194" s="6">
        <v>0.26</v>
      </c>
      <c r="N194" s="6">
        <v>20.7</v>
      </c>
      <c r="O194" s="9">
        <v>6</v>
      </c>
      <c r="P194" s="8" t="s">
        <v>417</v>
      </c>
      <c r="Q194" s="8" t="s">
        <v>397</v>
      </c>
      <c r="R194" s="7">
        <v>0</v>
      </c>
      <c r="S194" s="7">
        <v>8.9</v>
      </c>
      <c r="T194" s="7">
        <v>33.200000000000003</v>
      </c>
      <c r="U194" s="7">
        <v>27.6</v>
      </c>
      <c r="V194" s="7">
        <v>27.4</v>
      </c>
      <c r="W194" s="7">
        <v>2.5</v>
      </c>
      <c r="X194" s="7">
        <v>0.2</v>
      </c>
      <c r="Y194" s="7">
        <v>0.2</v>
      </c>
      <c r="Z194" s="7">
        <v>83.1</v>
      </c>
      <c r="AA194" s="46">
        <v>2.7170000000000001</v>
      </c>
      <c r="AB194" s="41" t="s">
        <v>416</v>
      </c>
      <c r="AC194" s="13" t="s">
        <v>571</v>
      </c>
      <c r="AD194" s="14">
        <v>6.3</v>
      </c>
      <c r="AE194" s="15"/>
      <c r="AF194" s="16"/>
      <c r="AG194" s="13"/>
      <c r="AH194" s="14">
        <v>39</v>
      </c>
      <c r="AI194" s="15" t="s">
        <v>573</v>
      </c>
      <c r="AJ194" s="16">
        <v>3.9</v>
      </c>
      <c r="AK194" s="42">
        <v>39</v>
      </c>
      <c r="AL194" s="17"/>
      <c r="AM194" s="18"/>
    </row>
    <row r="195" spans="2:39" ht="15" customHeight="1" x14ac:dyDescent="0.2">
      <c r="B195" s="147"/>
      <c r="C195" s="291"/>
      <c r="D195" s="183"/>
      <c r="E195" s="158"/>
      <c r="F195" s="161"/>
      <c r="G195" s="164"/>
      <c r="H195" s="183"/>
      <c r="I195" s="150"/>
      <c r="J195" s="3">
        <v>44438</v>
      </c>
      <c r="K195" s="4" t="s">
        <v>398</v>
      </c>
      <c r="L195" s="5">
        <v>28</v>
      </c>
      <c r="M195" s="6">
        <v>0.2</v>
      </c>
      <c r="N195" s="6">
        <v>22.9</v>
      </c>
      <c r="O195" s="9">
        <v>5</v>
      </c>
      <c r="P195" s="8" t="s">
        <v>417</v>
      </c>
      <c r="Q195" s="8" t="s">
        <v>397</v>
      </c>
      <c r="R195" s="7">
        <v>1.9</v>
      </c>
      <c r="S195" s="7">
        <v>22.3</v>
      </c>
      <c r="T195" s="7">
        <v>20.8</v>
      </c>
      <c r="U195" s="7">
        <v>31.4</v>
      </c>
      <c r="V195" s="7">
        <v>21.2</v>
      </c>
      <c r="W195" s="7">
        <v>2</v>
      </c>
      <c r="X195" s="7">
        <v>0.2</v>
      </c>
      <c r="Y195" s="7">
        <v>0.2</v>
      </c>
      <c r="Z195" s="7">
        <v>84.5</v>
      </c>
      <c r="AA195" s="46">
        <v>2.74</v>
      </c>
      <c r="AB195" s="41" t="s">
        <v>413</v>
      </c>
      <c r="AC195" s="13" t="s">
        <v>571</v>
      </c>
      <c r="AD195" s="14">
        <v>8.9</v>
      </c>
      <c r="AE195" s="15"/>
      <c r="AF195" s="16"/>
      <c r="AG195" s="13"/>
      <c r="AH195" s="14">
        <v>42</v>
      </c>
      <c r="AI195" s="15" t="s">
        <v>573</v>
      </c>
      <c r="AJ195" s="16">
        <v>5</v>
      </c>
      <c r="AK195" s="42">
        <v>42</v>
      </c>
      <c r="AL195" s="17"/>
      <c r="AM195" s="18"/>
    </row>
    <row r="196" spans="2:39" ht="15" customHeight="1" x14ac:dyDescent="0.2">
      <c r="B196" s="147"/>
      <c r="C196" s="291"/>
      <c r="D196" s="183"/>
      <c r="E196" s="158"/>
      <c r="F196" s="161"/>
      <c r="G196" s="164"/>
      <c r="H196" s="183"/>
      <c r="I196" s="150"/>
      <c r="J196" s="3">
        <v>44491</v>
      </c>
      <c r="K196" s="4" t="s">
        <v>398</v>
      </c>
      <c r="L196" s="5">
        <v>17.100000000000001</v>
      </c>
      <c r="M196" s="6">
        <v>0.2</v>
      </c>
      <c r="N196" s="6">
        <v>14.8</v>
      </c>
      <c r="O196" s="9">
        <v>5</v>
      </c>
      <c r="P196" s="8" t="s">
        <v>417</v>
      </c>
      <c r="Q196" s="8" t="s">
        <v>397</v>
      </c>
      <c r="R196" s="7">
        <v>0</v>
      </c>
      <c r="S196" s="7">
        <v>5.0999999999999996</v>
      </c>
      <c r="T196" s="7">
        <v>18.5</v>
      </c>
      <c r="U196" s="7">
        <v>59.6</v>
      </c>
      <c r="V196" s="7">
        <v>15.2</v>
      </c>
      <c r="W196" s="7">
        <v>1.1000000000000001</v>
      </c>
      <c r="X196" s="7">
        <v>0.3</v>
      </c>
      <c r="Y196" s="7">
        <v>0.2</v>
      </c>
      <c r="Z196" s="7">
        <v>82.6</v>
      </c>
      <c r="AA196" s="46">
        <v>2.6949999999999998</v>
      </c>
      <c r="AB196" s="41" t="s">
        <v>413</v>
      </c>
      <c r="AC196" s="13" t="s">
        <v>571</v>
      </c>
      <c r="AD196" s="14">
        <v>9.1</v>
      </c>
      <c r="AE196" s="15"/>
      <c r="AF196" s="16"/>
      <c r="AG196" s="13"/>
      <c r="AH196" s="14">
        <v>27</v>
      </c>
      <c r="AI196" s="15" t="s">
        <v>573</v>
      </c>
      <c r="AJ196" s="16">
        <v>4.4000000000000004</v>
      </c>
      <c r="AK196" s="42">
        <v>27</v>
      </c>
      <c r="AL196" s="17"/>
      <c r="AM196" s="18"/>
    </row>
    <row r="197" spans="2:39" ht="15" customHeight="1" x14ac:dyDescent="0.2">
      <c r="B197" s="147"/>
      <c r="C197" s="291"/>
      <c r="D197" s="183"/>
      <c r="E197" s="158"/>
      <c r="F197" s="161"/>
      <c r="G197" s="164"/>
      <c r="H197" s="183"/>
      <c r="I197" s="150"/>
      <c r="J197" s="3">
        <v>44518</v>
      </c>
      <c r="K197" s="4" t="s">
        <v>402</v>
      </c>
      <c r="L197" s="5">
        <v>11.4</v>
      </c>
      <c r="M197" s="6">
        <v>0.2</v>
      </c>
      <c r="N197" s="6">
        <v>7.5</v>
      </c>
      <c r="O197" s="9">
        <v>5</v>
      </c>
      <c r="P197" s="8" t="s">
        <v>417</v>
      </c>
      <c r="Q197" s="8" t="s">
        <v>397</v>
      </c>
      <c r="R197" s="7">
        <v>0</v>
      </c>
      <c r="S197" s="7">
        <v>20.5</v>
      </c>
      <c r="T197" s="7">
        <v>33.799999999999997</v>
      </c>
      <c r="U197" s="7">
        <v>22.4</v>
      </c>
      <c r="V197" s="7">
        <v>20.7</v>
      </c>
      <c r="W197" s="7">
        <v>2.2999999999999998</v>
      </c>
      <c r="X197" s="7">
        <v>0.2</v>
      </c>
      <c r="Y197" s="7">
        <v>0.1</v>
      </c>
      <c r="Z197" s="7">
        <v>90</v>
      </c>
      <c r="AA197" s="46">
        <v>2.74</v>
      </c>
      <c r="AB197" s="41" t="s">
        <v>413</v>
      </c>
      <c r="AC197" s="13" t="s">
        <v>571</v>
      </c>
      <c r="AD197" s="14">
        <v>5.9</v>
      </c>
      <c r="AE197" s="15"/>
      <c r="AF197" s="16"/>
      <c r="AG197" s="13"/>
      <c r="AH197" s="14">
        <v>23</v>
      </c>
      <c r="AI197" s="15" t="s">
        <v>573</v>
      </c>
      <c r="AJ197" s="16">
        <v>3.5</v>
      </c>
      <c r="AK197" s="42">
        <v>23</v>
      </c>
      <c r="AL197" s="17"/>
      <c r="AM197" s="18"/>
    </row>
    <row r="198" spans="2:39" ht="15" customHeight="1" x14ac:dyDescent="0.2">
      <c r="B198" s="147"/>
      <c r="C198" s="291"/>
      <c r="D198" s="183"/>
      <c r="E198" s="158"/>
      <c r="F198" s="161"/>
      <c r="G198" s="164"/>
      <c r="H198" s="183"/>
      <c r="I198" s="150"/>
      <c r="J198" s="3">
        <v>44557</v>
      </c>
      <c r="K198" s="4" t="s">
        <v>402</v>
      </c>
      <c r="L198" s="5">
        <v>-2.6</v>
      </c>
      <c r="M198" s="6">
        <v>0.2</v>
      </c>
      <c r="N198" s="6">
        <v>1.4</v>
      </c>
      <c r="O198" s="9">
        <v>5</v>
      </c>
      <c r="P198" s="8" t="s">
        <v>417</v>
      </c>
      <c r="Q198" s="8" t="s">
        <v>397</v>
      </c>
      <c r="R198" s="7">
        <v>0</v>
      </c>
      <c r="S198" s="7">
        <v>14.8</v>
      </c>
      <c r="T198" s="7">
        <v>34.700000000000003</v>
      </c>
      <c r="U198" s="7">
        <v>29.2</v>
      </c>
      <c r="V198" s="7">
        <v>18.399999999999999</v>
      </c>
      <c r="W198" s="7">
        <v>2</v>
      </c>
      <c r="X198" s="7">
        <v>0.4</v>
      </c>
      <c r="Y198" s="7">
        <v>0.5</v>
      </c>
      <c r="Z198" s="7">
        <v>84.2</v>
      </c>
      <c r="AA198" s="46">
        <v>2.7309999999999999</v>
      </c>
      <c r="AB198" s="41" t="s">
        <v>413</v>
      </c>
      <c r="AC198" s="13" t="s">
        <v>571</v>
      </c>
      <c r="AD198" s="14">
        <v>7</v>
      </c>
      <c r="AE198" s="15"/>
      <c r="AF198" s="16"/>
      <c r="AG198" s="13"/>
      <c r="AH198" s="14">
        <v>34</v>
      </c>
      <c r="AI198" s="15" t="s">
        <v>573</v>
      </c>
      <c r="AJ198" s="16">
        <v>3.8</v>
      </c>
      <c r="AK198" s="42">
        <v>34</v>
      </c>
      <c r="AL198" s="17"/>
      <c r="AM198" s="18"/>
    </row>
    <row r="199" spans="2:39" ht="15" customHeight="1" x14ac:dyDescent="0.2">
      <c r="B199" s="147"/>
      <c r="C199" s="155">
        <v>81</v>
      </c>
      <c r="D199" s="170" t="s">
        <v>22</v>
      </c>
      <c r="E199" s="161"/>
      <c r="F199" s="161"/>
      <c r="G199" s="164"/>
      <c r="H199" s="150" t="s">
        <v>193</v>
      </c>
      <c r="I199" s="150" t="s">
        <v>190</v>
      </c>
      <c r="J199" s="3">
        <v>44307</v>
      </c>
      <c r="K199" s="4" t="s">
        <v>402</v>
      </c>
      <c r="L199" s="5">
        <v>20.8</v>
      </c>
      <c r="M199" s="6">
        <v>0.68</v>
      </c>
      <c r="N199" s="6">
        <v>18.600000000000001</v>
      </c>
      <c r="O199" s="9">
        <v>4</v>
      </c>
      <c r="P199" s="8" t="s">
        <v>411</v>
      </c>
      <c r="Q199" s="8" t="s">
        <v>397</v>
      </c>
      <c r="R199" s="7">
        <v>0</v>
      </c>
      <c r="S199" s="7">
        <v>0</v>
      </c>
      <c r="T199" s="7">
        <v>1.6</v>
      </c>
      <c r="U199" s="7">
        <v>2.5</v>
      </c>
      <c r="V199" s="7">
        <v>74</v>
      </c>
      <c r="W199" s="7">
        <v>21.1</v>
      </c>
      <c r="X199" s="7">
        <v>0.3</v>
      </c>
      <c r="Y199" s="7">
        <v>0.5</v>
      </c>
      <c r="Z199" s="7">
        <v>72.8</v>
      </c>
      <c r="AA199" s="46">
        <v>2.75</v>
      </c>
      <c r="AB199" s="41" t="s">
        <v>410</v>
      </c>
      <c r="AC199" s="13" t="s">
        <v>571</v>
      </c>
      <c r="AD199" s="14">
        <v>6.9</v>
      </c>
      <c r="AE199" s="15"/>
      <c r="AF199" s="16"/>
      <c r="AG199" s="13"/>
      <c r="AH199" s="14">
        <v>95</v>
      </c>
      <c r="AI199" s="15" t="s">
        <v>573</v>
      </c>
      <c r="AJ199" s="16">
        <v>6.6</v>
      </c>
      <c r="AK199" s="42">
        <v>95</v>
      </c>
      <c r="AL199" s="17"/>
      <c r="AM199" s="18"/>
    </row>
    <row r="200" spans="2:39" ht="15" customHeight="1" x14ac:dyDescent="0.2">
      <c r="B200" s="147"/>
      <c r="C200" s="155"/>
      <c r="D200" s="170"/>
      <c r="E200" s="161"/>
      <c r="F200" s="161"/>
      <c r="G200" s="164"/>
      <c r="H200" s="150"/>
      <c r="I200" s="150"/>
      <c r="J200" s="3">
        <v>44333</v>
      </c>
      <c r="K200" s="4" t="s">
        <v>398</v>
      </c>
      <c r="L200" s="5">
        <v>23.9</v>
      </c>
      <c r="M200" s="6">
        <v>0.8</v>
      </c>
      <c r="N200" s="6">
        <v>18.8</v>
      </c>
      <c r="O200" s="9">
        <v>8</v>
      </c>
      <c r="P200" s="8" t="s">
        <v>411</v>
      </c>
      <c r="Q200" s="8" t="s">
        <v>397</v>
      </c>
      <c r="R200" s="7">
        <v>0</v>
      </c>
      <c r="S200" s="7">
        <v>0.8</v>
      </c>
      <c r="T200" s="7">
        <v>1.7</v>
      </c>
      <c r="U200" s="7">
        <v>2.2999999999999998</v>
      </c>
      <c r="V200" s="7">
        <v>34.9</v>
      </c>
      <c r="W200" s="7">
        <v>49</v>
      </c>
      <c r="X200" s="7">
        <v>5.8</v>
      </c>
      <c r="Y200" s="7">
        <v>5.5</v>
      </c>
      <c r="Z200" s="7">
        <v>71.5</v>
      </c>
      <c r="AA200" s="46">
        <v>2.7549999999999999</v>
      </c>
      <c r="AB200" s="41" t="s">
        <v>410</v>
      </c>
      <c r="AC200" s="13" t="s">
        <v>571</v>
      </c>
      <c r="AD200" s="14">
        <v>8.6</v>
      </c>
      <c r="AE200" s="15"/>
      <c r="AF200" s="16"/>
      <c r="AG200" s="13"/>
      <c r="AH200" s="14">
        <v>110</v>
      </c>
      <c r="AI200" s="15" t="s">
        <v>573</v>
      </c>
      <c r="AJ200" s="16">
        <v>7.2</v>
      </c>
      <c r="AK200" s="42">
        <v>110</v>
      </c>
      <c r="AL200" s="17"/>
      <c r="AM200" s="18"/>
    </row>
    <row r="201" spans="2:39" ht="15" customHeight="1" x14ac:dyDescent="0.2">
      <c r="B201" s="147"/>
      <c r="C201" s="155"/>
      <c r="D201" s="170"/>
      <c r="E201" s="161"/>
      <c r="F201" s="161"/>
      <c r="G201" s="164"/>
      <c r="H201" s="150"/>
      <c r="I201" s="150"/>
      <c r="J201" s="3">
        <v>44348</v>
      </c>
      <c r="K201" s="4" t="s">
        <v>402</v>
      </c>
      <c r="L201" s="5">
        <v>22</v>
      </c>
      <c r="M201" s="6">
        <v>0.66</v>
      </c>
      <c r="N201" s="6">
        <v>21</v>
      </c>
      <c r="O201" s="9">
        <v>10</v>
      </c>
      <c r="P201" s="8" t="s">
        <v>418</v>
      </c>
      <c r="Q201" s="8" t="s">
        <v>397</v>
      </c>
      <c r="R201" s="7">
        <v>0</v>
      </c>
      <c r="S201" s="7">
        <v>0.6</v>
      </c>
      <c r="T201" s="7">
        <v>0.9</v>
      </c>
      <c r="U201" s="7">
        <v>4</v>
      </c>
      <c r="V201" s="7">
        <v>55.1</v>
      </c>
      <c r="W201" s="7">
        <v>37.299999999999997</v>
      </c>
      <c r="X201" s="7">
        <v>1.1000000000000001</v>
      </c>
      <c r="Y201" s="7">
        <v>1</v>
      </c>
      <c r="Z201" s="7">
        <v>74</v>
      </c>
      <c r="AA201" s="46">
        <v>2.7530000000000001</v>
      </c>
      <c r="AB201" s="41" t="s">
        <v>410</v>
      </c>
      <c r="AC201" s="13"/>
      <c r="AD201" s="14">
        <v>8.6</v>
      </c>
      <c r="AE201" s="15" t="s">
        <v>573</v>
      </c>
      <c r="AF201" s="16">
        <v>1.9</v>
      </c>
      <c r="AG201" s="13"/>
      <c r="AH201" s="14">
        <v>150</v>
      </c>
      <c r="AI201" s="15" t="s">
        <v>573</v>
      </c>
      <c r="AJ201" s="16">
        <v>7.4</v>
      </c>
      <c r="AK201" s="42">
        <v>158.6</v>
      </c>
      <c r="AL201" s="17"/>
      <c r="AM201" s="18"/>
    </row>
    <row r="202" spans="2:39" ht="15" customHeight="1" x14ac:dyDescent="0.2">
      <c r="B202" s="147"/>
      <c r="C202" s="155"/>
      <c r="D202" s="170"/>
      <c r="E202" s="161"/>
      <c r="F202" s="161"/>
      <c r="G202" s="164"/>
      <c r="H202" s="150"/>
      <c r="I202" s="150"/>
      <c r="J202" s="3">
        <v>44395</v>
      </c>
      <c r="K202" s="4" t="s">
        <v>402</v>
      </c>
      <c r="L202" s="5">
        <v>34.700000000000003</v>
      </c>
      <c r="M202" s="6">
        <v>0.4</v>
      </c>
      <c r="N202" s="6">
        <v>26.9</v>
      </c>
      <c r="O202" s="9">
        <v>5</v>
      </c>
      <c r="P202" s="8" t="s">
        <v>409</v>
      </c>
      <c r="Q202" s="8" t="s">
        <v>397</v>
      </c>
      <c r="R202" s="7">
        <v>0</v>
      </c>
      <c r="S202" s="7">
        <v>16.899999999999999</v>
      </c>
      <c r="T202" s="7">
        <v>18.7</v>
      </c>
      <c r="U202" s="7">
        <v>20</v>
      </c>
      <c r="V202" s="7">
        <v>38.299999999999997</v>
      </c>
      <c r="W202" s="7">
        <v>5.5</v>
      </c>
      <c r="X202" s="7">
        <v>0.3</v>
      </c>
      <c r="Y202" s="7">
        <v>0.3</v>
      </c>
      <c r="Z202" s="7">
        <v>80.099999999999994</v>
      </c>
      <c r="AA202" s="46">
        <v>2.7949999999999999</v>
      </c>
      <c r="AB202" s="41" t="s">
        <v>413</v>
      </c>
      <c r="AC202" s="13" t="s">
        <v>571</v>
      </c>
      <c r="AD202" s="14">
        <v>6.6</v>
      </c>
      <c r="AE202" s="15"/>
      <c r="AF202" s="16"/>
      <c r="AG202" s="13"/>
      <c r="AH202" s="14">
        <v>79</v>
      </c>
      <c r="AI202" s="15" t="s">
        <v>573</v>
      </c>
      <c r="AJ202" s="16">
        <v>6.2</v>
      </c>
      <c r="AK202" s="42">
        <v>79</v>
      </c>
      <c r="AL202" s="17"/>
      <c r="AM202" s="18"/>
    </row>
    <row r="203" spans="2:39" ht="15" customHeight="1" x14ac:dyDescent="0.2">
      <c r="B203" s="147"/>
      <c r="C203" s="155"/>
      <c r="D203" s="170"/>
      <c r="E203" s="161"/>
      <c r="F203" s="161"/>
      <c r="G203" s="164"/>
      <c r="H203" s="150"/>
      <c r="I203" s="150"/>
      <c r="J203" s="3">
        <v>44437</v>
      </c>
      <c r="K203" s="4" t="s">
        <v>402</v>
      </c>
      <c r="L203" s="5">
        <v>34.1</v>
      </c>
      <c r="M203" s="6">
        <v>0.5</v>
      </c>
      <c r="N203" s="6">
        <v>27.9</v>
      </c>
      <c r="O203" s="9">
        <v>5</v>
      </c>
      <c r="P203" s="8" t="s">
        <v>421</v>
      </c>
      <c r="Q203" s="8" t="s">
        <v>397</v>
      </c>
      <c r="R203" s="7">
        <v>0</v>
      </c>
      <c r="S203" s="7">
        <v>2.2000000000000002</v>
      </c>
      <c r="T203" s="7">
        <v>0.7</v>
      </c>
      <c r="U203" s="7">
        <v>6.9</v>
      </c>
      <c r="V203" s="7">
        <v>75.3</v>
      </c>
      <c r="W203" s="7">
        <v>13.3</v>
      </c>
      <c r="X203" s="7">
        <v>1</v>
      </c>
      <c r="Y203" s="7">
        <v>0.6</v>
      </c>
      <c r="Z203" s="7">
        <v>77.2</v>
      </c>
      <c r="AA203" s="46">
        <v>2.7509999999999999</v>
      </c>
      <c r="AB203" s="41" t="s">
        <v>410</v>
      </c>
      <c r="AC203" s="13"/>
      <c r="AD203" s="14">
        <v>6.7</v>
      </c>
      <c r="AE203" s="15" t="s">
        <v>573</v>
      </c>
      <c r="AF203" s="16">
        <v>2</v>
      </c>
      <c r="AG203" s="13"/>
      <c r="AH203" s="14">
        <v>150</v>
      </c>
      <c r="AI203" s="15" t="s">
        <v>573</v>
      </c>
      <c r="AJ203" s="16">
        <v>6.9</v>
      </c>
      <c r="AK203" s="42">
        <v>156.69999999999999</v>
      </c>
      <c r="AL203" s="17"/>
      <c r="AM203" s="18"/>
    </row>
    <row r="204" spans="2:39" ht="15" customHeight="1" x14ac:dyDescent="0.2">
      <c r="B204" s="147"/>
      <c r="C204" s="155"/>
      <c r="D204" s="170"/>
      <c r="E204" s="161"/>
      <c r="F204" s="161"/>
      <c r="G204" s="164"/>
      <c r="H204" s="150"/>
      <c r="I204" s="150"/>
      <c r="J204" s="3">
        <v>44456</v>
      </c>
      <c r="K204" s="4" t="s">
        <v>398</v>
      </c>
      <c r="L204" s="5">
        <v>22.8</v>
      </c>
      <c r="M204" s="6">
        <v>0.4</v>
      </c>
      <c r="N204" s="6">
        <v>21</v>
      </c>
      <c r="O204" s="9">
        <v>5</v>
      </c>
      <c r="P204" s="8" t="s">
        <v>421</v>
      </c>
      <c r="Q204" s="8" t="s">
        <v>412</v>
      </c>
      <c r="R204" s="7">
        <v>0</v>
      </c>
      <c r="S204" s="7">
        <v>2.7</v>
      </c>
      <c r="T204" s="7">
        <v>3.2</v>
      </c>
      <c r="U204" s="7">
        <v>5.2</v>
      </c>
      <c r="V204" s="7">
        <v>74.8</v>
      </c>
      <c r="W204" s="7">
        <v>12.8</v>
      </c>
      <c r="X204" s="7">
        <v>0.6</v>
      </c>
      <c r="Y204" s="7">
        <v>0.7</v>
      </c>
      <c r="Z204" s="7">
        <v>72.599999999999994</v>
      </c>
      <c r="AA204" s="46">
        <v>2.7450000000000001</v>
      </c>
      <c r="AB204" s="41" t="s">
        <v>410</v>
      </c>
      <c r="AC204" s="13" t="s">
        <v>571</v>
      </c>
      <c r="AD204" s="14">
        <v>8.6999999999999993</v>
      </c>
      <c r="AE204" s="15"/>
      <c r="AF204" s="16"/>
      <c r="AG204" s="13"/>
      <c r="AH204" s="14">
        <v>120</v>
      </c>
      <c r="AI204" s="15" t="s">
        <v>573</v>
      </c>
      <c r="AJ204" s="16">
        <v>7.3</v>
      </c>
      <c r="AK204" s="42">
        <v>120</v>
      </c>
      <c r="AL204" s="17"/>
      <c r="AM204" s="18"/>
    </row>
    <row r="205" spans="2:39" ht="15" customHeight="1" x14ac:dyDescent="0.2">
      <c r="B205" s="147"/>
      <c r="C205" s="155"/>
      <c r="D205" s="170"/>
      <c r="E205" s="161"/>
      <c r="F205" s="161"/>
      <c r="G205" s="164"/>
      <c r="H205" s="150"/>
      <c r="I205" s="150"/>
      <c r="J205" s="3">
        <v>44495</v>
      </c>
      <c r="K205" s="4" t="s">
        <v>395</v>
      </c>
      <c r="L205" s="5">
        <v>13.2</v>
      </c>
      <c r="M205" s="6">
        <v>0.4</v>
      </c>
      <c r="N205" s="6">
        <v>12.4</v>
      </c>
      <c r="O205" s="9">
        <v>5</v>
      </c>
      <c r="P205" s="8" t="s">
        <v>418</v>
      </c>
      <c r="Q205" s="8" t="s">
        <v>397</v>
      </c>
      <c r="R205" s="7">
        <v>1.6</v>
      </c>
      <c r="S205" s="7">
        <v>0.8</v>
      </c>
      <c r="T205" s="7">
        <v>1.2</v>
      </c>
      <c r="U205" s="7">
        <v>3.2</v>
      </c>
      <c r="V205" s="7">
        <v>65.5</v>
      </c>
      <c r="W205" s="7">
        <v>25.7</v>
      </c>
      <c r="X205" s="7">
        <v>1</v>
      </c>
      <c r="Y205" s="7">
        <v>1</v>
      </c>
      <c r="Z205" s="7">
        <v>74.7</v>
      </c>
      <c r="AA205" s="46">
        <v>2.7629999999999999</v>
      </c>
      <c r="AB205" s="41" t="s">
        <v>410</v>
      </c>
      <c r="AC205" s="13" t="s">
        <v>571</v>
      </c>
      <c r="AD205" s="14">
        <v>8.6</v>
      </c>
      <c r="AE205" s="15"/>
      <c r="AF205" s="16"/>
      <c r="AG205" s="13"/>
      <c r="AH205" s="14">
        <v>88</v>
      </c>
      <c r="AI205" s="15" t="s">
        <v>573</v>
      </c>
      <c r="AJ205" s="16">
        <v>7.1</v>
      </c>
      <c r="AK205" s="42">
        <v>88</v>
      </c>
      <c r="AL205" s="17"/>
      <c r="AM205" s="18"/>
    </row>
    <row r="206" spans="2:39" ht="15" customHeight="1" x14ac:dyDescent="0.2">
      <c r="B206" s="147"/>
      <c r="C206" s="155"/>
      <c r="D206" s="170"/>
      <c r="E206" s="161"/>
      <c r="F206" s="161"/>
      <c r="G206" s="164"/>
      <c r="H206" s="150"/>
      <c r="I206" s="150"/>
      <c r="J206" s="3">
        <v>44547</v>
      </c>
      <c r="K206" s="4" t="s">
        <v>402</v>
      </c>
      <c r="L206" s="5">
        <v>7.4</v>
      </c>
      <c r="M206" s="6">
        <v>0.8</v>
      </c>
      <c r="N206" s="6">
        <v>8.1</v>
      </c>
      <c r="O206" s="9">
        <v>5</v>
      </c>
      <c r="P206" s="8" t="s">
        <v>418</v>
      </c>
      <c r="Q206" s="8" t="s">
        <v>397</v>
      </c>
      <c r="R206" s="7">
        <v>0</v>
      </c>
      <c r="S206" s="7">
        <v>1.4</v>
      </c>
      <c r="T206" s="7">
        <v>2.6</v>
      </c>
      <c r="U206" s="7">
        <v>5</v>
      </c>
      <c r="V206" s="7">
        <v>75.8</v>
      </c>
      <c r="W206" s="7">
        <v>13.2</v>
      </c>
      <c r="X206" s="7">
        <v>1</v>
      </c>
      <c r="Y206" s="7">
        <v>1</v>
      </c>
      <c r="Z206" s="7">
        <v>73.599999999999994</v>
      </c>
      <c r="AA206" s="46">
        <v>2.746</v>
      </c>
      <c r="AB206" s="41" t="s">
        <v>410</v>
      </c>
      <c r="AC206" s="13" t="s">
        <v>571</v>
      </c>
      <c r="AD206" s="14">
        <v>6.6</v>
      </c>
      <c r="AE206" s="15"/>
      <c r="AF206" s="16"/>
      <c r="AG206" s="13"/>
      <c r="AH206" s="14">
        <v>85</v>
      </c>
      <c r="AI206" s="15" t="s">
        <v>573</v>
      </c>
      <c r="AJ206" s="16">
        <v>6.8</v>
      </c>
      <c r="AK206" s="42">
        <v>85</v>
      </c>
      <c r="AL206" s="17"/>
      <c r="AM206" s="18"/>
    </row>
    <row r="207" spans="2:39" ht="15" customHeight="1" x14ac:dyDescent="0.2">
      <c r="B207" s="147"/>
      <c r="C207" s="155"/>
      <c r="D207" s="170"/>
      <c r="E207" s="161"/>
      <c r="F207" s="161"/>
      <c r="G207" s="164"/>
      <c r="H207" s="150"/>
      <c r="I207" s="150"/>
      <c r="J207" s="3">
        <v>44575</v>
      </c>
      <c r="K207" s="4" t="s">
        <v>479</v>
      </c>
      <c r="L207" s="5">
        <v>1.1000000000000001</v>
      </c>
      <c r="M207" s="6">
        <v>0.4</v>
      </c>
      <c r="N207" s="6">
        <v>3</v>
      </c>
      <c r="O207" s="9">
        <v>5</v>
      </c>
      <c r="P207" s="8" t="s">
        <v>421</v>
      </c>
      <c r="Q207" s="8" t="s">
        <v>397</v>
      </c>
      <c r="R207" s="7">
        <v>0</v>
      </c>
      <c r="S207" s="7">
        <v>0</v>
      </c>
      <c r="T207" s="7">
        <v>0.2</v>
      </c>
      <c r="U207" s="7">
        <v>4.9000000000000004</v>
      </c>
      <c r="V207" s="7">
        <v>88</v>
      </c>
      <c r="W207" s="7">
        <v>5.6</v>
      </c>
      <c r="X207" s="7">
        <v>0.8</v>
      </c>
      <c r="Y207" s="7">
        <v>0.5</v>
      </c>
      <c r="Z207" s="7">
        <v>70.099999999999994</v>
      </c>
      <c r="AA207" s="46">
        <v>2.7229999999999999</v>
      </c>
      <c r="AB207" s="41" t="s">
        <v>410</v>
      </c>
      <c r="AC207" s="13" t="s">
        <v>571</v>
      </c>
      <c r="AD207" s="14">
        <v>8.1999999999999993</v>
      </c>
      <c r="AE207" s="15"/>
      <c r="AF207" s="16"/>
      <c r="AG207" s="13"/>
      <c r="AH207" s="14">
        <v>100</v>
      </c>
      <c r="AI207" s="15" t="s">
        <v>573</v>
      </c>
      <c r="AJ207" s="16">
        <v>7.7</v>
      </c>
      <c r="AK207" s="42">
        <v>100</v>
      </c>
      <c r="AL207" s="17"/>
      <c r="AM207" s="18"/>
    </row>
    <row r="208" spans="2:39" ht="15" customHeight="1" x14ac:dyDescent="0.2">
      <c r="B208" s="147"/>
      <c r="C208" s="155"/>
      <c r="D208" s="170"/>
      <c r="E208" s="161"/>
      <c r="F208" s="161"/>
      <c r="G208" s="164"/>
      <c r="H208" s="150"/>
      <c r="I208" s="150"/>
      <c r="J208" s="3">
        <v>44608</v>
      </c>
      <c r="K208" s="4" t="s">
        <v>402</v>
      </c>
      <c r="L208" s="5">
        <v>3.4</v>
      </c>
      <c r="M208" s="6">
        <v>0.4</v>
      </c>
      <c r="N208" s="6">
        <v>5.7</v>
      </c>
      <c r="O208" s="9">
        <v>5</v>
      </c>
      <c r="P208" s="8" t="s">
        <v>421</v>
      </c>
      <c r="Q208" s="8" t="s">
        <v>397</v>
      </c>
      <c r="R208" s="7">
        <v>0</v>
      </c>
      <c r="S208" s="7">
        <v>0.1</v>
      </c>
      <c r="T208" s="7">
        <v>0.4</v>
      </c>
      <c r="U208" s="7">
        <v>3.8</v>
      </c>
      <c r="V208" s="7">
        <v>81.8</v>
      </c>
      <c r="W208" s="7">
        <v>12.6</v>
      </c>
      <c r="X208" s="7">
        <v>0.8</v>
      </c>
      <c r="Y208" s="7">
        <v>0.5</v>
      </c>
      <c r="Z208" s="7">
        <v>71.400000000000006</v>
      </c>
      <c r="AA208" s="46">
        <v>2.7320000000000002</v>
      </c>
      <c r="AB208" s="41" t="s">
        <v>410</v>
      </c>
      <c r="AC208" s="13" t="s">
        <v>571</v>
      </c>
      <c r="AD208" s="14">
        <v>8.1999999999999993</v>
      </c>
      <c r="AE208" s="15"/>
      <c r="AF208" s="16"/>
      <c r="AG208" s="13"/>
      <c r="AH208" s="14">
        <v>120</v>
      </c>
      <c r="AI208" s="15" t="s">
        <v>573</v>
      </c>
      <c r="AJ208" s="16">
        <v>7.9</v>
      </c>
      <c r="AK208" s="42">
        <v>120</v>
      </c>
      <c r="AL208" s="17"/>
      <c r="AM208" s="18"/>
    </row>
    <row r="209" spans="2:39" ht="15" customHeight="1" x14ac:dyDescent="0.2">
      <c r="B209" s="147"/>
      <c r="C209" s="291">
        <v>82</v>
      </c>
      <c r="D209" s="183" t="s">
        <v>194</v>
      </c>
      <c r="E209" s="158"/>
      <c r="F209" s="161"/>
      <c r="G209" s="164"/>
      <c r="H209" s="183" t="s">
        <v>195</v>
      </c>
      <c r="I209" s="150" t="s">
        <v>190</v>
      </c>
      <c r="J209" s="3">
        <v>44330</v>
      </c>
      <c r="K209" s="4" t="s">
        <v>398</v>
      </c>
      <c r="L209" s="5">
        <v>23.6</v>
      </c>
      <c r="M209" s="6">
        <v>0.34</v>
      </c>
      <c r="N209" s="6">
        <v>22.8</v>
      </c>
      <c r="O209" s="9">
        <v>5</v>
      </c>
      <c r="P209" s="8" t="s">
        <v>445</v>
      </c>
      <c r="Q209" s="8" t="s">
        <v>397</v>
      </c>
      <c r="R209" s="7">
        <v>0</v>
      </c>
      <c r="S209" s="7">
        <v>10.8</v>
      </c>
      <c r="T209" s="7">
        <v>12.7</v>
      </c>
      <c r="U209" s="7">
        <v>18.2</v>
      </c>
      <c r="V209" s="7">
        <v>44.9</v>
      </c>
      <c r="W209" s="7">
        <v>8.1</v>
      </c>
      <c r="X209" s="7">
        <v>2.5</v>
      </c>
      <c r="Y209" s="7">
        <v>2.9</v>
      </c>
      <c r="Z209" s="7">
        <v>79.3</v>
      </c>
      <c r="AA209" s="46">
        <v>2.7690000000000001</v>
      </c>
      <c r="AB209" s="41" t="s">
        <v>413</v>
      </c>
      <c r="AC209" s="13"/>
      <c r="AD209" s="14">
        <v>9.4</v>
      </c>
      <c r="AE209" s="15" t="s">
        <v>573</v>
      </c>
      <c r="AF209" s="16">
        <v>2</v>
      </c>
      <c r="AG209" s="13"/>
      <c r="AH209" s="14">
        <v>190</v>
      </c>
      <c r="AI209" s="15" t="s">
        <v>573</v>
      </c>
      <c r="AJ209" s="16">
        <v>9.1</v>
      </c>
      <c r="AK209" s="42">
        <v>199.4</v>
      </c>
      <c r="AL209" s="17"/>
      <c r="AM209" s="18"/>
    </row>
    <row r="210" spans="2:39" ht="15" customHeight="1" x14ac:dyDescent="0.2">
      <c r="B210" s="147"/>
      <c r="C210" s="291"/>
      <c r="D210" s="183"/>
      <c r="E210" s="158"/>
      <c r="F210" s="161"/>
      <c r="G210" s="164"/>
      <c r="H210" s="183"/>
      <c r="I210" s="150"/>
      <c r="J210" s="3">
        <v>44351</v>
      </c>
      <c r="K210" s="4" t="s">
        <v>395</v>
      </c>
      <c r="L210" s="5">
        <v>20.8</v>
      </c>
      <c r="M210" s="6">
        <v>0.21</v>
      </c>
      <c r="N210" s="6">
        <v>20.9</v>
      </c>
      <c r="O210" s="9">
        <v>7</v>
      </c>
      <c r="P210" s="8" t="s">
        <v>409</v>
      </c>
      <c r="Q210" s="8" t="s">
        <v>397</v>
      </c>
      <c r="R210" s="7">
        <v>1.4</v>
      </c>
      <c r="S210" s="7">
        <v>29.1</v>
      </c>
      <c r="T210" s="7">
        <v>16.399999999999999</v>
      </c>
      <c r="U210" s="7">
        <v>22.7</v>
      </c>
      <c r="V210" s="7">
        <v>25.8</v>
      </c>
      <c r="W210" s="7">
        <v>3.7</v>
      </c>
      <c r="X210" s="7">
        <v>0.5</v>
      </c>
      <c r="Y210" s="7">
        <v>0.4</v>
      </c>
      <c r="Z210" s="7">
        <v>81.400000000000006</v>
      </c>
      <c r="AA210" s="46">
        <v>2.7759999999999998</v>
      </c>
      <c r="AB210" s="41" t="s">
        <v>413</v>
      </c>
      <c r="AC210" s="13"/>
      <c r="AD210" s="14">
        <v>6.1</v>
      </c>
      <c r="AE210" s="15" t="s">
        <v>573</v>
      </c>
      <c r="AF210" s="16">
        <v>1.4</v>
      </c>
      <c r="AG210" s="13"/>
      <c r="AH210" s="14">
        <v>100</v>
      </c>
      <c r="AI210" s="15" t="s">
        <v>573</v>
      </c>
      <c r="AJ210" s="16">
        <v>4.3</v>
      </c>
      <c r="AK210" s="42">
        <v>106.1</v>
      </c>
      <c r="AL210" s="17"/>
      <c r="AM210" s="18"/>
    </row>
    <row r="211" spans="2:39" ht="15" customHeight="1" x14ac:dyDescent="0.2">
      <c r="B211" s="147"/>
      <c r="C211" s="291"/>
      <c r="D211" s="183"/>
      <c r="E211" s="158"/>
      <c r="F211" s="161"/>
      <c r="G211" s="164"/>
      <c r="H211" s="183"/>
      <c r="I211" s="150"/>
      <c r="J211" s="3">
        <v>44437</v>
      </c>
      <c r="K211" s="4" t="s">
        <v>402</v>
      </c>
      <c r="L211" s="5">
        <v>33.6</v>
      </c>
      <c r="M211" s="6">
        <v>0.3</v>
      </c>
      <c r="N211" s="6">
        <v>25.6</v>
      </c>
      <c r="O211" s="9">
        <v>5</v>
      </c>
      <c r="P211" s="8" t="s">
        <v>417</v>
      </c>
      <c r="Q211" s="8" t="s">
        <v>397</v>
      </c>
      <c r="R211" s="7">
        <v>0</v>
      </c>
      <c r="S211" s="7">
        <v>10.1</v>
      </c>
      <c r="T211" s="7">
        <v>14.2</v>
      </c>
      <c r="U211" s="7">
        <v>25.4</v>
      </c>
      <c r="V211" s="7">
        <v>43.5</v>
      </c>
      <c r="W211" s="7">
        <v>6</v>
      </c>
      <c r="X211" s="7">
        <v>0.4</v>
      </c>
      <c r="Y211" s="7">
        <v>0.4</v>
      </c>
      <c r="Z211" s="7">
        <v>76.7</v>
      </c>
      <c r="AA211" s="46">
        <v>2.7320000000000002</v>
      </c>
      <c r="AB211" s="41" t="s">
        <v>413</v>
      </c>
      <c r="AC211" s="13" t="s">
        <v>571</v>
      </c>
      <c r="AD211" s="14">
        <v>8.4</v>
      </c>
      <c r="AE211" s="15"/>
      <c r="AF211" s="16"/>
      <c r="AG211" s="13"/>
      <c r="AH211" s="14">
        <v>230</v>
      </c>
      <c r="AI211" s="15" t="s">
        <v>573</v>
      </c>
      <c r="AJ211" s="16">
        <v>11</v>
      </c>
      <c r="AK211" s="42">
        <v>230</v>
      </c>
      <c r="AL211" s="17"/>
      <c r="AM211" s="18"/>
    </row>
    <row r="212" spans="2:39" ht="15" customHeight="1" x14ac:dyDescent="0.2">
      <c r="B212" s="147"/>
      <c r="C212" s="291"/>
      <c r="D212" s="183"/>
      <c r="E212" s="158"/>
      <c r="F212" s="161"/>
      <c r="G212" s="164"/>
      <c r="H212" s="183"/>
      <c r="I212" s="150"/>
      <c r="J212" s="3">
        <v>44491</v>
      </c>
      <c r="K212" s="4" t="s">
        <v>402</v>
      </c>
      <c r="L212" s="5">
        <v>18.399999999999999</v>
      </c>
      <c r="M212" s="6">
        <v>0.3</v>
      </c>
      <c r="N212" s="6">
        <v>14.2</v>
      </c>
      <c r="O212" s="9">
        <v>5</v>
      </c>
      <c r="P212" s="8" t="s">
        <v>417</v>
      </c>
      <c r="Q212" s="8" t="s">
        <v>412</v>
      </c>
      <c r="R212" s="7">
        <v>4.7</v>
      </c>
      <c r="S212" s="7">
        <v>30.1</v>
      </c>
      <c r="T212" s="7">
        <v>24.1</v>
      </c>
      <c r="U212" s="7">
        <v>21.2</v>
      </c>
      <c r="V212" s="7">
        <v>15.8</v>
      </c>
      <c r="W212" s="7">
        <v>3.3</v>
      </c>
      <c r="X212" s="7">
        <v>0.6</v>
      </c>
      <c r="Y212" s="7">
        <v>0.2</v>
      </c>
      <c r="Z212" s="7">
        <v>85.5</v>
      </c>
      <c r="AA212" s="46">
        <v>2.7730000000000001</v>
      </c>
      <c r="AB212" s="41" t="s">
        <v>413</v>
      </c>
      <c r="AC212" s="13" t="s">
        <v>571</v>
      </c>
      <c r="AD212" s="14">
        <v>8.6</v>
      </c>
      <c r="AE212" s="15"/>
      <c r="AF212" s="16"/>
      <c r="AG212" s="13"/>
      <c r="AH212" s="14">
        <v>57</v>
      </c>
      <c r="AI212" s="15" t="s">
        <v>573</v>
      </c>
      <c r="AJ212" s="16">
        <v>5.7</v>
      </c>
      <c r="AK212" s="42">
        <v>57</v>
      </c>
      <c r="AL212" s="17"/>
      <c r="AM212" s="18"/>
    </row>
    <row r="213" spans="2:39" ht="15" customHeight="1" x14ac:dyDescent="0.2">
      <c r="B213" s="147"/>
      <c r="C213" s="291"/>
      <c r="D213" s="183"/>
      <c r="E213" s="158"/>
      <c r="F213" s="161"/>
      <c r="G213" s="164"/>
      <c r="H213" s="183"/>
      <c r="I213" s="150"/>
      <c r="J213" s="3">
        <v>44518</v>
      </c>
      <c r="K213" s="4" t="s">
        <v>402</v>
      </c>
      <c r="L213" s="5">
        <v>13.4</v>
      </c>
      <c r="M213" s="6">
        <v>0.3</v>
      </c>
      <c r="N213" s="6">
        <v>11.6</v>
      </c>
      <c r="O213" s="9">
        <v>5</v>
      </c>
      <c r="P213" s="8" t="s">
        <v>417</v>
      </c>
      <c r="Q213" s="8" t="s">
        <v>423</v>
      </c>
      <c r="R213" s="7">
        <v>0</v>
      </c>
      <c r="S213" s="7">
        <v>14.3</v>
      </c>
      <c r="T213" s="7">
        <v>28.1</v>
      </c>
      <c r="U213" s="7">
        <v>31.7</v>
      </c>
      <c r="V213" s="7">
        <v>21.8</v>
      </c>
      <c r="W213" s="7">
        <v>3.2</v>
      </c>
      <c r="X213" s="7">
        <v>0.7</v>
      </c>
      <c r="Y213" s="7">
        <v>0.2</v>
      </c>
      <c r="Z213" s="7">
        <v>86</v>
      </c>
      <c r="AA213" s="46">
        <v>2.7240000000000002</v>
      </c>
      <c r="AB213" s="41" t="s">
        <v>413</v>
      </c>
      <c r="AC213" s="13" t="s">
        <v>571</v>
      </c>
      <c r="AD213" s="14">
        <v>6.6</v>
      </c>
      <c r="AE213" s="15"/>
      <c r="AF213" s="16"/>
      <c r="AG213" s="13"/>
      <c r="AH213" s="14">
        <v>64</v>
      </c>
      <c r="AI213" s="15" t="s">
        <v>573</v>
      </c>
      <c r="AJ213" s="16">
        <v>4.9000000000000004</v>
      </c>
      <c r="AK213" s="42">
        <v>64</v>
      </c>
      <c r="AL213" s="17"/>
      <c r="AM213" s="18"/>
    </row>
    <row r="214" spans="2:39" ht="15" customHeight="1" x14ac:dyDescent="0.2">
      <c r="B214" s="147"/>
      <c r="C214" s="291"/>
      <c r="D214" s="183"/>
      <c r="E214" s="158"/>
      <c r="F214" s="161"/>
      <c r="G214" s="164"/>
      <c r="H214" s="183"/>
      <c r="I214" s="150"/>
      <c r="J214" s="3">
        <v>44547</v>
      </c>
      <c r="K214" s="4" t="s">
        <v>398</v>
      </c>
      <c r="L214" s="5">
        <v>5.8</v>
      </c>
      <c r="M214" s="6">
        <v>0.5</v>
      </c>
      <c r="N214" s="6">
        <v>9.4</v>
      </c>
      <c r="O214" s="9">
        <v>5</v>
      </c>
      <c r="P214" s="8" t="s">
        <v>417</v>
      </c>
      <c r="Q214" s="8" t="s">
        <v>397</v>
      </c>
      <c r="R214" s="7">
        <v>0</v>
      </c>
      <c r="S214" s="7">
        <v>5.7</v>
      </c>
      <c r="T214" s="7">
        <v>5.7</v>
      </c>
      <c r="U214" s="7">
        <v>12.1</v>
      </c>
      <c r="V214" s="7">
        <v>54.3</v>
      </c>
      <c r="W214" s="7">
        <v>19.5</v>
      </c>
      <c r="X214" s="7">
        <v>1.5</v>
      </c>
      <c r="Y214" s="7">
        <v>1.2</v>
      </c>
      <c r="Z214" s="7">
        <v>75.900000000000006</v>
      </c>
      <c r="AA214" s="46">
        <v>2.8159999999999998</v>
      </c>
      <c r="AB214" s="41" t="s">
        <v>413</v>
      </c>
      <c r="AC214" s="13" t="s">
        <v>571</v>
      </c>
      <c r="AD214" s="14">
        <v>5.2</v>
      </c>
      <c r="AE214" s="15"/>
      <c r="AF214" s="16"/>
      <c r="AG214" s="13"/>
      <c r="AH214" s="14">
        <v>140</v>
      </c>
      <c r="AI214" s="15" t="s">
        <v>573</v>
      </c>
      <c r="AJ214" s="16">
        <v>6.3</v>
      </c>
      <c r="AK214" s="42">
        <v>140</v>
      </c>
      <c r="AL214" s="17"/>
      <c r="AM214" s="18"/>
    </row>
    <row r="215" spans="2:39" ht="15" customHeight="1" x14ac:dyDescent="0.2">
      <c r="B215" s="147"/>
      <c r="C215" s="291">
        <v>83</v>
      </c>
      <c r="D215" s="183" t="s">
        <v>24</v>
      </c>
      <c r="E215" s="158"/>
      <c r="F215" s="161"/>
      <c r="G215" s="164"/>
      <c r="H215" s="183" t="s">
        <v>196</v>
      </c>
      <c r="I215" s="150" t="s">
        <v>190</v>
      </c>
      <c r="J215" s="3">
        <v>44330</v>
      </c>
      <c r="K215" s="4" t="s">
        <v>402</v>
      </c>
      <c r="L215" s="5">
        <v>24.5</v>
      </c>
      <c r="M215" s="6">
        <v>0.28000000000000003</v>
      </c>
      <c r="N215" s="6">
        <v>20.9</v>
      </c>
      <c r="O215" s="9">
        <v>10</v>
      </c>
      <c r="P215" s="8" t="s">
        <v>409</v>
      </c>
      <c r="Q215" s="8" t="s">
        <v>397</v>
      </c>
      <c r="R215" s="7">
        <v>0</v>
      </c>
      <c r="S215" s="7">
        <v>2.1</v>
      </c>
      <c r="T215" s="7">
        <v>6.8</v>
      </c>
      <c r="U215" s="7">
        <v>21.1</v>
      </c>
      <c r="V215" s="7">
        <v>22.5</v>
      </c>
      <c r="W215" s="7">
        <v>26.9</v>
      </c>
      <c r="X215" s="7">
        <v>13.7</v>
      </c>
      <c r="Y215" s="7">
        <v>6.9</v>
      </c>
      <c r="Z215" s="7">
        <v>82</v>
      </c>
      <c r="AA215" s="46">
        <v>2.6970000000000001</v>
      </c>
      <c r="AB215" s="41" t="s">
        <v>410</v>
      </c>
      <c r="AC215" s="13" t="s">
        <v>571</v>
      </c>
      <c r="AD215" s="14">
        <v>6.6</v>
      </c>
      <c r="AE215" s="15"/>
      <c r="AF215" s="16"/>
      <c r="AG215" s="13"/>
      <c r="AH215" s="14">
        <v>23</v>
      </c>
      <c r="AI215" s="15" t="s">
        <v>573</v>
      </c>
      <c r="AJ215" s="16">
        <v>3.4</v>
      </c>
      <c r="AK215" s="42">
        <v>23</v>
      </c>
      <c r="AL215" s="17"/>
      <c r="AM215" s="18"/>
    </row>
    <row r="216" spans="2:39" ht="15" customHeight="1" x14ac:dyDescent="0.2">
      <c r="B216" s="147"/>
      <c r="C216" s="291"/>
      <c r="D216" s="183"/>
      <c r="E216" s="158"/>
      <c r="F216" s="161"/>
      <c r="G216" s="164"/>
      <c r="H216" s="183"/>
      <c r="I216" s="150"/>
      <c r="J216" s="3">
        <v>44352</v>
      </c>
      <c r="K216" s="4" t="s">
        <v>402</v>
      </c>
      <c r="L216" s="5">
        <v>28.9</v>
      </c>
      <c r="M216" s="6">
        <v>0.44</v>
      </c>
      <c r="N216" s="6">
        <v>16.399999999999999</v>
      </c>
      <c r="O216" s="9">
        <v>6</v>
      </c>
      <c r="P216" s="8" t="s">
        <v>419</v>
      </c>
      <c r="Q216" s="8" t="s">
        <v>397</v>
      </c>
      <c r="R216" s="7">
        <v>0</v>
      </c>
      <c r="S216" s="7">
        <v>39.299999999999997</v>
      </c>
      <c r="T216" s="7">
        <v>19</v>
      </c>
      <c r="U216" s="7">
        <v>16.600000000000001</v>
      </c>
      <c r="V216" s="7">
        <v>22</v>
      </c>
      <c r="W216" s="7">
        <v>2.7</v>
      </c>
      <c r="X216" s="7">
        <v>0.3</v>
      </c>
      <c r="Y216" s="7">
        <v>0.1</v>
      </c>
      <c r="Z216" s="7">
        <v>86.3</v>
      </c>
      <c r="AA216" s="46">
        <v>2.78</v>
      </c>
      <c r="AB216" s="41" t="s">
        <v>416</v>
      </c>
      <c r="AC216" s="13" t="s">
        <v>571</v>
      </c>
      <c r="AD216" s="14">
        <v>4.4000000000000004</v>
      </c>
      <c r="AE216" s="15"/>
      <c r="AF216" s="16"/>
      <c r="AG216" s="13"/>
      <c r="AH216" s="14">
        <v>7</v>
      </c>
      <c r="AI216" s="15" t="s">
        <v>573</v>
      </c>
      <c r="AJ216" s="16">
        <v>1.9</v>
      </c>
      <c r="AK216" s="42">
        <v>7</v>
      </c>
      <c r="AL216" s="17"/>
      <c r="AM216" s="18"/>
    </row>
    <row r="217" spans="2:39" ht="15" customHeight="1" x14ac:dyDescent="0.2">
      <c r="B217" s="147"/>
      <c r="C217" s="291"/>
      <c r="D217" s="183"/>
      <c r="E217" s="158"/>
      <c r="F217" s="161"/>
      <c r="G217" s="164"/>
      <c r="H217" s="183"/>
      <c r="I217" s="150"/>
      <c r="J217" s="3">
        <v>44436</v>
      </c>
      <c r="K217" s="4" t="s">
        <v>402</v>
      </c>
      <c r="L217" s="5">
        <v>29.1</v>
      </c>
      <c r="M217" s="6">
        <v>0.3</v>
      </c>
      <c r="N217" s="6">
        <v>19.2</v>
      </c>
      <c r="O217" s="9">
        <v>5</v>
      </c>
      <c r="P217" s="8" t="s">
        <v>419</v>
      </c>
      <c r="Q217" s="8" t="s">
        <v>397</v>
      </c>
      <c r="R217" s="7">
        <v>3.1</v>
      </c>
      <c r="S217" s="7">
        <v>36.1</v>
      </c>
      <c r="T217" s="7">
        <v>24.3</v>
      </c>
      <c r="U217" s="7">
        <v>20.7</v>
      </c>
      <c r="V217" s="7">
        <v>14.1</v>
      </c>
      <c r="W217" s="7">
        <v>1.4</v>
      </c>
      <c r="X217" s="7">
        <v>0.2</v>
      </c>
      <c r="Y217" s="7">
        <v>0.1</v>
      </c>
      <c r="Z217" s="7">
        <v>91.7</v>
      </c>
      <c r="AA217" s="46">
        <v>2.7469999999999999</v>
      </c>
      <c r="AB217" s="41" t="s">
        <v>416</v>
      </c>
      <c r="AC217" s="13" t="s">
        <v>571</v>
      </c>
      <c r="AD217" s="14">
        <v>7.6</v>
      </c>
      <c r="AE217" s="15"/>
      <c r="AF217" s="16"/>
      <c r="AG217" s="13"/>
      <c r="AH217" s="14">
        <v>8.6</v>
      </c>
      <c r="AI217" s="15" t="s">
        <v>573</v>
      </c>
      <c r="AJ217" s="16">
        <v>2.8</v>
      </c>
      <c r="AK217" s="42">
        <v>8.6</v>
      </c>
      <c r="AL217" s="17"/>
      <c r="AM217" s="18"/>
    </row>
    <row r="218" spans="2:39" ht="15" customHeight="1" x14ac:dyDescent="0.2">
      <c r="B218" s="147"/>
      <c r="C218" s="291"/>
      <c r="D218" s="183"/>
      <c r="E218" s="158"/>
      <c r="F218" s="161"/>
      <c r="G218" s="164"/>
      <c r="H218" s="183"/>
      <c r="I218" s="150"/>
      <c r="J218" s="3">
        <v>44479</v>
      </c>
      <c r="K218" s="4" t="s">
        <v>402</v>
      </c>
      <c r="L218" s="5">
        <v>24.2</v>
      </c>
      <c r="M218" s="6">
        <v>0.3</v>
      </c>
      <c r="N218" s="6">
        <v>21</v>
      </c>
      <c r="O218" s="9">
        <v>5</v>
      </c>
      <c r="P218" s="8" t="s">
        <v>428</v>
      </c>
      <c r="Q218" s="8" t="s">
        <v>397</v>
      </c>
      <c r="R218" s="7">
        <v>0</v>
      </c>
      <c r="S218" s="7">
        <v>30</v>
      </c>
      <c r="T218" s="7">
        <v>39.4</v>
      </c>
      <c r="U218" s="7">
        <v>21.4</v>
      </c>
      <c r="V218" s="7">
        <v>4.5999999999999996</v>
      </c>
      <c r="W218" s="7">
        <v>3.3</v>
      </c>
      <c r="X218" s="7">
        <v>0.6</v>
      </c>
      <c r="Y218" s="7">
        <v>0.7</v>
      </c>
      <c r="Z218" s="7">
        <v>86.4</v>
      </c>
      <c r="AA218" s="46">
        <v>2.7290000000000001</v>
      </c>
      <c r="AB218" s="41" t="s">
        <v>413</v>
      </c>
      <c r="AC218" s="13" t="s">
        <v>571</v>
      </c>
      <c r="AD218" s="14">
        <v>5.0999999999999996</v>
      </c>
      <c r="AE218" s="15"/>
      <c r="AF218" s="16"/>
      <c r="AG218" s="13"/>
      <c r="AH218" s="14">
        <v>9</v>
      </c>
      <c r="AI218" s="15" t="s">
        <v>573</v>
      </c>
      <c r="AJ218" s="16">
        <v>1.7</v>
      </c>
      <c r="AK218" s="42">
        <v>9</v>
      </c>
      <c r="AL218" s="17"/>
      <c r="AM218" s="18"/>
    </row>
    <row r="219" spans="2:39" ht="15" customHeight="1" x14ac:dyDescent="0.2">
      <c r="B219" s="147"/>
      <c r="C219" s="291"/>
      <c r="D219" s="183"/>
      <c r="E219" s="158"/>
      <c r="F219" s="161"/>
      <c r="G219" s="164"/>
      <c r="H219" s="183"/>
      <c r="I219" s="150"/>
      <c r="J219" s="3">
        <v>44520</v>
      </c>
      <c r="K219" s="4" t="s">
        <v>402</v>
      </c>
      <c r="L219" s="5">
        <v>14.9</v>
      </c>
      <c r="M219" s="6">
        <v>0.3</v>
      </c>
      <c r="N219" s="6">
        <v>12</v>
      </c>
      <c r="O219" s="9">
        <v>5</v>
      </c>
      <c r="P219" s="8" t="s">
        <v>419</v>
      </c>
      <c r="Q219" s="8" t="s">
        <v>397</v>
      </c>
      <c r="R219" s="7">
        <v>0</v>
      </c>
      <c r="S219" s="7">
        <v>34.1</v>
      </c>
      <c r="T219" s="7">
        <v>18.5</v>
      </c>
      <c r="U219" s="7">
        <v>9.4</v>
      </c>
      <c r="V219" s="7">
        <v>27.8</v>
      </c>
      <c r="W219" s="7">
        <v>9.1999999999999993</v>
      </c>
      <c r="X219" s="7">
        <v>0.6</v>
      </c>
      <c r="Y219" s="7">
        <v>0.4</v>
      </c>
      <c r="Z219" s="7">
        <v>81.400000000000006</v>
      </c>
      <c r="AA219" s="46">
        <v>2.7290000000000001</v>
      </c>
      <c r="AB219" s="41" t="s">
        <v>413</v>
      </c>
      <c r="AC219" s="13" t="s">
        <v>571</v>
      </c>
      <c r="AD219" s="14">
        <v>3.1</v>
      </c>
      <c r="AE219" s="15"/>
      <c r="AF219" s="16"/>
      <c r="AG219" s="13"/>
      <c r="AH219" s="14">
        <v>7.9</v>
      </c>
      <c r="AI219" s="15" t="s">
        <v>573</v>
      </c>
      <c r="AJ219" s="16">
        <v>1.3</v>
      </c>
      <c r="AK219" s="42">
        <v>7.9</v>
      </c>
      <c r="AL219" s="17"/>
      <c r="AM219" s="18"/>
    </row>
    <row r="220" spans="2:39" ht="15" customHeight="1" x14ac:dyDescent="0.2">
      <c r="B220" s="148"/>
      <c r="C220" s="292"/>
      <c r="D220" s="290"/>
      <c r="E220" s="159"/>
      <c r="F220" s="162"/>
      <c r="G220" s="165"/>
      <c r="H220" s="290"/>
      <c r="I220" s="151"/>
      <c r="J220" s="20">
        <v>44547</v>
      </c>
      <c r="K220" s="21" t="s">
        <v>398</v>
      </c>
      <c r="L220" s="22">
        <v>7</v>
      </c>
      <c r="M220" s="23">
        <v>0.3</v>
      </c>
      <c r="N220" s="23">
        <v>9.1999999999999993</v>
      </c>
      <c r="O220" s="26">
        <v>5</v>
      </c>
      <c r="P220" s="25" t="s">
        <v>409</v>
      </c>
      <c r="Q220" s="25" t="s">
        <v>397</v>
      </c>
      <c r="R220" s="24">
        <v>2.7</v>
      </c>
      <c r="S220" s="24">
        <v>38.9</v>
      </c>
      <c r="T220" s="24">
        <v>16.399999999999999</v>
      </c>
      <c r="U220" s="24">
        <v>24.1</v>
      </c>
      <c r="V220" s="24">
        <v>15.8</v>
      </c>
      <c r="W220" s="24">
        <v>1.7</v>
      </c>
      <c r="X220" s="24">
        <v>0.3</v>
      </c>
      <c r="Y220" s="24">
        <v>0.1</v>
      </c>
      <c r="Z220" s="24">
        <v>80.5</v>
      </c>
      <c r="AA220" s="47">
        <v>2.7080000000000002</v>
      </c>
      <c r="AB220" s="43" t="s">
        <v>413</v>
      </c>
      <c r="AC220" s="30" t="s">
        <v>571</v>
      </c>
      <c r="AD220" s="31">
        <v>2.8</v>
      </c>
      <c r="AE220" s="32"/>
      <c r="AF220" s="33"/>
      <c r="AG220" s="30"/>
      <c r="AH220" s="31">
        <v>10</v>
      </c>
      <c r="AI220" s="32" t="s">
        <v>573</v>
      </c>
      <c r="AJ220" s="33">
        <v>1.1000000000000001</v>
      </c>
      <c r="AK220" s="44">
        <v>10</v>
      </c>
      <c r="AL220" s="34"/>
      <c r="AM220" s="18"/>
    </row>
    <row r="221" spans="2:39" ht="15" customHeight="1" x14ac:dyDescent="0.2">
      <c r="B221" s="146" t="s">
        <v>32</v>
      </c>
      <c r="C221" s="295">
        <v>84</v>
      </c>
      <c r="D221" s="182" t="s">
        <v>197</v>
      </c>
      <c r="E221" s="167"/>
      <c r="F221" s="168"/>
      <c r="G221" s="169"/>
      <c r="H221" s="182" t="s">
        <v>198</v>
      </c>
      <c r="I221" s="152" t="s">
        <v>190</v>
      </c>
      <c r="J221" s="100">
        <v>44333</v>
      </c>
      <c r="K221" s="54" t="s">
        <v>398</v>
      </c>
      <c r="L221" s="101">
        <v>21.7</v>
      </c>
      <c r="M221" s="102">
        <v>0.46</v>
      </c>
      <c r="N221" s="102">
        <v>15.9</v>
      </c>
      <c r="O221" s="105">
        <v>5</v>
      </c>
      <c r="P221" s="104" t="s">
        <v>428</v>
      </c>
      <c r="Q221" s="104" t="s">
        <v>397</v>
      </c>
      <c r="R221" s="103">
        <v>0</v>
      </c>
      <c r="S221" s="103">
        <v>25.7</v>
      </c>
      <c r="T221" s="103">
        <v>25</v>
      </c>
      <c r="U221" s="103">
        <v>18.600000000000001</v>
      </c>
      <c r="V221" s="103">
        <v>19.8</v>
      </c>
      <c r="W221" s="103">
        <v>6.4</v>
      </c>
      <c r="X221" s="103">
        <v>1.9</v>
      </c>
      <c r="Y221" s="103">
        <v>2.6</v>
      </c>
      <c r="Z221" s="103">
        <v>80.099999999999994</v>
      </c>
      <c r="AA221" s="119">
        <v>2.6720000000000002</v>
      </c>
      <c r="AB221" s="120" t="s">
        <v>416</v>
      </c>
      <c r="AC221" s="109" t="s">
        <v>571</v>
      </c>
      <c r="AD221" s="121">
        <v>5.9</v>
      </c>
      <c r="AE221" s="111"/>
      <c r="AF221" s="112"/>
      <c r="AG221" s="109"/>
      <c r="AH221" s="121">
        <v>10</v>
      </c>
      <c r="AI221" s="111" t="s">
        <v>573</v>
      </c>
      <c r="AJ221" s="112">
        <v>1.9</v>
      </c>
      <c r="AK221" s="122">
        <v>10</v>
      </c>
      <c r="AL221" s="113"/>
      <c r="AM221" s="18"/>
    </row>
    <row r="222" spans="2:39" ht="15" customHeight="1" x14ac:dyDescent="0.2">
      <c r="B222" s="147"/>
      <c r="C222" s="291"/>
      <c r="D222" s="183"/>
      <c r="E222" s="158"/>
      <c r="F222" s="161"/>
      <c r="G222" s="164"/>
      <c r="H222" s="183"/>
      <c r="I222" s="150"/>
      <c r="J222" s="3">
        <v>44352</v>
      </c>
      <c r="K222" s="4" t="s">
        <v>402</v>
      </c>
      <c r="L222" s="5">
        <v>28.9</v>
      </c>
      <c r="M222" s="6">
        <v>0.42</v>
      </c>
      <c r="N222" s="6">
        <v>16.5</v>
      </c>
      <c r="O222" s="9">
        <v>7</v>
      </c>
      <c r="P222" s="8" t="s">
        <v>419</v>
      </c>
      <c r="Q222" s="8" t="s">
        <v>397</v>
      </c>
      <c r="R222" s="7">
        <v>0</v>
      </c>
      <c r="S222" s="7">
        <v>10.8</v>
      </c>
      <c r="T222" s="7">
        <v>11.2</v>
      </c>
      <c r="U222" s="7">
        <v>19.7</v>
      </c>
      <c r="V222" s="7">
        <v>42.5</v>
      </c>
      <c r="W222" s="7">
        <v>9.4</v>
      </c>
      <c r="X222" s="7">
        <v>2.8</v>
      </c>
      <c r="Y222" s="7">
        <v>3.6</v>
      </c>
      <c r="Z222" s="7">
        <v>66.3</v>
      </c>
      <c r="AA222" s="46">
        <v>2.677</v>
      </c>
      <c r="AB222" s="41" t="s">
        <v>413</v>
      </c>
      <c r="AC222" s="13" t="s">
        <v>571</v>
      </c>
      <c r="AD222" s="14">
        <v>7.4</v>
      </c>
      <c r="AE222" s="15"/>
      <c r="AF222" s="16"/>
      <c r="AG222" s="13"/>
      <c r="AH222" s="14">
        <v>40</v>
      </c>
      <c r="AI222" s="15" t="s">
        <v>573</v>
      </c>
      <c r="AJ222" s="16">
        <v>4.8</v>
      </c>
      <c r="AK222" s="42">
        <v>40</v>
      </c>
      <c r="AL222" s="17"/>
      <c r="AM222" s="18"/>
    </row>
    <row r="223" spans="2:39" ht="15" customHeight="1" x14ac:dyDescent="0.2">
      <c r="B223" s="147"/>
      <c r="C223" s="291"/>
      <c r="D223" s="183"/>
      <c r="E223" s="158"/>
      <c r="F223" s="161"/>
      <c r="G223" s="164"/>
      <c r="H223" s="183"/>
      <c r="I223" s="150"/>
      <c r="J223" s="3">
        <v>44436</v>
      </c>
      <c r="K223" s="4" t="s">
        <v>402</v>
      </c>
      <c r="L223" s="5">
        <v>30.2</v>
      </c>
      <c r="M223" s="6">
        <v>0.4</v>
      </c>
      <c r="N223" s="6">
        <v>19.3</v>
      </c>
      <c r="O223" s="9">
        <v>3</v>
      </c>
      <c r="P223" s="8" t="s">
        <v>419</v>
      </c>
      <c r="Q223" s="8" t="s">
        <v>412</v>
      </c>
      <c r="R223" s="7">
        <v>0</v>
      </c>
      <c r="S223" s="7">
        <v>4.8</v>
      </c>
      <c r="T223" s="7">
        <v>4.7</v>
      </c>
      <c r="U223" s="7">
        <v>20.5</v>
      </c>
      <c r="V223" s="7">
        <v>41.8</v>
      </c>
      <c r="W223" s="7">
        <v>13.9</v>
      </c>
      <c r="X223" s="7">
        <v>7.3</v>
      </c>
      <c r="Y223" s="7">
        <v>7</v>
      </c>
      <c r="Z223" s="7">
        <v>78.599999999999994</v>
      </c>
      <c r="AA223" s="46">
        <v>2.669</v>
      </c>
      <c r="AB223" s="41" t="s">
        <v>413</v>
      </c>
      <c r="AC223" s="13" t="s">
        <v>571</v>
      </c>
      <c r="AD223" s="14">
        <v>7.6</v>
      </c>
      <c r="AE223" s="15"/>
      <c r="AF223" s="16"/>
      <c r="AG223" s="13"/>
      <c r="AH223" s="14">
        <v>26</v>
      </c>
      <c r="AI223" s="15" t="s">
        <v>573</v>
      </c>
      <c r="AJ223" s="16">
        <v>3.7</v>
      </c>
      <c r="AK223" s="42">
        <v>26</v>
      </c>
      <c r="AL223" s="17"/>
      <c r="AM223" s="18"/>
    </row>
    <row r="224" spans="2:39" ht="15" customHeight="1" x14ac:dyDescent="0.2">
      <c r="B224" s="147"/>
      <c r="C224" s="291"/>
      <c r="D224" s="183"/>
      <c r="E224" s="158"/>
      <c r="F224" s="161"/>
      <c r="G224" s="164"/>
      <c r="H224" s="183"/>
      <c r="I224" s="150"/>
      <c r="J224" s="3">
        <v>44479</v>
      </c>
      <c r="K224" s="4" t="s">
        <v>402</v>
      </c>
      <c r="L224" s="5">
        <v>23.4</v>
      </c>
      <c r="M224" s="6">
        <v>0.4</v>
      </c>
      <c r="N224" s="6">
        <v>19.100000000000001</v>
      </c>
      <c r="O224" s="9">
        <v>5</v>
      </c>
      <c r="P224" s="8" t="s">
        <v>419</v>
      </c>
      <c r="Q224" s="8" t="s">
        <v>412</v>
      </c>
      <c r="R224" s="7">
        <v>0</v>
      </c>
      <c r="S224" s="7">
        <v>33.700000000000003</v>
      </c>
      <c r="T224" s="7">
        <v>37.799999999999997</v>
      </c>
      <c r="U224" s="7">
        <v>22.9</v>
      </c>
      <c r="V224" s="7">
        <v>5.3</v>
      </c>
      <c r="W224" s="7">
        <v>0.1</v>
      </c>
      <c r="X224" s="7">
        <v>0.2</v>
      </c>
      <c r="Y224" s="7">
        <v>0</v>
      </c>
      <c r="Z224" s="7">
        <v>89.6</v>
      </c>
      <c r="AA224" s="46">
        <v>2.7559999999999998</v>
      </c>
      <c r="AB224" s="41" t="s">
        <v>413</v>
      </c>
      <c r="AC224" s="13" t="s">
        <v>571</v>
      </c>
      <c r="AD224" s="14">
        <v>7.8</v>
      </c>
      <c r="AE224" s="15"/>
      <c r="AF224" s="16"/>
      <c r="AG224" s="13"/>
      <c r="AH224" s="14">
        <v>10</v>
      </c>
      <c r="AI224" s="15" t="s">
        <v>573</v>
      </c>
      <c r="AJ224" s="16">
        <v>3</v>
      </c>
      <c r="AK224" s="42">
        <v>10</v>
      </c>
      <c r="AL224" s="17"/>
      <c r="AM224" s="18"/>
    </row>
    <row r="225" spans="2:39" ht="15" customHeight="1" x14ac:dyDescent="0.2">
      <c r="B225" s="147"/>
      <c r="C225" s="291"/>
      <c r="D225" s="183"/>
      <c r="E225" s="158"/>
      <c r="F225" s="161"/>
      <c r="G225" s="164"/>
      <c r="H225" s="183"/>
      <c r="I225" s="150"/>
      <c r="J225" s="3">
        <v>44520</v>
      </c>
      <c r="K225" s="4" t="s">
        <v>402</v>
      </c>
      <c r="L225" s="5">
        <v>15.1</v>
      </c>
      <c r="M225" s="6">
        <v>0.3</v>
      </c>
      <c r="N225" s="6">
        <v>11.8</v>
      </c>
      <c r="O225" s="9">
        <v>5</v>
      </c>
      <c r="P225" s="8" t="s">
        <v>419</v>
      </c>
      <c r="Q225" s="8" t="s">
        <v>412</v>
      </c>
      <c r="R225" s="7">
        <v>0</v>
      </c>
      <c r="S225" s="7">
        <v>43</v>
      </c>
      <c r="T225" s="7">
        <v>39.9</v>
      </c>
      <c r="U225" s="7">
        <v>15.2</v>
      </c>
      <c r="V225" s="7">
        <v>1.6</v>
      </c>
      <c r="W225" s="7">
        <v>0.2</v>
      </c>
      <c r="X225" s="7">
        <v>0</v>
      </c>
      <c r="Y225" s="7">
        <v>0.1</v>
      </c>
      <c r="Z225" s="7">
        <v>86.5</v>
      </c>
      <c r="AA225" s="46">
        <v>2.6859999999999999</v>
      </c>
      <c r="AB225" s="41" t="s">
        <v>413</v>
      </c>
      <c r="AC225" s="13" t="s">
        <v>571</v>
      </c>
      <c r="AD225" s="14">
        <v>7.8</v>
      </c>
      <c r="AE225" s="15"/>
      <c r="AF225" s="16"/>
      <c r="AG225" s="13"/>
      <c r="AH225" s="14">
        <v>9.3000000000000007</v>
      </c>
      <c r="AI225" s="15" t="s">
        <v>573</v>
      </c>
      <c r="AJ225" s="16">
        <v>2.6</v>
      </c>
      <c r="AK225" s="42">
        <v>9.3000000000000007</v>
      </c>
      <c r="AL225" s="17"/>
      <c r="AM225" s="18"/>
    </row>
    <row r="226" spans="2:39" ht="15" customHeight="1" x14ac:dyDescent="0.2">
      <c r="B226" s="147"/>
      <c r="C226" s="291"/>
      <c r="D226" s="183"/>
      <c r="E226" s="158"/>
      <c r="F226" s="161"/>
      <c r="G226" s="164"/>
      <c r="H226" s="183"/>
      <c r="I226" s="150"/>
      <c r="J226" s="3">
        <v>44547</v>
      </c>
      <c r="K226" s="4" t="s">
        <v>398</v>
      </c>
      <c r="L226" s="5">
        <v>7.2</v>
      </c>
      <c r="M226" s="6">
        <v>0.3</v>
      </c>
      <c r="N226" s="6">
        <v>10.1</v>
      </c>
      <c r="O226" s="9">
        <v>5</v>
      </c>
      <c r="P226" s="8" t="s">
        <v>419</v>
      </c>
      <c r="Q226" s="8" t="s">
        <v>397</v>
      </c>
      <c r="R226" s="7">
        <v>0</v>
      </c>
      <c r="S226" s="7">
        <v>46.6</v>
      </c>
      <c r="T226" s="7">
        <v>36.1</v>
      </c>
      <c r="U226" s="7">
        <v>14.8</v>
      </c>
      <c r="V226" s="7">
        <v>2.5</v>
      </c>
      <c r="W226" s="7">
        <v>0</v>
      </c>
      <c r="X226" s="7">
        <v>0</v>
      </c>
      <c r="Y226" s="7">
        <v>0</v>
      </c>
      <c r="Z226" s="7">
        <v>84.3</v>
      </c>
      <c r="AA226" s="46">
        <v>2.7240000000000002</v>
      </c>
      <c r="AB226" s="41" t="s">
        <v>413</v>
      </c>
      <c r="AC226" s="13" t="s">
        <v>571</v>
      </c>
      <c r="AD226" s="14">
        <v>2.4</v>
      </c>
      <c r="AE226" s="15"/>
      <c r="AF226" s="16"/>
      <c r="AG226" s="13"/>
      <c r="AH226" s="14">
        <v>9.4</v>
      </c>
      <c r="AI226" s="15" t="s">
        <v>573</v>
      </c>
      <c r="AJ226" s="16">
        <v>0.99</v>
      </c>
      <c r="AK226" s="42">
        <v>9.4</v>
      </c>
      <c r="AL226" s="17"/>
      <c r="AM226" s="18"/>
    </row>
    <row r="227" spans="2:39" ht="15" customHeight="1" x14ac:dyDescent="0.2">
      <c r="B227" s="147"/>
      <c r="C227" s="155">
        <v>85</v>
      </c>
      <c r="D227" s="170" t="s">
        <v>24</v>
      </c>
      <c r="E227" s="161"/>
      <c r="F227" s="161"/>
      <c r="G227" s="164"/>
      <c r="H227" s="150" t="s">
        <v>152</v>
      </c>
      <c r="I227" s="150" t="s">
        <v>190</v>
      </c>
      <c r="J227" s="3">
        <v>44306</v>
      </c>
      <c r="K227" s="4" t="s">
        <v>402</v>
      </c>
      <c r="L227" s="5">
        <v>26.4</v>
      </c>
      <c r="M227" s="6">
        <v>0.21</v>
      </c>
      <c r="N227" s="6">
        <v>17.600000000000001</v>
      </c>
      <c r="O227" s="9">
        <v>3</v>
      </c>
      <c r="P227" s="8" t="s">
        <v>428</v>
      </c>
      <c r="Q227" s="8" t="s">
        <v>397</v>
      </c>
      <c r="R227" s="7">
        <v>0</v>
      </c>
      <c r="S227" s="7">
        <v>0</v>
      </c>
      <c r="T227" s="7">
        <v>0</v>
      </c>
      <c r="U227" s="7">
        <v>0.2</v>
      </c>
      <c r="V227" s="7">
        <v>18.3</v>
      </c>
      <c r="W227" s="7">
        <v>53.6</v>
      </c>
      <c r="X227" s="7">
        <v>20</v>
      </c>
      <c r="Y227" s="7">
        <v>7.9</v>
      </c>
      <c r="Z227" s="7">
        <v>62</v>
      </c>
      <c r="AA227" s="46">
        <v>2.6850000000000001</v>
      </c>
      <c r="AB227" s="41" t="s">
        <v>410</v>
      </c>
      <c r="AC227" s="13"/>
      <c r="AD227" s="14">
        <v>8.5</v>
      </c>
      <c r="AE227" s="15" t="s">
        <v>573</v>
      </c>
      <c r="AF227" s="16">
        <v>2.5</v>
      </c>
      <c r="AG227" s="13"/>
      <c r="AH227" s="14">
        <v>130</v>
      </c>
      <c r="AI227" s="15" t="s">
        <v>573</v>
      </c>
      <c r="AJ227" s="16">
        <v>8.9</v>
      </c>
      <c r="AK227" s="42">
        <v>138.5</v>
      </c>
      <c r="AL227" s="17"/>
      <c r="AM227" s="18"/>
    </row>
    <row r="228" spans="2:39" ht="15" customHeight="1" x14ac:dyDescent="0.2">
      <c r="B228" s="147"/>
      <c r="C228" s="155"/>
      <c r="D228" s="170"/>
      <c r="E228" s="161"/>
      <c r="F228" s="161"/>
      <c r="G228" s="164"/>
      <c r="H228" s="150"/>
      <c r="I228" s="150"/>
      <c r="J228" s="3">
        <v>44330</v>
      </c>
      <c r="K228" s="4" t="s">
        <v>398</v>
      </c>
      <c r="L228" s="5">
        <v>21.4</v>
      </c>
      <c r="M228" s="6">
        <v>1.05</v>
      </c>
      <c r="N228" s="6">
        <v>18.600000000000001</v>
      </c>
      <c r="O228" s="9">
        <v>8</v>
      </c>
      <c r="P228" s="8" t="s">
        <v>428</v>
      </c>
      <c r="Q228" s="8" t="s">
        <v>397</v>
      </c>
      <c r="R228" s="7">
        <v>0</v>
      </c>
      <c r="S228" s="7">
        <v>2.2999999999999998</v>
      </c>
      <c r="T228" s="7">
        <v>1.5</v>
      </c>
      <c r="U228" s="7">
        <v>6.8</v>
      </c>
      <c r="V228" s="7">
        <v>65.5</v>
      </c>
      <c r="W228" s="7">
        <v>22.5</v>
      </c>
      <c r="X228" s="7">
        <v>0.6</v>
      </c>
      <c r="Y228" s="7">
        <v>0.8</v>
      </c>
      <c r="Z228" s="7">
        <v>74.5</v>
      </c>
      <c r="AA228" s="46">
        <v>2.7040000000000002</v>
      </c>
      <c r="AB228" s="41" t="s">
        <v>413</v>
      </c>
      <c r="AC228" s="13" t="s">
        <v>571</v>
      </c>
      <c r="AD228" s="14">
        <v>9.3000000000000007</v>
      </c>
      <c r="AE228" s="15"/>
      <c r="AF228" s="16"/>
      <c r="AG228" s="13"/>
      <c r="AH228" s="14">
        <v>38</v>
      </c>
      <c r="AI228" s="15" t="s">
        <v>573</v>
      </c>
      <c r="AJ228" s="16">
        <v>5.0999999999999996</v>
      </c>
      <c r="AK228" s="42">
        <v>38</v>
      </c>
      <c r="AL228" s="17"/>
      <c r="AM228" s="18"/>
    </row>
    <row r="229" spans="2:39" ht="15" customHeight="1" x14ac:dyDescent="0.2">
      <c r="B229" s="147"/>
      <c r="C229" s="155"/>
      <c r="D229" s="170"/>
      <c r="E229" s="161"/>
      <c r="F229" s="161"/>
      <c r="G229" s="164"/>
      <c r="H229" s="150"/>
      <c r="I229" s="150"/>
      <c r="J229" s="3">
        <v>44351</v>
      </c>
      <c r="K229" s="4" t="s">
        <v>395</v>
      </c>
      <c r="L229" s="5">
        <v>21.2</v>
      </c>
      <c r="M229" s="6">
        <v>0.49</v>
      </c>
      <c r="N229" s="6">
        <v>18.100000000000001</v>
      </c>
      <c r="O229" s="9">
        <v>6</v>
      </c>
      <c r="P229" s="8" t="s">
        <v>411</v>
      </c>
      <c r="Q229" s="8" t="s">
        <v>397</v>
      </c>
      <c r="R229" s="7">
        <v>0.8</v>
      </c>
      <c r="S229" s="7">
        <v>30.8</v>
      </c>
      <c r="T229" s="7">
        <v>15.3</v>
      </c>
      <c r="U229" s="7">
        <v>15.9</v>
      </c>
      <c r="V229" s="7">
        <v>27.6</v>
      </c>
      <c r="W229" s="7">
        <v>8.4</v>
      </c>
      <c r="X229" s="7">
        <v>0.8</v>
      </c>
      <c r="Y229" s="7">
        <v>0.4</v>
      </c>
      <c r="Z229" s="7">
        <v>85.9</v>
      </c>
      <c r="AA229" s="46">
        <v>2.8340000000000001</v>
      </c>
      <c r="AB229" s="41" t="s">
        <v>416</v>
      </c>
      <c r="AC229" s="13" t="s">
        <v>571</v>
      </c>
      <c r="AD229" s="14">
        <v>6</v>
      </c>
      <c r="AE229" s="15"/>
      <c r="AF229" s="16"/>
      <c r="AG229" s="13"/>
      <c r="AH229" s="14">
        <v>18</v>
      </c>
      <c r="AI229" s="15" t="s">
        <v>573</v>
      </c>
      <c r="AJ229" s="16">
        <v>2.8</v>
      </c>
      <c r="AK229" s="42">
        <v>18</v>
      </c>
      <c r="AL229" s="17"/>
      <c r="AM229" s="18"/>
    </row>
    <row r="230" spans="2:39" ht="15" customHeight="1" x14ac:dyDescent="0.2">
      <c r="B230" s="147"/>
      <c r="C230" s="155"/>
      <c r="D230" s="170"/>
      <c r="E230" s="161"/>
      <c r="F230" s="161"/>
      <c r="G230" s="164"/>
      <c r="H230" s="150"/>
      <c r="I230" s="150"/>
      <c r="J230" s="3">
        <v>44395</v>
      </c>
      <c r="K230" s="4" t="s">
        <v>402</v>
      </c>
      <c r="L230" s="5">
        <v>32.700000000000003</v>
      </c>
      <c r="M230" s="6">
        <v>0.5</v>
      </c>
      <c r="N230" s="6">
        <v>27.4</v>
      </c>
      <c r="O230" s="9">
        <v>5</v>
      </c>
      <c r="P230" s="8" t="s">
        <v>409</v>
      </c>
      <c r="Q230" s="8" t="s">
        <v>397</v>
      </c>
      <c r="R230" s="7">
        <v>0</v>
      </c>
      <c r="S230" s="7">
        <v>9.9</v>
      </c>
      <c r="T230" s="7">
        <v>5.6</v>
      </c>
      <c r="U230" s="7">
        <v>31</v>
      </c>
      <c r="V230" s="7">
        <v>52.1</v>
      </c>
      <c r="W230" s="7">
        <v>1.3</v>
      </c>
      <c r="X230" s="7">
        <v>0.1</v>
      </c>
      <c r="Y230" s="7">
        <v>0</v>
      </c>
      <c r="Z230" s="7">
        <v>78.8</v>
      </c>
      <c r="AA230" s="46">
        <v>2.6509999999999998</v>
      </c>
      <c r="AB230" s="41" t="s">
        <v>413</v>
      </c>
      <c r="AC230" s="13" t="s">
        <v>571</v>
      </c>
      <c r="AD230" s="14">
        <v>9.5</v>
      </c>
      <c r="AE230" s="15"/>
      <c r="AF230" s="16"/>
      <c r="AG230" s="13"/>
      <c r="AH230" s="14">
        <v>50</v>
      </c>
      <c r="AI230" s="15" t="s">
        <v>573</v>
      </c>
      <c r="AJ230" s="16">
        <v>5.8</v>
      </c>
      <c r="AK230" s="42">
        <v>50</v>
      </c>
      <c r="AL230" s="17"/>
      <c r="AM230" s="18"/>
    </row>
    <row r="231" spans="2:39" ht="15" customHeight="1" x14ac:dyDescent="0.2">
      <c r="B231" s="147"/>
      <c r="C231" s="155"/>
      <c r="D231" s="170"/>
      <c r="E231" s="161"/>
      <c r="F231" s="161"/>
      <c r="G231" s="164"/>
      <c r="H231" s="150"/>
      <c r="I231" s="150"/>
      <c r="J231" s="3">
        <v>44437</v>
      </c>
      <c r="K231" s="4" t="s">
        <v>402</v>
      </c>
      <c r="L231" s="5">
        <v>32.299999999999997</v>
      </c>
      <c r="M231" s="6">
        <v>0.6</v>
      </c>
      <c r="N231" s="6">
        <v>22.9</v>
      </c>
      <c r="O231" s="9">
        <v>5</v>
      </c>
      <c r="P231" s="8" t="s">
        <v>411</v>
      </c>
      <c r="Q231" s="8" t="s">
        <v>397</v>
      </c>
      <c r="R231" s="7">
        <v>2.1</v>
      </c>
      <c r="S231" s="7">
        <v>36.6</v>
      </c>
      <c r="T231" s="7">
        <v>30</v>
      </c>
      <c r="U231" s="7">
        <v>17.8</v>
      </c>
      <c r="V231" s="7">
        <v>13</v>
      </c>
      <c r="W231" s="7">
        <v>0.4</v>
      </c>
      <c r="X231" s="7">
        <v>0.1</v>
      </c>
      <c r="Y231" s="7">
        <v>0</v>
      </c>
      <c r="Z231" s="7">
        <v>91</v>
      </c>
      <c r="AA231" s="46">
        <v>2.7890000000000001</v>
      </c>
      <c r="AB231" s="41" t="s">
        <v>416</v>
      </c>
      <c r="AC231" s="13" t="s">
        <v>571</v>
      </c>
      <c r="AD231" s="14">
        <v>7.3</v>
      </c>
      <c r="AE231" s="15"/>
      <c r="AF231" s="16"/>
      <c r="AG231" s="13"/>
      <c r="AH231" s="14">
        <v>11</v>
      </c>
      <c r="AI231" s="15" t="s">
        <v>573</v>
      </c>
      <c r="AJ231" s="16">
        <v>2.2999999999999998</v>
      </c>
      <c r="AK231" s="42">
        <v>11</v>
      </c>
      <c r="AL231" s="17"/>
      <c r="AM231" s="18"/>
    </row>
    <row r="232" spans="2:39" ht="15" customHeight="1" x14ac:dyDescent="0.2">
      <c r="B232" s="147"/>
      <c r="C232" s="155"/>
      <c r="D232" s="170"/>
      <c r="E232" s="161"/>
      <c r="F232" s="161"/>
      <c r="G232" s="164"/>
      <c r="H232" s="150"/>
      <c r="I232" s="150"/>
      <c r="J232" s="3">
        <v>44456</v>
      </c>
      <c r="K232" s="4" t="s">
        <v>398</v>
      </c>
      <c r="L232" s="5">
        <v>23.1</v>
      </c>
      <c r="M232" s="6">
        <v>0.5</v>
      </c>
      <c r="N232" s="6">
        <v>18.7</v>
      </c>
      <c r="O232" s="9">
        <v>5</v>
      </c>
      <c r="P232" s="8" t="s">
        <v>417</v>
      </c>
      <c r="Q232" s="8" t="s">
        <v>397</v>
      </c>
      <c r="R232" s="7">
        <v>5.5</v>
      </c>
      <c r="S232" s="7">
        <v>20.7</v>
      </c>
      <c r="T232" s="7">
        <v>32.799999999999997</v>
      </c>
      <c r="U232" s="7">
        <v>37.1</v>
      </c>
      <c r="V232" s="7">
        <v>3.9</v>
      </c>
      <c r="W232" s="7">
        <v>0</v>
      </c>
      <c r="X232" s="7">
        <v>0</v>
      </c>
      <c r="Y232" s="7">
        <v>0</v>
      </c>
      <c r="Z232" s="7">
        <v>85</v>
      </c>
      <c r="AA232" s="46">
        <v>2.6819999999999999</v>
      </c>
      <c r="AB232" s="41" t="s">
        <v>416</v>
      </c>
      <c r="AC232" s="13" t="s">
        <v>571</v>
      </c>
      <c r="AD232" s="14">
        <v>5.6</v>
      </c>
      <c r="AE232" s="15"/>
      <c r="AF232" s="16"/>
      <c r="AG232" s="13"/>
      <c r="AH232" s="14">
        <v>16</v>
      </c>
      <c r="AI232" s="15" t="s">
        <v>573</v>
      </c>
      <c r="AJ232" s="16">
        <v>3.2</v>
      </c>
      <c r="AK232" s="42">
        <v>16</v>
      </c>
      <c r="AL232" s="17"/>
      <c r="AM232" s="18"/>
    </row>
    <row r="233" spans="2:39" ht="15" customHeight="1" x14ac:dyDescent="0.2">
      <c r="B233" s="147"/>
      <c r="C233" s="155"/>
      <c r="D233" s="170"/>
      <c r="E233" s="161"/>
      <c r="F233" s="161"/>
      <c r="G233" s="164"/>
      <c r="H233" s="150"/>
      <c r="I233" s="150"/>
      <c r="J233" s="3">
        <v>44491</v>
      </c>
      <c r="K233" s="4" t="s">
        <v>402</v>
      </c>
      <c r="L233" s="5">
        <v>17.100000000000001</v>
      </c>
      <c r="M233" s="6">
        <v>0.5</v>
      </c>
      <c r="N233" s="6">
        <v>14.2</v>
      </c>
      <c r="O233" s="9">
        <v>5</v>
      </c>
      <c r="P233" s="8" t="s">
        <v>409</v>
      </c>
      <c r="Q233" s="8" t="s">
        <v>412</v>
      </c>
      <c r="R233" s="7">
        <v>0.7</v>
      </c>
      <c r="S233" s="7">
        <v>30.6</v>
      </c>
      <c r="T233" s="7">
        <v>20.5</v>
      </c>
      <c r="U233" s="7">
        <v>25.7</v>
      </c>
      <c r="V233" s="7">
        <v>20.3</v>
      </c>
      <c r="W233" s="7">
        <v>2</v>
      </c>
      <c r="X233" s="7">
        <v>0.1</v>
      </c>
      <c r="Y233" s="7">
        <v>0.1</v>
      </c>
      <c r="Z233" s="7">
        <v>83.2</v>
      </c>
      <c r="AA233" s="46">
        <v>2.7410000000000001</v>
      </c>
      <c r="AB233" s="41" t="s">
        <v>413</v>
      </c>
      <c r="AC233" s="13" t="s">
        <v>571</v>
      </c>
      <c r="AD233" s="14">
        <v>6.3</v>
      </c>
      <c r="AE233" s="15"/>
      <c r="AF233" s="16"/>
      <c r="AG233" s="13"/>
      <c r="AH233" s="14">
        <v>22</v>
      </c>
      <c r="AI233" s="15" t="s">
        <v>573</v>
      </c>
      <c r="AJ233" s="16">
        <v>3.3</v>
      </c>
      <c r="AK233" s="42">
        <v>22</v>
      </c>
      <c r="AL233" s="17"/>
      <c r="AM233" s="18"/>
    </row>
    <row r="234" spans="2:39" ht="15" customHeight="1" x14ac:dyDescent="0.2">
      <c r="B234" s="147"/>
      <c r="C234" s="155"/>
      <c r="D234" s="170"/>
      <c r="E234" s="161"/>
      <c r="F234" s="161"/>
      <c r="G234" s="164"/>
      <c r="H234" s="150"/>
      <c r="I234" s="150"/>
      <c r="J234" s="3">
        <v>44557</v>
      </c>
      <c r="K234" s="4" t="s">
        <v>479</v>
      </c>
      <c r="L234" s="5">
        <v>1.7</v>
      </c>
      <c r="M234" s="6">
        <v>0.5</v>
      </c>
      <c r="N234" s="6">
        <v>4.9000000000000004</v>
      </c>
      <c r="O234" s="9">
        <v>5</v>
      </c>
      <c r="P234" s="8" t="s">
        <v>417</v>
      </c>
      <c r="Q234" s="8" t="s">
        <v>397</v>
      </c>
      <c r="R234" s="7">
        <v>0</v>
      </c>
      <c r="S234" s="7">
        <v>22.4</v>
      </c>
      <c r="T234" s="7">
        <v>20.399999999999999</v>
      </c>
      <c r="U234" s="7">
        <v>44.3</v>
      </c>
      <c r="V234" s="7">
        <v>12</v>
      </c>
      <c r="W234" s="7">
        <v>0.8</v>
      </c>
      <c r="X234" s="7">
        <v>0</v>
      </c>
      <c r="Y234" s="7">
        <v>0.1</v>
      </c>
      <c r="Z234" s="7">
        <v>78.2</v>
      </c>
      <c r="AA234" s="46">
        <v>2.6850000000000001</v>
      </c>
      <c r="AB234" s="41" t="s">
        <v>413</v>
      </c>
      <c r="AC234" s="13" t="s">
        <v>571</v>
      </c>
      <c r="AD234" s="14">
        <v>5.7</v>
      </c>
      <c r="AE234" s="15"/>
      <c r="AF234" s="16"/>
      <c r="AG234" s="13"/>
      <c r="AH234" s="14">
        <v>22</v>
      </c>
      <c r="AI234" s="15" t="s">
        <v>573</v>
      </c>
      <c r="AJ234" s="16">
        <v>3.4</v>
      </c>
      <c r="AK234" s="42">
        <v>22</v>
      </c>
      <c r="AL234" s="17"/>
      <c r="AM234" s="18"/>
    </row>
    <row r="235" spans="2:39" ht="15" customHeight="1" x14ac:dyDescent="0.2">
      <c r="B235" s="147"/>
      <c r="C235" s="155"/>
      <c r="D235" s="170"/>
      <c r="E235" s="161"/>
      <c r="F235" s="161"/>
      <c r="G235" s="164"/>
      <c r="H235" s="150"/>
      <c r="I235" s="150"/>
      <c r="J235" s="3">
        <v>44586</v>
      </c>
      <c r="K235" s="4" t="s">
        <v>402</v>
      </c>
      <c r="L235" s="5">
        <v>8.5</v>
      </c>
      <c r="M235" s="6">
        <v>0.4</v>
      </c>
      <c r="N235" s="6">
        <v>6.2</v>
      </c>
      <c r="O235" s="9">
        <v>5</v>
      </c>
      <c r="P235" s="8" t="s">
        <v>428</v>
      </c>
      <c r="Q235" s="8" t="s">
        <v>397</v>
      </c>
      <c r="R235" s="7">
        <v>1.1000000000000001</v>
      </c>
      <c r="S235" s="7">
        <v>25.8</v>
      </c>
      <c r="T235" s="7">
        <v>15.9</v>
      </c>
      <c r="U235" s="7">
        <v>37.299999999999997</v>
      </c>
      <c r="V235" s="7">
        <v>18.7</v>
      </c>
      <c r="W235" s="7">
        <v>1</v>
      </c>
      <c r="X235" s="7">
        <v>0.1</v>
      </c>
      <c r="Y235" s="7">
        <v>0.1</v>
      </c>
      <c r="Z235" s="7">
        <v>82.2</v>
      </c>
      <c r="AA235" s="46">
        <v>2.6819999999999999</v>
      </c>
      <c r="AB235" s="41" t="s">
        <v>413</v>
      </c>
      <c r="AC235" s="13" t="s">
        <v>571</v>
      </c>
      <c r="AD235" s="14">
        <v>6.2</v>
      </c>
      <c r="AE235" s="15"/>
      <c r="AF235" s="16"/>
      <c r="AG235" s="13"/>
      <c r="AH235" s="14">
        <v>30</v>
      </c>
      <c r="AI235" s="15" t="s">
        <v>573</v>
      </c>
      <c r="AJ235" s="16">
        <v>3.4</v>
      </c>
      <c r="AK235" s="42">
        <v>30</v>
      </c>
      <c r="AL235" s="17"/>
      <c r="AM235" s="18"/>
    </row>
    <row r="236" spans="2:39" ht="15" customHeight="1" x14ac:dyDescent="0.2">
      <c r="B236" s="147"/>
      <c r="C236" s="155"/>
      <c r="D236" s="170"/>
      <c r="E236" s="161"/>
      <c r="F236" s="161"/>
      <c r="G236" s="164"/>
      <c r="H236" s="150"/>
      <c r="I236" s="150"/>
      <c r="J236" s="3">
        <v>44608</v>
      </c>
      <c r="K236" s="4" t="s">
        <v>402</v>
      </c>
      <c r="L236" s="5">
        <v>4.9000000000000004</v>
      </c>
      <c r="M236" s="6">
        <v>0.5</v>
      </c>
      <c r="N236" s="6">
        <v>8.1</v>
      </c>
      <c r="O236" s="9">
        <v>5</v>
      </c>
      <c r="P236" s="8" t="s">
        <v>411</v>
      </c>
      <c r="Q236" s="8" t="s">
        <v>397</v>
      </c>
      <c r="R236" s="7">
        <v>0</v>
      </c>
      <c r="S236" s="7">
        <v>23.1</v>
      </c>
      <c r="T236" s="7">
        <v>20.7</v>
      </c>
      <c r="U236" s="7">
        <v>29.4</v>
      </c>
      <c r="V236" s="7">
        <v>24.2</v>
      </c>
      <c r="W236" s="7">
        <v>2.1</v>
      </c>
      <c r="X236" s="7">
        <v>0.4</v>
      </c>
      <c r="Y236" s="7">
        <v>0.1</v>
      </c>
      <c r="Z236" s="7">
        <v>81.2</v>
      </c>
      <c r="AA236" s="46">
        <v>2.7069999999999999</v>
      </c>
      <c r="AB236" s="41" t="s">
        <v>413</v>
      </c>
      <c r="AC236" s="13" t="s">
        <v>571</v>
      </c>
      <c r="AD236" s="14">
        <v>8.9</v>
      </c>
      <c r="AE236" s="15"/>
      <c r="AF236" s="16"/>
      <c r="AG236" s="13"/>
      <c r="AH236" s="14">
        <v>15</v>
      </c>
      <c r="AI236" s="15" t="s">
        <v>573</v>
      </c>
      <c r="AJ236" s="16">
        <v>3.4</v>
      </c>
      <c r="AK236" s="42">
        <v>15</v>
      </c>
      <c r="AL236" s="17"/>
      <c r="AM236" s="18"/>
    </row>
    <row r="237" spans="2:39" ht="15" customHeight="1" x14ac:dyDescent="0.2">
      <c r="B237" s="147"/>
      <c r="C237" s="155">
        <v>86</v>
      </c>
      <c r="D237" s="170" t="s">
        <v>23</v>
      </c>
      <c r="E237" s="161"/>
      <c r="F237" s="161"/>
      <c r="G237" s="164"/>
      <c r="H237" s="150" t="s">
        <v>152</v>
      </c>
      <c r="I237" s="150" t="s">
        <v>190</v>
      </c>
      <c r="J237" s="3">
        <v>44306</v>
      </c>
      <c r="K237" s="4" t="s">
        <v>402</v>
      </c>
      <c r="L237" s="5">
        <v>26.4</v>
      </c>
      <c r="M237" s="6">
        <v>0.61</v>
      </c>
      <c r="N237" s="6">
        <v>20.8</v>
      </c>
      <c r="O237" s="9">
        <v>5</v>
      </c>
      <c r="P237" s="8" t="s">
        <v>419</v>
      </c>
      <c r="Q237" s="8" t="s">
        <v>397</v>
      </c>
      <c r="R237" s="7">
        <v>0</v>
      </c>
      <c r="S237" s="7">
        <v>0.4</v>
      </c>
      <c r="T237" s="7">
        <v>0</v>
      </c>
      <c r="U237" s="7">
        <v>0.1</v>
      </c>
      <c r="V237" s="7">
        <v>24.2</v>
      </c>
      <c r="W237" s="7">
        <v>52.6</v>
      </c>
      <c r="X237" s="7">
        <v>14.5</v>
      </c>
      <c r="Y237" s="7">
        <v>8.1999999999999993</v>
      </c>
      <c r="Z237" s="7">
        <v>84.8</v>
      </c>
      <c r="AA237" s="46">
        <v>2.7</v>
      </c>
      <c r="AB237" s="41" t="s">
        <v>410</v>
      </c>
      <c r="AC237" s="13"/>
      <c r="AD237" s="14">
        <v>32</v>
      </c>
      <c r="AE237" s="15" t="s">
        <v>573</v>
      </c>
      <c r="AF237" s="16">
        <v>4.2</v>
      </c>
      <c r="AG237" s="13"/>
      <c r="AH237" s="14">
        <v>780</v>
      </c>
      <c r="AI237" s="15" t="s">
        <v>573</v>
      </c>
      <c r="AJ237" s="16">
        <v>21</v>
      </c>
      <c r="AK237" s="42">
        <v>812</v>
      </c>
      <c r="AL237" s="17"/>
      <c r="AM237" s="18"/>
    </row>
    <row r="238" spans="2:39" ht="15" customHeight="1" x14ac:dyDescent="0.2">
      <c r="B238" s="147"/>
      <c r="C238" s="155"/>
      <c r="D238" s="170"/>
      <c r="E238" s="161"/>
      <c r="F238" s="161"/>
      <c r="G238" s="164"/>
      <c r="H238" s="150"/>
      <c r="I238" s="150"/>
      <c r="J238" s="3">
        <v>44330</v>
      </c>
      <c r="K238" s="4" t="s">
        <v>398</v>
      </c>
      <c r="L238" s="5">
        <v>20.3</v>
      </c>
      <c r="M238" s="6">
        <v>0.43</v>
      </c>
      <c r="N238" s="6">
        <v>14.9</v>
      </c>
      <c r="O238" s="9">
        <v>5</v>
      </c>
      <c r="P238" s="8" t="s">
        <v>513</v>
      </c>
      <c r="Q238" s="8" t="s">
        <v>397</v>
      </c>
      <c r="R238" s="7">
        <v>0</v>
      </c>
      <c r="S238" s="7">
        <v>0</v>
      </c>
      <c r="T238" s="7">
        <v>0.1</v>
      </c>
      <c r="U238" s="7">
        <v>0.6</v>
      </c>
      <c r="V238" s="7">
        <v>23</v>
      </c>
      <c r="W238" s="7">
        <v>63.4</v>
      </c>
      <c r="X238" s="7">
        <v>4.4000000000000004</v>
      </c>
      <c r="Y238" s="7">
        <v>8.5</v>
      </c>
      <c r="Z238" s="7">
        <v>73.400000000000006</v>
      </c>
      <c r="AA238" s="46">
        <v>2.6949999999999998</v>
      </c>
      <c r="AB238" s="41" t="s">
        <v>410</v>
      </c>
      <c r="AC238" s="13" t="s">
        <v>571</v>
      </c>
      <c r="AD238" s="14">
        <v>7.9</v>
      </c>
      <c r="AE238" s="15"/>
      <c r="AF238" s="16"/>
      <c r="AG238" s="13"/>
      <c r="AH238" s="14">
        <v>88</v>
      </c>
      <c r="AI238" s="15" t="s">
        <v>573</v>
      </c>
      <c r="AJ238" s="16">
        <v>7</v>
      </c>
      <c r="AK238" s="42">
        <v>88</v>
      </c>
      <c r="AL238" s="17"/>
      <c r="AM238" s="18"/>
    </row>
    <row r="239" spans="2:39" ht="15" customHeight="1" x14ac:dyDescent="0.2">
      <c r="B239" s="147"/>
      <c r="C239" s="155"/>
      <c r="D239" s="170"/>
      <c r="E239" s="161"/>
      <c r="F239" s="161"/>
      <c r="G239" s="164"/>
      <c r="H239" s="150"/>
      <c r="I239" s="150"/>
      <c r="J239" s="3">
        <v>44351</v>
      </c>
      <c r="K239" s="4" t="s">
        <v>395</v>
      </c>
      <c r="L239" s="5">
        <v>20.6</v>
      </c>
      <c r="M239" s="6">
        <v>0.61</v>
      </c>
      <c r="N239" s="6">
        <v>18.899999999999999</v>
      </c>
      <c r="O239" s="9">
        <v>4</v>
      </c>
      <c r="P239" s="8" t="s">
        <v>417</v>
      </c>
      <c r="Q239" s="8" t="s">
        <v>397</v>
      </c>
      <c r="R239" s="7">
        <v>0</v>
      </c>
      <c r="S239" s="7">
        <v>5.5</v>
      </c>
      <c r="T239" s="7">
        <v>15.7</v>
      </c>
      <c r="U239" s="7">
        <v>35.200000000000003</v>
      </c>
      <c r="V239" s="7">
        <v>37.6</v>
      </c>
      <c r="W239" s="7">
        <v>4.3</v>
      </c>
      <c r="X239" s="7">
        <v>0.7</v>
      </c>
      <c r="Y239" s="7">
        <v>1</v>
      </c>
      <c r="Z239" s="7">
        <v>82.8</v>
      </c>
      <c r="AA239" s="46">
        <v>2.6269999999999998</v>
      </c>
      <c r="AB239" s="41" t="s">
        <v>413</v>
      </c>
      <c r="AC239" s="13" t="s">
        <v>571</v>
      </c>
      <c r="AD239" s="14">
        <v>5.7</v>
      </c>
      <c r="AE239" s="15"/>
      <c r="AF239" s="16"/>
      <c r="AG239" s="13"/>
      <c r="AH239" s="14">
        <v>40</v>
      </c>
      <c r="AI239" s="15" t="s">
        <v>573</v>
      </c>
      <c r="AJ239" s="16">
        <v>3.7</v>
      </c>
      <c r="AK239" s="42">
        <v>40</v>
      </c>
      <c r="AL239" s="17"/>
      <c r="AM239" s="18"/>
    </row>
    <row r="240" spans="2:39" ht="15" customHeight="1" x14ac:dyDescent="0.2">
      <c r="B240" s="147"/>
      <c r="C240" s="155"/>
      <c r="D240" s="170"/>
      <c r="E240" s="161"/>
      <c r="F240" s="161"/>
      <c r="G240" s="164"/>
      <c r="H240" s="150"/>
      <c r="I240" s="150"/>
      <c r="J240" s="3">
        <v>44395</v>
      </c>
      <c r="K240" s="4" t="s">
        <v>402</v>
      </c>
      <c r="L240" s="5">
        <v>29.4</v>
      </c>
      <c r="M240" s="6">
        <v>0.3</v>
      </c>
      <c r="N240" s="6">
        <v>27.7</v>
      </c>
      <c r="O240" s="9">
        <v>5</v>
      </c>
      <c r="P240" s="8" t="s">
        <v>409</v>
      </c>
      <c r="Q240" s="8" t="s">
        <v>397</v>
      </c>
      <c r="R240" s="7">
        <v>2.2000000000000002</v>
      </c>
      <c r="S240" s="7">
        <v>22.6</v>
      </c>
      <c r="T240" s="7">
        <v>13.1</v>
      </c>
      <c r="U240" s="7">
        <v>29.1</v>
      </c>
      <c r="V240" s="7">
        <v>31.6</v>
      </c>
      <c r="W240" s="7">
        <v>1.1000000000000001</v>
      </c>
      <c r="X240" s="7">
        <v>0.2</v>
      </c>
      <c r="Y240" s="7">
        <v>0.1</v>
      </c>
      <c r="Z240" s="7">
        <v>72.099999999999994</v>
      </c>
      <c r="AA240" s="46">
        <v>2.65</v>
      </c>
      <c r="AB240" s="41" t="s">
        <v>413</v>
      </c>
      <c r="AC240" s="13" t="s">
        <v>571</v>
      </c>
      <c r="AD240" s="14">
        <v>8.6</v>
      </c>
      <c r="AE240" s="15"/>
      <c r="AF240" s="16"/>
      <c r="AG240" s="13"/>
      <c r="AH240" s="14">
        <v>47</v>
      </c>
      <c r="AI240" s="15" t="s">
        <v>573</v>
      </c>
      <c r="AJ240" s="16">
        <v>5.4</v>
      </c>
      <c r="AK240" s="42">
        <v>47</v>
      </c>
      <c r="AL240" s="17"/>
      <c r="AM240" s="18"/>
    </row>
    <row r="241" spans="2:39" ht="15" customHeight="1" x14ac:dyDescent="0.2">
      <c r="B241" s="147"/>
      <c r="C241" s="155"/>
      <c r="D241" s="170"/>
      <c r="E241" s="161"/>
      <c r="F241" s="161"/>
      <c r="G241" s="164"/>
      <c r="H241" s="150"/>
      <c r="I241" s="150"/>
      <c r="J241" s="3">
        <v>44437</v>
      </c>
      <c r="K241" s="4" t="s">
        <v>402</v>
      </c>
      <c r="L241" s="5">
        <v>31.3</v>
      </c>
      <c r="M241" s="6">
        <v>0.4</v>
      </c>
      <c r="N241" s="6">
        <v>22.9</v>
      </c>
      <c r="O241" s="9">
        <v>5</v>
      </c>
      <c r="P241" s="8" t="s">
        <v>417</v>
      </c>
      <c r="Q241" s="8" t="s">
        <v>397</v>
      </c>
      <c r="R241" s="7">
        <v>0</v>
      </c>
      <c r="S241" s="7">
        <v>11</v>
      </c>
      <c r="T241" s="7">
        <v>29.5</v>
      </c>
      <c r="U241" s="7">
        <v>40.9</v>
      </c>
      <c r="V241" s="7">
        <v>18</v>
      </c>
      <c r="W241" s="7">
        <v>0.5</v>
      </c>
      <c r="X241" s="7">
        <v>0.1</v>
      </c>
      <c r="Y241" s="7">
        <v>0</v>
      </c>
      <c r="Z241" s="7">
        <v>80.900000000000006</v>
      </c>
      <c r="AA241" s="46">
        <v>2.6520000000000001</v>
      </c>
      <c r="AB241" s="41" t="s">
        <v>416</v>
      </c>
      <c r="AC241" s="13" t="s">
        <v>571</v>
      </c>
      <c r="AD241" s="14">
        <v>9.1</v>
      </c>
      <c r="AE241" s="15"/>
      <c r="AF241" s="16"/>
      <c r="AG241" s="13"/>
      <c r="AH241" s="14">
        <v>15</v>
      </c>
      <c r="AI241" s="15" t="s">
        <v>573</v>
      </c>
      <c r="AJ241" s="16">
        <v>3.3</v>
      </c>
      <c r="AK241" s="42">
        <v>15</v>
      </c>
      <c r="AL241" s="17"/>
      <c r="AM241" s="18"/>
    </row>
    <row r="242" spans="2:39" ht="15" customHeight="1" x14ac:dyDescent="0.2">
      <c r="B242" s="147"/>
      <c r="C242" s="155"/>
      <c r="D242" s="170"/>
      <c r="E242" s="161"/>
      <c r="F242" s="161"/>
      <c r="G242" s="164"/>
      <c r="H242" s="150"/>
      <c r="I242" s="150"/>
      <c r="J242" s="3">
        <v>44456</v>
      </c>
      <c r="K242" s="4" t="s">
        <v>398</v>
      </c>
      <c r="L242" s="5">
        <v>22.9</v>
      </c>
      <c r="M242" s="6">
        <v>0.4</v>
      </c>
      <c r="N242" s="6">
        <v>17.899999999999999</v>
      </c>
      <c r="O242" s="9">
        <v>5</v>
      </c>
      <c r="P242" s="8" t="s">
        <v>409</v>
      </c>
      <c r="Q242" s="8" t="s">
        <v>397</v>
      </c>
      <c r="R242" s="7">
        <v>0</v>
      </c>
      <c r="S242" s="7">
        <v>0.7</v>
      </c>
      <c r="T242" s="7">
        <v>3.8</v>
      </c>
      <c r="U242" s="7">
        <v>33</v>
      </c>
      <c r="V242" s="7">
        <v>58</v>
      </c>
      <c r="W242" s="7">
        <v>3.8</v>
      </c>
      <c r="X242" s="7">
        <v>0.3</v>
      </c>
      <c r="Y242" s="7">
        <v>0.4</v>
      </c>
      <c r="Z242" s="7">
        <v>73.900000000000006</v>
      </c>
      <c r="AA242" s="46">
        <v>2.6539999999999999</v>
      </c>
      <c r="AB242" s="41" t="s">
        <v>413</v>
      </c>
      <c r="AC242" s="13" t="s">
        <v>571</v>
      </c>
      <c r="AD242" s="14">
        <v>6.6</v>
      </c>
      <c r="AE242" s="15"/>
      <c r="AF242" s="16"/>
      <c r="AG242" s="13"/>
      <c r="AH242" s="14">
        <v>41</v>
      </c>
      <c r="AI242" s="15" t="s">
        <v>573</v>
      </c>
      <c r="AJ242" s="16">
        <v>5</v>
      </c>
      <c r="AK242" s="42">
        <v>41</v>
      </c>
      <c r="AL242" s="17"/>
      <c r="AM242" s="18"/>
    </row>
    <row r="243" spans="2:39" ht="15" customHeight="1" x14ac:dyDescent="0.2">
      <c r="B243" s="147"/>
      <c r="C243" s="155"/>
      <c r="D243" s="170"/>
      <c r="E243" s="161"/>
      <c r="F243" s="161"/>
      <c r="G243" s="164"/>
      <c r="H243" s="150"/>
      <c r="I243" s="150"/>
      <c r="J243" s="3">
        <v>44491</v>
      </c>
      <c r="K243" s="4" t="s">
        <v>402</v>
      </c>
      <c r="L243" s="5">
        <v>18.2</v>
      </c>
      <c r="M243" s="6">
        <v>0.3</v>
      </c>
      <c r="N243" s="6">
        <v>11.4</v>
      </c>
      <c r="O243" s="9">
        <v>5</v>
      </c>
      <c r="P243" s="8" t="s">
        <v>417</v>
      </c>
      <c r="Q243" s="8" t="s">
        <v>397</v>
      </c>
      <c r="R243" s="7">
        <v>1.6</v>
      </c>
      <c r="S243" s="7">
        <v>21.3</v>
      </c>
      <c r="T243" s="7">
        <v>17.100000000000001</v>
      </c>
      <c r="U243" s="7">
        <v>31.4</v>
      </c>
      <c r="V243" s="7">
        <v>26.6</v>
      </c>
      <c r="W243" s="7">
        <v>1.6</v>
      </c>
      <c r="X243" s="7">
        <v>0.3</v>
      </c>
      <c r="Y243" s="7">
        <v>0.1</v>
      </c>
      <c r="Z243" s="7">
        <v>85</v>
      </c>
      <c r="AA243" s="46">
        <v>2.694</v>
      </c>
      <c r="AB243" s="41" t="s">
        <v>413</v>
      </c>
      <c r="AC243" s="13" t="s">
        <v>571</v>
      </c>
      <c r="AD243" s="14">
        <v>7.6</v>
      </c>
      <c r="AE243" s="15"/>
      <c r="AF243" s="16"/>
      <c r="AG243" s="13"/>
      <c r="AH243" s="14">
        <v>31</v>
      </c>
      <c r="AI243" s="15" t="s">
        <v>573</v>
      </c>
      <c r="AJ243" s="16">
        <v>4.2</v>
      </c>
      <c r="AK243" s="42">
        <v>31</v>
      </c>
      <c r="AL243" s="17"/>
      <c r="AM243" s="18"/>
    </row>
    <row r="244" spans="2:39" ht="15" customHeight="1" x14ac:dyDescent="0.2">
      <c r="B244" s="147"/>
      <c r="C244" s="155"/>
      <c r="D244" s="170"/>
      <c r="E244" s="161"/>
      <c r="F244" s="161"/>
      <c r="G244" s="164"/>
      <c r="H244" s="150"/>
      <c r="I244" s="150"/>
      <c r="J244" s="3">
        <v>44548</v>
      </c>
      <c r="K244" s="4" t="s">
        <v>479</v>
      </c>
      <c r="L244" s="5">
        <v>1.2</v>
      </c>
      <c r="M244" s="6">
        <v>0.4</v>
      </c>
      <c r="N244" s="6">
        <v>3.2</v>
      </c>
      <c r="O244" s="9">
        <v>5</v>
      </c>
      <c r="P244" s="8" t="s">
        <v>417</v>
      </c>
      <c r="Q244" s="8" t="s">
        <v>397</v>
      </c>
      <c r="R244" s="7">
        <v>0</v>
      </c>
      <c r="S244" s="7">
        <v>0.2</v>
      </c>
      <c r="T244" s="7">
        <v>3.9</v>
      </c>
      <c r="U244" s="7">
        <v>20.3</v>
      </c>
      <c r="V244" s="7">
        <v>60.4</v>
      </c>
      <c r="W244" s="7">
        <v>12.5</v>
      </c>
      <c r="X244" s="7">
        <v>1.6</v>
      </c>
      <c r="Y244" s="7">
        <v>1.1000000000000001</v>
      </c>
      <c r="Z244" s="7">
        <v>71.7</v>
      </c>
      <c r="AA244" s="46">
        <v>2.665</v>
      </c>
      <c r="AB244" s="41" t="s">
        <v>413</v>
      </c>
      <c r="AC244" s="13" t="s">
        <v>571</v>
      </c>
      <c r="AD244" s="14">
        <v>7.1</v>
      </c>
      <c r="AE244" s="15"/>
      <c r="AF244" s="16"/>
      <c r="AG244" s="13"/>
      <c r="AH244" s="14">
        <v>48</v>
      </c>
      <c r="AI244" s="15" t="s">
        <v>573</v>
      </c>
      <c r="AJ244" s="16">
        <v>5.0999999999999996</v>
      </c>
      <c r="AK244" s="42">
        <v>48</v>
      </c>
      <c r="AL244" s="17"/>
      <c r="AM244" s="18"/>
    </row>
    <row r="245" spans="2:39" ht="15" customHeight="1" x14ac:dyDescent="0.2">
      <c r="B245" s="147"/>
      <c r="C245" s="155"/>
      <c r="D245" s="170"/>
      <c r="E245" s="161"/>
      <c r="F245" s="161"/>
      <c r="G245" s="164"/>
      <c r="H245" s="150"/>
      <c r="I245" s="150"/>
      <c r="J245" s="3">
        <v>44575</v>
      </c>
      <c r="K245" s="4" t="s">
        <v>479</v>
      </c>
      <c r="L245" s="5">
        <v>1.2</v>
      </c>
      <c r="M245" s="6">
        <v>0.4</v>
      </c>
      <c r="N245" s="6">
        <v>2.4</v>
      </c>
      <c r="O245" s="9">
        <v>5</v>
      </c>
      <c r="P245" s="8" t="s">
        <v>409</v>
      </c>
      <c r="Q245" s="8" t="s">
        <v>397</v>
      </c>
      <c r="R245" s="7">
        <v>0</v>
      </c>
      <c r="S245" s="7">
        <v>0.5</v>
      </c>
      <c r="T245" s="7">
        <v>8.1</v>
      </c>
      <c r="U245" s="7">
        <v>35.6</v>
      </c>
      <c r="V245" s="7">
        <v>46</v>
      </c>
      <c r="W245" s="7">
        <v>7.6</v>
      </c>
      <c r="X245" s="7">
        <v>1.6</v>
      </c>
      <c r="Y245" s="7">
        <v>0.6</v>
      </c>
      <c r="Z245" s="7">
        <v>71.900000000000006</v>
      </c>
      <c r="AA245" s="46">
        <v>2.6680000000000001</v>
      </c>
      <c r="AB245" s="41" t="s">
        <v>413</v>
      </c>
      <c r="AC245" s="13" t="s">
        <v>571</v>
      </c>
      <c r="AD245" s="14">
        <v>8.1999999999999993</v>
      </c>
      <c r="AE245" s="15"/>
      <c r="AF245" s="16"/>
      <c r="AG245" s="13"/>
      <c r="AH245" s="14">
        <v>22</v>
      </c>
      <c r="AI245" s="15" t="s">
        <v>573</v>
      </c>
      <c r="AJ245" s="16">
        <v>3.7</v>
      </c>
      <c r="AK245" s="42">
        <v>22</v>
      </c>
      <c r="AL245" s="17"/>
      <c r="AM245" s="18"/>
    </row>
    <row r="246" spans="2:39" ht="15" customHeight="1" x14ac:dyDescent="0.2">
      <c r="B246" s="147"/>
      <c r="C246" s="155"/>
      <c r="D246" s="170"/>
      <c r="E246" s="161"/>
      <c r="F246" s="161"/>
      <c r="G246" s="164"/>
      <c r="H246" s="150"/>
      <c r="I246" s="150"/>
      <c r="J246" s="3">
        <v>44608</v>
      </c>
      <c r="K246" s="4" t="s">
        <v>402</v>
      </c>
      <c r="L246" s="5">
        <v>5.0999999999999996</v>
      </c>
      <c r="M246" s="6">
        <v>0.3</v>
      </c>
      <c r="N246" s="6">
        <v>7.8</v>
      </c>
      <c r="O246" s="9">
        <v>5</v>
      </c>
      <c r="P246" s="8" t="s">
        <v>409</v>
      </c>
      <c r="Q246" s="8" t="s">
        <v>397</v>
      </c>
      <c r="R246" s="7">
        <v>0</v>
      </c>
      <c r="S246" s="7">
        <v>0.4</v>
      </c>
      <c r="T246" s="7">
        <v>10.199999999999999</v>
      </c>
      <c r="U246" s="7">
        <v>46</v>
      </c>
      <c r="V246" s="7">
        <v>34.6</v>
      </c>
      <c r="W246" s="7">
        <v>6.6</v>
      </c>
      <c r="X246" s="7">
        <v>1.4</v>
      </c>
      <c r="Y246" s="7">
        <v>0.8</v>
      </c>
      <c r="Z246" s="7">
        <v>76.7</v>
      </c>
      <c r="AA246" s="46">
        <v>2.6539999999999999</v>
      </c>
      <c r="AB246" s="41" t="s">
        <v>413</v>
      </c>
      <c r="AC246" s="13" t="s">
        <v>571</v>
      </c>
      <c r="AD246" s="14">
        <v>8.8000000000000007</v>
      </c>
      <c r="AE246" s="15"/>
      <c r="AF246" s="16"/>
      <c r="AG246" s="13"/>
      <c r="AH246" s="14">
        <v>26</v>
      </c>
      <c r="AI246" s="15" t="s">
        <v>573</v>
      </c>
      <c r="AJ246" s="16">
        <v>4.0999999999999996</v>
      </c>
      <c r="AK246" s="42">
        <v>26</v>
      </c>
      <c r="AL246" s="17"/>
      <c r="AM246" s="18"/>
    </row>
    <row r="247" spans="2:39" ht="15" customHeight="1" x14ac:dyDescent="0.2">
      <c r="B247" s="147"/>
      <c r="C247" s="291">
        <v>87</v>
      </c>
      <c r="D247" s="183" t="s">
        <v>199</v>
      </c>
      <c r="E247" s="158"/>
      <c r="F247" s="161"/>
      <c r="G247" s="164"/>
      <c r="H247" s="183" t="s">
        <v>200</v>
      </c>
      <c r="I247" s="150" t="s">
        <v>190</v>
      </c>
      <c r="J247" s="3">
        <v>44329</v>
      </c>
      <c r="K247" s="4" t="s">
        <v>398</v>
      </c>
      <c r="L247" s="5">
        <v>20.3</v>
      </c>
      <c r="M247" s="6">
        <v>0.54</v>
      </c>
      <c r="N247" s="6">
        <v>19.5</v>
      </c>
      <c r="O247" s="9">
        <v>8</v>
      </c>
      <c r="P247" s="8" t="s">
        <v>411</v>
      </c>
      <c r="Q247" s="8" t="s">
        <v>397</v>
      </c>
      <c r="R247" s="7">
        <v>0</v>
      </c>
      <c r="S247" s="7">
        <v>2.1</v>
      </c>
      <c r="T247" s="7">
        <v>7.5</v>
      </c>
      <c r="U247" s="7">
        <v>31.6</v>
      </c>
      <c r="V247" s="7">
        <v>51.7</v>
      </c>
      <c r="W247" s="7">
        <v>5.7</v>
      </c>
      <c r="X247" s="7">
        <v>0.8</v>
      </c>
      <c r="Y247" s="7">
        <v>0.6</v>
      </c>
      <c r="Z247" s="7">
        <v>77.900000000000006</v>
      </c>
      <c r="AA247" s="46">
        <v>2.6819999999999999</v>
      </c>
      <c r="AB247" s="41" t="s">
        <v>410</v>
      </c>
      <c r="AC247" s="13"/>
      <c r="AD247" s="14">
        <v>9.1999999999999993</v>
      </c>
      <c r="AE247" s="15" t="s">
        <v>573</v>
      </c>
      <c r="AF247" s="16">
        <v>1.9</v>
      </c>
      <c r="AG247" s="13"/>
      <c r="AH247" s="14">
        <v>250</v>
      </c>
      <c r="AI247" s="15" t="s">
        <v>573</v>
      </c>
      <c r="AJ247" s="16">
        <v>9.9</v>
      </c>
      <c r="AK247" s="42">
        <v>259.2</v>
      </c>
      <c r="AL247" s="17"/>
      <c r="AM247" s="18"/>
    </row>
    <row r="248" spans="2:39" ht="15" customHeight="1" x14ac:dyDescent="0.2">
      <c r="B248" s="147"/>
      <c r="C248" s="291"/>
      <c r="D248" s="183"/>
      <c r="E248" s="158"/>
      <c r="F248" s="161"/>
      <c r="G248" s="164"/>
      <c r="H248" s="183"/>
      <c r="I248" s="150"/>
      <c r="J248" s="3">
        <v>44351</v>
      </c>
      <c r="K248" s="4" t="s">
        <v>395</v>
      </c>
      <c r="L248" s="5">
        <v>20.6</v>
      </c>
      <c r="M248" s="6">
        <v>0.28000000000000003</v>
      </c>
      <c r="N248" s="6">
        <v>17.600000000000001</v>
      </c>
      <c r="O248" s="9">
        <v>5</v>
      </c>
      <c r="P248" s="8" t="s">
        <v>419</v>
      </c>
      <c r="Q248" s="8" t="s">
        <v>397</v>
      </c>
      <c r="R248" s="7">
        <v>0</v>
      </c>
      <c r="S248" s="7">
        <v>4.5</v>
      </c>
      <c r="T248" s="7">
        <v>5.3</v>
      </c>
      <c r="U248" s="7">
        <v>23</v>
      </c>
      <c r="V248" s="7">
        <v>53.9</v>
      </c>
      <c r="W248" s="7">
        <v>10.3</v>
      </c>
      <c r="X248" s="7">
        <v>1.4</v>
      </c>
      <c r="Y248" s="7">
        <v>1.6</v>
      </c>
      <c r="Z248" s="7">
        <v>78.5</v>
      </c>
      <c r="AA248" s="46">
        <v>2.6829999999999998</v>
      </c>
      <c r="AB248" s="41" t="s">
        <v>413</v>
      </c>
      <c r="AC248" s="13" t="s">
        <v>571</v>
      </c>
      <c r="AD248" s="14">
        <v>6.3</v>
      </c>
      <c r="AE248" s="15"/>
      <c r="AF248" s="16"/>
      <c r="AG248" s="13"/>
      <c r="AH248" s="14">
        <v>62</v>
      </c>
      <c r="AI248" s="15" t="s">
        <v>573</v>
      </c>
      <c r="AJ248" s="16">
        <v>4.5</v>
      </c>
      <c r="AK248" s="42">
        <v>62</v>
      </c>
      <c r="AL248" s="17"/>
      <c r="AM248" s="18"/>
    </row>
    <row r="249" spans="2:39" ht="15" customHeight="1" x14ac:dyDescent="0.2">
      <c r="B249" s="147"/>
      <c r="C249" s="291"/>
      <c r="D249" s="183"/>
      <c r="E249" s="158"/>
      <c r="F249" s="161"/>
      <c r="G249" s="164"/>
      <c r="H249" s="183"/>
      <c r="I249" s="150"/>
      <c r="J249" s="3">
        <v>44437</v>
      </c>
      <c r="K249" s="4" t="s">
        <v>402</v>
      </c>
      <c r="L249" s="5">
        <v>30.3</v>
      </c>
      <c r="M249" s="6">
        <v>0.5</v>
      </c>
      <c r="N249" s="6">
        <v>22.5</v>
      </c>
      <c r="O249" s="9">
        <v>5</v>
      </c>
      <c r="P249" s="8" t="s">
        <v>419</v>
      </c>
      <c r="Q249" s="8" t="s">
        <v>397</v>
      </c>
      <c r="R249" s="7">
        <v>0</v>
      </c>
      <c r="S249" s="7">
        <v>40</v>
      </c>
      <c r="T249" s="7">
        <v>29</v>
      </c>
      <c r="U249" s="7">
        <v>22.2</v>
      </c>
      <c r="V249" s="7">
        <v>8.1</v>
      </c>
      <c r="W249" s="7">
        <v>0.5</v>
      </c>
      <c r="X249" s="7">
        <v>0.2</v>
      </c>
      <c r="Y249" s="7">
        <v>0</v>
      </c>
      <c r="Z249" s="7">
        <v>89.9</v>
      </c>
      <c r="AA249" s="46">
        <v>2.6680000000000001</v>
      </c>
      <c r="AB249" s="41" t="s">
        <v>416</v>
      </c>
      <c r="AC249" s="13" t="s">
        <v>571</v>
      </c>
      <c r="AD249" s="14">
        <v>8.4</v>
      </c>
      <c r="AE249" s="15"/>
      <c r="AF249" s="16"/>
      <c r="AG249" s="13"/>
      <c r="AH249" s="14">
        <v>120</v>
      </c>
      <c r="AI249" s="15" t="s">
        <v>573</v>
      </c>
      <c r="AJ249" s="16">
        <v>7.8</v>
      </c>
      <c r="AK249" s="42">
        <v>120</v>
      </c>
      <c r="AL249" s="17"/>
      <c r="AM249" s="18"/>
    </row>
    <row r="250" spans="2:39" ht="15" customHeight="1" x14ac:dyDescent="0.2">
      <c r="B250" s="147"/>
      <c r="C250" s="291"/>
      <c r="D250" s="183"/>
      <c r="E250" s="158"/>
      <c r="F250" s="161"/>
      <c r="G250" s="164"/>
      <c r="H250" s="183"/>
      <c r="I250" s="150"/>
      <c r="J250" s="3">
        <v>44491</v>
      </c>
      <c r="K250" s="4" t="s">
        <v>402</v>
      </c>
      <c r="L250" s="5">
        <v>16.399999999999999</v>
      </c>
      <c r="M250" s="6">
        <v>0.4</v>
      </c>
      <c r="N250" s="6">
        <v>12.1</v>
      </c>
      <c r="O250" s="9">
        <v>5</v>
      </c>
      <c r="P250" s="8" t="s">
        <v>419</v>
      </c>
      <c r="Q250" s="8" t="s">
        <v>412</v>
      </c>
      <c r="R250" s="7">
        <v>1.9</v>
      </c>
      <c r="S250" s="7">
        <v>26.3</v>
      </c>
      <c r="T250" s="7">
        <v>15.6</v>
      </c>
      <c r="U250" s="7">
        <v>28</v>
      </c>
      <c r="V250" s="7">
        <v>24.9</v>
      </c>
      <c r="W250" s="7">
        <v>2.2999999999999998</v>
      </c>
      <c r="X250" s="7">
        <v>0.6</v>
      </c>
      <c r="Y250" s="7">
        <v>0.4</v>
      </c>
      <c r="Z250" s="7">
        <v>80.7</v>
      </c>
      <c r="AA250" s="46">
        <v>2.7280000000000002</v>
      </c>
      <c r="AB250" s="41" t="s">
        <v>413</v>
      </c>
      <c r="AC250" s="13" t="s">
        <v>571</v>
      </c>
      <c r="AD250" s="14">
        <v>7</v>
      </c>
      <c r="AE250" s="15"/>
      <c r="AF250" s="16"/>
      <c r="AG250" s="13"/>
      <c r="AH250" s="14">
        <v>86</v>
      </c>
      <c r="AI250" s="15" t="s">
        <v>573</v>
      </c>
      <c r="AJ250" s="16">
        <v>6.2</v>
      </c>
      <c r="AK250" s="42">
        <v>86</v>
      </c>
      <c r="AL250" s="17"/>
      <c r="AM250" s="18"/>
    </row>
    <row r="251" spans="2:39" ht="15" customHeight="1" x14ac:dyDescent="0.2">
      <c r="B251" s="147"/>
      <c r="C251" s="291"/>
      <c r="D251" s="183"/>
      <c r="E251" s="158"/>
      <c r="F251" s="161"/>
      <c r="G251" s="164"/>
      <c r="H251" s="183"/>
      <c r="I251" s="150"/>
      <c r="J251" s="3">
        <v>44518</v>
      </c>
      <c r="K251" s="4" t="s">
        <v>398</v>
      </c>
      <c r="L251" s="5">
        <v>15.2</v>
      </c>
      <c r="M251" s="6">
        <v>0.5</v>
      </c>
      <c r="N251" s="6">
        <v>11.3</v>
      </c>
      <c r="O251" s="9">
        <v>5</v>
      </c>
      <c r="P251" s="8" t="s">
        <v>419</v>
      </c>
      <c r="Q251" s="8" t="s">
        <v>397</v>
      </c>
      <c r="R251" s="7">
        <v>0</v>
      </c>
      <c r="S251" s="7">
        <v>32</v>
      </c>
      <c r="T251" s="7">
        <v>22.1</v>
      </c>
      <c r="U251" s="7">
        <v>29.3</v>
      </c>
      <c r="V251" s="7">
        <v>15.9</v>
      </c>
      <c r="W251" s="7">
        <v>0.4</v>
      </c>
      <c r="X251" s="7">
        <v>0.2</v>
      </c>
      <c r="Y251" s="7">
        <v>0.1</v>
      </c>
      <c r="Z251" s="7">
        <v>83.5</v>
      </c>
      <c r="AA251" s="46">
        <v>2.7090000000000001</v>
      </c>
      <c r="AB251" s="41" t="s">
        <v>413</v>
      </c>
      <c r="AC251" s="13" t="s">
        <v>571</v>
      </c>
      <c r="AD251" s="14">
        <v>7.8</v>
      </c>
      <c r="AE251" s="15"/>
      <c r="AF251" s="16"/>
      <c r="AG251" s="13"/>
      <c r="AH251" s="14">
        <v>100</v>
      </c>
      <c r="AI251" s="15" t="s">
        <v>573</v>
      </c>
      <c r="AJ251" s="16">
        <v>7.2</v>
      </c>
      <c r="AK251" s="42">
        <v>100</v>
      </c>
      <c r="AL251" s="17"/>
      <c r="AM251" s="18"/>
    </row>
    <row r="252" spans="2:39" ht="15" customHeight="1" x14ac:dyDescent="0.2">
      <c r="B252" s="147"/>
      <c r="C252" s="291"/>
      <c r="D252" s="183"/>
      <c r="E252" s="158"/>
      <c r="F252" s="161"/>
      <c r="G252" s="164"/>
      <c r="H252" s="183"/>
      <c r="I252" s="150"/>
      <c r="J252" s="3">
        <v>44548</v>
      </c>
      <c r="K252" s="4" t="s">
        <v>479</v>
      </c>
      <c r="L252" s="5">
        <v>2</v>
      </c>
      <c r="M252" s="6">
        <v>0.7</v>
      </c>
      <c r="N252" s="6">
        <v>3.2</v>
      </c>
      <c r="O252" s="9">
        <v>5</v>
      </c>
      <c r="P252" s="8" t="s">
        <v>419</v>
      </c>
      <c r="Q252" s="8" t="s">
        <v>397</v>
      </c>
      <c r="R252" s="7">
        <v>0</v>
      </c>
      <c r="S252" s="7">
        <v>0.1</v>
      </c>
      <c r="T252" s="7">
        <v>4.3</v>
      </c>
      <c r="U252" s="7">
        <v>29.5</v>
      </c>
      <c r="V252" s="7">
        <v>60.4</v>
      </c>
      <c r="W252" s="7">
        <v>4.5999999999999996</v>
      </c>
      <c r="X252" s="7">
        <v>0.8</v>
      </c>
      <c r="Y252" s="7">
        <v>0.3</v>
      </c>
      <c r="Z252" s="7">
        <v>78.400000000000006</v>
      </c>
      <c r="AA252" s="46">
        <v>2.6560000000000001</v>
      </c>
      <c r="AB252" s="41" t="s">
        <v>413</v>
      </c>
      <c r="AC252" s="13" t="s">
        <v>571</v>
      </c>
      <c r="AD252" s="14">
        <v>9.5</v>
      </c>
      <c r="AE252" s="15"/>
      <c r="AF252" s="16"/>
      <c r="AG252" s="13"/>
      <c r="AH252" s="14">
        <v>210</v>
      </c>
      <c r="AI252" s="15" t="s">
        <v>573</v>
      </c>
      <c r="AJ252" s="16">
        <v>10</v>
      </c>
      <c r="AK252" s="42">
        <v>210</v>
      </c>
      <c r="AL252" s="17"/>
      <c r="AM252" s="18"/>
    </row>
    <row r="253" spans="2:39" ht="15" customHeight="1" x14ac:dyDescent="0.2">
      <c r="B253" s="147"/>
      <c r="C253" s="291">
        <v>88</v>
      </c>
      <c r="D253" s="150" t="s">
        <v>201</v>
      </c>
      <c r="E253" s="158"/>
      <c r="F253" s="161"/>
      <c r="G253" s="164"/>
      <c r="H253" s="183" t="s">
        <v>202</v>
      </c>
      <c r="I253" s="150" t="s">
        <v>190</v>
      </c>
      <c r="J253" s="3">
        <v>44329</v>
      </c>
      <c r="K253" s="4" t="s">
        <v>402</v>
      </c>
      <c r="L253" s="5">
        <v>22.8</v>
      </c>
      <c r="M253" s="6">
        <v>1.2</v>
      </c>
      <c r="N253" s="6">
        <v>17.3</v>
      </c>
      <c r="O253" s="9">
        <v>8</v>
      </c>
      <c r="P253" s="8" t="s">
        <v>493</v>
      </c>
      <c r="Q253" s="8" t="s">
        <v>397</v>
      </c>
      <c r="R253" s="7">
        <v>0</v>
      </c>
      <c r="S253" s="7">
        <v>0.6</v>
      </c>
      <c r="T253" s="7">
        <v>2.2000000000000002</v>
      </c>
      <c r="U253" s="7">
        <v>17</v>
      </c>
      <c r="V253" s="7">
        <v>67.2</v>
      </c>
      <c r="W253" s="7">
        <v>10</v>
      </c>
      <c r="X253" s="7">
        <v>1.6</v>
      </c>
      <c r="Y253" s="7">
        <v>1.4</v>
      </c>
      <c r="Z253" s="7">
        <v>72.2</v>
      </c>
      <c r="AA253" s="46">
        <v>2.5369999999999999</v>
      </c>
      <c r="AB253" s="41" t="s">
        <v>413</v>
      </c>
      <c r="AC253" s="13" t="s">
        <v>571</v>
      </c>
      <c r="AD253" s="14">
        <v>7.4</v>
      </c>
      <c r="AE253" s="15"/>
      <c r="AF253" s="16"/>
      <c r="AG253" s="13"/>
      <c r="AH253" s="14">
        <v>96</v>
      </c>
      <c r="AI253" s="15" t="s">
        <v>573</v>
      </c>
      <c r="AJ253" s="16">
        <v>6.4</v>
      </c>
      <c r="AK253" s="42">
        <v>96</v>
      </c>
      <c r="AL253" s="17"/>
      <c r="AM253" s="18"/>
    </row>
    <row r="254" spans="2:39" ht="15" customHeight="1" x14ac:dyDescent="0.2">
      <c r="B254" s="147"/>
      <c r="C254" s="291"/>
      <c r="D254" s="150"/>
      <c r="E254" s="158"/>
      <c r="F254" s="161"/>
      <c r="G254" s="164"/>
      <c r="H254" s="183"/>
      <c r="I254" s="150"/>
      <c r="J254" s="3">
        <v>44350</v>
      </c>
      <c r="K254" s="4" t="s">
        <v>402</v>
      </c>
      <c r="L254" s="5">
        <v>28.6</v>
      </c>
      <c r="M254" s="6">
        <v>0.91</v>
      </c>
      <c r="N254" s="6">
        <v>18.8</v>
      </c>
      <c r="O254" s="9">
        <v>6</v>
      </c>
      <c r="P254" s="8" t="s">
        <v>417</v>
      </c>
      <c r="Q254" s="8" t="s">
        <v>397</v>
      </c>
      <c r="R254" s="7">
        <v>0</v>
      </c>
      <c r="S254" s="7">
        <v>33.299999999999997</v>
      </c>
      <c r="T254" s="7">
        <v>18.5</v>
      </c>
      <c r="U254" s="7">
        <v>28.5</v>
      </c>
      <c r="V254" s="7">
        <v>18.5</v>
      </c>
      <c r="W254" s="7">
        <v>0.8</v>
      </c>
      <c r="X254" s="7">
        <v>0.2</v>
      </c>
      <c r="Y254" s="7">
        <v>0.2</v>
      </c>
      <c r="Z254" s="7">
        <v>88.9</v>
      </c>
      <c r="AA254" s="46">
        <v>2.653</v>
      </c>
      <c r="AB254" s="41" t="s">
        <v>416</v>
      </c>
      <c r="AC254" s="13" t="s">
        <v>571</v>
      </c>
      <c r="AD254" s="14">
        <v>4.9000000000000004</v>
      </c>
      <c r="AE254" s="15"/>
      <c r="AF254" s="16"/>
      <c r="AG254" s="13"/>
      <c r="AH254" s="14">
        <v>26</v>
      </c>
      <c r="AI254" s="15" t="s">
        <v>573</v>
      </c>
      <c r="AJ254" s="16">
        <v>3.2</v>
      </c>
      <c r="AK254" s="42">
        <v>26</v>
      </c>
      <c r="AL254" s="17"/>
      <c r="AM254" s="18"/>
    </row>
    <row r="255" spans="2:39" ht="15" customHeight="1" x14ac:dyDescent="0.2">
      <c r="B255" s="147"/>
      <c r="C255" s="291"/>
      <c r="D255" s="150"/>
      <c r="E255" s="158"/>
      <c r="F255" s="161"/>
      <c r="G255" s="164"/>
      <c r="H255" s="183"/>
      <c r="I255" s="150"/>
      <c r="J255" s="3">
        <v>44436</v>
      </c>
      <c r="K255" s="4" t="s">
        <v>402</v>
      </c>
      <c r="L255" s="5">
        <v>30.6</v>
      </c>
      <c r="M255" s="6">
        <v>0.9</v>
      </c>
      <c r="N255" s="6">
        <v>21.5</v>
      </c>
      <c r="O255" s="9">
        <v>5</v>
      </c>
      <c r="P255" s="8" t="s">
        <v>505</v>
      </c>
      <c r="Q255" s="8" t="s">
        <v>414</v>
      </c>
      <c r="R255" s="7">
        <v>0</v>
      </c>
      <c r="S255" s="7">
        <v>34</v>
      </c>
      <c r="T255" s="7">
        <v>14.2</v>
      </c>
      <c r="U255" s="7">
        <v>19.5</v>
      </c>
      <c r="V255" s="7">
        <v>23.9</v>
      </c>
      <c r="W255" s="7">
        <v>5.5</v>
      </c>
      <c r="X255" s="7">
        <v>1.8</v>
      </c>
      <c r="Y255" s="7">
        <v>1.1000000000000001</v>
      </c>
      <c r="Z255" s="7">
        <v>82.5</v>
      </c>
      <c r="AA255" s="46">
        <v>2.6040000000000001</v>
      </c>
      <c r="AB255" s="41" t="s">
        <v>413</v>
      </c>
      <c r="AC255" s="13" t="s">
        <v>571</v>
      </c>
      <c r="AD255" s="14">
        <v>8.1</v>
      </c>
      <c r="AE255" s="15"/>
      <c r="AF255" s="16"/>
      <c r="AG255" s="13"/>
      <c r="AH255" s="14">
        <v>180</v>
      </c>
      <c r="AI255" s="15" t="s">
        <v>573</v>
      </c>
      <c r="AJ255" s="16">
        <v>9.4</v>
      </c>
      <c r="AK255" s="42">
        <v>180</v>
      </c>
      <c r="AL255" s="17"/>
      <c r="AM255" s="18"/>
    </row>
    <row r="256" spans="2:39" ht="15" customHeight="1" x14ac:dyDescent="0.2">
      <c r="B256" s="147"/>
      <c r="C256" s="291"/>
      <c r="D256" s="150"/>
      <c r="E256" s="158"/>
      <c r="F256" s="161"/>
      <c r="G256" s="164"/>
      <c r="H256" s="183"/>
      <c r="I256" s="150"/>
      <c r="J256" s="3">
        <v>44491</v>
      </c>
      <c r="K256" s="4" t="s">
        <v>402</v>
      </c>
      <c r="L256" s="5">
        <v>14.1</v>
      </c>
      <c r="M256" s="6">
        <v>0.8</v>
      </c>
      <c r="N256" s="6">
        <v>12.1</v>
      </c>
      <c r="O256" s="9">
        <v>5</v>
      </c>
      <c r="P256" s="8" t="s">
        <v>417</v>
      </c>
      <c r="Q256" s="8" t="s">
        <v>397</v>
      </c>
      <c r="R256" s="7">
        <v>0</v>
      </c>
      <c r="S256" s="7">
        <v>6.4</v>
      </c>
      <c r="T256" s="7">
        <v>8.4</v>
      </c>
      <c r="U256" s="7">
        <v>15.8</v>
      </c>
      <c r="V256" s="7">
        <v>61</v>
      </c>
      <c r="W256" s="7">
        <v>6.1</v>
      </c>
      <c r="X256" s="7">
        <v>1.4</v>
      </c>
      <c r="Y256" s="7">
        <v>0.9</v>
      </c>
      <c r="Z256" s="7">
        <v>71.099999999999994</v>
      </c>
      <c r="AA256" s="46">
        <v>2.5859999999999999</v>
      </c>
      <c r="AB256" s="41" t="s">
        <v>413</v>
      </c>
      <c r="AC256" s="13" t="s">
        <v>571</v>
      </c>
      <c r="AD256" s="14">
        <v>7.9</v>
      </c>
      <c r="AE256" s="15"/>
      <c r="AF256" s="16"/>
      <c r="AG256" s="13"/>
      <c r="AH256" s="14">
        <v>68</v>
      </c>
      <c r="AI256" s="15" t="s">
        <v>573</v>
      </c>
      <c r="AJ256" s="16">
        <v>5.5</v>
      </c>
      <c r="AK256" s="42">
        <v>68</v>
      </c>
      <c r="AL256" s="17"/>
      <c r="AM256" s="18"/>
    </row>
    <row r="257" spans="2:39" ht="15" customHeight="1" x14ac:dyDescent="0.2">
      <c r="B257" s="147"/>
      <c r="C257" s="291"/>
      <c r="D257" s="150"/>
      <c r="E257" s="158"/>
      <c r="F257" s="161"/>
      <c r="G257" s="164"/>
      <c r="H257" s="183"/>
      <c r="I257" s="150"/>
      <c r="J257" s="3">
        <v>44518</v>
      </c>
      <c r="K257" s="4" t="s">
        <v>402</v>
      </c>
      <c r="L257" s="5">
        <v>14.8</v>
      </c>
      <c r="M257" s="6">
        <v>0.8</v>
      </c>
      <c r="N257" s="6">
        <v>12.4</v>
      </c>
      <c r="O257" s="9">
        <v>5</v>
      </c>
      <c r="P257" s="8" t="s">
        <v>417</v>
      </c>
      <c r="Q257" s="8" t="s">
        <v>414</v>
      </c>
      <c r="R257" s="7">
        <v>0</v>
      </c>
      <c r="S257" s="7">
        <v>10.3</v>
      </c>
      <c r="T257" s="7">
        <v>9.6999999999999993</v>
      </c>
      <c r="U257" s="7">
        <v>21.8</v>
      </c>
      <c r="V257" s="7">
        <v>50</v>
      </c>
      <c r="W257" s="7">
        <v>6.5</v>
      </c>
      <c r="X257" s="7">
        <v>1.1000000000000001</v>
      </c>
      <c r="Y257" s="7">
        <v>0.6</v>
      </c>
      <c r="Z257" s="7">
        <v>73.599999999999994</v>
      </c>
      <c r="AA257" s="46">
        <v>2.5880000000000001</v>
      </c>
      <c r="AB257" s="41" t="s">
        <v>410</v>
      </c>
      <c r="AC257" s="13" t="s">
        <v>571</v>
      </c>
      <c r="AD257" s="14">
        <v>7.4</v>
      </c>
      <c r="AE257" s="15"/>
      <c r="AF257" s="16"/>
      <c r="AG257" s="13"/>
      <c r="AH257" s="14">
        <v>70</v>
      </c>
      <c r="AI257" s="15" t="s">
        <v>573</v>
      </c>
      <c r="AJ257" s="16">
        <v>5.7</v>
      </c>
      <c r="AK257" s="42">
        <v>70</v>
      </c>
      <c r="AL257" s="17"/>
      <c r="AM257" s="18"/>
    </row>
    <row r="258" spans="2:39" ht="15" customHeight="1" x14ac:dyDescent="0.2">
      <c r="B258" s="148"/>
      <c r="C258" s="292"/>
      <c r="D258" s="151"/>
      <c r="E258" s="159"/>
      <c r="F258" s="162"/>
      <c r="G258" s="165"/>
      <c r="H258" s="290"/>
      <c r="I258" s="151"/>
      <c r="J258" s="20">
        <v>44548</v>
      </c>
      <c r="K258" s="21" t="s">
        <v>479</v>
      </c>
      <c r="L258" s="22">
        <v>1.8</v>
      </c>
      <c r="M258" s="23">
        <v>1</v>
      </c>
      <c r="N258" s="23">
        <v>5.8</v>
      </c>
      <c r="O258" s="26">
        <v>5</v>
      </c>
      <c r="P258" s="25" t="s">
        <v>462</v>
      </c>
      <c r="Q258" s="25" t="s">
        <v>397</v>
      </c>
      <c r="R258" s="24">
        <v>0</v>
      </c>
      <c r="S258" s="24">
        <v>0</v>
      </c>
      <c r="T258" s="24">
        <v>0.6</v>
      </c>
      <c r="U258" s="24">
        <v>12.5</v>
      </c>
      <c r="V258" s="24">
        <v>73.7</v>
      </c>
      <c r="W258" s="24">
        <v>11.6</v>
      </c>
      <c r="X258" s="24">
        <v>1</v>
      </c>
      <c r="Y258" s="24">
        <v>0.6</v>
      </c>
      <c r="Z258" s="24">
        <v>69.3</v>
      </c>
      <c r="AA258" s="47">
        <v>2.585</v>
      </c>
      <c r="AB258" s="43" t="s">
        <v>410</v>
      </c>
      <c r="AC258" s="30" t="s">
        <v>571</v>
      </c>
      <c r="AD258" s="31">
        <v>9.6</v>
      </c>
      <c r="AE258" s="32"/>
      <c r="AF258" s="33"/>
      <c r="AG258" s="30"/>
      <c r="AH258" s="31">
        <v>83</v>
      </c>
      <c r="AI258" s="32" t="s">
        <v>573</v>
      </c>
      <c r="AJ258" s="33">
        <v>5.8</v>
      </c>
      <c r="AK258" s="44">
        <v>83</v>
      </c>
      <c r="AL258" s="34"/>
      <c r="AM258" s="18"/>
    </row>
    <row r="259" spans="2:39" ht="15" customHeight="1" x14ac:dyDescent="0.2">
      <c r="B259" s="146" t="s">
        <v>32</v>
      </c>
      <c r="C259" s="166">
        <v>89</v>
      </c>
      <c r="D259" s="152" t="s">
        <v>201</v>
      </c>
      <c r="E259" s="167"/>
      <c r="F259" s="168"/>
      <c r="G259" s="169"/>
      <c r="H259" s="152" t="s">
        <v>152</v>
      </c>
      <c r="I259" s="152" t="s">
        <v>190</v>
      </c>
      <c r="J259" s="100">
        <v>44306</v>
      </c>
      <c r="K259" s="54" t="s">
        <v>402</v>
      </c>
      <c r="L259" s="101">
        <v>25</v>
      </c>
      <c r="M259" s="102">
        <v>0.3</v>
      </c>
      <c r="N259" s="102">
        <v>11.8</v>
      </c>
      <c r="O259" s="105">
        <v>3</v>
      </c>
      <c r="P259" s="104" t="s">
        <v>411</v>
      </c>
      <c r="Q259" s="104" t="s">
        <v>397</v>
      </c>
      <c r="R259" s="103">
        <v>0</v>
      </c>
      <c r="S259" s="103">
        <v>13.3</v>
      </c>
      <c r="T259" s="103">
        <v>15.4</v>
      </c>
      <c r="U259" s="103">
        <v>19.2</v>
      </c>
      <c r="V259" s="103">
        <v>45.3</v>
      </c>
      <c r="W259" s="103">
        <v>5.4</v>
      </c>
      <c r="X259" s="103">
        <v>0.6</v>
      </c>
      <c r="Y259" s="103">
        <v>0.8</v>
      </c>
      <c r="Z259" s="103">
        <v>81.5</v>
      </c>
      <c r="AA259" s="119">
        <v>2.6440000000000001</v>
      </c>
      <c r="AB259" s="120" t="s">
        <v>410</v>
      </c>
      <c r="AC259" s="109" t="s">
        <v>571</v>
      </c>
      <c r="AD259" s="121">
        <v>4.0999999999999996</v>
      </c>
      <c r="AE259" s="111"/>
      <c r="AF259" s="112"/>
      <c r="AG259" s="109"/>
      <c r="AH259" s="121">
        <v>26</v>
      </c>
      <c r="AI259" s="111" t="s">
        <v>573</v>
      </c>
      <c r="AJ259" s="112">
        <v>3</v>
      </c>
      <c r="AK259" s="122">
        <v>26</v>
      </c>
      <c r="AL259" s="113"/>
      <c r="AM259" s="18"/>
    </row>
    <row r="260" spans="2:39" ht="15" customHeight="1" x14ac:dyDescent="0.2">
      <c r="B260" s="147"/>
      <c r="C260" s="155"/>
      <c r="D260" s="150"/>
      <c r="E260" s="158"/>
      <c r="F260" s="161"/>
      <c r="G260" s="164"/>
      <c r="H260" s="150"/>
      <c r="I260" s="150"/>
      <c r="J260" s="3">
        <v>44329</v>
      </c>
      <c r="K260" s="4" t="s">
        <v>402</v>
      </c>
      <c r="L260" s="5">
        <v>20.3</v>
      </c>
      <c r="M260" s="6">
        <v>0.6</v>
      </c>
      <c r="N260" s="6">
        <v>14.6</v>
      </c>
      <c r="O260" s="9">
        <v>5</v>
      </c>
      <c r="P260" s="8" t="s">
        <v>493</v>
      </c>
      <c r="Q260" s="8" t="s">
        <v>397</v>
      </c>
      <c r="R260" s="7">
        <v>0</v>
      </c>
      <c r="S260" s="7">
        <v>0</v>
      </c>
      <c r="T260" s="7">
        <v>0.9</v>
      </c>
      <c r="U260" s="7">
        <v>27.8</v>
      </c>
      <c r="V260" s="7">
        <v>62.5</v>
      </c>
      <c r="W260" s="7">
        <v>6.7</v>
      </c>
      <c r="X260" s="7">
        <v>1</v>
      </c>
      <c r="Y260" s="7">
        <v>1.1000000000000001</v>
      </c>
      <c r="Z260" s="7">
        <v>74.7</v>
      </c>
      <c r="AA260" s="46">
        <v>2.625</v>
      </c>
      <c r="AB260" s="41" t="s">
        <v>410</v>
      </c>
      <c r="AC260" s="13" t="s">
        <v>571</v>
      </c>
      <c r="AD260" s="14">
        <v>8.6</v>
      </c>
      <c r="AE260" s="15"/>
      <c r="AF260" s="16"/>
      <c r="AG260" s="13"/>
      <c r="AH260" s="14">
        <v>48</v>
      </c>
      <c r="AI260" s="15" t="s">
        <v>573</v>
      </c>
      <c r="AJ260" s="16">
        <v>4.8</v>
      </c>
      <c r="AK260" s="42">
        <v>48</v>
      </c>
      <c r="AL260" s="17"/>
      <c r="AM260" s="18"/>
    </row>
    <row r="261" spans="2:39" ht="15" customHeight="1" x14ac:dyDescent="0.2">
      <c r="B261" s="147"/>
      <c r="C261" s="155"/>
      <c r="D261" s="150"/>
      <c r="E261" s="158"/>
      <c r="F261" s="161"/>
      <c r="G261" s="164"/>
      <c r="H261" s="150"/>
      <c r="I261" s="150"/>
      <c r="J261" s="3">
        <v>44350</v>
      </c>
      <c r="K261" s="4" t="s">
        <v>402</v>
      </c>
      <c r="L261" s="5">
        <v>29.8</v>
      </c>
      <c r="M261" s="6">
        <v>0.19</v>
      </c>
      <c r="N261" s="6">
        <v>18.600000000000001</v>
      </c>
      <c r="O261" s="9">
        <v>6</v>
      </c>
      <c r="P261" s="8" t="s">
        <v>409</v>
      </c>
      <c r="Q261" s="8" t="s">
        <v>397</v>
      </c>
      <c r="R261" s="7">
        <v>0</v>
      </c>
      <c r="S261" s="7">
        <v>3.4</v>
      </c>
      <c r="T261" s="7">
        <v>6.9</v>
      </c>
      <c r="U261" s="7">
        <v>27.9</v>
      </c>
      <c r="V261" s="7">
        <v>52.7</v>
      </c>
      <c r="W261" s="7">
        <v>7.5</v>
      </c>
      <c r="X261" s="7">
        <v>0.9</v>
      </c>
      <c r="Y261" s="7">
        <v>0.7</v>
      </c>
      <c r="Z261" s="7">
        <v>80.8</v>
      </c>
      <c r="AA261" s="46">
        <v>2.6440000000000001</v>
      </c>
      <c r="AB261" s="41" t="s">
        <v>413</v>
      </c>
      <c r="AC261" s="13" t="s">
        <v>571</v>
      </c>
      <c r="AD261" s="14">
        <v>4.0999999999999996</v>
      </c>
      <c r="AE261" s="15"/>
      <c r="AF261" s="16"/>
      <c r="AG261" s="13"/>
      <c r="AH261" s="14">
        <v>33</v>
      </c>
      <c r="AI261" s="15" t="s">
        <v>573</v>
      </c>
      <c r="AJ261" s="16">
        <v>3.2</v>
      </c>
      <c r="AK261" s="42">
        <v>33</v>
      </c>
      <c r="AL261" s="17"/>
      <c r="AM261" s="18"/>
    </row>
    <row r="262" spans="2:39" ht="15" customHeight="1" x14ac:dyDescent="0.2">
      <c r="B262" s="147"/>
      <c r="C262" s="155"/>
      <c r="D262" s="150"/>
      <c r="E262" s="158"/>
      <c r="F262" s="161"/>
      <c r="G262" s="164"/>
      <c r="H262" s="150"/>
      <c r="I262" s="150"/>
      <c r="J262" s="3">
        <v>44396</v>
      </c>
      <c r="K262" s="4" t="s">
        <v>402</v>
      </c>
      <c r="L262" s="5">
        <v>24.2</v>
      </c>
      <c r="M262" s="6">
        <v>0.5</v>
      </c>
      <c r="N262" s="6">
        <v>19.2</v>
      </c>
      <c r="O262" s="9">
        <v>5</v>
      </c>
      <c r="P262" s="8" t="s">
        <v>409</v>
      </c>
      <c r="Q262" s="8" t="s">
        <v>397</v>
      </c>
      <c r="R262" s="7">
        <v>0</v>
      </c>
      <c r="S262" s="7">
        <v>24.1</v>
      </c>
      <c r="T262" s="7">
        <v>23.3</v>
      </c>
      <c r="U262" s="7">
        <v>19.399999999999999</v>
      </c>
      <c r="V262" s="7">
        <v>27.5</v>
      </c>
      <c r="W262" s="7">
        <v>4.5999999999999996</v>
      </c>
      <c r="X262" s="7">
        <v>0.5</v>
      </c>
      <c r="Y262" s="7">
        <v>0.6</v>
      </c>
      <c r="Z262" s="7">
        <v>79.900000000000006</v>
      </c>
      <c r="AA262" s="46">
        <v>2.6429999999999998</v>
      </c>
      <c r="AB262" s="41" t="s">
        <v>413</v>
      </c>
      <c r="AC262" s="13" t="s">
        <v>571</v>
      </c>
      <c r="AD262" s="14">
        <v>8.3000000000000007</v>
      </c>
      <c r="AE262" s="15"/>
      <c r="AF262" s="16"/>
      <c r="AG262" s="13"/>
      <c r="AH262" s="14">
        <v>31</v>
      </c>
      <c r="AI262" s="15" t="s">
        <v>573</v>
      </c>
      <c r="AJ262" s="16">
        <v>4.7</v>
      </c>
      <c r="AK262" s="42">
        <v>31</v>
      </c>
      <c r="AL262" s="17"/>
      <c r="AM262" s="18"/>
    </row>
    <row r="263" spans="2:39" ht="15" customHeight="1" x14ac:dyDescent="0.2">
      <c r="B263" s="147"/>
      <c r="C263" s="155"/>
      <c r="D263" s="150"/>
      <c r="E263" s="158"/>
      <c r="F263" s="161"/>
      <c r="G263" s="164"/>
      <c r="H263" s="150"/>
      <c r="I263" s="150"/>
      <c r="J263" s="3">
        <v>44437</v>
      </c>
      <c r="K263" s="4" t="s">
        <v>402</v>
      </c>
      <c r="L263" s="5">
        <v>28.9</v>
      </c>
      <c r="M263" s="6">
        <v>0.3</v>
      </c>
      <c r="N263" s="6">
        <v>19.899999999999999</v>
      </c>
      <c r="O263" s="9">
        <v>5</v>
      </c>
      <c r="P263" s="8" t="s">
        <v>409</v>
      </c>
      <c r="Q263" s="8" t="s">
        <v>397</v>
      </c>
      <c r="R263" s="7">
        <v>0</v>
      </c>
      <c r="S263" s="7">
        <v>32.1</v>
      </c>
      <c r="T263" s="7">
        <v>23.4</v>
      </c>
      <c r="U263" s="7">
        <v>22.1</v>
      </c>
      <c r="V263" s="7">
        <v>19</v>
      </c>
      <c r="W263" s="7">
        <v>1.7</v>
      </c>
      <c r="X263" s="7">
        <v>0.8</v>
      </c>
      <c r="Y263" s="7">
        <v>0.9</v>
      </c>
      <c r="Z263" s="7">
        <v>83</v>
      </c>
      <c r="AA263" s="46">
        <v>2.6560000000000001</v>
      </c>
      <c r="AB263" s="41" t="s">
        <v>416</v>
      </c>
      <c r="AC263" s="13" t="s">
        <v>571</v>
      </c>
      <c r="AD263" s="14">
        <v>7</v>
      </c>
      <c r="AE263" s="15"/>
      <c r="AF263" s="16"/>
      <c r="AG263" s="13"/>
      <c r="AH263" s="14">
        <v>28</v>
      </c>
      <c r="AI263" s="15" t="s">
        <v>573</v>
      </c>
      <c r="AJ263" s="16">
        <v>3.7</v>
      </c>
      <c r="AK263" s="42">
        <v>28</v>
      </c>
      <c r="AL263" s="17"/>
      <c r="AM263" s="18"/>
    </row>
    <row r="264" spans="2:39" ht="15" customHeight="1" x14ac:dyDescent="0.2">
      <c r="B264" s="147"/>
      <c r="C264" s="155"/>
      <c r="D264" s="150"/>
      <c r="E264" s="158"/>
      <c r="F264" s="161"/>
      <c r="G264" s="164"/>
      <c r="H264" s="150"/>
      <c r="I264" s="150"/>
      <c r="J264" s="3">
        <v>44456</v>
      </c>
      <c r="K264" s="4" t="s">
        <v>398</v>
      </c>
      <c r="L264" s="5">
        <v>22.6</v>
      </c>
      <c r="M264" s="6">
        <v>0.3</v>
      </c>
      <c r="N264" s="6">
        <v>17.399999999999999</v>
      </c>
      <c r="O264" s="9">
        <v>5</v>
      </c>
      <c r="P264" s="8" t="s">
        <v>409</v>
      </c>
      <c r="Q264" s="8" t="s">
        <v>397</v>
      </c>
      <c r="R264" s="7">
        <v>1.8</v>
      </c>
      <c r="S264" s="7">
        <v>9.6</v>
      </c>
      <c r="T264" s="7">
        <v>7.7</v>
      </c>
      <c r="U264" s="7">
        <v>11.1</v>
      </c>
      <c r="V264" s="7">
        <v>56.6</v>
      </c>
      <c r="W264" s="7">
        <v>10.3</v>
      </c>
      <c r="X264" s="7">
        <v>1.4</v>
      </c>
      <c r="Y264" s="7">
        <v>1.5</v>
      </c>
      <c r="Z264" s="7">
        <v>73.099999999999994</v>
      </c>
      <c r="AA264" s="46">
        <v>2.6419999999999999</v>
      </c>
      <c r="AB264" s="41" t="s">
        <v>413</v>
      </c>
      <c r="AC264" s="13" t="s">
        <v>571</v>
      </c>
      <c r="AD264" s="14">
        <v>6.9</v>
      </c>
      <c r="AE264" s="15"/>
      <c r="AF264" s="16"/>
      <c r="AG264" s="13"/>
      <c r="AH264" s="14">
        <v>65</v>
      </c>
      <c r="AI264" s="15" t="s">
        <v>573</v>
      </c>
      <c r="AJ264" s="16">
        <v>5.7</v>
      </c>
      <c r="AK264" s="42">
        <v>65</v>
      </c>
      <c r="AL264" s="17"/>
      <c r="AM264" s="18"/>
    </row>
    <row r="265" spans="2:39" ht="15" customHeight="1" x14ac:dyDescent="0.2">
      <c r="B265" s="147"/>
      <c r="C265" s="155"/>
      <c r="D265" s="150"/>
      <c r="E265" s="158"/>
      <c r="F265" s="161"/>
      <c r="G265" s="164"/>
      <c r="H265" s="150"/>
      <c r="I265" s="150"/>
      <c r="J265" s="3">
        <v>44491</v>
      </c>
      <c r="K265" s="4" t="s">
        <v>402</v>
      </c>
      <c r="L265" s="5">
        <v>15.2</v>
      </c>
      <c r="M265" s="6">
        <v>0.5</v>
      </c>
      <c r="N265" s="6">
        <v>13</v>
      </c>
      <c r="O265" s="9">
        <v>5</v>
      </c>
      <c r="P265" s="8" t="s">
        <v>421</v>
      </c>
      <c r="Q265" s="8" t="s">
        <v>397</v>
      </c>
      <c r="R265" s="7">
        <v>0</v>
      </c>
      <c r="S265" s="7">
        <v>19.600000000000001</v>
      </c>
      <c r="T265" s="7">
        <v>9.8000000000000007</v>
      </c>
      <c r="U265" s="7">
        <v>22</v>
      </c>
      <c r="V265" s="7">
        <v>40.6</v>
      </c>
      <c r="W265" s="7">
        <v>6.4</v>
      </c>
      <c r="X265" s="7">
        <v>1</v>
      </c>
      <c r="Y265" s="7">
        <v>0.6</v>
      </c>
      <c r="Z265" s="7">
        <v>77.7</v>
      </c>
      <c r="AA265" s="46">
        <v>2.6469999999999998</v>
      </c>
      <c r="AB265" s="41" t="s">
        <v>413</v>
      </c>
      <c r="AC265" s="13" t="s">
        <v>571</v>
      </c>
      <c r="AD265" s="14">
        <v>6.2</v>
      </c>
      <c r="AE265" s="15"/>
      <c r="AF265" s="16"/>
      <c r="AG265" s="13"/>
      <c r="AH265" s="14">
        <v>34</v>
      </c>
      <c r="AI265" s="15" t="s">
        <v>573</v>
      </c>
      <c r="AJ265" s="16">
        <v>3.9</v>
      </c>
      <c r="AK265" s="42">
        <v>34</v>
      </c>
      <c r="AL265" s="17"/>
      <c r="AM265" s="18"/>
    </row>
    <row r="266" spans="2:39" ht="15" customHeight="1" x14ac:dyDescent="0.2">
      <c r="B266" s="147"/>
      <c r="C266" s="155"/>
      <c r="D266" s="150"/>
      <c r="E266" s="158"/>
      <c r="F266" s="161"/>
      <c r="G266" s="164"/>
      <c r="H266" s="150"/>
      <c r="I266" s="150"/>
      <c r="J266" s="3">
        <v>44548</v>
      </c>
      <c r="K266" s="4" t="s">
        <v>479</v>
      </c>
      <c r="L266" s="5">
        <v>1.8</v>
      </c>
      <c r="M266" s="6">
        <v>0.7</v>
      </c>
      <c r="N266" s="6">
        <v>4.3</v>
      </c>
      <c r="O266" s="9">
        <v>5</v>
      </c>
      <c r="P266" s="8" t="s">
        <v>421</v>
      </c>
      <c r="Q266" s="8" t="s">
        <v>397</v>
      </c>
      <c r="R266" s="7">
        <v>0</v>
      </c>
      <c r="S266" s="7">
        <v>33.200000000000003</v>
      </c>
      <c r="T266" s="7">
        <v>26.2</v>
      </c>
      <c r="U266" s="7">
        <v>26.6</v>
      </c>
      <c r="V266" s="7">
        <v>13.4</v>
      </c>
      <c r="W266" s="7">
        <v>0.4</v>
      </c>
      <c r="X266" s="7">
        <v>0.2</v>
      </c>
      <c r="Y266" s="7">
        <v>0</v>
      </c>
      <c r="Z266" s="7">
        <v>84</v>
      </c>
      <c r="AA266" s="46">
        <v>2.67</v>
      </c>
      <c r="AB266" s="41" t="s">
        <v>413</v>
      </c>
      <c r="AC266" s="13" t="s">
        <v>571</v>
      </c>
      <c r="AD266" s="14">
        <v>6.9</v>
      </c>
      <c r="AE266" s="15"/>
      <c r="AF266" s="16"/>
      <c r="AG266" s="13"/>
      <c r="AH266" s="14">
        <v>17</v>
      </c>
      <c r="AI266" s="15" t="s">
        <v>573</v>
      </c>
      <c r="AJ266" s="16">
        <v>3.5</v>
      </c>
      <c r="AK266" s="42">
        <v>17</v>
      </c>
      <c r="AL266" s="17"/>
      <c r="AM266" s="18"/>
    </row>
    <row r="267" spans="2:39" ht="15" customHeight="1" x14ac:dyDescent="0.2">
      <c r="B267" s="147"/>
      <c r="C267" s="155"/>
      <c r="D267" s="150"/>
      <c r="E267" s="158"/>
      <c r="F267" s="161"/>
      <c r="G267" s="164"/>
      <c r="H267" s="150"/>
      <c r="I267" s="150"/>
      <c r="J267" s="3">
        <v>44575</v>
      </c>
      <c r="K267" s="4" t="s">
        <v>479</v>
      </c>
      <c r="L267" s="5">
        <v>1.3</v>
      </c>
      <c r="M267" s="6">
        <v>0.5</v>
      </c>
      <c r="N267" s="6">
        <v>3.4</v>
      </c>
      <c r="O267" s="9">
        <v>5</v>
      </c>
      <c r="P267" s="8" t="s">
        <v>417</v>
      </c>
      <c r="Q267" s="8" t="s">
        <v>397</v>
      </c>
      <c r="R267" s="7">
        <v>0</v>
      </c>
      <c r="S267" s="7">
        <v>52.3</v>
      </c>
      <c r="T267" s="7">
        <v>22.5</v>
      </c>
      <c r="U267" s="7">
        <v>13.5</v>
      </c>
      <c r="V267" s="7">
        <v>10.4</v>
      </c>
      <c r="W267" s="7">
        <v>0.9</v>
      </c>
      <c r="X267" s="7">
        <v>0.3</v>
      </c>
      <c r="Y267" s="7">
        <v>0.1</v>
      </c>
      <c r="Z267" s="7">
        <v>85</v>
      </c>
      <c r="AA267" s="46">
        <v>2.653</v>
      </c>
      <c r="AB267" s="41" t="s">
        <v>413</v>
      </c>
      <c r="AC267" s="13" t="s">
        <v>571</v>
      </c>
      <c r="AD267" s="14">
        <v>8.3000000000000007</v>
      </c>
      <c r="AE267" s="15"/>
      <c r="AF267" s="16"/>
      <c r="AG267" s="13"/>
      <c r="AH267" s="14">
        <v>13</v>
      </c>
      <c r="AI267" s="15" t="s">
        <v>573</v>
      </c>
      <c r="AJ267" s="16">
        <v>2.9</v>
      </c>
      <c r="AK267" s="42">
        <v>13</v>
      </c>
      <c r="AL267" s="17"/>
      <c r="AM267" s="18"/>
    </row>
    <row r="268" spans="2:39" ht="15" customHeight="1" x14ac:dyDescent="0.2">
      <c r="B268" s="147"/>
      <c r="C268" s="155"/>
      <c r="D268" s="150"/>
      <c r="E268" s="158"/>
      <c r="F268" s="161"/>
      <c r="G268" s="164"/>
      <c r="H268" s="150"/>
      <c r="I268" s="150"/>
      <c r="J268" s="3">
        <v>44608</v>
      </c>
      <c r="K268" s="4" t="s">
        <v>402</v>
      </c>
      <c r="L268" s="5">
        <v>6.1</v>
      </c>
      <c r="M268" s="6">
        <v>0.3</v>
      </c>
      <c r="N268" s="6">
        <v>5.4</v>
      </c>
      <c r="O268" s="9">
        <v>5</v>
      </c>
      <c r="P268" s="8" t="s">
        <v>421</v>
      </c>
      <c r="Q268" s="8" t="s">
        <v>397</v>
      </c>
      <c r="R268" s="7">
        <v>0</v>
      </c>
      <c r="S268" s="7">
        <v>31.7</v>
      </c>
      <c r="T268" s="7">
        <v>29.3</v>
      </c>
      <c r="U268" s="7">
        <v>24.2</v>
      </c>
      <c r="V268" s="7">
        <v>13.7</v>
      </c>
      <c r="W268" s="7">
        <v>0.7</v>
      </c>
      <c r="X268" s="7">
        <v>0.3</v>
      </c>
      <c r="Y268" s="7">
        <v>0.1</v>
      </c>
      <c r="Z268" s="7">
        <v>81.7</v>
      </c>
      <c r="AA268" s="46">
        <v>2.6659999999999999</v>
      </c>
      <c r="AB268" s="41" t="s">
        <v>413</v>
      </c>
      <c r="AC268" s="13" t="s">
        <v>571</v>
      </c>
      <c r="AD268" s="14">
        <v>3.6</v>
      </c>
      <c r="AE268" s="15"/>
      <c r="AF268" s="16"/>
      <c r="AG268" s="13"/>
      <c r="AH268" s="14">
        <v>19</v>
      </c>
      <c r="AI268" s="15" t="s">
        <v>573</v>
      </c>
      <c r="AJ268" s="16">
        <v>2.2999999999999998</v>
      </c>
      <c r="AK268" s="42">
        <v>19</v>
      </c>
      <c r="AL268" s="17"/>
      <c r="AM268" s="18"/>
    </row>
    <row r="269" spans="2:39" ht="15" customHeight="1" x14ac:dyDescent="0.2">
      <c r="B269" s="147"/>
      <c r="C269" s="155">
        <v>90</v>
      </c>
      <c r="D269" s="170" t="s">
        <v>22</v>
      </c>
      <c r="E269" s="161"/>
      <c r="F269" s="161"/>
      <c r="G269" s="164"/>
      <c r="H269" s="150" t="s">
        <v>203</v>
      </c>
      <c r="I269" s="150" t="s">
        <v>204</v>
      </c>
      <c r="J269" s="3">
        <v>44305</v>
      </c>
      <c r="K269" s="4" t="s">
        <v>402</v>
      </c>
      <c r="L269" s="5">
        <v>15</v>
      </c>
      <c r="M269" s="6">
        <v>0.36</v>
      </c>
      <c r="N269" s="6">
        <v>13.7</v>
      </c>
      <c r="O269" s="9">
        <v>5</v>
      </c>
      <c r="P269" s="8" t="s">
        <v>418</v>
      </c>
      <c r="Q269" s="8" t="s">
        <v>423</v>
      </c>
      <c r="R269" s="7">
        <v>0</v>
      </c>
      <c r="S269" s="7">
        <v>0.9</v>
      </c>
      <c r="T269" s="7">
        <v>1.1000000000000001</v>
      </c>
      <c r="U269" s="7">
        <v>2.7</v>
      </c>
      <c r="V269" s="7">
        <v>20.5</v>
      </c>
      <c r="W269" s="7">
        <v>52.3</v>
      </c>
      <c r="X269" s="7">
        <v>8.6999999999999993</v>
      </c>
      <c r="Y269" s="7">
        <v>13.8</v>
      </c>
      <c r="Z269" s="7">
        <v>67.400000000000006</v>
      </c>
      <c r="AA269" s="46">
        <v>2.7029999999999998</v>
      </c>
      <c r="AB269" s="41" t="s">
        <v>410</v>
      </c>
      <c r="AC269" s="13" t="s">
        <v>571</v>
      </c>
      <c r="AD269" s="14">
        <v>8.4</v>
      </c>
      <c r="AE269" s="15"/>
      <c r="AF269" s="16"/>
      <c r="AG269" s="13"/>
      <c r="AH269" s="14">
        <v>190</v>
      </c>
      <c r="AI269" s="15" t="s">
        <v>573</v>
      </c>
      <c r="AJ269" s="16">
        <v>9.3000000000000007</v>
      </c>
      <c r="AK269" s="42">
        <v>190</v>
      </c>
      <c r="AL269" s="17"/>
      <c r="AM269" s="18"/>
    </row>
    <row r="270" spans="2:39" ht="15" customHeight="1" x14ac:dyDescent="0.2">
      <c r="B270" s="147"/>
      <c r="C270" s="155"/>
      <c r="D270" s="170"/>
      <c r="E270" s="161"/>
      <c r="F270" s="161"/>
      <c r="G270" s="164"/>
      <c r="H270" s="150"/>
      <c r="I270" s="150"/>
      <c r="J270" s="3">
        <v>44328</v>
      </c>
      <c r="K270" s="4" t="s">
        <v>402</v>
      </c>
      <c r="L270" s="5">
        <v>19.8</v>
      </c>
      <c r="M270" s="6">
        <v>0.52</v>
      </c>
      <c r="N270" s="6">
        <v>17.7</v>
      </c>
      <c r="O270" s="9">
        <v>7</v>
      </c>
      <c r="P270" s="8" t="s">
        <v>411</v>
      </c>
      <c r="Q270" s="8" t="s">
        <v>397</v>
      </c>
      <c r="R270" s="7">
        <v>0</v>
      </c>
      <c r="S270" s="7">
        <v>0.4</v>
      </c>
      <c r="T270" s="7">
        <v>0.5</v>
      </c>
      <c r="U270" s="7">
        <v>2.2999999999999998</v>
      </c>
      <c r="V270" s="7">
        <v>18.899999999999999</v>
      </c>
      <c r="W270" s="7">
        <v>58.5</v>
      </c>
      <c r="X270" s="7">
        <v>7.7</v>
      </c>
      <c r="Y270" s="7">
        <v>11.7</v>
      </c>
      <c r="Z270" s="7">
        <v>62</v>
      </c>
      <c r="AA270" s="46">
        <v>2.694</v>
      </c>
      <c r="AB270" s="41" t="s">
        <v>410</v>
      </c>
      <c r="AC270" s="13"/>
      <c r="AD270" s="14">
        <v>13</v>
      </c>
      <c r="AE270" s="15" t="s">
        <v>573</v>
      </c>
      <c r="AF270" s="16">
        <v>3</v>
      </c>
      <c r="AG270" s="13"/>
      <c r="AH270" s="14">
        <v>250</v>
      </c>
      <c r="AI270" s="15" t="s">
        <v>573</v>
      </c>
      <c r="AJ270" s="16">
        <v>11</v>
      </c>
      <c r="AK270" s="42">
        <v>263</v>
      </c>
      <c r="AL270" s="17"/>
      <c r="AM270" s="18"/>
    </row>
    <row r="271" spans="2:39" ht="15" customHeight="1" x14ac:dyDescent="0.2">
      <c r="B271" s="147"/>
      <c r="C271" s="155"/>
      <c r="D271" s="170"/>
      <c r="E271" s="161"/>
      <c r="F271" s="161"/>
      <c r="G271" s="164"/>
      <c r="H271" s="150"/>
      <c r="I271" s="150"/>
      <c r="J271" s="3">
        <v>44348</v>
      </c>
      <c r="K271" s="4" t="s">
        <v>398</v>
      </c>
      <c r="L271" s="5">
        <v>18.8</v>
      </c>
      <c r="M271" s="6">
        <v>0.73</v>
      </c>
      <c r="N271" s="6">
        <v>17.5</v>
      </c>
      <c r="O271" s="9">
        <v>10</v>
      </c>
      <c r="P271" s="8" t="s">
        <v>418</v>
      </c>
      <c r="Q271" s="8" t="s">
        <v>397</v>
      </c>
      <c r="R271" s="7">
        <v>0.8</v>
      </c>
      <c r="S271" s="7">
        <v>38.5</v>
      </c>
      <c r="T271" s="7">
        <v>23.2</v>
      </c>
      <c r="U271" s="7">
        <v>14.7</v>
      </c>
      <c r="V271" s="7">
        <v>20.100000000000001</v>
      </c>
      <c r="W271" s="7">
        <v>2.1</v>
      </c>
      <c r="X271" s="7">
        <v>0.3</v>
      </c>
      <c r="Y271" s="7">
        <v>0.3</v>
      </c>
      <c r="Z271" s="7">
        <v>84.3</v>
      </c>
      <c r="AA271" s="46">
        <v>2.7109999999999999</v>
      </c>
      <c r="AB271" s="41" t="s">
        <v>416</v>
      </c>
      <c r="AC271" s="13" t="s">
        <v>571</v>
      </c>
      <c r="AD271" s="14">
        <v>6.2</v>
      </c>
      <c r="AE271" s="15"/>
      <c r="AF271" s="16"/>
      <c r="AG271" s="13"/>
      <c r="AH271" s="14">
        <v>75</v>
      </c>
      <c r="AI271" s="15" t="s">
        <v>573</v>
      </c>
      <c r="AJ271" s="16">
        <v>4.9000000000000004</v>
      </c>
      <c r="AK271" s="42">
        <v>75</v>
      </c>
      <c r="AL271" s="17"/>
      <c r="AM271" s="18"/>
    </row>
    <row r="272" spans="2:39" ht="15" customHeight="1" x14ac:dyDescent="0.2">
      <c r="B272" s="147"/>
      <c r="C272" s="155"/>
      <c r="D272" s="170"/>
      <c r="E272" s="161"/>
      <c r="F272" s="161"/>
      <c r="G272" s="164"/>
      <c r="H272" s="150"/>
      <c r="I272" s="150"/>
      <c r="J272" s="3">
        <v>44396</v>
      </c>
      <c r="K272" s="4" t="s">
        <v>402</v>
      </c>
      <c r="L272" s="5">
        <v>26.3</v>
      </c>
      <c r="M272" s="6">
        <v>0.6</v>
      </c>
      <c r="N272" s="6">
        <v>23.4</v>
      </c>
      <c r="O272" s="9">
        <v>5</v>
      </c>
      <c r="P272" s="8" t="s">
        <v>409</v>
      </c>
      <c r="Q272" s="8" t="s">
        <v>423</v>
      </c>
      <c r="R272" s="7">
        <v>0</v>
      </c>
      <c r="S272" s="7">
        <v>15.9</v>
      </c>
      <c r="T272" s="7">
        <v>16.2</v>
      </c>
      <c r="U272" s="7">
        <v>40.6</v>
      </c>
      <c r="V272" s="7">
        <v>24</v>
      </c>
      <c r="W272" s="7">
        <v>2.8</v>
      </c>
      <c r="X272" s="7">
        <v>0.3</v>
      </c>
      <c r="Y272" s="7">
        <v>0.2</v>
      </c>
      <c r="Z272" s="7">
        <v>77.2</v>
      </c>
      <c r="AA272" s="46">
        <v>2.7040000000000002</v>
      </c>
      <c r="AB272" s="41" t="s">
        <v>413</v>
      </c>
      <c r="AC272" s="13" t="s">
        <v>571</v>
      </c>
      <c r="AD272" s="14">
        <v>5.4</v>
      </c>
      <c r="AE272" s="15"/>
      <c r="AF272" s="16"/>
      <c r="AG272" s="13"/>
      <c r="AH272" s="14">
        <v>89</v>
      </c>
      <c r="AI272" s="15" t="s">
        <v>573</v>
      </c>
      <c r="AJ272" s="16">
        <v>6.1</v>
      </c>
      <c r="AK272" s="42">
        <v>89</v>
      </c>
      <c r="AL272" s="17"/>
      <c r="AM272" s="18"/>
    </row>
    <row r="273" spans="2:39" ht="15" customHeight="1" x14ac:dyDescent="0.2">
      <c r="B273" s="147"/>
      <c r="C273" s="155"/>
      <c r="D273" s="170"/>
      <c r="E273" s="161"/>
      <c r="F273" s="161"/>
      <c r="G273" s="164"/>
      <c r="H273" s="150"/>
      <c r="I273" s="150"/>
      <c r="J273" s="3">
        <v>44436</v>
      </c>
      <c r="K273" s="4" t="s">
        <v>402</v>
      </c>
      <c r="L273" s="5">
        <v>31.3</v>
      </c>
      <c r="M273" s="6">
        <v>0.5</v>
      </c>
      <c r="N273" s="6">
        <v>25.7</v>
      </c>
      <c r="O273" s="9">
        <v>5</v>
      </c>
      <c r="P273" s="8" t="s">
        <v>446</v>
      </c>
      <c r="Q273" s="8" t="s">
        <v>397</v>
      </c>
      <c r="R273" s="7">
        <v>0</v>
      </c>
      <c r="S273" s="7">
        <v>21.2</v>
      </c>
      <c r="T273" s="7">
        <v>20.6</v>
      </c>
      <c r="U273" s="7">
        <v>28.7</v>
      </c>
      <c r="V273" s="7">
        <v>24.3</v>
      </c>
      <c r="W273" s="7">
        <v>4.2</v>
      </c>
      <c r="X273" s="7">
        <v>0.7</v>
      </c>
      <c r="Y273" s="7">
        <v>0.3</v>
      </c>
      <c r="Z273" s="7">
        <v>80.099999999999994</v>
      </c>
      <c r="AA273" s="46">
        <v>2.7229999999999999</v>
      </c>
      <c r="AB273" s="41" t="s">
        <v>413</v>
      </c>
      <c r="AC273" s="13" t="s">
        <v>571</v>
      </c>
      <c r="AD273" s="14">
        <v>7.1</v>
      </c>
      <c r="AE273" s="15"/>
      <c r="AF273" s="16"/>
      <c r="AG273" s="13"/>
      <c r="AH273" s="14">
        <v>93</v>
      </c>
      <c r="AI273" s="15" t="s">
        <v>573</v>
      </c>
      <c r="AJ273" s="16">
        <v>6.7</v>
      </c>
      <c r="AK273" s="42">
        <v>93</v>
      </c>
      <c r="AL273" s="17"/>
      <c r="AM273" s="18"/>
    </row>
    <row r="274" spans="2:39" ht="15" customHeight="1" x14ac:dyDescent="0.2">
      <c r="B274" s="147"/>
      <c r="C274" s="155"/>
      <c r="D274" s="170"/>
      <c r="E274" s="161"/>
      <c r="F274" s="161"/>
      <c r="G274" s="164"/>
      <c r="H274" s="150"/>
      <c r="I274" s="150"/>
      <c r="J274" s="3">
        <v>44456</v>
      </c>
      <c r="K274" s="4" t="s">
        <v>398</v>
      </c>
      <c r="L274" s="5">
        <v>21.7</v>
      </c>
      <c r="M274" s="6">
        <v>0.8</v>
      </c>
      <c r="N274" s="6">
        <v>18.399999999999999</v>
      </c>
      <c r="O274" s="9">
        <v>5</v>
      </c>
      <c r="P274" s="8" t="s">
        <v>409</v>
      </c>
      <c r="Q274" s="8" t="s">
        <v>423</v>
      </c>
      <c r="R274" s="7">
        <v>0</v>
      </c>
      <c r="S274" s="7">
        <v>4.9000000000000004</v>
      </c>
      <c r="T274" s="7">
        <v>33.200000000000003</v>
      </c>
      <c r="U274" s="7">
        <v>23.5</v>
      </c>
      <c r="V274" s="7">
        <v>23.7</v>
      </c>
      <c r="W274" s="7">
        <v>12.7</v>
      </c>
      <c r="X274" s="7">
        <v>1.2</v>
      </c>
      <c r="Y274" s="7">
        <v>0.8</v>
      </c>
      <c r="Z274" s="7">
        <v>79.2</v>
      </c>
      <c r="AA274" s="46">
        <v>2.702</v>
      </c>
      <c r="AB274" s="41" t="s">
        <v>413</v>
      </c>
      <c r="AC274" s="13" t="s">
        <v>571</v>
      </c>
      <c r="AD274" s="14">
        <v>5.4</v>
      </c>
      <c r="AE274" s="15"/>
      <c r="AF274" s="16"/>
      <c r="AG274" s="13"/>
      <c r="AH274" s="14">
        <v>74</v>
      </c>
      <c r="AI274" s="15" t="s">
        <v>573</v>
      </c>
      <c r="AJ274" s="16">
        <v>5.6</v>
      </c>
      <c r="AK274" s="42">
        <v>74</v>
      </c>
      <c r="AL274" s="17"/>
      <c r="AM274" s="18"/>
    </row>
    <row r="275" spans="2:39" ht="15" customHeight="1" x14ac:dyDescent="0.2">
      <c r="B275" s="147"/>
      <c r="C275" s="155"/>
      <c r="D275" s="170"/>
      <c r="E275" s="161"/>
      <c r="F275" s="161"/>
      <c r="G275" s="164"/>
      <c r="H275" s="150"/>
      <c r="I275" s="150"/>
      <c r="J275" s="3">
        <v>44491</v>
      </c>
      <c r="K275" s="4" t="s">
        <v>402</v>
      </c>
      <c r="L275" s="5">
        <v>15.2</v>
      </c>
      <c r="M275" s="6">
        <v>0.8</v>
      </c>
      <c r="N275" s="6">
        <v>11.4</v>
      </c>
      <c r="O275" s="9">
        <v>5</v>
      </c>
      <c r="P275" s="8" t="s">
        <v>409</v>
      </c>
      <c r="Q275" s="8" t="s">
        <v>412</v>
      </c>
      <c r="R275" s="7">
        <v>0</v>
      </c>
      <c r="S275" s="7">
        <v>6.4</v>
      </c>
      <c r="T275" s="7">
        <v>28.2</v>
      </c>
      <c r="U275" s="7">
        <v>19.600000000000001</v>
      </c>
      <c r="V275" s="7">
        <v>29.8</v>
      </c>
      <c r="W275" s="7">
        <v>13.7</v>
      </c>
      <c r="X275" s="7">
        <v>1.2</v>
      </c>
      <c r="Y275" s="7">
        <v>1.1000000000000001</v>
      </c>
      <c r="Z275" s="7">
        <v>78.7</v>
      </c>
      <c r="AA275" s="46">
        <v>2.714</v>
      </c>
      <c r="AB275" s="41" t="s">
        <v>413</v>
      </c>
      <c r="AC275" s="13" t="s">
        <v>571</v>
      </c>
      <c r="AD275" s="14">
        <v>8.5</v>
      </c>
      <c r="AE275" s="15"/>
      <c r="AF275" s="16"/>
      <c r="AG275" s="13"/>
      <c r="AH275" s="14">
        <v>74</v>
      </c>
      <c r="AI275" s="15" t="s">
        <v>573</v>
      </c>
      <c r="AJ275" s="16">
        <v>6.1</v>
      </c>
      <c r="AK275" s="42">
        <v>74</v>
      </c>
      <c r="AL275" s="17"/>
      <c r="AM275" s="18"/>
    </row>
    <row r="276" spans="2:39" ht="15" customHeight="1" x14ac:dyDescent="0.2">
      <c r="B276" s="147"/>
      <c r="C276" s="155"/>
      <c r="D276" s="170"/>
      <c r="E276" s="161"/>
      <c r="F276" s="161"/>
      <c r="G276" s="164"/>
      <c r="H276" s="150"/>
      <c r="I276" s="150"/>
      <c r="J276" s="3">
        <v>44548</v>
      </c>
      <c r="K276" s="4" t="s">
        <v>479</v>
      </c>
      <c r="L276" s="5">
        <v>1.2</v>
      </c>
      <c r="M276" s="6">
        <v>0.6</v>
      </c>
      <c r="N276" s="6">
        <v>5.4</v>
      </c>
      <c r="O276" s="9">
        <v>5</v>
      </c>
      <c r="P276" s="8" t="s">
        <v>418</v>
      </c>
      <c r="Q276" s="8" t="s">
        <v>397</v>
      </c>
      <c r="R276" s="7">
        <v>0</v>
      </c>
      <c r="S276" s="7">
        <v>8</v>
      </c>
      <c r="T276" s="7">
        <v>29.5</v>
      </c>
      <c r="U276" s="7">
        <v>50.7</v>
      </c>
      <c r="V276" s="7">
        <v>10.3</v>
      </c>
      <c r="W276" s="7">
        <v>0.8</v>
      </c>
      <c r="X276" s="7">
        <v>0.5</v>
      </c>
      <c r="Y276" s="7">
        <v>0.2</v>
      </c>
      <c r="Z276" s="7">
        <v>85.2</v>
      </c>
      <c r="AA276" s="46">
        <v>2.6869999999999998</v>
      </c>
      <c r="AB276" s="41" t="s">
        <v>413</v>
      </c>
      <c r="AC276" s="13" t="s">
        <v>571</v>
      </c>
      <c r="AD276" s="14">
        <v>6.4</v>
      </c>
      <c r="AE276" s="15"/>
      <c r="AF276" s="16"/>
      <c r="AG276" s="13"/>
      <c r="AH276" s="14">
        <v>81</v>
      </c>
      <c r="AI276" s="15" t="s">
        <v>573</v>
      </c>
      <c r="AJ276" s="16">
        <v>4.5999999999999996</v>
      </c>
      <c r="AK276" s="42">
        <v>81</v>
      </c>
      <c r="AL276" s="17"/>
      <c r="AM276" s="18"/>
    </row>
    <row r="277" spans="2:39" ht="15" customHeight="1" x14ac:dyDescent="0.2">
      <c r="B277" s="147"/>
      <c r="C277" s="155"/>
      <c r="D277" s="170"/>
      <c r="E277" s="161"/>
      <c r="F277" s="161"/>
      <c r="G277" s="164"/>
      <c r="H277" s="150"/>
      <c r="I277" s="150"/>
      <c r="J277" s="3">
        <v>44573</v>
      </c>
      <c r="K277" s="4" t="s">
        <v>479</v>
      </c>
      <c r="L277" s="5">
        <v>0.7</v>
      </c>
      <c r="M277" s="6">
        <v>0.6</v>
      </c>
      <c r="N277" s="6">
        <v>4.0999999999999996</v>
      </c>
      <c r="O277" s="9">
        <v>5</v>
      </c>
      <c r="P277" s="8" t="s">
        <v>409</v>
      </c>
      <c r="Q277" s="8" t="s">
        <v>423</v>
      </c>
      <c r="R277" s="7">
        <v>0</v>
      </c>
      <c r="S277" s="7">
        <v>39.299999999999997</v>
      </c>
      <c r="T277" s="7">
        <v>35.799999999999997</v>
      </c>
      <c r="U277" s="7">
        <v>17.3</v>
      </c>
      <c r="V277" s="7">
        <v>6.1</v>
      </c>
      <c r="W277" s="7">
        <v>0.9</v>
      </c>
      <c r="X277" s="7">
        <v>0.3</v>
      </c>
      <c r="Y277" s="7">
        <v>0.3</v>
      </c>
      <c r="Z277" s="7">
        <v>84.8</v>
      </c>
      <c r="AA277" s="46">
        <v>2.694</v>
      </c>
      <c r="AB277" s="41" t="s">
        <v>416</v>
      </c>
      <c r="AC277" s="13" t="s">
        <v>571</v>
      </c>
      <c r="AD277" s="14">
        <v>8.6</v>
      </c>
      <c r="AE277" s="15"/>
      <c r="AF277" s="16"/>
      <c r="AG277" s="13"/>
      <c r="AH277" s="14">
        <v>72</v>
      </c>
      <c r="AI277" s="15" t="s">
        <v>573</v>
      </c>
      <c r="AJ277" s="16">
        <v>6.5</v>
      </c>
      <c r="AK277" s="42">
        <v>72</v>
      </c>
      <c r="AL277" s="17"/>
      <c r="AM277" s="18"/>
    </row>
    <row r="278" spans="2:39" ht="15" customHeight="1" x14ac:dyDescent="0.2">
      <c r="B278" s="147"/>
      <c r="C278" s="155"/>
      <c r="D278" s="170"/>
      <c r="E278" s="161"/>
      <c r="F278" s="161"/>
      <c r="G278" s="164"/>
      <c r="H278" s="150"/>
      <c r="I278" s="150"/>
      <c r="J278" s="3">
        <v>44608</v>
      </c>
      <c r="K278" s="4" t="s">
        <v>402</v>
      </c>
      <c r="L278" s="5">
        <v>6.4</v>
      </c>
      <c r="M278" s="6">
        <v>0.6</v>
      </c>
      <c r="N278" s="6">
        <v>6.9</v>
      </c>
      <c r="O278" s="9">
        <v>5</v>
      </c>
      <c r="P278" s="8" t="s">
        <v>417</v>
      </c>
      <c r="Q278" s="8" t="s">
        <v>423</v>
      </c>
      <c r="R278" s="7">
        <v>1.9</v>
      </c>
      <c r="S278" s="7">
        <v>8.1</v>
      </c>
      <c r="T278" s="7">
        <v>31</v>
      </c>
      <c r="U278" s="7">
        <v>40.4</v>
      </c>
      <c r="V278" s="7">
        <v>16.5</v>
      </c>
      <c r="W278" s="7">
        <v>1.3</v>
      </c>
      <c r="X278" s="7">
        <v>0.5</v>
      </c>
      <c r="Y278" s="7">
        <v>0.3</v>
      </c>
      <c r="Z278" s="7">
        <v>79</v>
      </c>
      <c r="AA278" s="46">
        <v>2.6920000000000002</v>
      </c>
      <c r="AB278" s="41" t="s">
        <v>413</v>
      </c>
      <c r="AC278" s="13" t="s">
        <v>571</v>
      </c>
      <c r="AD278" s="14">
        <v>6</v>
      </c>
      <c r="AE278" s="15"/>
      <c r="AF278" s="16"/>
      <c r="AG278" s="13"/>
      <c r="AH278" s="14">
        <v>69</v>
      </c>
      <c r="AI278" s="15" t="s">
        <v>573</v>
      </c>
      <c r="AJ278" s="16">
        <v>4.7</v>
      </c>
      <c r="AK278" s="42">
        <v>69</v>
      </c>
      <c r="AL278" s="17"/>
      <c r="AM278" s="18"/>
    </row>
    <row r="279" spans="2:39" ht="15" customHeight="1" x14ac:dyDescent="0.2">
      <c r="B279" s="147"/>
      <c r="C279" s="291">
        <v>91</v>
      </c>
      <c r="D279" s="150" t="s">
        <v>205</v>
      </c>
      <c r="E279" s="158"/>
      <c r="F279" s="161"/>
      <c r="G279" s="164"/>
      <c r="H279" s="183" t="s">
        <v>206</v>
      </c>
      <c r="I279" s="183" t="s">
        <v>207</v>
      </c>
      <c r="J279" s="3">
        <v>44334</v>
      </c>
      <c r="K279" s="4" t="s">
        <v>402</v>
      </c>
      <c r="L279" s="5">
        <v>20</v>
      </c>
      <c r="M279" s="6">
        <v>0.25</v>
      </c>
      <c r="N279" s="6">
        <v>19.8</v>
      </c>
      <c r="O279" s="9">
        <v>7</v>
      </c>
      <c r="P279" s="8" t="s">
        <v>493</v>
      </c>
      <c r="Q279" s="8" t="s">
        <v>397</v>
      </c>
      <c r="R279" s="7">
        <v>0</v>
      </c>
      <c r="S279" s="7">
        <v>0.3</v>
      </c>
      <c r="T279" s="7">
        <v>21.4</v>
      </c>
      <c r="U279" s="7">
        <v>43.7</v>
      </c>
      <c r="V279" s="7">
        <v>25.9</v>
      </c>
      <c r="W279" s="7">
        <v>7.9</v>
      </c>
      <c r="X279" s="7">
        <v>0.4</v>
      </c>
      <c r="Y279" s="7">
        <v>0.4</v>
      </c>
      <c r="Z279" s="7">
        <v>83</v>
      </c>
      <c r="AA279" s="46">
        <v>2.7130000000000001</v>
      </c>
      <c r="AB279" s="41" t="s">
        <v>413</v>
      </c>
      <c r="AC279" s="13" t="s">
        <v>571</v>
      </c>
      <c r="AD279" s="14">
        <v>7.5</v>
      </c>
      <c r="AE279" s="15"/>
      <c r="AF279" s="16"/>
      <c r="AG279" s="13"/>
      <c r="AH279" s="14">
        <v>24</v>
      </c>
      <c r="AI279" s="15" t="s">
        <v>573</v>
      </c>
      <c r="AJ279" s="16">
        <v>3.5</v>
      </c>
      <c r="AK279" s="42">
        <v>24</v>
      </c>
      <c r="AL279" s="17"/>
      <c r="AM279" s="18"/>
    </row>
    <row r="280" spans="2:39" ht="15" customHeight="1" x14ac:dyDescent="0.2">
      <c r="B280" s="147"/>
      <c r="C280" s="291"/>
      <c r="D280" s="150"/>
      <c r="E280" s="158"/>
      <c r="F280" s="161"/>
      <c r="G280" s="164"/>
      <c r="H280" s="183"/>
      <c r="I280" s="183"/>
      <c r="J280" s="3">
        <v>44350</v>
      </c>
      <c r="K280" s="4" t="s">
        <v>402</v>
      </c>
      <c r="L280" s="5">
        <v>28.9</v>
      </c>
      <c r="M280" s="6">
        <v>0.18</v>
      </c>
      <c r="N280" s="6">
        <v>20.5</v>
      </c>
      <c r="O280" s="9">
        <v>5</v>
      </c>
      <c r="P280" s="8" t="s">
        <v>409</v>
      </c>
      <c r="Q280" s="8" t="s">
        <v>397</v>
      </c>
      <c r="R280" s="7">
        <v>0</v>
      </c>
      <c r="S280" s="7">
        <v>7.4</v>
      </c>
      <c r="T280" s="7">
        <v>11</v>
      </c>
      <c r="U280" s="7">
        <v>23.4</v>
      </c>
      <c r="V280" s="7">
        <v>33.700000000000003</v>
      </c>
      <c r="W280" s="7">
        <v>10.7</v>
      </c>
      <c r="X280" s="7">
        <v>5.3</v>
      </c>
      <c r="Y280" s="7">
        <v>8.5</v>
      </c>
      <c r="Z280" s="7">
        <v>83.6</v>
      </c>
      <c r="AA280" s="46">
        <v>2.7229999999999999</v>
      </c>
      <c r="AB280" s="41" t="s">
        <v>413</v>
      </c>
      <c r="AC280" s="13" t="s">
        <v>571</v>
      </c>
      <c r="AD280" s="14">
        <v>5.6</v>
      </c>
      <c r="AE280" s="15"/>
      <c r="AF280" s="16"/>
      <c r="AG280" s="13"/>
      <c r="AH280" s="14">
        <v>30</v>
      </c>
      <c r="AI280" s="15" t="s">
        <v>573</v>
      </c>
      <c r="AJ280" s="16">
        <v>3.2</v>
      </c>
      <c r="AK280" s="42">
        <v>30</v>
      </c>
      <c r="AL280" s="17"/>
      <c r="AM280" s="18"/>
    </row>
    <row r="281" spans="2:39" ht="15" customHeight="1" x14ac:dyDescent="0.2">
      <c r="B281" s="147"/>
      <c r="C281" s="291"/>
      <c r="D281" s="150"/>
      <c r="E281" s="158"/>
      <c r="F281" s="161"/>
      <c r="G281" s="164"/>
      <c r="H281" s="183"/>
      <c r="I281" s="183"/>
      <c r="J281" s="3">
        <v>44438</v>
      </c>
      <c r="K281" s="4" t="s">
        <v>398</v>
      </c>
      <c r="L281" s="5">
        <v>26.6</v>
      </c>
      <c r="M281" s="6">
        <v>0.3</v>
      </c>
      <c r="N281" s="6">
        <v>20.6</v>
      </c>
      <c r="O281" s="9">
        <v>5</v>
      </c>
      <c r="P281" s="8" t="s">
        <v>409</v>
      </c>
      <c r="Q281" s="8" t="s">
        <v>397</v>
      </c>
      <c r="R281" s="7">
        <v>0</v>
      </c>
      <c r="S281" s="7">
        <v>0.1</v>
      </c>
      <c r="T281" s="7">
        <v>9.6999999999999993</v>
      </c>
      <c r="U281" s="7">
        <v>33</v>
      </c>
      <c r="V281" s="7">
        <v>42.9</v>
      </c>
      <c r="W281" s="7">
        <v>13.1</v>
      </c>
      <c r="X281" s="7">
        <v>0.7</v>
      </c>
      <c r="Y281" s="7">
        <v>0.5</v>
      </c>
      <c r="Z281" s="7">
        <v>79.400000000000006</v>
      </c>
      <c r="AA281" s="46">
        <v>2.72</v>
      </c>
      <c r="AB281" s="41" t="s">
        <v>410</v>
      </c>
      <c r="AC281" s="13" t="s">
        <v>571</v>
      </c>
      <c r="AD281" s="14">
        <v>7.2</v>
      </c>
      <c r="AE281" s="15"/>
      <c r="AF281" s="16"/>
      <c r="AG281" s="13"/>
      <c r="AH281" s="14">
        <v>33</v>
      </c>
      <c r="AI281" s="15" t="s">
        <v>573</v>
      </c>
      <c r="AJ281" s="16">
        <v>4.4000000000000004</v>
      </c>
      <c r="AK281" s="42">
        <v>33</v>
      </c>
      <c r="AL281" s="17"/>
      <c r="AM281" s="18"/>
    </row>
    <row r="282" spans="2:39" ht="15" customHeight="1" x14ac:dyDescent="0.2">
      <c r="B282" s="147"/>
      <c r="C282" s="291"/>
      <c r="D282" s="150"/>
      <c r="E282" s="158"/>
      <c r="F282" s="161"/>
      <c r="G282" s="164"/>
      <c r="H282" s="183"/>
      <c r="I282" s="183"/>
      <c r="J282" s="3">
        <v>44491</v>
      </c>
      <c r="K282" s="4" t="s">
        <v>398</v>
      </c>
      <c r="L282" s="5">
        <v>15.8</v>
      </c>
      <c r="M282" s="6">
        <v>0.3</v>
      </c>
      <c r="N282" s="6">
        <v>12.4</v>
      </c>
      <c r="O282" s="9">
        <v>5</v>
      </c>
      <c r="P282" s="8" t="s">
        <v>409</v>
      </c>
      <c r="Q282" s="8" t="s">
        <v>397</v>
      </c>
      <c r="R282" s="7">
        <v>0</v>
      </c>
      <c r="S282" s="7">
        <v>10.6</v>
      </c>
      <c r="T282" s="7">
        <v>30.2</v>
      </c>
      <c r="U282" s="7">
        <v>16.5</v>
      </c>
      <c r="V282" s="7">
        <v>34.6</v>
      </c>
      <c r="W282" s="7">
        <v>6.7</v>
      </c>
      <c r="X282" s="7">
        <v>0.8</v>
      </c>
      <c r="Y282" s="7">
        <v>0.6</v>
      </c>
      <c r="Z282" s="7">
        <v>85.7</v>
      </c>
      <c r="AA282" s="46">
        <v>2.718</v>
      </c>
      <c r="AB282" s="41" t="s">
        <v>413</v>
      </c>
      <c r="AC282" s="13" t="s">
        <v>571</v>
      </c>
      <c r="AD282" s="14">
        <v>5.6</v>
      </c>
      <c r="AE282" s="15"/>
      <c r="AF282" s="16"/>
      <c r="AG282" s="13"/>
      <c r="AH282" s="14">
        <v>25</v>
      </c>
      <c r="AI282" s="15" t="s">
        <v>573</v>
      </c>
      <c r="AJ282" s="16">
        <v>3.1</v>
      </c>
      <c r="AK282" s="42">
        <v>25</v>
      </c>
      <c r="AL282" s="17"/>
      <c r="AM282" s="18"/>
    </row>
    <row r="283" spans="2:39" ht="15" customHeight="1" x14ac:dyDescent="0.2">
      <c r="B283" s="147"/>
      <c r="C283" s="291"/>
      <c r="D283" s="150"/>
      <c r="E283" s="158"/>
      <c r="F283" s="161"/>
      <c r="G283" s="164"/>
      <c r="H283" s="183"/>
      <c r="I283" s="183"/>
      <c r="J283" s="3">
        <v>44518</v>
      </c>
      <c r="K283" s="4" t="s">
        <v>402</v>
      </c>
      <c r="L283" s="5">
        <v>8.1</v>
      </c>
      <c r="M283" s="6">
        <v>0.3</v>
      </c>
      <c r="N283" s="6">
        <v>6.3</v>
      </c>
      <c r="O283" s="9">
        <v>5</v>
      </c>
      <c r="P283" s="8" t="s">
        <v>409</v>
      </c>
      <c r="Q283" s="8" t="s">
        <v>397</v>
      </c>
      <c r="R283" s="7">
        <v>0</v>
      </c>
      <c r="S283" s="7">
        <v>2.1</v>
      </c>
      <c r="T283" s="7">
        <v>11</v>
      </c>
      <c r="U283" s="7">
        <v>20.7</v>
      </c>
      <c r="V283" s="7">
        <v>55.1</v>
      </c>
      <c r="W283" s="7">
        <v>9.9</v>
      </c>
      <c r="X283" s="7">
        <v>0.7</v>
      </c>
      <c r="Y283" s="7">
        <v>0.5</v>
      </c>
      <c r="Z283" s="7">
        <v>82.5</v>
      </c>
      <c r="AA283" s="46">
        <v>2.7170000000000001</v>
      </c>
      <c r="AB283" s="41" t="s">
        <v>413</v>
      </c>
      <c r="AC283" s="13" t="s">
        <v>571</v>
      </c>
      <c r="AD283" s="14">
        <v>4.4000000000000004</v>
      </c>
      <c r="AE283" s="15"/>
      <c r="AF283" s="16"/>
      <c r="AG283" s="13"/>
      <c r="AH283" s="14">
        <v>32</v>
      </c>
      <c r="AI283" s="15" t="s">
        <v>573</v>
      </c>
      <c r="AJ283" s="16">
        <v>3.8</v>
      </c>
      <c r="AK283" s="42">
        <v>32</v>
      </c>
      <c r="AL283" s="17"/>
      <c r="AM283" s="18"/>
    </row>
    <row r="284" spans="2:39" ht="15" customHeight="1" x14ac:dyDescent="0.2">
      <c r="B284" s="147"/>
      <c r="C284" s="291"/>
      <c r="D284" s="150"/>
      <c r="E284" s="158"/>
      <c r="F284" s="161"/>
      <c r="G284" s="164"/>
      <c r="H284" s="183"/>
      <c r="I284" s="183"/>
      <c r="J284" s="3">
        <v>44557</v>
      </c>
      <c r="K284" s="4" t="s">
        <v>402</v>
      </c>
      <c r="L284" s="5">
        <v>-4.5</v>
      </c>
      <c r="M284" s="6">
        <v>0.5</v>
      </c>
      <c r="N284" s="6">
        <v>1.4</v>
      </c>
      <c r="O284" s="9">
        <v>5</v>
      </c>
      <c r="P284" s="8" t="s">
        <v>409</v>
      </c>
      <c r="Q284" s="8" t="s">
        <v>397</v>
      </c>
      <c r="R284" s="7">
        <v>0</v>
      </c>
      <c r="S284" s="7">
        <v>0.3</v>
      </c>
      <c r="T284" s="7">
        <v>5</v>
      </c>
      <c r="U284" s="7">
        <v>33.5</v>
      </c>
      <c r="V284" s="7">
        <v>55.5</v>
      </c>
      <c r="W284" s="7">
        <v>4.5</v>
      </c>
      <c r="X284" s="7">
        <v>0.7</v>
      </c>
      <c r="Y284" s="7">
        <v>0.5</v>
      </c>
      <c r="Z284" s="7">
        <v>74.5</v>
      </c>
      <c r="AA284" s="46">
        <v>2.7080000000000002</v>
      </c>
      <c r="AB284" s="41" t="s">
        <v>413</v>
      </c>
      <c r="AC284" s="13" t="s">
        <v>571</v>
      </c>
      <c r="AD284" s="14">
        <v>7.7</v>
      </c>
      <c r="AE284" s="15"/>
      <c r="AF284" s="16"/>
      <c r="AG284" s="13"/>
      <c r="AH284" s="14">
        <v>34</v>
      </c>
      <c r="AI284" s="15" t="s">
        <v>573</v>
      </c>
      <c r="AJ284" s="16">
        <v>4.4000000000000004</v>
      </c>
      <c r="AK284" s="42">
        <v>34</v>
      </c>
      <c r="AL284" s="17"/>
      <c r="AM284" s="18"/>
    </row>
    <row r="285" spans="2:39" ht="15" customHeight="1" x14ac:dyDescent="0.2">
      <c r="B285" s="147"/>
      <c r="C285" s="291">
        <v>92</v>
      </c>
      <c r="D285" s="150" t="s">
        <v>205</v>
      </c>
      <c r="E285" s="158"/>
      <c r="F285" s="161"/>
      <c r="G285" s="164"/>
      <c r="H285" s="183" t="s">
        <v>208</v>
      </c>
      <c r="I285" s="150" t="s">
        <v>204</v>
      </c>
      <c r="J285" s="3">
        <v>44329</v>
      </c>
      <c r="K285" s="4" t="s">
        <v>402</v>
      </c>
      <c r="L285" s="5">
        <v>18.7</v>
      </c>
      <c r="M285" s="6">
        <v>0.4</v>
      </c>
      <c r="N285" s="6">
        <v>15</v>
      </c>
      <c r="O285" s="9">
        <v>8</v>
      </c>
      <c r="P285" s="8" t="s">
        <v>409</v>
      </c>
      <c r="Q285" s="8" t="s">
        <v>397</v>
      </c>
      <c r="R285" s="7">
        <v>0</v>
      </c>
      <c r="S285" s="7">
        <v>2.1</v>
      </c>
      <c r="T285" s="7">
        <v>34.9</v>
      </c>
      <c r="U285" s="7">
        <v>46.8</v>
      </c>
      <c r="V285" s="7">
        <v>15.9</v>
      </c>
      <c r="W285" s="7">
        <v>0.1</v>
      </c>
      <c r="X285" s="7">
        <v>0.1</v>
      </c>
      <c r="Y285" s="7">
        <v>0.1</v>
      </c>
      <c r="Z285" s="7">
        <v>86.3</v>
      </c>
      <c r="AA285" s="46">
        <v>2.6760000000000002</v>
      </c>
      <c r="AB285" s="41" t="s">
        <v>413</v>
      </c>
      <c r="AC285" s="13" t="s">
        <v>571</v>
      </c>
      <c r="AD285" s="14">
        <v>6.1</v>
      </c>
      <c r="AE285" s="15"/>
      <c r="AF285" s="16"/>
      <c r="AG285" s="13"/>
      <c r="AH285" s="14">
        <v>17</v>
      </c>
      <c r="AI285" s="15" t="s">
        <v>573</v>
      </c>
      <c r="AJ285" s="16">
        <v>2.7</v>
      </c>
      <c r="AK285" s="42">
        <v>17</v>
      </c>
      <c r="AL285" s="17"/>
      <c r="AM285" s="18"/>
    </row>
    <row r="286" spans="2:39" ht="15" customHeight="1" x14ac:dyDescent="0.2">
      <c r="B286" s="147"/>
      <c r="C286" s="291"/>
      <c r="D286" s="150"/>
      <c r="E286" s="158"/>
      <c r="F286" s="161"/>
      <c r="G286" s="164"/>
      <c r="H286" s="183"/>
      <c r="I286" s="150"/>
      <c r="J286" s="3">
        <v>44350</v>
      </c>
      <c r="K286" s="4" t="s">
        <v>402</v>
      </c>
      <c r="L286" s="5">
        <v>29.2</v>
      </c>
      <c r="M286" s="6">
        <v>0.41</v>
      </c>
      <c r="N286" s="6">
        <v>22.9</v>
      </c>
      <c r="O286" s="9">
        <v>5</v>
      </c>
      <c r="P286" s="8" t="s">
        <v>417</v>
      </c>
      <c r="Q286" s="8" t="s">
        <v>397</v>
      </c>
      <c r="R286" s="7">
        <v>0</v>
      </c>
      <c r="S286" s="7">
        <v>2.2999999999999998</v>
      </c>
      <c r="T286" s="7">
        <v>17.5</v>
      </c>
      <c r="U286" s="7">
        <v>47.9</v>
      </c>
      <c r="V286" s="7">
        <v>30.1</v>
      </c>
      <c r="W286" s="7">
        <v>2</v>
      </c>
      <c r="X286" s="7">
        <v>0.1</v>
      </c>
      <c r="Y286" s="7">
        <v>0.1</v>
      </c>
      <c r="Z286" s="7">
        <v>94.6</v>
      </c>
      <c r="AA286" s="46">
        <v>2.6829999999999998</v>
      </c>
      <c r="AB286" s="41" t="s">
        <v>413</v>
      </c>
      <c r="AC286" s="13" t="s">
        <v>571</v>
      </c>
      <c r="AD286" s="14">
        <v>5.3</v>
      </c>
      <c r="AE286" s="15"/>
      <c r="AF286" s="16"/>
      <c r="AG286" s="13"/>
      <c r="AH286" s="14">
        <v>17</v>
      </c>
      <c r="AI286" s="15" t="s">
        <v>573</v>
      </c>
      <c r="AJ286" s="16">
        <v>2.7</v>
      </c>
      <c r="AK286" s="42">
        <v>17</v>
      </c>
      <c r="AL286" s="17"/>
      <c r="AM286" s="18"/>
    </row>
    <row r="287" spans="2:39" ht="15" customHeight="1" x14ac:dyDescent="0.2">
      <c r="B287" s="147"/>
      <c r="C287" s="291"/>
      <c r="D287" s="150"/>
      <c r="E287" s="158"/>
      <c r="F287" s="161"/>
      <c r="G287" s="164"/>
      <c r="H287" s="183"/>
      <c r="I287" s="150"/>
      <c r="J287" s="3">
        <v>44438</v>
      </c>
      <c r="K287" s="4" t="s">
        <v>398</v>
      </c>
      <c r="L287" s="5">
        <v>27</v>
      </c>
      <c r="M287" s="6">
        <v>0.4</v>
      </c>
      <c r="N287" s="6">
        <v>20.9</v>
      </c>
      <c r="O287" s="9">
        <v>5</v>
      </c>
      <c r="P287" s="8" t="s">
        <v>417</v>
      </c>
      <c r="Q287" s="8" t="s">
        <v>397</v>
      </c>
      <c r="R287" s="7">
        <v>0</v>
      </c>
      <c r="S287" s="7">
        <v>12.8</v>
      </c>
      <c r="T287" s="7">
        <v>47.1</v>
      </c>
      <c r="U287" s="7">
        <v>32.200000000000003</v>
      </c>
      <c r="V287" s="7">
        <v>7.6</v>
      </c>
      <c r="W287" s="7">
        <v>0.3</v>
      </c>
      <c r="X287" s="7">
        <v>0</v>
      </c>
      <c r="Y287" s="7">
        <v>0</v>
      </c>
      <c r="Z287" s="7">
        <v>85.7</v>
      </c>
      <c r="AA287" s="46">
        <v>2.68</v>
      </c>
      <c r="AB287" s="41" t="s">
        <v>413</v>
      </c>
      <c r="AC287" s="13" t="s">
        <v>571</v>
      </c>
      <c r="AD287" s="14">
        <v>2.2999999999999998</v>
      </c>
      <c r="AE287" s="15"/>
      <c r="AF287" s="16"/>
      <c r="AG287" s="13"/>
      <c r="AH287" s="14">
        <v>11</v>
      </c>
      <c r="AI287" s="15" t="s">
        <v>573</v>
      </c>
      <c r="AJ287" s="16">
        <v>1</v>
      </c>
      <c r="AK287" s="42">
        <v>11</v>
      </c>
      <c r="AL287" s="17"/>
      <c r="AM287" s="18"/>
    </row>
    <row r="288" spans="2:39" ht="15" customHeight="1" x14ac:dyDescent="0.2">
      <c r="B288" s="147"/>
      <c r="C288" s="291"/>
      <c r="D288" s="150"/>
      <c r="E288" s="158"/>
      <c r="F288" s="161"/>
      <c r="G288" s="164"/>
      <c r="H288" s="183"/>
      <c r="I288" s="150"/>
      <c r="J288" s="3">
        <v>44484</v>
      </c>
      <c r="K288" s="4" t="s">
        <v>402</v>
      </c>
      <c r="L288" s="5">
        <v>17.600000000000001</v>
      </c>
      <c r="M288" s="6">
        <v>0.5</v>
      </c>
      <c r="N288" s="6">
        <v>14.4</v>
      </c>
      <c r="O288" s="9">
        <v>3</v>
      </c>
      <c r="P288" s="8" t="s">
        <v>441</v>
      </c>
      <c r="Q288" s="8" t="s">
        <v>397</v>
      </c>
      <c r="R288" s="7">
        <v>0</v>
      </c>
      <c r="S288" s="7">
        <v>1</v>
      </c>
      <c r="T288" s="7">
        <v>23.1</v>
      </c>
      <c r="U288" s="7">
        <v>52.3</v>
      </c>
      <c r="V288" s="7">
        <v>23.1</v>
      </c>
      <c r="W288" s="7">
        <v>0.4</v>
      </c>
      <c r="X288" s="7">
        <v>0</v>
      </c>
      <c r="Y288" s="7">
        <v>0.1</v>
      </c>
      <c r="Z288" s="7">
        <v>86.8</v>
      </c>
      <c r="AA288" s="46">
        <v>2.6779999999999999</v>
      </c>
      <c r="AB288" s="41" t="s">
        <v>413</v>
      </c>
      <c r="AC288" s="13" t="s">
        <v>571</v>
      </c>
      <c r="AD288" s="14">
        <v>6.6</v>
      </c>
      <c r="AE288" s="15"/>
      <c r="AF288" s="16"/>
      <c r="AG288" s="13"/>
      <c r="AH288" s="14">
        <v>26</v>
      </c>
      <c r="AI288" s="15" t="s">
        <v>573</v>
      </c>
      <c r="AJ288" s="16">
        <v>3.7</v>
      </c>
      <c r="AK288" s="42">
        <v>26</v>
      </c>
      <c r="AL288" s="17"/>
      <c r="AM288" s="18"/>
    </row>
    <row r="289" spans="2:39" ht="15" customHeight="1" x14ac:dyDescent="0.2">
      <c r="B289" s="147"/>
      <c r="C289" s="291"/>
      <c r="D289" s="150"/>
      <c r="E289" s="158"/>
      <c r="F289" s="161"/>
      <c r="G289" s="164"/>
      <c r="H289" s="183"/>
      <c r="I289" s="150"/>
      <c r="J289" s="3">
        <v>44518</v>
      </c>
      <c r="K289" s="4" t="s">
        <v>402</v>
      </c>
      <c r="L289" s="5">
        <v>14.1</v>
      </c>
      <c r="M289" s="6">
        <v>0.4</v>
      </c>
      <c r="N289" s="6">
        <v>11.1</v>
      </c>
      <c r="O289" s="9">
        <v>5</v>
      </c>
      <c r="P289" s="8" t="s">
        <v>417</v>
      </c>
      <c r="Q289" s="8" t="s">
        <v>397</v>
      </c>
      <c r="R289" s="7">
        <v>0</v>
      </c>
      <c r="S289" s="7">
        <v>11.1</v>
      </c>
      <c r="T289" s="7">
        <v>40.799999999999997</v>
      </c>
      <c r="U289" s="7">
        <v>37.799999999999997</v>
      </c>
      <c r="V289" s="7">
        <v>9.9</v>
      </c>
      <c r="W289" s="7">
        <v>0.2</v>
      </c>
      <c r="X289" s="7">
        <v>0.1</v>
      </c>
      <c r="Y289" s="7">
        <v>0.1</v>
      </c>
      <c r="Z289" s="7">
        <v>86.2</v>
      </c>
      <c r="AA289" s="46">
        <v>2.6920000000000002</v>
      </c>
      <c r="AB289" s="41" t="s">
        <v>413</v>
      </c>
      <c r="AC289" s="13" t="s">
        <v>571</v>
      </c>
      <c r="AD289" s="14">
        <v>8.3000000000000007</v>
      </c>
      <c r="AE289" s="15"/>
      <c r="AF289" s="16"/>
      <c r="AG289" s="13"/>
      <c r="AH289" s="14">
        <v>17</v>
      </c>
      <c r="AI289" s="15" t="s">
        <v>573</v>
      </c>
      <c r="AJ289" s="16">
        <v>2.9</v>
      </c>
      <c r="AK289" s="42">
        <v>17</v>
      </c>
      <c r="AL289" s="17"/>
      <c r="AM289" s="18"/>
    </row>
    <row r="290" spans="2:39" ht="15" customHeight="1" x14ac:dyDescent="0.2">
      <c r="B290" s="147"/>
      <c r="C290" s="291"/>
      <c r="D290" s="150"/>
      <c r="E290" s="158"/>
      <c r="F290" s="161"/>
      <c r="G290" s="164"/>
      <c r="H290" s="183"/>
      <c r="I290" s="150"/>
      <c r="J290" s="3">
        <v>44548</v>
      </c>
      <c r="K290" s="4" t="s">
        <v>479</v>
      </c>
      <c r="L290" s="5">
        <v>-1</v>
      </c>
      <c r="M290" s="6">
        <v>0.3</v>
      </c>
      <c r="N290" s="6">
        <v>1.9</v>
      </c>
      <c r="O290" s="9">
        <v>5</v>
      </c>
      <c r="P290" s="8" t="s">
        <v>417</v>
      </c>
      <c r="Q290" s="8" t="s">
        <v>397</v>
      </c>
      <c r="R290" s="7">
        <v>0</v>
      </c>
      <c r="S290" s="7">
        <v>12.2</v>
      </c>
      <c r="T290" s="7">
        <v>39.4</v>
      </c>
      <c r="U290" s="7">
        <v>38.6</v>
      </c>
      <c r="V290" s="7">
        <v>9</v>
      </c>
      <c r="W290" s="7">
        <v>0.7</v>
      </c>
      <c r="X290" s="7">
        <v>0.1</v>
      </c>
      <c r="Y290" s="7">
        <v>0</v>
      </c>
      <c r="Z290" s="7">
        <v>84.2</v>
      </c>
      <c r="AA290" s="46">
        <v>2.7120000000000002</v>
      </c>
      <c r="AB290" s="41" t="s">
        <v>413</v>
      </c>
      <c r="AC290" s="13" t="s">
        <v>571</v>
      </c>
      <c r="AD290" s="14">
        <v>6.9</v>
      </c>
      <c r="AE290" s="15"/>
      <c r="AF290" s="16"/>
      <c r="AG290" s="13"/>
      <c r="AH290" s="14">
        <v>10</v>
      </c>
      <c r="AI290" s="15" t="s">
        <v>573</v>
      </c>
      <c r="AJ290" s="16">
        <v>2.5</v>
      </c>
      <c r="AK290" s="42">
        <v>10</v>
      </c>
      <c r="AL290" s="17"/>
      <c r="AM290" s="18"/>
    </row>
    <row r="291" spans="2:39" ht="15" customHeight="1" x14ac:dyDescent="0.2">
      <c r="B291" s="147"/>
      <c r="C291" s="291">
        <v>93</v>
      </c>
      <c r="D291" s="183" t="s">
        <v>209</v>
      </c>
      <c r="E291" s="158"/>
      <c r="F291" s="161"/>
      <c r="G291" s="164"/>
      <c r="H291" s="183" t="s">
        <v>210</v>
      </c>
      <c r="I291" s="150" t="s">
        <v>204</v>
      </c>
      <c r="J291" s="3">
        <v>44305</v>
      </c>
      <c r="K291" s="4" t="s">
        <v>402</v>
      </c>
      <c r="L291" s="5">
        <v>15.3</v>
      </c>
      <c r="M291" s="6">
        <v>0.4</v>
      </c>
      <c r="N291" s="6">
        <v>13.8</v>
      </c>
      <c r="O291" s="9">
        <v>5</v>
      </c>
      <c r="P291" s="8" t="s">
        <v>411</v>
      </c>
      <c r="Q291" s="8" t="s">
        <v>414</v>
      </c>
      <c r="R291" s="7">
        <v>0</v>
      </c>
      <c r="S291" s="7">
        <v>0.2</v>
      </c>
      <c r="T291" s="7">
        <v>0.9</v>
      </c>
      <c r="U291" s="7">
        <v>30.5</v>
      </c>
      <c r="V291" s="7">
        <v>66.2</v>
      </c>
      <c r="W291" s="7">
        <v>1.3</v>
      </c>
      <c r="X291" s="7">
        <v>0.4</v>
      </c>
      <c r="Y291" s="7">
        <v>0.5</v>
      </c>
      <c r="Z291" s="7">
        <v>74.3</v>
      </c>
      <c r="AA291" s="46">
        <v>2.6829999999999998</v>
      </c>
      <c r="AB291" s="41" t="s">
        <v>410</v>
      </c>
      <c r="AC291" s="13" t="s">
        <v>571</v>
      </c>
      <c r="AD291" s="14">
        <v>7.6</v>
      </c>
      <c r="AE291" s="15"/>
      <c r="AF291" s="16"/>
      <c r="AG291" s="13"/>
      <c r="AH291" s="14">
        <v>150</v>
      </c>
      <c r="AI291" s="15" t="s">
        <v>573</v>
      </c>
      <c r="AJ291" s="16">
        <v>7.4</v>
      </c>
      <c r="AK291" s="42">
        <v>150</v>
      </c>
      <c r="AL291" s="17"/>
      <c r="AM291" s="18"/>
    </row>
    <row r="292" spans="2:39" ht="15" customHeight="1" x14ac:dyDescent="0.2">
      <c r="B292" s="147"/>
      <c r="C292" s="291"/>
      <c r="D292" s="183"/>
      <c r="E292" s="158"/>
      <c r="F292" s="161"/>
      <c r="G292" s="164"/>
      <c r="H292" s="183"/>
      <c r="I292" s="150"/>
      <c r="J292" s="3">
        <v>44328</v>
      </c>
      <c r="K292" s="4" t="s">
        <v>402</v>
      </c>
      <c r="L292" s="5">
        <v>20.9</v>
      </c>
      <c r="M292" s="6">
        <v>0.5</v>
      </c>
      <c r="N292" s="6">
        <v>21.7</v>
      </c>
      <c r="O292" s="9">
        <v>5</v>
      </c>
      <c r="P292" s="8" t="s">
        <v>419</v>
      </c>
      <c r="Q292" s="8" t="s">
        <v>397</v>
      </c>
      <c r="R292" s="7">
        <v>0</v>
      </c>
      <c r="S292" s="7">
        <v>7.3</v>
      </c>
      <c r="T292" s="7">
        <v>12.7</v>
      </c>
      <c r="U292" s="7">
        <v>50.9</v>
      </c>
      <c r="V292" s="7">
        <v>28.5</v>
      </c>
      <c r="W292" s="7">
        <v>0.2</v>
      </c>
      <c r="X292" s="7">
        <v>0.2</v>
      </c>
      <c r="Y292" s="7">
        <v>0.2</v>
      </c>
      <c r="Z292" s="7">
        <v>80.3</v>
      </c>
      <c r="AA292" s="46">
        <v>2.681</v>
      </c>
      <c r="AB292" s="41" t="s">
        <v>413</v>
      </c>
      <c r="AC292" s="13" t="s">
        <v>571</v>
      </c>
      <c r="AD292" s="14">
        <v>9.6999999999999993</v>
      </c>
      <c r="AE292" s="15"/>
      <c r="AF292" s="16"/>
      <c r="AG292" s="13"/>
      <c r="AH292" s="14">
        <v>80</v>
      </c>
      <c r="AI292" s="15" t="s">
        <v>573</v>
      </c>
      <c r="AJ292" s="16">
        <v>5.6</v>
      </c>
      <c r="AK292" s="42">
        <v>80</v>
      </c>
      <c r="AL292" s="17"/>
      <c r="AM292" s="18"/>
    </row>
    <row r="293" spans="2:39" ht="15" customHeight="1" x14ac:dyDescent="0.2">
      <c r="B293" s="147"/>
      <c r="C293" s="291"/>
      <c r="D293" s="183"/>
      <c r="E293" s="158"/>
      <c r="F293" s="161"/>
      <c r="G293" s="164"/>
      <c r="H293" s="183"/>
      <c r="I293" s="150"/>
      <c r="J293" s="3">
        <v>44350</v>
      </c>
      <c r="K293" s="4" t="s">
        <v>402</v>
      </c>
      <c r="L293" s="5">
        <v>30.1</v>
      </c>
      <c r="M293" s="6">
        <v>0.54</v>
      </c>
      <c r="N293" s="6">
        <v>24.1</v>
      </c>
      <c r="O293" s="9">
        <v>6</v>
      </c>
      <c r="P293" s="8" t="s">
        <v>418</v>
      </c>
      <c r="Q293" s="8" t="s">
        <v>397</v>
      </c>
      <c r="R293" s="7">
        <v>2</v>
      </c>
      <c r="S293" s="7">
        <v>12.5</v>
      </c>
      <c r="T293" s="7">
        <v>7.9</v>
      </c>
      <c r="U293" s="7">
        <v>30.6</v>
      </c>
      <c r="V293" s="7">
        <v>41.8</v>
      </c>
      <c r="W293" s="7">
        <v>4.3</v>
      </c>
      <c r="X293" s="7">
        <v>0.4</v>
      </c>
      <c r="Y293" s="7">
        <v>0.5</v>
      </c>
      <c r="Z293" s="7">
        <v>84.9</v>
      </c>
      <c r="AA293" s="46">
        <v>2.7040000000000002</v>
      </c>
      <c r="AB293" s="41" t="s">
        <v>413</v>
      </c>
      <c r="AC293" s="13" t="s">
        <v>571</v>
      </c>
      <c r="AD293" s="14">
        <v>4.7</v>
      </c>
      <c r="AE293" s="15"/>
      <c r="AF293" s="16"/>
      <c r="AG293" s="13"/>
      <c r="AH293" s="14">
        <v>91</v>
      </c>
      <c r="AI293" s="15" t="s">
        <v>573</v>
      </c>
      <c r="AJ293" s="16">
        <v>5.3</v>
      </c>
      <c r="AK293" s="42">
        <v>91</v>
      </c>
      <c r="AL293" s="17"/>
      <c r="AM293" s="18"/>
    </row>
    <row r="294" spans="2:39" ht="15" customHeight="1" x14ac:dyDescent="0.2">
      <c r="B294" s="147"/>
      <c r="C294" s="291"/>
      <c r="D294" s="183"/>
      <c r="E294" s="158"/>
      <c r="F294" s="161"/>
      <c r="G294" s="164"/>
      <c r="H294" s="183"/>
      <c r="I294" s="150"/>
      <c r="J294" s="3">
        <v>44396</v>
      </c>
      <c r="K294" s="4" t="s">
        <v>402</v>
      </c>
      <c r="L294" s="5">
        <v>27.4</v>
      </c>
      <c r="M294" s="6">
        <v>0.3</v>
      </c>
      <c r="N294" s="6">
        <v>24.8</v>
      </c>
      <c r="O294" s="9">
        <v>5</v>
      </c>
      <c r="P294" s="8" t="s">
        <v>417</v>
      </c>
      <c r="Q294" s="8" t="s">
        <v>397</v>
      </c>
      <c r="R294" s="7">
        <v>0</v>
      </c>
      <c r="S294" s="7">
        <v>1.4</v>
      </c>
      <c r="T294" s="7">
        <v>6.4</v>
      </c>
      <c r="U294" s="7">
        <v>51.4</v>
      </c>
      <c r="V294" s="7">
        <v>39.1</v>
      </c>
      <c r="W294" s="7">
        <v>1.4</v>
      </c>
      <c r="X294" s="7">
        <v>0.2</v>
      </c>
      <c r="Y294" s="7">
        <v>0.1</v>
      </c>
      <c r="Z294" s="7">
        <v>74.099999999999994</v>
      </c>
      <c r="AA294" s="46">
        <v>2.6779999999999999</v>
      </c>
      <c r="AB294" s="41" t="s">
        <v>413</v>
      </c>
      <c r="AC294" s="13" t="s">
        <v>571</v>
      </c>
      <c r="AD294" s="14">
        <v>6.9</v>
      </c>
      <c r="AE294" s="15"/>
      <c r="AF294" s="16"/>
      <c r="AG294" s="13"/>
      <c r="AH294" s="14">
        <v>130</v>
      </c>
      <c r="AI294" s="15" t="s">
        <v>573</v>
      </c>
      <c r="AJ294" s="16">
        <v>5.7</v>
      </c>
      <c r="AK294" s="42">
        <v>130</v>
      </c>
      <c r="AL294" s="17"/>
      <c r="AM294" s="18"/>
    </row>
    <row r="295" spans="2:39" ht="15" customHeight="1" x14ac:dyDescent="0.2">
      <c r="B295" s="147"/>
      <c r="C295" s="291"/>
      <c r="D295" s="183"/>
      <c r="E295" s="158"/>
      <c r="F295" s="161"/>
      <c r="G295" s="164"/>
      <c r="H295" s="183"/>
      <c r="I295" s="150"/>
      <c r="J295" s="3">
        <v>44438</v>
      </c>
      <c r="K295" s="4" t="s">
        <v>398</v>
      </c>
      <c r="L295" s="5">
        <v>26</v>
      </c>
      <c r="M295" s="6">
        <v>0.3</v>
      </c>
      <c r="N295" s="6">
        <v>22.7</v>
      </c>
      <c r="O295" s="9">
        <v>5</v>
      </c>
      <c r="P295" s="8" t="s">
        <v>409</v>
      </c>
      <c r="Q295" s="8" t="s">
        <v>397</v>
      </c>
      <c r="R295" s="7">
        <v>0</v>
      </c>
      <c r="S295" s="7">
        <v>1.9</v>
      </c>
      <c r="T295" s="7">
        <v>8.6999999999999993</v>
      </c>
      <c r="U295" s="7">
        <v>51.9</v>
      </c>
      <c r="V295" s="7">
        <v>32.1</v>
      </c>
      <c r="W295" s="7">
        <v>4.5</v>
      </c>
      <c r="X295" s="7">
        <v>0.4</v>
      </c>
      <c r="Y295" s="7">
        <v>0.5</v>
      </c>
      <c r="Z295" s="7">
        <v>77.599999999999994</v>
      </c>
      <c r="AA295" s="46">
        <v>2.6859999999999999</v>
      </c>
      <c r="AB295" s="41" t="s">
        <v>410</v>
      </c>
      <c r="AC295" s="13" t="s">
        <v>571</v>
      </c>
      <c r="AD295" s="14">
        <v>8.8000000000000007</v>
      </c>
      <c r="AE295" s="15"/>
      <c r="AF295" s="16"/>
      <c r="AG295" s="13"/>
      <c r="AH295" s="14">
        <v>160</v>
      </c>
      <c r="AI295" s="15" t="s">
        <v>573</v>
      </c>
      <c r="AJ295" s="16">
        <v>9.6999999999999993</v>
      </c>
      <c r="AK295" s="42">
        <v>160</v>
      </c>
      <c r="AL295" s="17"/>
      <c r="AM295" s="18"/>
    </row>
    <row r="296" spans="2:39" ht="15" customHeight="1" x14ac:dyDescent="0.2">
      <c r="B296" s="147"/>
      <c r="C296" s="291"/>
      <c r="D296" s="183"/>
      <c r="E296" s="158"/>
      <c r="F296" s="161"/>
      <c r="G296" s="164"/>
      <c r="H296" s="183"/>
      <c r="I296" s="150"/>
      <c r="J296" s="3">
        <v>44456</v>
      </c>
      <c r="K296" s="4" t="s">
        <v>398</v>
      </c>
      <c r="L296" s="5">
        <v>21.2</v>
      </c>
      <c r="M296" s="6">
        <v>0.5</v>
      </c>
      <c r="N296" s="6">
        <v>17.600000000000001</v>
      </c>
      <c r="O296" s="9">
        <v>5</v>
      </c>
      <c r="P296" s="8" t="s">
        <v>409</v>
      </c>
      <c r="Q296" s="8" t="s">
        <v>423</v>
      </c>
      <c r="R296" s="7">
        <v>0</v>
      </c>
      <c r="S296" s="7">
        <v>0.8</v>
      </c>
      <c r="T296" s="7">
        <v>4.7</v>
      </c>
      <c r="U296" s="7">
        <v>16.600000000000001</v>
      </c>
      <c r="V296" s="7">
        <v>53.7</v>
      </c>
      <c r="W296" s="7">
        <v>21.9</v>
      </c>
      <c r="X296" s="7">
        <v>1.5</v>
      </c>
      <c r="Y296" s="7">
        <v>0.8</v>
      </c>
      <c r="Z296" s="7">
        <v>71.7</v>
      </c>
      <c r="AA296" s="46">
        <v>2.702</v>
      </c>
      <c r="AB296" s="41" t="s">
        <v>410</v>
      </c>
      <c r="AC296" s="13"/>
      <c r="AD296" s="14">
        <v>7.1</v>
      </c>
      <c r="AE296" s="15" t="s">
        <v>573</v>
      </c>
      <c r="AF296" s="16">
        <v>1.7</v>
      </c>
      <c r="AG296" s="13"/>
      <c r="AH296" s="14">
        <v>240</v>
      </c>
      <c r="AI296" s="15" t="s">
        <v>573</v>
      </c>
      <c r="AJ296" s="16">
        <v>10</v>
      </c>
      <c r="AK296" s="42">
        <v>247.1</v>
      </c>
      <c r="AL296" s="17"/>
      <c r="AM296" s="18"/>
    </row>
    <row r="297" spans="2:39" ht="15" customHeight="1" x14ac:dyDescent="0.2">
      <c r="B297" s="147"/>
      <c r="C297" s="291"/>
      <c r="D297" s="183"/>
      <c r="E297" s="158"/>
      <c r="F297" s="161"/>
      <c r="G297" s="164"/>
      <c r="H297" s="183"/>
      <c r="I297" s="150"/>
      <c r="J297" s="3">
        <v>44484</v>
      </c>
      <c r="K297" s="4" t="s">
        <v>402</v>
      </c>
      <c r="L297" s="5">
        <v>18.600000000000001</v>
      </c>
      <c r="M297" s="6">
        <v>0.3</v>
      </c>
      <c r="N297" s="6">
        <v>16.5</v>
      </c>
      <c r="O297" s="9">
        <v>5</v>
      </c>
      <c r="P297" s="8" t="s">
        <v>417</v>
      </c>
      <c r="Q297" s="8" t="s">
        <v>397</v>
      </c>
      <c r="R297" s="7">
        <v>0</v>
      </c>
      <c r="S297" s="7">
        <v>0.3</v>
      </c>
      <c r="T297" s="7">
        <v>5.9</v>
      </c>
      <c r="U297" s="7">
        <v>54.4</v>
      </c>
      <c r="V297" s="7">
        <v>35.4</v>
      </c>
      <c r="W297" s="7">
        <v>3.2</v>
      </c>
      <c r="X297" s="7">
        <v>0.5</v>
      </c>
      <c r="Y297" s="7">
        <v>0.3</v>
      </c>
      <c r="Z297" s="7">
        <v>79.099999999999994</v>
      </c>
      <c r="AA297" s="46">
        <v>2.69</v>
      </c>
      <c r="AB297" s="41" t="s">
        <v>410</v>
      </c>
      <c r="AC297" s="13" t="s">
        <v>571</v>
      </c>
      <c r="AD297" s="14">
        <v>8.8000000000000007</v>
      </c>
      <c r="AE297" s="15"/>
      <c r="AF297" s="16"/>
      <c r="AG297" s="13"/>
      <c r="AH297" s="14">
        <v>160</v>
      </c>
      <c r="AI297" s="15" t="s">
        <v>573</v>
      </c>
      <c r="AJ297" s="16">
        <v>9.1999999999999993</v>
      </c>
      <c r="AK297" s="42">
        <v>160</v>
      </c>
      <c r="AL297" s="17"/>
      <c r="AM297" s="18"/>
    </row>
    <row r="298" spans="2:39" ht="15" customHeight="1" x14ac:dyDescent="0.2">
      <c r="B298" s="147"/>
      <c r="C298" s="291"/>
      <c r="D298" s="183"/>
      <c r="E298" s="158"/>
      <c r="F298" s="161"/>
      <c r="G298" s="164"/>
      <c r="H298" s="183"/>
      <c r="I298" s="150"/>
      <c r="J298" s="3">
        <v>44548</v>
      </c>
      <c r="K298" s="4" t="s">
        <v>479</v>
      </c>
      <c r="L298" s="5">
        <v>-1</v>
      </c>
      <c r="M298" s="6">
        <v>0.3</v>
      </c>
      <c r="N298" s="6">
        <v>1.8</v>
      </c>
      <c r="O298" s="9">
        <v>5</v>
      </c>
      <c r="P298" s="8" t="s">
        <v>440</v>
      </c>
      <c r="Q298" s="8" t="s">
        <v>423</v>
      </c>
      <c r="R298" s="7">
        <v>0</v>
      </c>
      <c r="S298" s="7">
        <v>0</v>
      </c>
      <c r="T298" s="7">
        <v>0.2</v>
      </c>
      <c r="U298" s="7">
        <v>8.6999999999999993</v>
      </c>
      <c r="V298" s="7">
        <v>74.599999999999994</v>
      </c>
      <c r="W298" s="7">
        <v>12.7</v>
      </c>
      <c r="X298" s="7">
        <v>1.9</v>
      </c>
      <c r="Y298" s="7">
        <v>1.9</v>
      </c>
      <c r="Z298" s="7">
        <v>70.5</v>
      </c>
      <c r="AA298" s="46">
        <v>2.7109999999999999</v>
      </c>
      <c r="AB298" s="41" t="s">
        <v>410</v>
      </c>
      <c r="AC298" s="13"/>
      <c r="AD298" s="14">
        <v>11</v>
      </c>
      <c r="AE298" s="15" t="s">
        <v>573</v>
      </c>
      <c r="AF298" s="16">
        <v>2.1</v>
      </c>
      <c r="AG298" s="13"/>
      <c r="AH298" s="14">
        <v>290</v>
      </c>
      <c r="AI298" s="15" t="s">
        <v>573</v>
      </c>
      <c r="AJ298" s="16">
        <v>9.9</v>
      </c>
      <c r="AK298" s="42">
        <v>301</v>
      </c>
      <c r="AL298" s="17"/>
      <c r="AM298" s="18"/>
    </row>
    <row r="299" spans="2:39" ht="15" customHeight="1" x14ac:dyDescent="0.2">
      <c r="B299" s="147"/>
      <c r="C299" s="291"/>
      <c r="D299" s="183"/>
      <c r="E299" s="158"/>
      <c r="F299" s="161"/>
      <c r="G299" s="164"/>
      <c r="H299" s="183"/>
      <c r="I299" s="150"/>
      <c r="J299" s="3">
        <v>44573</v>
      </c>
      <c r="K299" s="4" t="s">
        <v>402</v>
      </c>
      <c r="L299" s="5">
        <v>0.8</v>
      </c>
      <c r="M299" s="6">
        <v>0.5</v>
      </c>
      <c r="N299" s="6">
        <v>3.9</v>
      </c>
      <c r="O299" s="9">
        <v>5</v>
      </c>
      <c r="P299" s="8" t="s">
        <v>417</v>
      </c>
      <c r="Q299" s="8" t="s">
        <v>397</v>
      </c>
      <c r="R299" s="7">
        <v>0</v>
      </c>
      <c r="S299" s="7">
        <v>0</v>
      </c>
      <c r="T299" s="7">
        <v>0.1</v>
      </c>
      <c r="U299" s="7">
        <v>14.6</v>
      </c>
      <c r="V299" s="7">
        <v>71.099999999999994</v>
      </c>
      <c r="W299" s="7">
        <v>11.3</v>
      </c>
      <c r="X299" s="7">
        <v>1.8</v>
      </c>
      <c r="Y299" s="7">
        <v>1.1000000000000001</v>
      </c>
      <c r="Z299" s="7">
        <v>71.599999999999994</v>
      </c>
      <c r="AA299" s="46">
        <v>2.7109999999999999</v>
      </c>
      <c r="AB299" s="41" t="s">
        <v>410</v>
      </c>
      <c r="AC299" s="13" t="s">
        <v>571</v>
      </c>
      <c r="AD299" s="14">
        <v>8.8000000000000007</v>
      </c>
      <c r="AE299" s="15"/>
      <c r="AF299" s="16"/>
      <c r="AG299" s="13"/>
      <c r="AH299" s="14">
        <v>240</v>
      </c>
      <c r="AI299" s="15" t="s">
        <v>573</v>
      </c>
      <c r="AJ299" s="16">
        <v>11</v>
      </c>
      <c r="AK299" s="42">
        <v>240</v>
      </c>
      <c r="AL299" s="17"/>
      <c r="AM299" s="18"/>
    </row>
    <row r="300" spans="2:39" ht="15" customHeight="1" x14ac:dyDescent="0.2">
      <c r="B300" s="148"/>
      <c r="C300" s="292"/>
      <c r="D300" s="290"/>
      <c r="E300" s="159"/>
      <c r="F300" s="162"/>
      <c r="G300" s="165"/>
      <c r="H300" s="290"/>
      <c r="I300" s="151"/>
      <c r="J300" s="20">
        <v>44608</v>
      </c>
      <c r="K300" s="21" t="s">
        <v>402</v>
      </c>
      <c r="L300" s="22">
        <v>5.0999999999999996</v>
      </c>
      <c r="M300" s="23">
        <v>0.5</v>
      </c>
      <c r="N300" s="23">
        <v>6.4</v>
      </c>
      <c r="O300" s="26">
        <v>5</v>
      </c>
      <c r="P300" s="25" t="s">
        <v>417</v>
      </c>
      <c r="Q300" s="25" t="s">
        <v>397</v>
      </c>
      <c r="R300" s="24">
        <v>0</v>
      </c>
      <c r="S300" s="24">
        <v>0</v>
      </c>
      <c r="T300" s="24">
        <v>0.2</v>
      </c>
      <c r="U300" s="24">
        <v>15.6</v>
      </c>
      <c r="V300" s="24">
        <v>58.1</v>
      </c>
      <c r="W300" s="24">
        <v>16.8</v>
      </c>
      <c r="X300" s="24">
        <v>4.0999999999999996</v>
      </c>
      <c r="Y300" s="24">
        <v>5.2</v>
      </c>
      <c r="Z300" s="24">
        <v>72.5</v>
      </c>
      <c r="AA300" s="47">
        <v>2.71</v>
      </c>
      <c r="AB300" s="43" t="s">
        <v>410</v>
      </c>
      <c r="AC300" s="30"/>
      <c r="AD300" s="31">
        <v>12</v>
      </c>
      <c r="AE300" s="32" t="s">
        <v>573</v>
      </c>
      <c r="AF300" s="33">
        <v>2.1</v>
      </c>
      <c r="AG300" s="30"/>
      <c r="AH300" s="31">
        <v>290</v>
      </c>
      <c r="AI300" s="32" t="s">
        <v>573</v>
      </c>
      <c r="AJ300" s="33">
        <v>7.6</v>
      </c>
      <c r="AK300" s="44">
        <v>302</v>
      </c>
      <c r="AL300" s="34"/>
      <c r="AM300" s="18"/>
    </row>
    <row r="301" spans="2:39" ht="15" customHeight="1" x14ac:dyDescent="0.2">
      <c r="B301" s="147" t="s">
        <v>32</v>
      </c>
      <c r="C301" s="294">
        <v>94</v>
      </c>
      <c r="D301" s="289" t="s">
        <v>205</v>
      </c>
      <c r="E301" s="157"/>
      <c r="F301" s="160"/>
      <c r="G301" s="163"/>
      <c r="H301" s="289" t="s">
        <v>152</v>
      </c>
      <c r="I301" s="149" t="s">
        <v>204</v>
      </c>
      <c r="J301" s="77">
        <v>44305</v>
      </c>
      <c r="K301" s="78" t="s">
        <v>402</v>
      </c>
      <c r="L301" s="79">
        <v>14.5</v>
      </c>
      <c r="M301" s="80">
        <v>0.47</v>
      </c>
      <c r="N301" s="80">
        <v>16</v>
      </c>
      <c r="O301" s="91">
        <v>5</v>
      </c>
      <c r="P301" s="90" t="s">
        <v>493</v>
      </c>
      <c r="Q301" s="90" t="s">
        <v>397</v>
      </c>
      <c r="R301" s="81">
        <v>0</v>
      </c>
      <c r="S301" s="81">
        <v>0.3</v>
      </c>
      <c r="T301" s="81">
        <v>7.3</v>
      </c>
      <c r="U301" s="81">
        <v>44.1</v>
      </c>
      <c r="V301" s="81">
        <v>47.2</v>
      </c>
      <c r="W301" s="81">
        <v>0.7</v>
      </c>
      <c r="X301" s="81">
        <v>0.1</v>
      </c>
      <c r="Y301" s="81">
        <v>0.3</v>
      </c>
      <c r="Z301" s="81">
        <v>82.6</v>
      </c>
      <c r="AA301" s="115">
        <v>2.677</v>
      </c>
      <c r="AB301" s="116" t="s">
        <v>410</v>
      </c>
      <c r="AC301" s="95" t="s">
        <v>571</v>
      </c>
      <c r="AD301" s="117">
        <v>6.5</v>
      </c>
      <c r="AE301" s="97"/>
      <c r="AF301" s="98"/>
      <c r="AG301" s="95"/>
      <c r="AH301" s="117">
        <v>32</v>
      </c>
      <c r="AI301" s="97" t="s">
        <v>573</v>
      </c>
      <c r="AJ301" s="98">
        <v>3.6</v>
      </c>
      <c r="AK301" s="118">
        <v>32</v>
      </c>
      <c r="AL301" s="99"/>
      <c r="AM301" s="18"/>
    </row>
    <row r="302" spans="2:39" ht="15" customHeight="1" x14ac:dyDescent="0.2">
      <c r="B302" s="147"/>
      <c r="C302" s="293"/>
      <c r="D302" s="288"/>
      <c r="E302" s="158"/>
      <c r="F302" s="161"/>
      <c r="G302" s="164"/>
      <c r="H302" s="288"/>
      <c r="I302" s="242"/>
      <c r="J302" s="3">
        <v>44328</v>
      </c>
      <c r="K302" s="4" t="s">
        <v>402</v>
      </c>
      <c r="L302" s="5">
        <v>19.100000000000001</v>
      </c>
      <c r="M302" s="6">
        <v>0.36</v>
      </c>
      <c r="N302" s="6">
        <v>17.7</v>
      </c>
      <c r="O302" s="9">
        <v>5</v>
      </c>
      <c r="P302" s="8" t="s">
        <v>417</v>
      </c>
      <c r="Q302" s="8" t="s">
        <v>397</v>
      </c>
      <c r="R302" s="7">
        <v>0</v>
      </c>
      <c r="S302" s="7">
        <v>0.1</v>
      </c>
      <c r="T302" s="7">
        <v>0.3</v>
      </c>
      <c r="U302" s="7">
        <v>5.8</v>
      </c>
      <c r="V302" s="7">
        <v>83.6</v>
      </c>
      <c r="W302" s="7">
        <v>9.6999999999999993</v>
      </c>
      <c r="X302" s="7">
        <v>0.2</v>
      </c>
      <c r="Y302" s="7">
        <v>0.3</v>
      </c>
      <c r="Z302" s="7">
        <v>76.2</v>
      </c>
      <c r="AA302" s="46">
        <v>2.7010000000000001</v>
      </c>
      <c r="AB302" s="41" t="s">
        <v>413</v>
      </c>
      <c r="AC302" s="13" t="s">
        <v>571</v>
      </c>
      <c r="AD302" s="14">
        <v>6.7</v>
      </c>
      <c r="AE302" s="15"/>
      <c r="AF302" s="16"/>
      <c r="AG302" s="13"/>
      <c r="AH302" s="14">
        <v>92</v>
      </c>
      <c r="AI302" s="15" t="s">
        <v>573</v>
      </c>
      <c r="AJ302" s="16">
        <v>4.9000000000000004</v>
      </c>
      <c r="AK302" s="42">
        <v>92</v>
      </c>
      <c r="AL302" s="17"/>
      <c r="AM302" s="18"/>
    </row>
    <row r="303" spans="2:39" ht="15" customHeight="1" x14ac:dyDescent="0.2">
      <c r="B303" s="147"/>
      <c r="C303" s="293"/>
      <c r="D303" s="288"/>
      <c r="E303" s="158"/>
      <c r="F303" s="161"/>
      <c r="G303" s="164"/>
      <c r="H303" s="288"/>
      <c r="I303" s="242"/>
      <c r="J303" s="3">
        <v>44350</v>
      </c>
      <c r="K303" s="4" t="s">
        <v>402</v>
      </c>
      <c r="L303" s="5">
        <v>31.3</v>
      </c>
      <c r="M303" s="6">
        <v>0.66</v>
      </c>
      <c r="N303" s="6">
        <v>21.8</v>
      </c>
      <c r="O303" s="9">
        <v>6</v>
      </c>
      <c r="P303" s="8" t="s">
        <v>409</v>
      </c>
      <c r="Q303" s="8" t="s">
        <v>397</v>
      </c>
      <c r="R303" s="7">
        <v>0</v>
      </c>
      <c r="S303" s="7">
        <v>0.1</v>
      </c>
      <c r="T303" s="7">
        <v>3.1</v>
      </c>
      <c r="U303" s="7">
        <v>39.200000000000003</v>
      </c>
      <c r="V303" s="7">
        <v>52.2</v>
      </c>
      <c r="W303" s="7">
        <v>4.5999999999999996</v>
      </c>
      <c r="X303" s="7">
        <v>0.3</v>
      </c>
      <c r="Y303" s="7">
        <v>0.5</v>
      </c>
      <c r="Z303" s="7">
        <v>80.400000000000006</v>
      </c>
      <c r="AA303" s="46">
        <v>2.677</v>
      </c>
      <c r="AB303" s="41" t="s">
        <v>413</v>
      </c>
      <c r="AC303" s="13" t="s">
        <v>571</v>
      </c>
      <c r="AD303" s="14">
        <v>6.9</v>
      </c>
      <c r="AE303" s="15"/>
      <c r="AF303" s="16"/>
      <c r="AG303" s="13"/>
      <c r="AH303" s="14">
        <v>70</v>
      </c>
      <c r="AI303" s="15" t="s">
        <v>573</v>
      </c>
      <c r="AJ303" s="16">
        <v>5.2</v>
      </c>
      <c r="AK303" s="42">
        <v>70</v>
      </c>
      <c r="AL303" s="17"/>
      <c r="AM303" s="18"/>
    </row>
    <row r="304" spans="2:39" ht="15" customHeight="1" x14ac:dyDescent="0.2">
      <c r="B304" s="147"/>
      <c r="C304" s="293"/>
      <c r="D304" s="288"/>
      <c r="E304" s="158"/>
      <c r="F304" s="161"/>
      <c r="G304" s="164"/>
      <c r="H304" s="288"/>
      <c r="I304" s="242"/>
      <c r="J304" s="3">
        <v>44395</v>
      </c>
      <c r="K304" s="4" t="s">
        <v>402</v>
      </c>
      <c r="L304" s="5">
        <v>28.3</v>
      </c>
      <c r="M304" s="6">
        <v>0.5</v>
      </c>
      <c r="N304" s="6">
        <v>32.1</v>
      </c>
      <c r="O304" s="9">
        <v>5</v>
      </c>
      <c r="P304" s="8" t="s">
        <v>417</v>
      </c>
      <c r="Q304" s="8" t="s">
        <v>397</v>
      </c>
      <c r="R304" s="7">
        <v>0</v>
      </c>
      <c r="S304" s="7">
        <v>0.1</v>
      </c>
      <c r="T304" s="7">
        <v>1.8</v>
      </c>
      <c r="U304" s="7">
        <v>25.2</v>
      </c>
      <c r="V304" s="7">
        <v>70.2</v>
      </c>
      <c r="W304" s="7">
        <v>2.5</v>
      </c>
      <c r="X304" s="7">
        <v>0.1</v>
      </c>
      <c r="Y304" s="7">
        <v>0.1</v>
      </c>
      <c r="Z304" s="7">
        <v>77.099999999999994</v>
      </c>
      <c r="AA304" s="46">
        <v>2.6819999999999999</v>
      </c>
      <c r="AB304" s="41" t="s">
        <v>413</v>
      </c>
      <c r="AC304" s="13" t="s">
        <v>571</v>
      </c>
      <c r="AD304" s="14">
        <v>6.9</v>
      </c>
      <c r="AE304" s="15"/>
      <c r="AF304" s="16"/>
      <c r="AG304" s="13"/>
      <c r="AH304" s="14">
        <v>36</v>
      </c>
      <c r="AI304" s="15" t="s">
        <v>573</v>
      </c>
      <c r="AJ304" s="16">
        <v>4.3</v>
      </c>
      <c r="AK304" s="42">
        <v>36</v>
      </c>
      <c r="AL304" s="17"/>
      <c r="AM304" s="18"/>
    </row>
    <row r="305" spans="2:39" ht="15" customHeight="1" x14ac:dyDescent="0.2">
      <c r="B305" s="147"/>
      <c r="C305" s="293"/>
      <c r="D305" s="288"/>
      <c r="E305" s="158"/>
      <c r="F305" s="161"/>
      <c r="G305" s="164"/>
      <c r="H305" s="288"/>
      <c r="I305" s="242"/>
      <c r="J305" s="3">
        <v>44436</v>
      </c>
      <c r="K305" s="4" t="s">
        <v>402</v>
      </c>
      <c r="L305" s="5">
        <v>34.1</v>
      </c>
      <c r="M305" s="6">
        <v>0.4</v>
      </c>
      <c r="N305" s="6">
        <v>27.5</v>
      </c>
      <c r="O305" s="9">
        <v>5</v>
      </c>
      <c r="P305" s="8" t="s">
        <v>417</v>
      </c>
      <c r="Q305" s="8" t="s">
        <v>397</v>
      </c>
      <c r="R305" s="7">
        <v>0</v>
      </c>
      <c r="S305" s="7">
        <v>0.8</v>
      </c>
      <c r="T305" s="7">
        <v>6.2</v>
      </c>
      <c r="U305" s="7">
        <v>55.2</v>
      </c>
      <c r="V305" s="7">
        <v>35.700000000000003</v>
      </c>
      <c r="W305" s="7">
        <v>1.9</v>
      </c>
      <c r="X305" s="7">
        <v>0.2</v>
      </c>
      <c r="Y305" s="7">
        <v>0</v>
      </c>
      <c r="Z305" s="7">
        <v>79.900000000000006</v>
      </c>
      <c r="AA305" s="46">
        <v>2.6850000000000001</v>
      </c>
      <c r="AB305" s="41" t="s">
        <v>410</v>
      </c>
      <c r="AC305" s="13" t="s">
        <v>571</v>
      </c>
      <c r="AD305" s="14">
        <v>8.5</v>
      </c>
      <c r="AE305" s="15"/>
      <c r="AF305" s="16"/>
      <c r="AG305" s="13"/>
      <c r="AH305" s="14">
        <v>27</v>
      </c>
      <c r="AI305" s="15" t="s">
        <v>573</v>
      </c>
      <c r="AJ305" s="16">
        <v>4.0999999999999996</v>
      </c>
      <c r="AK305" s="42">
        <v>27</v>
      </c>
      <c r="AL305" s="17"/>
      <c r="AM305" s="18"/>
    </row>
    <row r="306" spans="2:39" ht="15" customHeight="1" x14ac:dyDescent="0.2">
      <c r="B306" s="147"/>
      <c r="C306" s="293"/>
      <c r="D306" s="288"/>
      <c r="E306" s="158"/>
      <c r="F306" s="161"/>
      <c r="G306" s="164"/>
      <c r="H306" s="288"/>
      <c r="I306" s="242"/>
      <c r="J306" s="3">
        <v>44460</v>
      </c>
      <c r="K306" s="4" t="s">
        <v>402</v>
      </c>
      <c r="L306" s="5">
        <v>26.1</v>
      </c>
      <c r="M306" s="6">
        <v>0.5</v>
      </c>
      <c r="N306" s="6">
        <v>20.8</v>
      </c>
      <c r="O306" s="9">
        <v>5</v>
      </c>
      <c r="P306" s="8" t="s">
        <v>409</v>
      </c>
      <c r="Q306" s="8" t="s">
        <v>397</v>
      </c>
      <c r="R306" s="7">
        <v>0</v>
      </c>
      <c r="S306" s="7">
        <v>0</v>
      </c>
      <c r="T306" s="7">
        <v>1.9</v>
      </c>
      <c r="U306" s="7">
        <v>26.1</v>
      </c>
      <c r="V306" s="7">
        <v>69.7</v>
      </c>
      <c r="W306" s="7">
        <v>2</v>
      </c>
      <c r="X306" s="7">
        <v>0.2</v>
      </c>
      <c r="Y306" s="7">
        <v>0.1</v>
      </c>
      <c r="Z306" s="7">
        <v>74.599999999999994</v>
      </c>
      <c r="AA306" s="46">
        <v>2.6859999999999999</v>
      </c>
      <c r="AB306" s="41" t="s">
        <v>410</v>
      </c>
      <c r="AC306" s="13" t="s">
        <v>571</v>
      </c>
      <c r="AD306" s="14">
        <v>7</v>
      </c>
      <c r="AE306" s="15"/>
      <c r="AF306" s="16"/>
      <c r="AG306" s="13"/>
      <c r="AH306" s="14">
        <v>43</v>
      </c>
      <c r="AI306" s="15" t="s">
        <v>573</v>
      </c>
      <c r="AJ306" s="16">
        <v>4.2</v>
      </c>
      <c r="AK306" s="42">
        <v>43</v>
      </c>
      <c r="AL306" s="17"/>
      <c r="AM306" s="18"/>
    </row>
    <row r="307" spans="2:39" ht="15" customHeight="1" x14ac:dyDescent="0.2">
      <c r="B307" s="147"/>
      <c r="C307" s="293"/>
      <c r="D307" s="288"/>
      <c r="E307" s="158"/>
      <c r="F307" s="161"/>
      <c r="G307" s="164"/>
      <c r="H307" s="288"/>
      <c r="I307" s="242"/>
      <c r="J307" s="3">
        <v>44518</v>
      </c>
      <c r="K307" s="4" t="s">
        <v>402</v>
      </c>
      <c r="L307" s="5">
        <v>14.5</v>
      </c>
      <c r="M307" s="6">
        <v>0.4</v>
      </c>
      <c r="N307" s="6">
        <v>11.8</v>
      </c>
      <c r="O307" s="9">
        <v>5</v>
      </c>
      <c r="P307" s="8" t="s">
        <v>409</v>
      </c>
      <c r="Q307" s="8" t="s">
        <v>397</v>
      </c>
      <c r="R307" s="7">
        <v>0</v>
      </c>
      <c r="S307" s="7">
        <v>6.5</v>
      </c>
      <c r="T307" s="7">
        <v>4.5</v>
      </c>
      <c r="U307" s="7">
        <v>21.2</v>
      </c>
      <c r="V307" s="7">
        <v>56.8</v>
      </c>
      <c r="W307" s="7">
        <v>9.5</v>
      </c>
      <c r="X307" s="7">
        <v>0.7</v>
      </c>
      <c r="Y307" s="7">
        <v>0.8</v>
      </c>
      <c r="Z307" s="7">
        <v>83.4</v>
      </c>
      <c r="AA307" s="46">
        <v>2.7029999999999998</v>
      </c>
      <c r="AB307" s="41" t="s">
        <v>410</v>
      </c>
      <c r="AC307" s="13" t="s">
        <v>571</v>
      </c>
      <c r="AD307" s="14">
        <v>8.1</v>
      </c>
      <c r="AE307" s="15"/>
      <c r="AF307" s="16"/>
      <c r="AG307" s="13"/>
      <c r="AH307" s="14">
        <v>67</v>
      </c>
      <c r="AI307" s="15" t="s">
        <v>573</v>
      </c>
      <c r="AJ307" s="16">
        <v>5.9</v>
      </c>
      <c r="AK307" s="42">
        <v>67</v>
      </c>
      <c r="AL307" s="17"/>
      <c r="AM307" s="18"/>
    </row>
    <row r="308" spans="2:39" ht="15" customHeight="1" x14ac:dyDescent="0.2">
      <c r="B308" s="147"/>
      <c r="C308" s="293"/>
      <c r="D308" s="288"/>
      <c r="E308" s="158"/>
      <c r="F308" s="161"/>
      <c r="G308" s="164"/>
      <c r="H308" s="288"/>
      <c r="I308" s="242"/>
      <c r="J308" s="3">
        <v>44548</v>
      </c>
      <c r="K308" s="4" t="s">
        <v>479</v>
      </c>
      <c r="L308" s="5">
        <v>-1</v>
      </c>
      <c r="M308" s="6">
        <v>0.5</v>
      </c>
      <c r="N308" s="6">
        <v>3.1</v>
      </c>
      <c r="O308" s="9">
        <v>5</v>
      </c>
      <c r="P308" s="8" t="s">
        <v>417</v>
      </c>
      <c r="Q308" s="8" t="s">
        <v>397</v>
      </c>
      <c r="R308" s="7">
        <v>2</v>
      </c>
      <c r="S308" s="7">
        <v>2.1</v>
      </c>
      <c r="T308" s="7">
        <v>2.1</v>
      </c>
      <c r="U308" s="7">
        <v>37.6</v>
      </c>
      <c r="V308" s="7">
        <v>47.9</v>
      </c>
      <c r="W308" s="7">
        <v>7.2</v>
      </c>
      <c r="X308" s="7">
        <v>0.5</v>
      </c>
      <c r="Y308" s="7">
        <v>0.6</v>
      </c>
      <c r="Z308" s="7">
        <v>74.5</v>
      </c>
      <c r="AA308" s="46">
        <v>2.6890000000000001</v>
      </c>
      <c r="AB308" s="41" t="s">
        <v>413</v>
      </c>
      <c r="AC308" s="13" t="s">
        <v>571</v>
      </c>
      <c r="AD308" s="14">
        <v>7.5</v>
      </c>
      <c r="AE308" s="15"/>
      <c r="AF308" s="16"/>
      <c r="AG308" s="13"/>
      <c r="AH308" s="14">
        <v>72</v>
      </c>
      <c r="AI308" s="15" t="s">
        <v>573</v>
      </c>
      <c r="AJ308" s="16">
        <v>6.1</v>
      </c>
      <c r="AK308" s="42">
        <v>72</v>
      </c>
      <c r="AL308" s="17"/>
      <c r="AM308" s="18"/>
    </row>
    <row r="309" spans="2:39" ht="15" customHeight="1" x14ac:dyDescent="0.2">
      <c r="B309" s="147"/>
      <c r="C309" s="293"/>
      <c r="D309" s="288"/>
      <c r="E309" s="158"/>
      <c r="F309" s="161"/>
      <c r="G309" s="164"/>
      <c r="H309" s="288"/>
      <c r="I309" s="242"/>
      <c r="J309" s="3">
        <v>44573</v>
      </c>
      <c r="K309" s="4" t="s">
        <v>479</v>
      </c>
      <c r="L309" s="5">
        <v>0.9</v>
      </c>
      <c r="M309" s="6">
        <v>0.5</v>
      </c>
      <c r="N309" s="6">
        <v>3.4</v>
      </c>
      <c r="O309" s="9">
        <v>5</v>
      </c>
      <c r="P309" s="8" t="s">
        <v>409</v>
      </c>
      <c r="Q309" s="8" t="s">
        <v>397</v>
      </c>
      <c r="R309" s="7">
        <v>0</v>
      </c>
      <c r="S309" s="7">
        <v>0.2</v>
      </c>
      <c r="T309" s="7">
        <v>3.5</v>
      </c>
      <c r="U309" s="7">
        <v>56.7</v>
      </c>
      <c r="V309" s="7">
        <v>38.700000000000003</v>
      </c>
      <c r="W309" s="7">
        <v>0.6</v>
      </c>
      <c r="X309" s="7">
        <v>0.2</v>
      </c>
      <c r="Y309" s="7">
        <v>0.1</v>
      </c>
      <c r="Z309" s="7">
        <v>76.400000000000006</v>
      </c>
      <c r="AA309" s="46">
        <v>2.673</v>
      </c>
      <c r="AB309" s="41" t="s">
        <v>410</v>
      </c>
      <c r="AC309" s="13" t="s">
        <v>571</v>
      </c>
      <c r="AD309" s="14">
        <v>9.1999999999999993</v>
      </c>
      <c r="AE309" s="15"/>
      <c r="AF309" s="16"/>
      <c r="AG309" s="13"/>
      <c r="AH309" s="14">
        <v>35</v>
      </c>
      <c r="AI309" s="15" t="s">
        <v>573</v>
      </c>
      <c r="AJ309" s="16">
        <v>4.4000000000000004</v>
      </c>
      <c r="AK309" s="42">
        <v>35</v>
      </c>
      <c r="AL309" s="17"/>
      <c r="AM309" s="18"/>
    </row>
    <row r="310" spans="2:39" ht="15" customHeight="1" x14ac:dyDescent="0.2">
      <c r="B310" s="147"/>
      <c r="C310" s="293"/>
      <c r="D310" s="288"/>
      <c r="E310" s="158"/>
      <c r="F310" s="161"/>
      <c r="G310" s="164"/>
      <c r="H310" s="288"/>
      <c r="I310" s="242"/>
      <c r="J310" s="3">
        <v>44608</v>
      </c>
      <c r="K310" s="4" t="s">
        <v>402</v>
      </c>
      <c r="L310" s="5">
        <v>4.7</v>
      </c>
      <c r="M310" s="6">
        <v>0.4</v>
      </c>
      <c r="N310" s="6">
        <v>5.8</v>
      </c>
      <c r="O310" s="9">
        <v>5</v>
      </c>
      <c r="P310" s="8" t="s">
        <v>417</v>
      </c>
      <c r="Q310" s="8" t="s">
        <v>397</v>
      </c>
      <c r="R310" s="7">
        <v>0</v>
      </c>
      <c r="S310" s="7">
        <v>0.5</v>
      </c>
      <c r="T310" s="7">
        <v>4</v>
      </c>
      <c r="U310" s="7">
        <v>57.2</v>
      </c>
      <c r="V310" s="7">
        <v>37.700000000000003</v>
      </c>
      <c r="W310" s="7">
        <v>0.4</v>
      </c>
      <c r="X310" s="7">
        <v>0.1</v>
      </c>
      <c r="Y310" s="7">
        <v>0.1</v>
      </c>
      <c r="Z310" s="7">
        <v>75.3</v>
      </c>
      <c r="AA310" s="46">
        <v>2.6760000000000002</v>
      </c>
      <c r="AB310" s="41" t="s">
        <v>413</v>
      </c>
      <c r="AC310" s="13" t="s">
        <v>571</v>
      </c>
      <c r="AD310" s="14">
        <v>9.6999999999999993</v>
      </c>
      <c r="AE310" s="15"/>
      <c r="AF310" s="16"/>
      <c r="AG310" s="13"/>
      <c r="AH310" s="14">
        <v>33</v>
      </c>
      <c r="AI310" s="15" t="s">
        <v>573</v>
      </c>
      <c r="AJ310" s="16">
        <v>4.9000000000000004</v>
      </c>
      <c r="AK310" s="42">
        <v>33</v>
      </c>
      <c r="AL310" s="17"/>
      <c r="AM310" s="18"/>
    </row>
    <row r="311" spans="2:39" s="38" customFormat="1" ht="15" customHeight="1" x14ac:dyDescent="0.2">
      <c r="B311" s="147"/>
      <c r="C311" s="293">
        <v>95</v>
      </c>
      <c r="D311" s="288" t="s">
        <v>211</v>
      </c>
      <c r="E311" s="158"/>
      <c r="F311" s="161"/>
      <c r="G311" s="164"/>
      <c r="H311" s="288" t="s">
        <v>212</v>
      </c>
      <c r="I311" s="288" t="s">
        <v>150</v>
      </c>
      <c r="J311" s="3">
        <v>44343</v>
      </c>
      <c r="K311" s="4" t="s">
        <v>395</v>
      </c>
      <c r="L311" s="5">
        <v>18.899999999999999</v>
      </c>
      <c r="M311" s="6">
        <v>0.6</v>
      </c>
      <c r="N311" s="6">
        <v>15.8</v>
      </c>
      <c r="O311" s="9">
        <v>3</v>
      </c>
      <c r="P311" s="8" t="s">
        <v>411</v>
      </c>
      <c r="Q311" s="8" t="s">
        <v>397</v>
      </c>
      <c r="R311" s="7">
        <v>0</v>
      </c>
      <c r="S311" s="7">
        <v>12.6</v>
      </c>
      <c r="T311" s="7">
        <v>6.2</v>
      </c>
      <c r="U311" s="7">
        <v>15.2</v>
      </c>
      <c r="V311" s="7">
        <v>59.9</v>
      </c>
      <c r="W311" s="7">
        <v>4.5999999999999996</v>
      </c>
      <c r="X311" s="7">
        <v>0.8</v>
      </c>
      <c r="Y311" s="7">
        <v>0.7</v>
      </c>
      <c r="Z311" s="7">
        <v>74.099999999999994</v>
      </c>
      <c r="AA311" s="46">
        <v>2.839</v>
      </c>
      <c r="AB311" s="41" t="s">
        <v>413</v>
      </c>
      <c r="AC311" s="13" t="s">
        <v>571</v>
      </c>
      <c r="AD311" s="14">
        <v>7.8</v>
      </c>
      <c r="AE311" s="15"/>
      <c r="AF311" s="16"/>
      <c r="AG311" s="13"/>
      <c r="AH311" s="14">
        <v>54</v>
      </c>
      <c r="AI311" s="15" t="s">
        <v>573</v>
      </c>
      <c r="AJ311" s="16">
        <v>5.2</v>
      </c>
      <c r="AK311" s="42">
        <v>54</v>
      </c>
      <c r="AL311" s="17"/>
      <c r="AM311" s="18"/>
    </row>
    <row r="312" spans="2:39" s="38" customFormat="1" ht="15" customHeight="1" x14ac:dyDescent="0.2">
      <c r="B312" s="147"/>
      <c r="C312" s="293"/>
      <c r="D312" s="288"/>
      <c r="E312" s="158"/>
      <c r="F312" s="161"/>
      <c r="G312" s="164"/>
      <c r="H312" s="288"/>
      <c r="I312" s="288"/>
      <c r="J312" s="3">
        <v>44355</v>
      </c>
      <c r="K312" s="4" t="s">
        <v>398</v>
      </c>
      <c r="L312" s="5">
        <v>26.5</v>
      </c>
      <c r="M312" s="6">
        <v>0.8</v>
      </c>
      <c r="N312" s="6">
        <v>17.3</v>
      </c>
      <c r="O312" s="9">
        <v>6</v>
      </c>
      <c r="P312" s="8" t="s">
        <v>411</v>
      </c>
      <c r="Q312" s="8" t="s">
        <v>423</v>
      </c>
      <c r="R312" s="7">
        <v>1</v>
      </c>
      <c r="S312" s="7">
        <v>20.2</v>
      </c>
      <c r="T312" s="7">
        <v>13.2</v>
      </c>
      <c r="U312" s="7">
        <v>24.9</v>
      </c>
      <c r="V312" s="7">
        <v>37.4</v>
      </c>
      <c r="W312" s="7">
        <v>2.6</v>
      </c>
      <c r="X312" s="7">
        <v>0.4</v>
      </c>
      <c r="Y312" s="7">
        <v>0.3</v>
      </c>
      <c r="Z312" s="7">
        <v>85.5</v>
      </c>
      <c r="AA312" s="46">
        <v>2.9609999999999999</v>
      </c>
      <c r="AB312" s="41" t="s">
        <v>413</v>
      </c>
      <c r="AC312" s="13" t="s">
        <v>571</v>
      </c>
      <c r="AD312" s="14">
        <v>4.2</v>
      </c>
      <c r="AE312" s="15"/>
      <c r="AF312" s="16"/>
      <c r="AG312" s="13"/>
      <c r="AH312" s="14">
        <v>24</v>
      </c>
      <c r="AI312" s="15" t="s">
        <v>573</v>
      </c>
      <c r="AJ312" s="16">
        <v>2.5</v>
      </c>
      <c r="AK312" s="42">
        <v>24</v>
      </c>
      <c r="AL312" s="17"/>
      <c r="AM312" s="18"/>
    </row>
    <row r="313" spans="2:39" s="38" customFormat="1" ht="15" customHeight="1" x14ac:dyDescent="0.2">
      <c r="B313" s="147"/>
      <c r="C313" s="293"/>
      <c r="D313" s="288"/>
      <c r="E313" s="158"/>
      <c r="F313" s="161"/>
      <c r="G313" s="164"/>
      <c r="H313" s="288"/>
      <c r="I313" s="288"/>
      <c r="J313" s="3">
        <v>44435</v>
      </c>
      <c r="K313" s="4" t="s">
        <v>398</v>
      </c>
      <c r="L313" s="5">
        <v>26.8</v>
      </c>
      <c r="M313" s="6">
        <v>0.5</v>
      </c>
      <c r="N313" s="6">
        <v>16.899999999999999</v>
      </c>
      <c r="O313" s="9">
        <v>5</v>
      </c>
      <c r="P313" s="8" t="s">
        <v>411</v>
      </c>
      <c r="Q313" s="8" t="s">
        <v>423</v>
      </c>
      <c r="R313" s="7">
        <v>1.7</v>
      </c>
      <c r="S313" s="7">
        <v>28.4</v>
      </c>
      <c r="T313" s="7">
        <v>7.6</v>
      </c>
      <c r="U313" s="7">
        <v>15.9</v>
      </c>
      <c r="V313" s="7">
        <v>40</v>
      </c>
      <c r="W313" s="7">
        <v>4.5999999999999996</v>
      </c>
      <c r="X313" s="7">
        <v>1.1000000000000001</v>
      </c>
      <c r="Y313" s="7">
        <v>0.7</v>
      </c>
      <c r="Z313" s="7">
        <v>77.2</v>
      </c>
      <c r="AA313" s="46">
        <v>2.8759999999999999</v>
      </c>
      <c r="AB313" s="41" t="s">
        <v>413</v>
      </c>
      <c r="AC313" s="13" t="s">
        <v>571</v>
      </c>
      <c r="AD313" s="14">
        <v>7.5</v>
      </c>
      <c r="AE313" s="15"/>
      <c r="AF313" s="16"/>
      <c r="AG313" s="13"/>
      <c r="AH313" s="14">
        <v>48</v>
      </c>
      <c r="AI313" s="15" t="s">
        <v>573</v>
      </c>
      <c r="AJ313" s="16">
        <v>4.5999999999999996</v>
      </c>
      <c r="AK313" s="42">
        <v>48</v>
      </c>
      <c r="AL313" s="17"/>
      <c r="AM313" s="18"/>
    </row>
    <row r="314" spans="2:39" s="38" customFormat="1" ht="15" customHeight="1" x14ac:dyDescent="0.2">
      <c r="B314" s="147"/>
      <c r="C314" s="293"/>
      <c r="D314" s="288"/>
      <c r="E314" s="158"/>
      <c r="F314" s="161"/>
      <c r="G314" s="164"/>
      <c r="H314" s="288"/>
      <c r="I314" s="288"/>
      <c r="J314" s="3">
        <v>44478</v>
      </c>
      <c r="K314" s="4" t="s">
        <v>395</v>
      </c>
      <c r="L314" s="5">
        <v>18.2</v>
      </c>
      <c r="M314" s="6">
        <v>0.5</v>
      </c>
      <c r="N314" s="6">
        <v>17</v>
      </c>
      <c r="O314" s="9">
        <v>5</v>
      </c>
      <c r="P314" s="8" t="s">
        <v>411</v>
      </c>
      <c r="Q314" s="8" t="s">
        <v>423</v>
      </c>
      <c r="R314" s="7">
        <v>0</v>
      </c>
      <c r="S314" s="7">
        <v>31.1</v>
      </c>
      <c r="T314" s="7">
        <v>25.1</v>
      </c>
      <c r="U314" s="7">
        <v>25.9</v>
      </c>
      <c r="V314" s="7">
        <v>16.2</v>
      </c>
      <c r="W314" s="7">
        <v>1.1000000000000001</v>
      </c>
      <c r="X314" s="7">
        <v>0.4</v>
      </c>
      <c r="Y314" s="7">
        <v>0.2</v>
      </c>
      <c r="Z314" s="7">
        <v>85.6</v>
      </c>
      <c r="AA314" s="46">
        <v>2.7850000000000001</v>
      </c>
      <c r="AB314" s="41" t="s">
        <v>413</v>
      </c>
      <c r="AC314" s="13" t="s">
        <v>571</v>
      </c>
      <c r="AD314" s="14">
        <v>7.2</v>
      </c>
      <c r="AE314" s="15"/>
      <c r="AF314" s="16"/>
      <c r="AG314" s="13"/>
      <c r="AH314" s="14">
        <v>25</v>
      </c>
      <c r="AI314" s="15" t="s">
        <v>573</v>
      </c>
      <c r="AJ314" s="16">
        <v>3.9</v>
      </c>
      <c r="AK314" s="42">
        <v>25</v>
      </c>
      <c r="AL314" s="17" t="s">
        <v>442</v>
      </c>
      <c r="AM314" s="18"/>
    </row>
    <row r="315" spans="2:39" s="38" customFormat="1" ht="15" customHeight="1" x14ac:dyDescent="0.2">
      <c r="B315" s="147"/>
      <c r="C315" s="293"/>
      <c r="D315" s="288"/>
      <c r="E315" s="158"/>
      <c r="F315" s="161"/>
      <c r="G315" s="164"/>
      <c r="H315" s="288"/>
      <c r="I315" s="288"/>
      <c r="J315" s="3">
        <v>44519</v>
      </c>
      <c r="K315" s="4" t="s">
        <v>402</v>
      </c>
      <c r="L315" s="5">
        <v>17.100000000000001</v>
      </c>
      <c r="M315" s="6">
        <v>0.5</v>
      </c>
      <c r="N315" s="6">
        <v>12.1</v>
      </c>
      <c r="O315" s="9">
        <v>5</v>
      </c>
      <c r="P315" s="8" t="s">
        <v>411</v>
      </c>
      <c r="Q315" s="8" t="s">
        <v>423</v>
      </c>
      <c r="R315" s="7">
        <v>0.9</v>
      </c>
      <c r="S315" s="7">
        <v>39.4</v>
      </c>
      <c r="T315" s="7">
        <v>28.9</v>
      </c>
      <c r="U315" s="7">
        <v>23.7</v>
      </c>
      <c r="V315" s="7">
        <v>6.4</v>
      </c>
      <c r="W315" s="7">
        <v>0.5</v>
      </c>
      <c r="X315" s="7">
        <v>0.1</v>
      </c>
      <c r="Y315" s="7">
        <v>0.1</v>
      </c>
      <c r="Z315" s="7">
        <v>81.400000000000006</v>
      </c>
      <c r="AA315" s="46">
        <v>2.74</v>
      </c>
      <c r="AB315" s="41" t="s">
        <v>413</v>
      </c>
      <c r="AC315" s="13" t="s">
        <v>571</v>
      </c>
      <c r="AD315" s="14">
        <v>8.8000000000000007</v>
      </c>
      <c r="AE315" s="15"/>
      <c r="AF315" s="16"/>
      <c r="AG315" s="13"/>
      <c r="AH315" s="14">
        <v>29</v>
      </c>
      <c r="AI315" s="15" t="s">
        <v>573</v>
      </c>
      <c r="AJ315" s="16">
        <v>4.4000000000000004</v>
      </c>
      <c r="AK315" s="42">
        <v>29</v>
      </c>
      <c r="AL315" s="17"/>
      <c r="AM315" s="18"/>
    </row>
    <row r="316" spans="2:39" s="38" customFormat="1" ht="15" customHeight="1" x14ac:dyDescent="0.2">
      <c r="B316" s="147"/>
      <c r="C316" s="293"/>
      <c r="D316" s="288"/>
      <c r="E316" s="158"/>
      <c r="F316" s="161"/>
      <c r="G316" s="164"/>
      <c r="H316" s="288"/>
      <c r="I316" s="288"/>
      <c r="J316" s="3">
        <v>44543</v>
      </c>
      <c r="K316" s="4" t="s">
        <v>398</v>
      </c>
      <c r="L316" s="5">
        <v>3.1</v>
      </c>
      <c r="M316" s="6">
        <v>0.5</v>
      </c>
      <c r="N316" s="6">
        <v>3.2</v>
      </c>
      <c r="O316" s="9">
        <v>5</v>
      </c>
      <c r="P316" s="8" t="s">
        <v>411</v>
      </c>
      <c r="Q316" s="8" t="s">
        <v>423</v>
      </c>
      <c r="R316" s="7">
        <v>0</v>
      </c>
      <c r="S316" s="7">
        <v>25.2</v>
      </c>
      <c r="T316" s="7">
        <v>26.8</v>
      </c>
      <c r="U316" s="7">
        <v>34.799999999999997</v>
      </c>
      <c r="V316" s="7">
        <v>12.7</v>
      </c>
      <c r="W316" s="7">
        <v>0.3</v>
      </c>
      <c r="X316" s="7">
        <v>0.1</v>
      </c>
      <c r="Y316" s="7">
        <v>0.1</v>
      </c>
      <c r="Z316" s="7">
        <v>82</v>
      </c>
      <c r="AA316" s="46">
        <v>2.843</v>
      </c>
      <c r="AB316" s="41" t="s">
        <v>413</v>
      </c>
      <c r="AC316" s="13" t="s">
        <v>571</v>
      </c>
      <c r="AD316" s="14">
        <v>8.1</v>
      </c>
      <c r="AE316" s="15"/>
      <c r="AF316" s="16"/>
      <c r="AG316" s="13"/>
      <c r="AH316" s="14">
        <v>18</v>
      </c>
      <c r="AI316" s="15" t="s">
        <v>573</v>
      </c>
      <c r="AJ316" s="16">
        <v>3.5</v>
      </c>
      <c r="AK316" s="42">
        <v>18</v>
      </c>
      <c r="AL316" s="17"/>
      <c r="AM316" s="18"/>
    </row>
    <row r="317" spans="2:39" s="38" customFormat="1" ht="15" customHeight="1" x14ac:dyDescent="0.2">
      <c r="B317" s="147"/>
      <c r="C317" s="293">
        <v>96</v>
      </c>
      <c r="D317" s="288" t="s">
        <v>213</v>
      </c>
      <c r="E317" s="158"/>
      <c r="F317" s="161"/>
      <c r="G317" s="164"/>
      <c r="H317" s="288" t="s">
        <v>215</v>
      </c>
      <c r="I317" s="288" t="s">
        <v>155</v>
      </c>
      <c r="J317" s="3">
        <v>44343</v>
      </c>
      <c r="K317" s="4" t="s">
        <v>395</v>
      </c>
      <c r="L317" s="5">
        <v>16.5</v>
      </c>
      <c r="M317" s="6">
        <v>0.7</v>
      </c>
      <c r="N317" s="6">
        <v>15.8</v>
      </c>
      <c r="O317" s="9">
        <v>3</v>
      </c>
      <c r="P317" s="8" t="s">
        <v>422</v>
      </c>
      <c r="Q317" s="8" t="s">
        <v>397</v>
      </c>
      <c r="R317" s="7">
        <v>0</v>
      </c>
      <c r="S317" s="7">
        <v>1.5</v>
      </c>
      <c r="T317" s="7">
        <v>1.3</v>
      </c>
      <c r="U317" s="7">
        <v>3.6</v>
      </c>
      <c r="V317" s="7">
        <v>38.5</v>
      </c>
      <c r="W317" s="7">
        <v>46.5</v>
      </c>
      <c r="X317" s="7">
        <v>3.8</v>
      </c>
      <c r="Y317" s="7">
        <v>4.8</v>
      </c>
      <c r="Z317" s="7">
        <v>74.8</v>
      </c>
      <c r="AA317" s="46">
        <v>2.698</v>
      </c>
      <c r="AB317" s="41" t="s">
        <v>410</v>
      </c>
      <c r="AC317" s="13" t="s">
        <v>571</v>
      </c>
      <c r="AD317" s="14">
        <v>6.8</v>
      </c>
      <c r="AE317" s="15"/>
      <c r="AF317" s="16"/>
      <c r="AG317" s="13"/>
      <c r="AH317" s="14">
        <v>12</v>
      </c>
      <c r="AI317" s="15" t="s">
        <v>573</v>
      </c>
      <c r="AJ317" s="16">
        <v>2.2999999999999998</v>
      </c>
      <c r="AK317" s="42">
        <v>12</v>
      </c>
      <c r="AL317" s="17"/>
      <c r="AM317" s="18"/>
    </row>
    <row r="318" spans="2:39" s="38" customFormat="1" ht="15" customHeight="1" x14ac:dyDescent="0.2">
      <c r="B318" s="147"/>
      <c r="C318" s="293"/>
      <c r="D318" s="288"/>
      <c r="E318" s="158"/>
      <c r="F318" s="161"/>
      <c r="G318" s="164"/>
      <c r="H318" s="288"/>
      <c r="I318" s="288"/>
      <c r="J318" s="3">
        <v>44356</v>
      </c>
      <c r="K318" s="4" t="s">
        <v>402</v>
      </c>
      <c r="L318" s="5">
        <v>26.5</v>
      </c>
      <c r="M318" s="6">
        <v>0.46</v>
      </c>
      <c r="N318" s="6">
        <v>20.8</v>
      </c>
      <c r="O318" s="9">
        <v>6</v>
      </c>
      <c r="P318" s="8" t="s">
        <v>418</v>
      </c>
      <c r="Q318" s="8" t="s">
        <v>397</v>
      </c>
      <c r="R318" s="7">
        <v>2.4</v>
      </c>
      <c r="S318" s="7">
        <v>10.8</v>
      </c>
      <c r="T318" s="7">
        <v>16.7</v>
      </c>
      <c r="U318" s="7">
        <v>38.299999999999997</v>
      </c>
      <c r="V318" s="7">
        <v>30.3</v>
      </c>
      <c r="W318" s="7">
        <v>1.1000000000000001</v>
      </c>
      <c r="X318" s="7">
        <v>0.2</v>
      </c>
      <c r="Y318" s="7">
        <v>0.2</v>
      </c>
      <c r="Z318" s="7">
        <v>84.8</v>
      </c>
      <c r="AA318" s="46">
        <v>2.6909999999999998</v>
      </c>
      <c r="AB318" s="41" t="s">
        <v>416</v>
      </c>
      <c r="AC318" s="13" t="s">
        <v>571</v>
      </c>
      <c r="AD318" s="14">
        <v>2.2000000000000002</v>
      </c>
      <c r="AE318" s="15"/>
      <c r="AF318" s="16"/>
      <c r="AG318" s="13"/>
      <c r="AH318" s="14">
        <v>6.2</v>
      </c>
      <c r="AI318" s="15" t="s">
        <v>573</v>
      </c>
      <c r="AJ318" s="16">
        <v>0.87</v>
      </c>
      <c r="AK318" s="42">
        <v>6.2</v>
      </c>
      <c r="AL318" s="17"/>
      <c r="AM318" s="18"/>
    </row>
    <row r="319" spans="2:39" s="38" customFormat="1" ht="15" customHeight="1" x14ac:dyDescent="0.2">
      <c r="B319" s="147"/>
      <c r="C319" s="293"/>
      <c r="D319" s="288"/>
      <c r="E319" s="158"/>
      <c r="F319" s="161"/>
      <c r="G319" s="164"/>
      <c r="H319" s="288"/>
      <c r="I319" s="288"/>
      <c r="J319" s="3">
        <v>44435</v>
      </c>
      <c r="K319" s="4" t="s">
        <v>398</v>
      </c>
      <c r="L319" s="5">
        <v>27.3</v>
      </c>
      <c r="M319" s="6">
        <v>0.4</v>
      </c>
      <c r="N319" s="6">
        <v>18.100000000000001</v>
      </c>
      <c r="O319" s="9">
        <v>6</v>
      </c>
      <c r="P319" s="8" t="s">
        <v>422</v>
      </c>
      <c r="Q319" s="8" t="s">
        <v>412</v>
      </c>
      <c r="R319" s="7">
        <v>4.0999999999999996</v>
      </c>
      <c r="S319" s="7">
        <v>14.1</v>
      </c>
      <c r="T319" s="7">
        <v>33.5</v>
      </c>
      <c r="U319" s="7">
        <v>45.1</v>
      </c>
      <c r="V319" s="7">
        <v>3</v>
      </c>
      <c r="W319" s="7">
        <v>0.1</v>
      </c>
      <c r="X319" s="7">
        <v>0</v>
      </c>
      <c r="Y319" s="7">
        <v>0.1</v>
      </c>
      <c r="Z319" s="7">
        <v>96.9</v>
      </c>
      <c r="AA319" s="46">
        <v>2.6720000000000002</v>
      </c>
      <c r="AB319" s="41" t="s">
        <v>413</v>
      </c>
      <c r="AC319" s="13" t="s">
        <v>571</v>
      </c>
      <c r="AD319" s="14">
        <v>2.2999999999999998</v>
      </c>
      <c r="AE319" s="15"/>
      <c r="AF319" s="16"/>
      <c r="AG319" s="13"/>
      <c r="AH319" s="14">
        <v>2.9</v>
      </c>
      <c r="AI319" s="15" t="s">
        <v>573</v>
      </c>
      <c r="AJ319" s="16">
        <v>0.84</v>
      </c>
      <c r="AK319" s="42">
        <v>2.9</v>
      </c>
      <c r="AL319" s="17"/>
      <c r="AM319" s="18"/>
    </row>
    <row r="320" spans="2:39" s="38" customFormat="1" ht="15" customHeight="1" x14ac:dyDescent="0.2">
      <c r="B320" s="147"/>
      <c r="C320" s="293"/>
      <c r="D320" s="288"/>
      <c r="E320" s="158"/>
      <c r="F320" s="161"/>
      <c r="G320" s="164"/>
      <c r="H320" s="288"/>
      <c r="I320" s="288"/>
      <c r="J320" s="3">
        <v>44478</v>
      </c>
      <c r="K320" s="4" t="s">
        <v>395</v>
      </c>
      <c r="L320" s="5">
        <v>22.1</v>
      </c>
      <c r="M320" s="6">
        <v>0.3</v>
      </c>
      <c r="N320" s="6">
        <v>18.2</v>
      </c>
      <c r="O320" s="9">
        <v>5</v>
      </c>
      <c r="P320" s="8" t="s">
        <v>422</v>
      </c>
      <c r="Q320" s="8" t="s">
        <v>412</v>
      </c>
      <c r="R320" s="7">
        <v>0</v>
      </c>
      <c r="S320" s="7">
        <v>0.2</v>
      </c>
      <c r="T320" s="7">
        <v>7.6</v>
      </c>
      <c r="U320" s="7">
        <v>83.2</v>
      </c>
      <c r="V320" s="7">
        <v>8.6999999999999993</v>
      </c>
      <c r="W320" s="7">
        <v>0.1</v>
      </c>
      <c r="X320" s="7">
        <v>0.2</v>
      </c>
      <c r="Y320" s="7">
        <v>0</v>
      </c>
      <c r="Z320" s="7">
        <v>83.6</v>
      </c>
      <c r="AA320" s="46">
        <v>2.6709999999999998</v>
      </c>
      <c r="AB320" s="41" t="s">
        <v>413</v>
      </c>
      <c r="AC320" s="13" t="s">
        <v>571</v>
      </c>
      <c r="AD320" s="14">
        <v>7.1</v>
      </c>
      <c r="AE320" s="15"/>
      <c r="AF320" s="16"/>
      <c r="AG320" s="13"/>
      <c r="AH320" s="14">
        <v>9.6999999999999993</v>
      </c>
      <c r="AI320" s="15" t="s">
        <v>573</v>
      </c>
      <c r="AJ320" s="16">
        <v>2.8</v>
      </c>
      <c r="AK320" s="42">
        <v>9.6999999999999993</v>
      </c>
      <c r="AL320" s="17"/>
      <c r="AM320" s="18"/>
    </row>
    <row r="321" spans="2:39" s="38" customFormat="1" ht="15" customHeight="1" x14ac:dyDescent="0.2">
      <c r="B321" s="147"/>
      <c r="C321" s="293"/>
      <c r="D321" s="288"/>
      <c r="E321" s="158"/>
      <c r="F321" s="161"/>
      <c r="G321" s="164"/>
      <c r="H321" s="288"/>
      <c r="I321" s="288"/>
      <c r="J321" s="3">
        <v>44517</v>
      </c>
      <c r="K321" s="4" t="s">
        <v>402</v>
      </c>
      <c r="L321" s="5">
        <v>16.7</v>
      </c>
      <c r="M321" s="6">
        <v>0.4</v>
      </c>
      <c r="N321" s="6">
        <v>12.1</v>
      </c>
      <c r="O321" s="9">
        <v>5</v>
      </c>
      <c r="P321" s="8" t="s">
        <v>422</v>
      </c>
      <c r="Q321" s="8" t="s">
        <v>397</v>
      </c>
      <c r="R321" s="7">
        <v>0</v>
      </c>
      <c r="S321" s="7">
        <v>3.8</v>
      </c>
      <c r="T321" s="7">
        <v>32.200000000000003</v>
      </c>
      <c r="U321" s="7">
        <v>57.8</v>
      </c>
      <c r="V321" s="7">
        <v>5.8</v>
      </c>
      <c r="W321" s="7">
        <v>0.2</v>
      </c>
      <c r="X321" s="7">
        <v>0.1</v>
      </c>
      <c r="Y321" s="7">
        <v>0.1</v>
      </c>
      <c r="Z321" s="7">
        <v>85.8</v>
      </c>
      <c r="AA321" s="46">
        <v>2.6749999999999998</v>
      </c>
      <c r="AB321" s="41" t="s">
        <v>413</v>
      </c>
      <c r="AC321" s="13" t="s">
        <v>571</v>
      </c>
      <c r="AD321" s="14">
        <v>2.4</v>
      </c>
      <c r="AE321" s="15"/>
      <c r="AF321" s="16"/>
      <c r="AG321" s="13"/>
      <c r="AH321" s="14">
        <v>3.3</v>
      </c>
      <c r="AI321" s="15" t="s">
        <v>573</v>
      </c>
      <c r="AJ321" s="16">
        <v>0.92</v>
      </c>
      <c r="AK321" s="42">
        <v>3.3</v>
      </c>
      <c r="AL321" s="17"/>
      <c r="AM321" s="18"/>
    </row>
    <row r="322" spans="2:39" s="38" customFormat="1" ht="15" customHeight="1" x14ac:dyDescent="0.2">
      <c r="B322" s="147"/>
      <c r="C322" s="293"/>
      <c r="D322" s="288"/>
      <c r="E322" s="158"/>
      <c r="F322" s="161"/>
      <c r="G322" s="164"/>
      <c r="H322" s="288"/>
      <c r="I322" s="288"/>
      <c r="J322" s="3">
        <v>44549</v>
      </c>
      <c r="K322" s="4" t="s">
        <v>402</v>
      </c>
      <c r="L322" s="5">
        <v>3.8</v>
      </c>
      <c r="M322" s="6">
        <v>0.3</v>
      </c>
      <c r="N322" s="6">
        <v>5.9</v>
      </c>
      <c r="O322" s="9">
        <v>5</v>
      </c>
      <c r="P322" s="8" t="s">
        <v>422</v>
      </c>
      <c r="Q322" s="8" t="s">
        <v>397</v>
      </c>
      <c r="R322" s="7">
        <v>0</v>
      </c>
      <c r="S322" s="7">
        <v>0</v>
      </c>
      <c r="T322" s="7">
        <v>1.2</v>
      </c>
      <c r="U322" s="7">
        <v>86</v>
      </c>
      <c r="V322" s="7">
        <v>12.5</v>
      </c>
      <c r="W322" s="7">
        <v>0.1</v>
      </c>
      <c r="X322" s="7">
        <v>0.1</v>
      </c>
      <c r="Y322" s="7">
        <v>0.1</v>
      </c>
      <c r="Z322" s="7">
        <v>77.5</v>
      </c>
      <c r="AA322" s="46">
        <v>2.669</v>
      </c>
      <c r="AB322" s="41" t="s">
        <v>413</v>
      </c>
      <c r="AC322" s="13" t="s">
        <v>571</v>
      </c>
      <c r="AD322" s="14">
        <v>9</v>
      </c>
      <c r="AE322" s="15"/>
      <c r="AF322" s="16"/>
      <c r="AG322" s="13"/>
      <c r="AH322" s="14">
        <v>8.1</v>
      </c>
      <c r="AI322" s="15" t="s">
        <v>573</v>
      </c>
      <c r="AJ322" s="16">
        <v>2.5</v>
      </c>
      <c r="AK322" s="42">
        <v>8.1</v>
      </c>
      <c r="AL322" s="17"/>
      <c r="AM322" s="18"/>
    </row>
    <row r="323" spans="2:39" s="38" customFormat="1" ht="15" customHeight="1" x14ac:dyDescent="0.2">
      <c r="B323" s="147"/>
      <c r="C323" s="291">
        <v>97</v>
      </c>
      <c r="D323" s="183" t="s">
        <v>213</v>
      </c>
      <c r="E323" s="158"/>
      <c r="F323" s="161"/>
      <c r="G323" s="164"/>
      <c r="H323" s="183" t="s">
        <v>216</v>
      </c>
      <c r="I323" s="183" t="s">
        <v>214</v>
      </c>
      <c r="J323" s="3">
        <v>44344</v>
      </c>
      <c r="K323" s="4" t="s">
        <v>402</v>
      </c>
      <c r="L323" s="5">
        <v>18.7</v>
      </c>
      <c r="M323" s="6">
        <v>0.8</v>
      </c>
      <c r="N323" s="6">
        <v>15.9</v>
      </c>
      <c r="O323" s="9">
        <v>3</v>
      </c>
      <c r="P323" s="8" t="s">
        <v>411</v>
      </c>
      <c r="Q323" s="8" t="s">
        <v>397</v>
      </c>
      <c r="R323" s="7">
        <v>0</v>
      </c>
      <c r="S323" s="7">
        <v>12.4</v>
      </c>
      <c r="T323" s="7">
        <v>9</v>
      </c>
      <c r="U323" s="7">
        <v>6.1</v>
      </c>
      <c r="V323" s="7">
        <v>25.1</v>
      </c>
      <c r="W323" s="7">
        <v>40.1</v>
      </c>
      <c r="X323" s="7">
        <v>3.2</v>
      </c>
      <c r="Y323" s="7">
        <v>4.0999999999999996</v>
      </c>
      <c r="Z323" s="7">
        <v>88.3</v>
      </c>
      <c r="AA323" s="46">
        <v>2.706</v>
      </c>
      <c r="AB323" s="41" t="s">
        <v>410</v>
      </c>
      <c r="AC323" s="13" t="s">
        <v>571</v>
      </c>
      <c r="AD323" s="14">
        <v>5.7</v>
      </c>
      <c r="AE323" s="15"/>
      <c r="AF323" s="16"/>
      <c r="AG323" s="13"/>
      <c r="AH323" s="14">
        <v>8.4</v>
      </c>
      <c r="AI323" s="15" t="s">
        <v>573</v>
      </c>
      <c r="AJ323" s="16">
        <v>1.8</v>
      </c>
      <c r="AK323" s="42">
        <v>8.4</v>
      </c>
      <c r="AL323" s="17"/>
      <c r="AM323" s="18"/>
    </row>
    <row r="324" spans="2:39" s="38" customFormat="1" ht="15" customHeight="1" x14ac:dyDescent="0.2">
      <c r="B324" s="147"/>
      <c r="C324" s="291"/>
      <c r="D324" s="183"/>
      <c r="E324" s="158"/>
      <c r="F324" s="161"/>
      <c r="G324" s="164"/>
      <c r="H324" s="183"/>
      <c r="I324" s="183"/>
      <c r="J324" s="3">
        <v>44356</v>
      </c>
      <c r="K324" s="4" t="s">
        <v>402</v>
      </c>
      <c r="L324" s="5">
        <v>28.6</v>
      </c>
      <c r="M324" s="6">
        <v>0.28999999999999998</v>
      </c>
      <c r="N324" s="6">
        <v>18.600000000000001</v>
      </c>
      <c r="O324" s="9">
        <v>6</v>
      </c>
      <c r="P324" s="8" t="s">
        <v>409</v>
      </c>
      <c r="Q324" s="8" t="s">
        <v>397</v>
      </c>
      <c r="R324" s="7">
        <v>2.2999999999999998</v>
      </c>
      <c r="S324" s="7">
        <v>45.6</v>
      </c>
      <c r="T324" s="7">
        <v>22.4</v>
      </c>
      <c r="U324" s="7">
        <v>12.4</v>
      </c>
      <c r="V324" s="7">
        <v>11.7</v>
      </c>
      <c r="W324" s="7">
        <v>4.4000000000000004</v>
      </c>
      <c r="X324" s="7">
        <v>0.5</v>
      </c>
      <c r="Y324" s="7">
        <v>0.7</v>
      </c>
      <c r="Z324" s="7">
        <v>86.4</v>
      </c>
      <c r="AA324" s="46">
        <v>2.698</v>
      </c>
      <c r="AB324" s="41" t="s">
        <v>416</v>
      </c>
      <c r="AC324" s="13" t="s">
        <v>571</v>
      </c>
      <c r="AD324" s="14">
        <v>5.5</v>
      </c>
      <c r="AE324" s="15"/>
      <c r="AF324" s="16"/>
      <c r="AG324" s="13"/>
      <c r="AH324" s="14">
        <v>13</v>
      </c>
      <c r="AI324" s="15" t="s">
        <v>573</v>
      </c>
      <c r="AJ324" s="16">
        <v>2.2999999999999998</v>
      </c>
      <c r="AK324" s="42">
        <v>13</v>
      </c>
      <c r="AL324" s="17"/>
      <c r="AM324" s="18"/>
    </row>
    <row r="325" spans="2:39" s="38" customFormat="1" ht="15" customHeight="1" x14ac:dyDescent="0.2">
      <c r="B325" s="147"/>
      <c r="C325" s="291"/>
      <c r="D325" s="183"/>
      <c r="E325" s="158"/>
      <c r="F325" s="161"/>
      <c r="G325" s="164"/>
      <c r="H325" s="183"/>
      <c r="I325" s="183"/>
      <c r="J325" s="3">
        <v>44435</v>
      </c>
      <c r="K325" s="4" t="s">
        <v>398</v>
      </c>
      <c r="L325" s="5">
        <v>27.5</v>
      </c>
      <c r="M325" s="6">
        <v>0.5</v>
      </c>
      <c r="N325" s="6">
        <v>17.600000000000001</v>
      </c>
      <c r="O325" s="9">
        <v>6</v>
      </c>
      <c r="P325" s="8" t="s">
        <v>409</v>
      </c>
      <c r="Q325" s="8" t="s">
        <v>397</v>
      </c>
      <c r="R325" s="7">
        <v>3.3</v>
      </c>
      <c r="S325" s="7">
        <v>44.5</v>
      </c>
      <c r="T325" s="7">
        <v>30.3</v>
      </c>
      <c r="U325" s="7">
        <v>17.8</v>
      </c>
      <c r="V325" s="7">
        <v>3.1</v>
      </c>
      <c r="W325" s="7">
        <v>0.6</v>
      </c>
      <c r="X325" s="7">
        <v>0.2</v>
      </c>
      <c r="Y325" s="7">
        <v>0.2</v>
      </c>
      <c r="Z325" s="7">
        <v>80</v>
      </c>
      <c r="AA325" s="46">
        <v>2.7010000000000001</v>
      </c>
      <c r="AB325" s="41" t="s">
        <v>416</v>
      </c>
      <c r="AC325" s="13" t="s">
        <v>571</v>
      </c>
      <c r="AD325" s="14">
        <v>5</v>
      </c>
      <c r="AE325" s="15"/>
      <c r="AF325" s="16"/>
      <c r="AG325" s="13"/>
      <c r="AH325" s="14">
        <v>4.7</v>
      </c>
      <c r="AI325" s="15" t="s">
        <v>573</v>
      </c>
      <c r="AJ325" s="16">
        <v>1.6</v>
      </c>
      <c r="AK325" s="42">
        <v>4.7</v>
      </c>
      <c r="AL325" s="17"/>
      <c r="AM325" s="18"/>
    </row>
    <row r="326" spans="2:39" s="38" customFormat="1" ht="15" customHeight="1" x14ac:dyDescent="0.2">
      <c r="B326" s="147"/>
      <c r="C326" s="291"/>
      <c r="D326" s="183"/>
      <c r="E326" s="158"/>
      <c r="F326" s="161"/>
      <c r="G326" s="164"/>
      <c r="H326" s="183"/>
      <c r="I326" s="183"/>
      <c r="J326" s="3">
        <v>44478</v>
      </c>
      <c r="K326" s="4" t="s">
        <v>398</v>
      </c>
      <c r="L326" s="5">
        <v>23.1</v>
      </c>
      <c r="M326" s="6">
        <v>0.4</v>
      </c>
      <c r="N326" s="6">
        <v>18.8</v>
      </c>
      <c r="O326" s="9">
        <v>5</v>
      </c>
      <c r="P326" s="8" t="s">
        <v>421</v>
      </c>
      <c r="Q326" s="8" t="s">
        <v>397</v>
      </c>
      <c r="R326" s="7">
        <v>0</v>
      </c>
      <c r="S326" s="7">
        <v>4.2</v>
      </c>
      <c r="T326" s="7">
        <v>36.5</v>
      </c>
      <c r="U326" s="7">
        <v>36.799999999999997</v>
      </c>
      <c r="V326" s="7">
        <v>18.3</v>
      </c>
      <c r="W326" s="7">
        <v>3.7</v>
      </c>
      <c r="X326" s="7">
        <v>0.4</v>
      </c>
      <c r="Y326" s="7">
        <v>0.1</v>
      </c>
      <c r="Z326" s="7">
        <v>87.8</v>
      </c>
      <c r="AA326" s="46">
        <v>2.6840000000000002</v>
      </c>
      <c r="AB326" s="41" t="s">
        <v>413</v>
      </c>
      <c r="AC326" s="13" t="s">
        <v>571</v>
      </c>
      <c r="AD326" s="14">
        <v>3.3</v>
      </c>
      <c r="AE326" s="15"/>
      <c r="AF326" s="16"/>
      <c r="AG326" s="13"/>
      <c r="AH326" s="14">
        <v>4.5</v>
      </c>
      <c r="AI326" s="15" t="s">
        <v>573</v>
      </c>
      <c r="AJ326" s="16">
        <v>0.96</v>
      </c>
      <c r="AK326" s="42">
        <v>4.5</v>
      </c>
      <c r="AL326" s="17"/>
      <c r="AM326" s="18"/>
    </row>
    <row r="327" spans="2:39" s="38" customFormat="1" ht="15" customHeight="1" x14ac:dyDescent="0.2">
      <c r="B327" s="147"/>
      <c r="C327" s="291"/>
      <c r="D327" s="183"/>
      <c r="E327" s="158"/>
      <c r="F327" s="161"/>
      <c r="G327" s="164"/>
      <c r="H327" s="183"/>
      <c r="I327" s="183"/>
      <c r="J327" s="3">
        <v>44517</v>
      </c>
      <c r="K327" s="4" t="s">
        <v>402</v>
      </c>
      <c r="L327" s="5">
        <v>18.100000000000001</v>
      </c>
      <c r="M327" s="6">
        <v>0.4</v>
      </c>
      <c r="N327" s="6">
        <v>10.5</v>
      </c>
      <c r="O327" s="9">
        <v>5</v>
      </c>
      <c r="P327" s="8" t="s">
        <v>421</v>
      </c>
      <c r="Q327" s="8" t="s">
        <v>397</v>
      </c>
      <c r="R327" s="7">
        <v>0</v>
      </c>
      <c r="S327" s="7">
        <v>0.6</v>
      </c>
      <c r="T327" s="7">
        <v>7.7</v>
      </c>
      <c r="U327" s="7">
        <v>72.099999999999994</v>
      </c>
      <c r="V327" s="7">
        <v>17.7</v>
      </c>
      <c r="W327" s="7">
        <v>1.4</v>
      </c>
      <c r="X327" s="7">
        <v>0.4</v>
      </c>
      <c r="Y327" s="7">
        <v>0.1</v>
      </c>
      <c r="Z327" s="7">
        <v>84.2</v>
      </c>
      <c r="AA327" s="46">
        <v>2.67</v>
      </c>
      <c r="AB327" s="41" t="s">
        <v>413</v>
      </c>
      <c r="AC327" s="13" t="s">
        <v>571</v>
      </c>
      <c r="AD327" s="14">
        <v>3</v>
      </c>
      <c r="AE327" s="15"/>
      <c r="AF327" s="16"/>
      <c r="AG327" s="13"/>
      <c r="AH327" s="14">
        <v>5.5</v>
      </c>
      <c r="AI327" s="15" t="s">
        <v>573</v>
      </c>
      <c r="AJ327" s="16">
        <v>1</v>
      </c>
      <c r="AK327" s="42">
        <v>5.5</v>
      </c>
      <c r="AL327" s="17"/>
      <c r="AM327" s="18"/>
    </row>
    <row r="328" spans="2:39" s="38" customFormat="1" ht="15" customHeight="1" x14ac:dyDescent="0.2">
      <c r="B328" s="148"/>
      <c r="C328" s="292"/>
      <c r="D328" s="290"/>
      <c r="E328" s="159"/>
      <c r="F328" s="162"/>
      <c r="G328" s="165"/>
      <c r="H328" s="290"/>
      <c r="I328" s="290"/>
      <c r="J328" s="20">
        <v>44543</v>
      </c>
      <c r="K328" s="21" t="s">
        <v>402</v>
      </c>
      <c r="L328" s="22">
        <v>11.2</v>
      </c>
      <c r="M328" s="23">
        <v>0.4</v>
      </c>
      <c r="N328" s="23">
        <v>5.0999999999999996</v>
      </c>
      <c r="O328" s="26">
        <v>5</v>
      </c>
      <c r="P328" s="25" t="s">
        <v>421</v>
      </c>
      <c r="Q328" s="25" t="s">
        <v>397</v>
      </c>
      <c r="R328" s="24">
        <v>0</v>
      </c>
      <c r="S328" s="24">
        <v>0.3</v>
      </c>
      <c r="T328" s="24">
        <v>8.8000000000000007</v>
      </c>
      <c r="U328" s="24">
        <v>61.9</v>
      </c>
      <c r="V328" s="24">
        <v>23.8</v>
      </c>
      <c r="W328" s="24">
        <v>4.3</v>
      </c>
      <c r="X328" s="24">
        <v>0.4</v>
      </c>
      <c r="Y328" s="24">
        <v>0.5</v>
      </c>
      <c r="Z328" s="24">
        <v>87</v>
      </c>
      <c r="AA328" s="47">
        <v>2.6850000000000001</v>
      </c>
      <c r="AB328" s="43" t="s">
        <v>413</v>
      </c>
      <c r="AC328" s="30" t="s">
        <v>571</v>
      </c>
      <c r="AD328" s="31">
        <v>5.7</v>
      </c>
      <c r="AE328" s="32"/>
      <c r="AF328" s="33"/>
      <c r="AG328" s="30"/>
      <c r="AH328" s="31">
        <v>5.4</v>
      </c>
      <c r="AI328" s="32" t="s">
        <v>573</v>
      </c>
      <c r="AJ328" s="33">
        <v>1.7</v>
      </c>
      <c r="AK328" s="44">
        <v>5.4</v>
      </c>
      <c r="AL328" s="34"/>
      <c r="AM328" s="18"/>
    </row>
  </sheetData>
  <mergeCells count="341"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M1:M4"/>
    <mergeCell ref="N1:AL1"/>
    <mergeCell ref="N2:N4"/>
    <mergeCell ref="O2:AB2"/>
    <mergeCell ref="AL2:AL4"/>
    <mergeCell ref="P3:P4"/>
    <mergeCell ref="Q3:Q4"/>
    <mergeCell ref="R3:Y3"/>
    <mergeCell ref="Z3:Z4"/>
    <mergeCell ref="AA3:AA4"/>
    <mergeCell ref="AB3:AB4"/>
    <mergeCell ref="AC2:AK2"/>
    <mergeCell ref="AC3:AK3"/>
    <mergeCell ref="AC4:AF4"/>
    <mergeCell ref="AG4:AJ4"/>
    <mergeCell ref="O3:O4"/>
    <mergeCell ref="H5:H10"/>
    <mergeCell ref="I5:I10"/>
    <mergeCell ref="C11:C20"/>
    <mergeCell ref="D11:D20"/>
    <mergeCell ref="E11:E20"/>
    <mergeCell ref="F11:F20"/>
    <mergeCell ref="G11:G20"/>
    <mergeCell ref="H11:H20"/>
    <mergeCell ref="I11:I20"/>
    <mergeCell ref="C5:C10"/>
    <mergeCell ref="D5:D10"/>
    <mergeCell ref="E5:E10"/>
    <mergeCell ref="F5:F10"/>
    <mergeCell ref="G5:G10"/>
    <mergeCell ref="H21:H26"/>
    <mergeCell ref="I21:I26"/>
    <mergeCell ref="C27:C32"/>
    <mergeCell ref="D27:D32"/>
    <mergeCell ref="E27:E32"/>
    <mergeCell ref="F27:F32"/>
    <mergeCell ref="G27:G32"/>
    <mergeCell ref="H27:H32"/>
    <mergeCell ref="I27:I32"/>
    <mergeCell ref="C21:C26"/>
    <mergeCell ref="D21:D26"/>
    <mergeCell ref="E21:E26"/>
    <mergeCell ref="F21:F26"/>
    <mergeCell ref="G21:G26"/>
    <mergeCell ref="H33:H38"/>
    <mergeCell ref="I33:I38"/>
    <mergeCell ref="C39:C44"/>
    <mergeCell ref="D39:D44"/>
    <mergeCell ref="E39:E44"/>
    <mergeCell ref="F39:F44"/>
    <mergeCell ref="G39:G44"/>
    <mergeCell ref="H39:H44"/>
    <mergeCell ref="I39:I44"/>
    <mergeCell ref="C33:C38"/>
    <mergeCell ref="D33:D38"/>
    <mergeCell ref="E33:E38"/>
    <mergeCell ref="F33:F38"/>
    <mergeCell ref="G33:G38"/>
    <mergeCell ref="H45:H50"/>
    <mergeCell ref="I45:I50"/>
    <mergeCell ref="C51:C60"/>
    <mergeCell ref="D51:D60"/>
    <mergeCell ref="E51:E60"/>
    <mergeCell ref="F51:F60"/>
    <mergeCell ref="G51:G60"/>
    <mergeCell ref="H51:H60"/>
    <mergeCell ref="I51:I60"/>
    <mergeCell ref="C45:C50"/>
    <mergeCell ref="D45:D50"/>
    <mergeCell ref="E45:E50"/>
    <mergeCell ref="F45:F50"/>
    <mergeCell ref="G45:G50"/>
    <mergeCell ref="H61:H66"/>
    <mergeCell ref="I61:I66"/>
    <mergeCell ref="C67:C72"/>
    <mergeCell ref="D67:D72"/>
    <mergeCell ref="E67:E72"/>
    <mergeCell ref="F67:F72"/>
    <mergeCell ref="G67:G72"/>
    <mergeCell ref="H67:H72"/>
    <mergeCell ref="I67:I72"/>
    <mergeCell ref="C61:C66"/>
    <mergeCell ref="D61:D66"/>
    <mergeCell ref="E61:E66"/>
    <mergeCell ref="F61:F66"/>
    <mergeCell ref="G61:G66"/>
    <mergeCell ref="H73:H82"/>
    <mergeCell ref="I73:I82"/>
    <mergeCell ref="C83:C88"/>
    <mergeCell ref="D83:D88"/>
    <mergeCell ref="E83:E88"/>
    <mergeCell ref="F83:F88"/>
    <mergeCell ref="G83:G88"/>
    <mergeCell ref="H83:H88"/>
    <mergeCell ref="I83:I88"/>
    <mergeCell ref="C73:C82"/>
    <mergeCell ref="D73:D82"/>
    <mergeCell ref="E73:E82"/>
    <mergeCell ref="F73:F82"/>
    <mergeCell ref="G73:G82"/>
    <mergeCell ref="I89:I94"/>
    <mergeCell ref="C95:C100"/>
    <mergeCell ref="D95:D100"/>
    <mergeCell ref="E95:E100"/>
    <mergeCell ref="F95:F100"/>
    <mergeCell ref="G95:G100"/>
    <mergeCell ref="H95:H100"/>
    <mergeCell ref="I95:I100"/>
    <mergeCell ref="C89:C94"/>
    <mergeCell ref="D89:D94"/>
    <mergeCell ref="E89:E94"/>
    <mergeCell ref="F89:F94"/>
    <mergeCell ref="G89:G94"/>
    <mergeCell ref="I101:I106"/>
    <mergeCell ref="C107:C112"/>
    <mergeCell ref="D107:D112"/>
    <mergeCell ref="E107:E112"/>
    <mergeCell ref="F107:F112"/>
    <mergeCell ref="G107:G112"/>
    <mergeCell ref="H107:H112"/>
    <mergeCell ref="I107:I112"/>
    <mergeCell ref="C101:C106"/>
    <mergeCell ref="D101:D106"/>
    <mergeCell ref="E101:E106"/>
    <mergeCell ref="F101:F106"/>
    <mergeCell ref="G101:G106"/>
    <mergeCell ref="I113:I118"/>
    <mergeCell ref="C119:C128"/>
    <mergeCell ref="D119:D128"/>
    <mergeCell ref="E119:E128"/>
    <mergeCell ref="F119:F128"/>
    <mergeCell ref="G119:G128"/>
    <mergeCell ref="H119:H128"/>
    <mergeCell ref="I119:I128"/>
    <mergeCell ref="C113:C118"/>
    <mergeCell ref="D113:D118"/>
    <mergeCell ref="E113:E118"/>
    <mergeCell ref="F113:F118"/>
    <mergeCell ref="G113:G118"/>
    <mergeCell ref="I129:I138"/>
    <mergeCell ref="C139:C144"/>
    <mergeCell ref="D139:D144"/>
    <mergeCell ref="E139:E144"/>
    <mergeCell ref="F139:F144"/>
    <mergeCell ref="G139:G144"/>
    <mergeCell ref="H139:H144"/>
    <mergeCell ref="I139:I144"/>
    <mergeCell ref="C129:C138"/>
    <mergeCell ref="D129:D138"/>
    <mergeCell ref="E129:E138"/>
    <mergeCell ref="F129:F138"/>
    <mergeCell ref="G129:G138"/>
    <mergeCell ref="I145:I150"/>
    <mergeCell ref="C151:C160"/>
    <mergeCell ref="D151:D160"/>
    <mergeCell ref="E151:E160"/>
    <mergeCell ref="F151:F160"/>
    <mergeCell ref="G151:G160"/>
    <mergeCell ref="H151:H160"/>
    <mergeCell ref="I151:I160"/>
    <mergeCell ref="C145:C150"/>
    <mergeCell ref="D145:D150"/>
    <mergeCell ref="E145:E150"/>
    <mergeCell ref="F145:F150"/>
    <mergeCell ref="G145:G150"/>
    <mergeCell ref="I161:I170"/>
    <mergeCell ref="C171:C176"/>
    <mergeCell ref="D171:D176"/>
    <mergeCell ref="E171:E176"/>
    <mergeCell ref="F171:F176"/>
    <mergeCell ref="G171:G176"/>
    <mergeCell ref="H171:H176"/>
    <mergeCell ref="I171:I176"/>
    <mergeCell ref="C161:C170"/>
    <mergeCell ref="D161:D170"/>
    <mergeCell ref="E161:E170"/>
    <mergeCell ref="F161:F170"/>
    <mergeCell ref="G161:G170"/>
    <mergeCell ref="I177:I186"/>
    <mergeCell ref="C187:C192"/>
    <mergeCell ref="D187:D192"/>
    <mergeCell ref="E187:E192"/>
    <mergeCell ref="F187:F192"/>
    <mergeCell ref="G187:G192"/>
    <mergeCell ref="H187:H192"/>
    <mergeCell ref="I187:I192"/>
    <mergeCell ref="C177:C186"/>
    <mergeCell ref="D177:D186"/>
    <mergeCell ref="E177:E186"/>
    <mergeCell ref="F177:F186"/>
    <mergeCell ref="G177:G186"/>
    <mergeCell ref="I193:I198"/>
    <mergeCell ref="C199:C208"/>
    <mergeCell ref="D199:D208"/>
    <mergeCell ref="E199:E208"/>
    <mergeCell ref="F199:F208"/>
    <mergeCell ref="G199:G208"/>
    <mergeCell ref="H199:H208"/>
    <mergeCell ref="I199:I208"/>
    <mergeCell ref="C193:C198"/>
    <mergeCell ref="D193:D198"/>
    <mergeCell ref="E193:E198"/>
    <mergeCell ref="F193:F198"/>
    <mergeCell ref="G193:G198"/>
    <mergeCell ref="I209:I214"/>
    <mergeCell ref="C215:C220"/>
    <mergeCell ref="D215:D220"/>
    <mergeCell ref="E215:E220"/>
    <mergeCell ref="F215:F220"/>
    <mergeCell ref="G215:G220"/>
    <mergeCell ref="H215:H220"/>
    <mergeCell ref="I215:I220"/>
    <mergeCell ref="C209:C214"/>
    <mergeCell ref="D209:D214"/>
    <mergeCell ref="E209:E214"/>
    <mergeCell ref="F209:F214"/>
    <mergeCell ref="G209:G214"/>
    <mergeCell ref="I221:I226"/>
    <mergeCell ref="C227:C236"/>
    <mergeCell ref="D227:D236"/>
    <mergeCell ref="E227:E236"/>
    <mergeCell ref="F227:F236"/>
    <mergeCell ref="G227:G236"/>
    <mergeCell ref="H227:H236"/>
    <mergeCell ref="I227:I236"/>
    <mergeCell ref="C221:C226"/>
    <mergeCell ref="D221:D226"/>
    <mergeCell ref="E221:E226"/>
    <mergeCell ref="F221:F226"/>
    <mergeCell ref="G221:G226"/>
    <mergeCell ref="I237:I246"/>
    <mergeCell ref="C247:C252"/>
    <mergeCell ref="D247:D252"/>
    <mergeCell ref="E247:E252"/>
    <mergeCell ref="F247:F252"/>
    <mergeCell ref="G247:G252"/>
    <mergeCell ref="H247:H252"/>
    <mergeCell ref="I247:I252"/>
    <mergeCell ref="C237:C246"/>
    <mergeCell ref="D237:D246"/>
    <mergeCell ref="E237:E246"/>
    <mergeCell ref="F237:F246"/>
    <mergeCell ref="G237:G246"/>
    <mergeCell ref="I253:I258"/>
    <mergeCell ref="C259:C268"/>
    <mergeCell ref="D259:D268"/>
    <mergeCell ref="E259:E268"/>
    <mergeCell ref="F259:F268"/>
    <mergeCell ref="G259:G268"/>
    <mergeCell ref="H259:H268"/>
    <mergeCell ref="I259:I268"/>
    <mergeCell ref="C253:C258"/>
    <mergeCell ref="D253:D258"/>
    <mergeCell ref="E253:E258"/>
    <mergeCell ref="F253:F258"/>
    <mergeCell ref="G253:G258"/>
    <mergeCell ref="I269:I278"/>
    <mergeCell ref="C279:C284"/>
    <mergeCell ref="D279:D284"/>
    <mergeCell ref="E279:E284"/>
    <mergeCell ref="F279:F284"/>
    <mergeCell ref="G279:G284"/>
    <mergeCell ref="H279:H284"/>
    <mergeCell ref="I279:I284"/>
    <mergeCell ref="C269:C278"/>
    <mergeCell ref="D269:D278"/>
    <mergeCell ref="E269:E278"/>
    <mergeCell ref="F269:F278"/>
    <mergeCell ref="G269:G278"/>
    <mergeCell ref="I285:I290"/>
    <mergeCell ref="C291:C300"/>
    <mergeCell ref="D291:D300"/>
    <mergeCell ref="E291:E300"/>
    <mergeCell ref="F291:F300"/>
    <mergeCell ref="G291:G300"/>
    <mergeCell ref="H291:H300"/>
    <mergeCell ref="I291:I300"/>
    <mergeCell ref="C285:C290"/>
    <mergeCell ref="D285:D290"/>
    <mergeCell ref="E285:E290"/>
    <mergeCell ref="F285:F290"/>
    <mergeCell ref="G285:G290"/>
    <mergeCell ref="I301:I310"/>
    <mergeCell ref="C311:C316"/>
    <mergeCell ref="D311:D316"/>
    <mergeCell ref="E311:E316"/>
    <mergeCell ref="F311:F316"/>
    <mergeCell ref="G311:G316"/>
    <mergeCell ref="H311:H316"/>
    <mergeCell ref="I311:I316"/>
    <mergeCell ref="C301:C310"/>
    <mergeCell ref="D301:D310"/>
    <mergeCell ref="E301:E310"/>
    <mergeCell ref="F301:F310"/>
    <mergeCell ref="G301:G310"/>
    <mergeCell ref="I317:I322"/>
    <mergeCell ref="C323:C328"/>
    <mergeCell ref="D323:D328"/>
    <mergeCell ref="E323:E328"/>
    <mergeCell ref="F323:F328"/>
    <mergeCell ref="G323:G328"/>
    <mergeCell ref="H323:H328"/>
    <mergeCell ref="I323:I328"/>
    <mergeCell ref="C317:C322"/>
    <mergeCell ref="D317:D322"/>
    <mergeCell ref="E317:E322"/>
    <mergeCell ref="F317:F322"/>
    <mergeCell ref="G317:G322"/>
    <mergeCell ref="B5:B50"/>
    <mergeCell ref="B51:B94"/>
    <mergeCell ref="B95:B138"/>
    <mergeCell ref="B139:B176"/>
    <mergeCell ref="B221:B258"/>
    <mergeCell ref="B259:B300"/>
    <mergeCell ref="B301:B328"/>
    <mergeCell ref="B177:B220"/>
    <mergeCell ref="H317:H322"/>
    <mergeCell ref="H301:H310"/>
    <mergeCell ref="H285:H290"/>
    <mergeCell ref="H269:H278"/>
    <mergeCell ref="H253:H258"/>
    <mergeCell ref="H237:H246"/>
    <mergeCell ref="H221:H226"/>
    <mergeCell ref="H209:H214"/>
    <mergeCell ref="H193:H198"/>
    <mergeCell ref="H177:H186"/>
    <mergeCell ref="H161:H170"/>
    <mergeCell ref="H145:H150"/>
    <mergeCell ref="H129:H138"/>
    <mergeCell ref="H113:H118"/>
    <mergeCell ref="H101:H106"/>
    <mergeCell ref="H89:H94"/>
  </mergeCells>
  <phoneticPr fontId="3"/>
  <conditionalFormatting sqref="AD5:AD328 AF5:AF328 AJ5:AJ328 AH5:AH328">
    <cfRule type="cellIs" dxfId="145" priority="8" stopIfTrue="1" operator="greaterThanOrEqual">
      <formula>10</formula>
    </cfRule>
    <cfRule type="cellIs" dxfId="144" priority="9" stopIfTrue="1" operator="greaterThanOrEqual">
      <formula>1</formula>
    </cfRule>
    <cfRule type="cellIs" dxfId="143" priority="10" stopIfTrue="1" operator="greaterThanOrEqual">
      <formula>0.1</formula>
    </cfRule>
  </conditionalFormatting>
  <conditionalFormatting sqref="AK5:AK328">
    <cfRule type="expression" dxfId="142" priority="2" stopIfTrue="1">
      <formula>AND(AE5="±",AD5&gt;=10)</formula>
    </cfRule>
    <cfRule type="expression" dxfId="141" priority="3" stopIfTrue="1">
      <formula>AND(AE5="±",AD5&gt;=1)</formula>
    </cfRule>
    <cfRule type="expression" dxfId="140" priority="4" stopIfTrue="1">
      <formula>AND(AE5="±",AD5&gt;=0.1)</formula>
    </cfRule>
    <cfRule type="expression" dxfId="139" priority="5" stopIfTrue="1">
      <formula>AND(AC5="&lt;",AH5&gt;=10)</formula>
    </cfRule>
    <cfRule type="expression" dxfId="138" priority="6" stopIfTrue="1">
      <formula>AND(AC5="&lt;",AH5&gt;=1)</formula>
    </cfRule>
    <cfRule type="expression" dxfId="137" priority="7" stopIfTrue="1">
      <formula>AND(AC5="&lt;",AH5&gt;=0.1)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2" fitToHeight="0" orientation="landscape" r:id="rId1"/>
  <headerFooter scaleWithDoc="0">
    <oddHeader>&amp;C&amp;18表4.3.2.1(2) 福島県 &amp;A &amp;P/&amp;N</oddHeader>
  </headerFooter>
  <rowBreaks count="7" manualBreakCount="7">
    <brk id="50" min="1" max="37" man="1"/>
    <brk id="94" min="1" max="37" man="1"/>
    <brk id="138" min="1" max="37" man="1"/>
    <brk id="176" min="1" max="37" man="1"/>
    <brk id="220" min="1" max="37" man="1"/>
    <brk id="258" min="1" max="37" man="1"/>
    <brk id="300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FA72E764-0944-44AA-8E89-5CA0972248A7}">
            <xm:f>NOT(ISERROR(SEARCH("-",AK5)))</xm:f>
            <xm:f>"-"</xm:f>
            <x14:dxf>
              <numFmt numFmtId="187" formatCode="@_ "/>
            </x14:dxf>
          </x14:cfRule>
          <xm:sqref>AK5:AK328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4EAC-2129-4220-8E2F-49369A064793}">
  <sheetPr codeName="Sheet11">
    <tabColor theme="8" tint="-0.249977111117893"/>
    <pageSetUpPr fitToPage="1"/>
  </sheetPr>
  <dimension ref="B1:AN329"/>
  <sheetViews>
    <sheetView view="pageBreakPreview" zoomScaleNormal="100" zoomScaleSheetLayoutView="100" workbookViewId="0">
      <pane xSplit="9" ySplit="5" topLeftCell="P123" activePane="bottomRight" state="frozen"/>
      <selection activeCell="J1" sqref="J1:J4"/>
      <selection pane="topRight" activeCell="J1" sqref="J1:J4"/>
      <selection pane="bottomLeft" activeCell="J1" sqref="J1:J4"/>
      <selection pane="bottomRight" activeCell="AK90" sqref="AK90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bestFit="1" customWidth="1"/>
    <col min="4" max="4" width="9.81640625" style="35" customWidth="1"/>
    <col min="5" max="5" width="13.90625" style="35" hidden="1" customWidth="1"/>
    <col min="6" max="7" width="0" style="35" hidden="1" customWidth="1"/>
    <col min="8" max="8" width="15.08984375" style="35" customWidth="1"/>
    <col min="9" max="9" width="13.36328125" style="35" customWidth="1"/>
    <col min="10" max="10" width="8.36328125" style="127" customWidth="1"/>
    <col min="11" max="11" width="4.453125" style="35" bestFit="1" customWidth="1"/>
    <col min="12" max="12" width="5.453125" style="35" customWidth="1"/>
    <col min="13" max="13" width="10" style="35" customWidth="1"/>
    <col min="14" max="14" width="9" style="35" customWidth="1"/>
    <col min="15" max="15" width="7.453125" style="35" customWidth="1"/>
    <col min="16" max="16" width="5.453125" style="52" customWidth="1"/>
    <col min="17" max="17" width="6.81640625" style="36" customWidth="1"/>
    <col min="18" max="18" width="2.453125" style="37" customWidth="1"/>
    <col min="19" max="19" width="4.54296875" style="36" customWidth="1"/>
    <col min="20" max="20" width="5.453125" style="52" customWidth="1"/>
    <col min="21" max="21" width="6.81640625" style="36" customWidth="1"/>
    <col min="22" max="22" width="2.453125" style="37" customWidth="1"/>
    <col min="23" max="23" width="4.54296875" style="36" customWidth="1"/>
    <col min="24" max="24" width="6.6328125" style="36" customWidth="1"/>
    <col min="25" max="25" width="8.453125" style="35" customWidth="1"/>
    <col min="26" max="26" width="10" style="35" customWidth="1"/>
    <col min="27" max="27" width="9" style="35" customWidth="1"/>
    <col min="28" max="28" width="7.453125" style="35" customWidth="1"/>
    <col min="29" max="29" width="5.453125" style="52" customWidth="1"/>
    <col min="30" max="30" width="6.81640625" style="36" customWidth="1"/>
    <col min="31" max="31" width="2.453125" style="37" customWidth="1"/>
    <col min="32" max="32" width="4.54296875" style="36" customWidth="1"/>
    <col min="33" max="33" width="5.453125" style="52" customWidth="1"/>
    <col min="34" max="34" width="6.81640625" style="36" customWidth="1"/>
    <col min="35" max="35" width="2.453125" style="37" customWidth="1"/>
    <col min="36" max="36" width="4.54296875" style="36" customWidth="1"/>
    <col min="37" max="37" width="6.81640625" style="36" customWidth="1"/>
    <col min="38" max="38" width="8.453125" style="35" customWidth="1"/>
    <col min="39" max="39" width="25.81640625" style="35" customWidth="1"/>
    <col min="40" max="40" width="2.453125" style="35" customWidth="1"/>
    <col min="41" max="16384" width="8.90625" style="35"/>
  </cols>
  <sheetData>
    <row r="1" spans="2:40" ht="13.5" customHeight="1" x14ac:dyDescent="0.2">
      <c r="B1" s="186"/>
      <c r="C1" s="187" t="s">
        <v>0</v>
      </c>
      <c r="D1" s="187"/>
      <c r="E1" s="187"/>
      <c r="F1" s="187"/>
      <c r="G1" s="187"/>
      <c r="H1" s="187"/>
      <c r="I1" s="187"/>
      <c r="J1" s="188" t="s">
        <v>7</v>
      </c>
      <c r="K1" s="189" t="s">
        <v>8</v>
      </c>
      <c r="L1" s="190" t="s">
        <v>29</v>
      </c>
      <c r="M1" s="198" t="s">
        <v>55</v>
      </c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2:40" s="2" customFormat="1" ht="14.15" customHeight="1" x14ac:dyDescent="0.2">
      <c r="B2" s="186"/>
      <c r="C2" s="187"/>
      <c r="D2" s="187"/>
      <c r="E2" s="187"/>
      <c r="F2" s="187"/>
      <c r="G2" s="187"/>
      <c r="H2" s="187"/>
      <c r="I2" s="187"/>
      <c r="J2" s="188"/>
      <c r="K2" s="189"/>
      <c r="L2" s="190"/>
      <c r="M2" s="191" t="s">
        <v>14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 t="s">
        <v>15</v>
      </c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 t="s">
        <v>2</v>
      </c>
    </row>
    <row r="3" spans="2:40" s="2" customFormat="1" ht="14.15" customHeight="1" x14ac:dyDescent="0.2">
      <c r="B3" s="186"/>
      <c r="C3" s="187"/>
      <c r="D3" s="187"/>
      <c r="E3" s="187"/>
      <c r="F3" s="187"/>
      <c r="G3" s="187"/>
      <c r="H3" s="187"/>
      <c r="I3" s="187"/>
      <c r="J3" s="188"/>
      <c r="K3" s="189"/>
      <c r="L3" s="190"/>
      <c r="M3" s="210" t="s">
        <v>30</v>
      </c>
      <c r="N3" s="210" t="s">
        <v>31</v>
      </c>
      <c r="O3" s="213" t="s">
        <v>12</v>
      </c>
      <c r="P3" s="205" t="s">
        <v>16</v>
      </c>
      <c r="Q3" s="206"/>
      <c r="R3" s="206"/>
      <c r="S3" s="206"/>
      <c r="T3" s="206"/>
      <c r="U3" s="206"/>
      <c r="V3" s="206"/>
      <c r="W3" s="206"/>
      <c r="X3" s="207"/>
      <c r="Y3" s="216" t="s">
        <v>17</v>
      </c>
      <c r="Z3" s="210" t="s">
        <v>30</v>
      </c>
      <c r="AA3" s="210" t="s">
        <v>31</v>
      </c>
      <c r="AB3" s="213" t="s">
        <v>12</v>
      </c>
      <c r="AC3" s="205" t="s">
        <v>16</v>
      </c>
      <c r="AD3" s="206"/>
      <c r="AE3" s="206"/>
      <c r="AF3" s="206"/>
      <c r="AG3" s="206"/>
      <c r="AH3" s="206"/>
      <c r="AI3" s="206"/>
      <c r="AJ3" s="206"/>
      <c r="AK3" s="207"/>
      <c r="AL3" s="216" t="s">
        <v>17</v>
      </c>
      <c r="AM3" s="191"/>
    </row>
    <row r="4" spans="2:40" s="2" customFormat="1" ht="14.15" customHeight="1" x14ac:dyDescent="0.2">
      <c r="B4" s="186"/>
      <c r="C4" s="191" t="s">
        <v>3</v>
      </c>
      <c r="D4" s="192" t="s">
        <v>4</v>
      </c>
      <c r="E4" s="192"/>
      <c r="F4" s="192"/>
      <c r="G4" s="192"/>
      <c r="H4" s="192" t="s">
        <v>5</v>
      </c>
      <c r="I4" s="192" t="s">
        <v>6</v>
      </c>
      <c r="J4" s="188"/>
      <c r="K4" s="189"/>
      <c r="L4" s="190"/>
      <c r="M4" s="211"/>
      <c r="N4" s="211"/>
      <c r="O4" s="214"/>
      <c r="P4" s="175" t="s">
        <v>9</v>
      </c>
      <c r="Q4" s="176"/>
      <c r="R4" s="176"/>
      <c r="S4" s="176"/>
      <c r="T4" s="176"/>
      <c r="U4" s="176"/>
      <c r="V4" s="176"/>
      <c r="W4" s="176"/>
      <c r="X4" s="177"/>
      <c r="Y4" s="217"/>
      <c r="Z4" s="211"/>
      <c r="AA4" s="211"/>
      <c r="AB4" s="214"/>
      <c r="AC4" s="175" t="s">
        <v>9</v>
      </c>
      <c r="AD4" s="176"/>
      <c r="AE4" s="176"/>
      <c r="AF4" s="176"/>
      <c r="AG4" s="176"/>
      <c r="AH4" s="176"/>
      <c r="AI4" s="176"/>
      <c r="AJ4" s="176"/>
      <c r="AK4" s="177"/>
      <c r="AL4" s="217"/>
      <c r="AM4" s="191"/>
    </row>
    <row r="5" spans="2:40" s="2" customFormat="1" ht="14.15" customHeight="1" x14ac:dyDescent="0.2">
      <c r="B5" s="186"/>
      <c r="C5" s="191"/>
      <c r="D5" s="192"/>
      <c r="E5" s="192"/>
      <c r="F5" s="192"/>
      <c r="G5" s="192"/>
      <c r="H5" s="192"/>
      <c r="I5" s="192"/>
      <c r="J5" s="188"/>
      <c r="K5" s="189"/>
      <c r="L5" s="190"/>
      <c r="M5" s="212"/>
      <c r="N5" s="212"/>
      <c r="O5" s="215"/>
      <c r="P5" s="175" t="s">
        <v>10</v>
      </c>
      <c r="Q5" s="176"/>
      <c r="R5" s="176"/>
      <c r="S5" s="177"/>
      <c r="T5" s="175" t="s">
        <v>11</v>
      </c>
      <c r="U5" s="176"/>
      <c r="V5" s="176"/>
      <c r="W5" s="177"/>
      <c r="X5" s="40" t="s">
        <v>13</v>
      </c>
      <c r="Y5" s="218"/>
      <c r="Z5" s="212"/>
      <c r="AA5" s="212"/>
      <c r="AB5" s="215"/>
      <c r="AC5" s="175" t="s">
        <v>10</v>
      </c>
      <c r="AD5" s="176"/>
      <c r="AE5" s="176"/>
      <c r="AF5" s="177"/>
      <c r="AG5" s="175" t="s">
        <v>11</v>
      </c>
      <c r="AH5" s="176"/>
      <c r="AI5" s="176"/>
      <c r="AJ5" s="177"/>
      <c r="AK5" s="40" t="s">
        <v>13</v>
      </c>
      <c r="AL5" s="218"/>
      <c r="AM5" s="191"/>
    </row>
    <row r="6" spans="2:40" s="2" customFormat="1" ht="15" customHeight="1" x14ac:dyDescent="0.2">
      <c r="B6" s="146" t="s">
        <v>32</v>
      </c>
      <c r="C6" s="295">
        <v>54</v>
      </c>
      <c r="D6" s="245" t="s">
        <v>22</v>
      </c>
      <c r="E6" s="257"/>
      <c r="F6" s="180"/>
      <c r="G6" s="182"/>
      <c r="H6" s="298" t="s">
        <v>147</v>
      </c>
      <c r="I6" s="182" t="s">
        <v>148</v>
      </c>
      <c r="J6" s="100">
        <v>44343</v>
      </c>
      <c r="K6" s="54" t="s">
        <v>395</v>
      </c>
      <c r="L6" s="101">
        <v>19.2</v>
      </c>
      <c r="M6" s="104" t="s">
        <v>426</v>
      </c>
      <c r="N6" s="104" t="s">
        <v>429</v>
      </c>
      <c r="O6" s="125" t="s">
        <v>430</v>
      </c>
      <c r="P6" s="109"/>
      <c r="Q6" s="121">
        <v>60</v>
      </c>
      <c r="R6" s="111" t="s">
        <v>573</v>
      </c>
      <c r="S6" s="112">
        <v>7</v>
      </c>
      <c r="T6" s="109"/>
      <c r="U6" s="121">
        <v>1400</v>
      </c>
      <c r="V6" s="111" t="s">
        <v>573</v>
      </c>
      <c r="W6" s="112">
        <v>28</v>
      </c>
      <c r="X6" s="122">
        <v>1460</v>
      </c>
      <c r="Y6" s="126">
        <v>0.15</v>
      </c>
      <c r="Z6" s="104" t="s">
        <v>445</v>
      </c>
      <c r="AA6" s="104" t="s">
        <v>429</v>
      </c>
      <c r="AB6" s="54" t="s">
        <v>430</v>
      </c>
      <c r="AC6" s="109"/>
      <c r="AD6" s="121">
        <v>65</v>
      </c>
      <c r="AE6" s="111" t="s">
        <v>573</v>
      </c>
      <c r="AF6" s="112">
        <v>8.6</v>
      </c>
      <c r="AG6" s="109"/>
      <c r="AH6" s="121">
        <v>1300</v>
      </c>
      <c r="AI6" s="111" t="s">
        <v>573</v>
      </c>
      <c r="AJ6" s="112">
        <v>38</v>
      </c>
      <c r="AK6" s="122">
        <v>1365</v>
      </c>
      <c r="AL6" s="126">
        <v>0.16</v>
      </c>
      <c r="AM6" s="113" t="s">
        <v>431</v>
      </c>
      <c r="AN6" s="1"/>
    </row>
    <row r="7" spans="2:40" s="2" customFormat="1" ht="15" customHeight="1" x14ac:dyDescent="0.2">
      <c r="B7" s="147"/>
      <c r="C7" s="291"/>
      <c r="D7" s="243"/>
      <c r="E7" s="258"/>
      <c r="F7" s="181"/>
      <c r="G7" s="183"/>
      <c r="H7" s="299"/>
      <c r="I7" s="183"/>
      <c r="J7" s="3">
        <v>44355</v>
      </c>
      <c r="K7" s="4" t="s">
        <v>398</v>
      </c>
      <c r="L7" s="5">
        <v>26.1</v>
      </c>
      <c r="M7" s="8" t="s">
        <v>411</v>
      </c>
      <c r="N7" s="8" t="s">
        <v>429</v>
      </c>
      <c r="O7" s="48" t="s">
        <v>430</v>
      </c>
      <c r="P7" s="13"/>
      <c r="Q7" s="14">
        <v>64</v>
      </c>
      <c r="R7" s="15" t="s">
        <v>573</v>
      </c>
      <c r="S7" s="16">
        <v>5.3</v>
      </c>
      <c r="T7" s="13"/>
      <c r="U7" s="14">
        <v>1500</v>
      </c>
      <c r="V7" s="15" t="s">
        <v>573</v>
      </c>
      <c r="W7" s="16">
        <v>25</v>
      </c>
      <c r="X7" s="42">
        <v>1564</v>
      </c>
      <c r="Y7" s="49">
        <v>0.15</v>
      </c>
      <c r="Z7" s="8" t="s">
        <v>411</v>
      </c>
      <c r="AA7" s="8" t="s">
        <v>429</v>
      </c>
      <c r="AB7" s="4" t="s">
        <v>430</v>
      </c>
      <c r="AC7" s="13"/>
      <c r="AD7" s="14">
        <v>110</v>
      </c>
      <c r="AE7" s="15" t="s">
        <v>573</v>
      </c>
      <c r="AF7" s="16">
        <v>8</v>
      </c>
      <c r="AG7" s="13"/>
      <c r="AH7" s="14">
        <v>2900</v>
      </c>
      <c r="AI7" s="15" t="s">
        <v>573</v>
      </c>
      <c r="AJ7" s="16">
        <v>39</v>
      </c>
      <c r="AK7" s="42">
        <v>3010</v>
      </c>
      <c r="AL7" s="49">
        <v>0.17</v>
      </c>
      <c r="AM7" s="17" t="s">
        <v>431</v>
      </c>
      <c r="AN7" s="1"/>
    </row>
    <row r="8" spans="2:40" s="2" customFormat="1" ht="15" customHeight="1" x14ac:dyDescent="0.2">
      <c r="B8" s="147"/>
      <c r="C8" s="291"/>
      <c r="D8" s="243"/>
      <c r="E8" s="258"/>
      <c r="F8" s="181"/>
      <c r="G8" s="183"/>
      <c r="H8" s="299"/>
      <c r="I8" s="183"/>
      <c r="J8" s="3">
        <v>44435</v>
      </c>
      <c r="K8" s="4" t="s">
        <v>398</v>
      </c>
      <c r="L8" s="5">
        <v>26.4</v>
      </c>
      <c r="M8" s="8" t="s">
        <v>411</v>
      </c>
      <c r="N8" s="8" t="s">
        <v>429</v>
      </c>
      <c r="O8" s="48" t="s">
        <v>430</v>
      </c>
      <c r="P8" s="13"/>
      <c r="Q8" s="14">
        <v>140</v>
      </c>
      <c r="R8" s="15" t="s">
        <v>573</v>
      </c>
      <c r="S8" s="16">
        <v>11</v>
      </c>
      <c r="T8" s="13"/>
      <c r="U8" s="14">
        <v>3800</v>
      </c>
      <c r="V8" s="15" t="s">
        <v>573</v>
      </c>
      <c r="W8" s="16">
        <v>56</v>
      </c>
      <c r="X8" s="42">
        <v>3940</v>
      </c>
      <c r="Y8" s="49">
        <v>0.16</v>
      </c>
      <c r="Z8" s="8" t="s">
        <v>411</v>
      </c>
      <c r="AA8" s="8" t="s">
        <v>429</v>
      </c>
      <c r="AB8" s="4" t="s">
        <v>430</v>
      </c>
      <c r="AC8" s="13"/>
      <c r="AD8" s="14">
        <v>75</v>
      </c>
      <c r="AE8" s="15" t="s">
        <v>573</v>
      </c>
      <c r="AF8" s="16">
        <v>9.6</v>
      </c>
      <c r="AG8" s="13"/>
      <c r="AH8" s="14">
        <v>1900</v>
      </c>
      <c r="AI8" s="15" t="s">
        <v>573</v>
      </c>
      <c r="AJ8" s="16">
        <v>45</v>
      </c>
      <c r="AK8" s="42">
        <v>1975</v>
      </c>
      <c r="AL8" s="49">
        <v>0.15</v>
      </c>
      <c r="AM8" s="17" t="s">
        <v>431</v>
      </c>
      <c r="AN8" s="1"/>
    </row>
    <row r="9" spans="2:40" s="2" customFormat="1" ht="15" customHeight="1" x14ac:dyDescent="0.2">
      <c r="B9" s="147"/>
      <c r="C9" s="291"/>
      <c r="D9" s="243"/>
      <c r="E9" s="258"/>
      <c r="F9" s="181"/>
      <c r="G9" s="183"/>
      <c r="H9" s="299"/>
      <c r="I9" s="183"/>
      <c r="J9" s="3">
        <v>44478</v>
      </c>
      <c r="K9" s="4" t="s">
        <v>395</v>
      </c>
      <c r="L9" s="5">
        <v>19.399999999999999</v>
      </c>
      <c r="M9" s="8" t="s">
        <v>411</v>
      </c>
      <c r="N9" s="8" t="s">
        <v>429</v>
      </c>
      <c r="O9" s="48" t="s">
        <v>430</v>
      </c>
      <c r="P9" s="13"/>
      <c r="Q9" s="14">
        <v>93</v>
      </c>
      <c r="R9" s="15" t="s">
        <v>573</v>
      </c>
      <c r="S9" s="16">
        <v>7.3</v>
      </c>
      <c r="T9" s="13"/>
      <c r="U9" s="14">
        <v>2300</v>
      </c>
      <c r="V9" s="15" t="s">
        <v>573</v>
      </c>
      <c r="W9" s="16">
        <v>31</v>
      </c>
      <c r="X9" s="42">
        <v>2393</v>
      </c>
      <c r="Y9" s="49">
        <v>0.17</v>
      </c>
      <c r="Z9" s="8" t="s">
        <v>428</v>
      </c>
      <c r="AA9" s="8" t="s">
        <v>429</v>
      </c>
      <c r="AB9" s="4" t="s">
        <v>430</v>
      </c>
      <c r="AC9" s="13"/>
      <c r="AD9" s="14">
        <v>74</v>
      </c>
      <c r="AE9" s="15" t="s">
        <v>573</v>
      </c>
      <c r="AF9" s="16">
        <v>8.6999999999999993</v>
      </c>
      <c r="AG9" s="13"/>
      <c r="AH9" s="14">
        <v>2400</v>
      </c>
      <c r="AI9" s="15" t="s">
        <v>573</v>
      </c>
      <c r="AJ9" s="16">
        <v>40</v>
      </c>
      <c r="AK9" s="42">
        <v>2474</v>
      </c>
      <c r="AL9" s="49">
        <v>0.16</v>
      </c>
      <c r="AM9" s="17" t="s">
        <v>431</v>
      </c>
      <c r="AN9" s="1"/>
    </row>
    <row r="10" spans="2:40" s="2" customFormat="1" ht="15" customHeight="1" x14ac:dyDescent="0.2">
      <c r="B10" s="147"/>
      <c r="C10" s="291"/>
      <c r="D10" s="243"/>
      <c r="E10" s="258"/>
      <c r="F10" s="181"/>
      <c r="G10" s="183"/>
      <c r="H10" s="299"/>
      <c r="I10" s="183"/>
      <c r="J10" s="3">
        <v>44519</v>
      </c>
      <c r="K10" s="4" t="s">
        <v>402</v>
      </c>
      <c r="L10" s="5">
        <v>16.3</v>
      </c>
      <c r="M10" s="8" t="s">
        <v>411</v>
      </c>
      <c r="N10" s="8" t="s">
        <v>429</v>
      </c>
      <c r="O10" s="48" t="s">
        <v>430</v>
      </c>
      <c r="P10" s="13"/>
      <c r="Q10" s="14">
        <v>110</v>
      </c>
      <c r="R10" s="15" t="s">
        <v>573</v>
      </c>
      <c r="S10" s="16">
        <v>10</v>
      </c>
      <c r="T10" s="13"/>
      <c r="U10" s="14">
        <v>3600</v>
      </c>
      <c r="V10" s="15" t="s">
        <v>573</v>
      </c>
      <c r="W10" s="16">
        <v>58</v>
      </c>
      <c r="X10" s="42">
        <v>3710</v>
      </c>
      <c r="Y10" s="49">
        <v>0.17</v>
      </c>
      <c r="Z10" s="8" t="s">
        <v>411</v>
      </c>
      <c r="AA10" s="8" t="s">
        <v>429</v>
      </c>
      <c r="AB10" s="4" t="s">
        <v>430</v>
      </c>
      <c r="AC10" s="13"/>
      <c r="AD10" s="14">
        <v>68</v>
      </c>
      <c r="AE10" s="15" t="s">
        <v>573</v>
      </c>
      <c r="AF10" s="16">
        <v>8.5</v>
      </c>
      <c r="AG10" s="13"/>
      <c r="AH10" s="14">
        <v>1700</v>
      </c>
      <c r="AI10" s="15" t="s">
        <v>573</v>
      </c>
      <c r="AJ10" s="16">
        <v>41</v>
      </c>
      <c r="AK10" s="42">
        <v>1768</v>
      </c>
      <c r="AL10" s="49">
        <v>0.15</v>
      </c>
      <c r="AM10" s="17" t="s">
        <v>431</v>
      </c>
      <c r="AN10" s="1"/>
    </row>
    <row r="11" spans="2:40" s="2" customFormat="1" ht="15" customHeight="1" x14ac:dyDescent="0.2">
      <c r="B11" s="147"/>
      <c r="C11" s="291"/>
      <c r="D11" s="243"/>
      <c r="E11" s="258"/>
      <c r="F11" s="181"/>
      <c r="G11" s="183"/>
      <c r="H11" s="299"/>
      <c r="I11" s="183"/>
      <c r="J11" s="3">
        <v>44549</v>
      </c>
      <c r="K11" s="4" t="s">
        <v>402</v>
      </c>
      <c r="L11" s="5">
        <v>4.4000000000000004</v>
      </c>
      <c r="M11" s="8" t="s">
        <v>411</v>
      </c>
      <c r="N11" s="8" t="s">
        <v>429</v>
      </c>
      <c r="O11" s="48" t="s">
        <v>430</v>
      </c>
      <c r="P11" s="13"/>
      <c r="Q11" s="14">
        <v>150</v>
      </c>
      <c r="R11" s="15" t="s">
        <v>573</v>
      </c>
      <c r="S11" s="16">
        <v>10</v>
      </c>
      <c r="T11" s="13"/>
      <c r="U11" s="14">
        <v>3700</v>
      </c>
      <c r="V11" s="15" t="s">
        <v>573</v>
      </c>
      <c r="W11" s="16">
        <v>48</v>
      </c>
      <c r="X11" s="42">
        <v>3850</v>
      </c>
      <c r="Y11" s="49">
        <v>0.17</v>
      </c>
      <c r="Z11" s="8" t="s">
        <v>411</v>
      </c>
      <c r="AA11" s="8" t="s">
        <v>429</v>
      </c>
      <c r="AB11" s="4" t="s">
        <v>430</v>
      </c>
      <c r="AC11" s="13"/>
      <c r="AD11" s="14">
        <v>19</v>
      </c>
      <c r="AE11" s="15" t="s">
        <v>573</v>
      </c>
      <c r="AF11" s="16">
        <v>3.6</v>
      </c>
      <c r="AG11" s="13"/>
      <c r="AH11" s="14">
        <v>730</v>
      </c>
      <c r="AI11" s="15" t="s">
        <v>573</v>
      </c>
      <c r="AJ11" s="16">
        <v>22</v>
      </c>
      <c r="AK11" s="42">
        <v>749</v>
      </c>
      <c r="AL11" s="49">
        <v>0.16</v>
      </c>
      <c r="AM11" s="17" t="s">
        <v>431</v>
      </c>
      <c r="AN11" s="1"/>
    </row>
    <row r="12" spans="2:40" ht="15" customHeight="1" x14ac:dyDescent="0.2">
      <c r="B12" s="147"/>
      <c r="C12" s="155">
        <v>55</v>
      </c>
      <c r="D12" s="243" t="s">
        <v>22</v>
      </c>
      <c r="E12" s="158"/>
      <c r="F12" s="161"/>
      <c r="G12" s="164"/>
      <c r="H12" s="150" t="s">
        <v>149</v>
      </c>
      <c r="I12" s="150" t="s">
        <v>150</v>
      </c>
      <c r="J12" s="3">
        <v>44309</v>
      </c>
      <c r="K12" s="4" t="s">
        <v>402</v>
      </c>
      <c r="L12" s="5">
        <v>14.1</v>
      </c>
      <c r="M12" s="8" t="s">
        <v>428</v>
      </c>
      <c r="N12" s="8" t="s">
        <v>429</v>
      </c>
      <c r="O12" s="48" t="s">
        <v>430</v>
      </c>
      <c r="P12" s="13"/>
      <c r="Q12" s="14">
        <v>31</v>
      </c>
      <c r="R12" s="15" t="s">
        <v>573</v>
      </c>
      <c r="S12" s="16">
        <v>4.7</v>
      </c>
      <c r="T12" s="13"/>
      <c r="U12" s="14">
        <v>850</v>
      </c>
      <c r="V12" s="15" t="s">
        <v>573</v>
      </c>
      <c r="W12" s="16">
        <v>21</v>
      </c>
      <c r="X12" s="42">
        <v>881</v>
      </c>
      <c r="Y12" s="49">
        <v>7.0000000000000007E-2</v>
      </c>
      <c r="Z12" s="8" t="s">
        <v>446</v>
      </c>
      <c r="AA12" s="8" t="s">
        <v>429</v>
      </c>
      <c r="AB12" s="4" t="s">
        <v>430</v>
      </c>
      <c r="AC12" s="13"/>
      <c r="AD12" s="14">
        <v>34</v>
      </c>
      <c r="AE12" s="15" t="s">
        <v>573</v>
      </c>
      <c r="AF12" s="16">
        <v>4.4000000000000004</v>
      </c>
      <c r="AG12" s="13"/>
      <c r="AH12" s="14">
        <v>860</v>
      </c>
      <c r="AI12" s="15" t="s">
        <v>573</v>
      </c>
      <c r="AJ12" s="16">
        <v>18</v>
      </c>
      <c r="AK12" s="42">
        <v>894</v>
      </c>
      <c r="AL12" s="49">
        <v>7.0000000000000007E-2</v>
      </c>
      <c r="AM12" s="17" t="s">
        <v>431</v>
      </c>
      <c r="AN12" s="1"/>
    </row>
    <row r="13" spans="2:40" ht="15" customHeight="1" x14ac:dyDescent="0.2">
      <c r="B13" s="147"/>
      <c r="C13" s="155"/>
      <c r="D13" s="243"/>
      <c r="E13" s="158"/>
      <c r="F13" s="161"/>
      <c r="G13" s="164"/>
      <c r="H13" s="150"/>
      <c r="I13" s="150"/>
      <c r="J13" s="3">
        <v>44344</v>
      </c>
      <c r="K13" s="4" t="s">
        <v>402</v>
      </c>
      <c r="L13" s="5">
        <v>20.3</v>
      </c>
      <c r="M13" s="8" t="s">
        <v>428</v>
      </c>
      <c r="N13" s="8" t="s">
        <v>429</v>
      </c>
      <c r="O13" s="48" t="s">
        <v>430</v>
      </c>
      <c r="P13" s="13" t="s">
        <v>571</v>
      </c>
      <c r="Q13" s="14">
        <v>5.5</v>
      </c>
      <c r="R13" s="15"/>
      <c r="S13" s="16"/>
      <c r="T13" s="13"/>
      <c r="U13" s="14">
        <v>7.8</v>
      </c>
      <c r="V13" s="15" t="s">
        <v>573</v>
      </c>
      <c r="W13" s="16">
        <v>2.5</v>
      </c>
      <c r="X13" s="42">
        <v>7.8</v>
      </c>
      <c r="Y13" s="49">
        <v>7.0000000000000007E-2</v>
      </c>
      <c r="Z13" s="8" t="s">
        <v>446</v>
      </c>
      <c r="AA13" s="8" t="s">
        <v>429</v>
      </c>
      <c r="AB13" s="4" t="s">
        <v>430</v>
      </c>
      <c r="AC13" s="13" t="s">
        <v>571</v>
      </c>
      <c r="AD13" s="14">
        <v>8.4</v>
      </c>
      <c r="AE13" s="15"/>
      <c r="AF13" s="16"/>
      <c r="AG13" s="13"/>
      <c r="AH13" s="14">
        <v>48</v>
      </c>
      <c r="AI13" s="15" t="s">
        <v>573</v>
      </c>
      <c r="AJ13" s="16">
        <v>5.7</v>
      </c>
      <c r="AK13" s="42">
        <v>48</v>
      </c>
      <c r="AL13" s="49">
        <v>0.08</v>
      </c>
      <c r="AM13" s="17" t="s">
        <v>431</v>
      </c>
      <c r="AN13" s="1"/>
    </row>
    <row r="14" spans="2:40" ht="15" customHeight="1" x14ac:dyDescent="0.2">
      <c r="B14" s="147"/>
      <c r="C14" s="155"/>
      <c r="D14" s="243"/>
      <c r="E14" s="158"/>
      <c r="F14" s="161"/>
      <c r="G14" s="164"/>
      <c r="H14" s="150"/>
      <c r="I14" s="150"/>
      <c r="J14" s="3">
        <v>44355</v>
      </c>
      <c r="K14" s="4" t="s">
        <v>398</v>
      </c>
      <c r="L14" s="5">
        <v>26.1</v>
      </c>
      <c r="M14" s="8" t="s">
        <v>428</v>
      </c>
      <c r="N14" s="8" t="s">
        <v>429</v>
      </c>
      <c r="O14" s="48" t="s">
        <v>430</v>
      </c>
      <c r="P14" s="13"/>
      <c r="Q14" s="14">
        <v>35</v>
      </c>
      <c r="R14" s="15" t="s">
        <v>573</v>
      </c>
      <c r="S14" s="16">
        <v>4</v>
      </c>
      <c r="T14" s="13"/>
      <c r="U14" s="14">
        <v>1000</v>
      </c>
      <c r="V14" s="15" t="s">
        <v>573</v>
      </c>
      <c r="W14" s="16">
        <v>22</v>
      </c>
      <c r="X14" s="42">
        <v>1035</v>
      </c>
      <c r="Y14" s="49">
        <v>0.14000000000000001</v>
      </c>
      <c r="Z14" s="8" t="s">
        <v>409</v>
      </c>
      <c r="AA14" s="8" t="s">
        <v>429</v>
      </c>
      <c r="AB14" s="4" t="s">
        <v>430</v>
      </c>
      <c r="AC14" s="13"/>
      <c r="AD14" s="14">
        <v>33</v>
      </c>
      <c r="AE14" s="15" t="s">
        <v>573</v>
      </c>
      <c r="AF14" s="16">
        <v>3.7</v>
      </c>
      <c r="AG14" s="13"/>
      <c r="AH14" s="14">
        <v>960</v>
      </c>
      <c r="AI14" s="15" t="s">
        <v>573</v>
      </c>
      <c r="AJ14" s="16">
        <v>19</v>
      </c>
      <c r="AK14" s="42">
        <v>993</v>
      </c>
      <c r="AL14" s="49">
        <v>0.12</v>
      </c>
      <c r="AM14" s="17" t="s">
        <v>431</v>
      </c>
      <c r="AN14" s="1"/>
    </row>
    <row r="15" spans="2:40" ht="15" customHeight="1" x14ac:dyDescent="0.2">
      <c r="B15" s="147"/>
      <c r="C15" s="155"/>
      <c r="D15" s="243"/>
      <c r="E15" s="158"/>
      <c r="F15" s="161"/>
      <c r="G15" s="164"/>
      <c r="H15" s="150"/>
      <c r="I15" s="150"/>
      <c r="J15" s="3">
        <v>44394</v>
      </c>
      <c r="K15" s="4" t="s">
        <v>402</v>
      </c>
      <c r="L15" s="5">
        <v>29</v>
      </c>
      <c r="M15" s="8" t="s">
        <v>428</v>
      </c>
      <c r="N15" s="8" t="s">
        <v>429</v>
      </c>
      <c r="O15" s="48" t="s">
        <v>430</v>
      </c>
      <c r="P15" s="13"/>
      <c r="Q15" s="14">
        <v>41</v>
      </c>
      <c r="R15" s="15" t="s">
        <v>573</v>
      </c>
      <c r="S15" s="16">
        <v>6.4</v>
      </c>
      <c r="T15" s="13"/>
      <c r="U15" s="14">
        <v>1500</v>
      </c>
      <c r="V15" s="15" t="s">
        <v>573</v>
      </c>
      <c r="W15" s="16">
        <v>29</v>
      </c>
      <c r="X15" s="42">
        <v>1541</v>
      </c>
      <c r="Y15" s="49">
        <v>0.09</v>
      </c>
      <c r="Z15" s="8" t="s">
        <v>428</v>
      </c>
      <c r="AA15" s="8" t="s">
        <v>429</v>
      </c>
      <c r="AB15" s="4" t="s">
        <v>430</v>
      </c>
      <c r="AC15" s="13"/>
      <c r="AD15" s="14">
        <v>25</v>
      </c>
      <c r="AE15" s="15" t="s">
        <v>573</v>
      </c>
      <c r="AF15" s="16">
        <v>4.4000000000000004</v>
      </c>
      <c r="AG15" s="13"/>
      <c r="AH15" s="14">
        <v>840</v>
      </c>
      <c r="AI15" s="15" t="s">
        <v>573</v>
      </c>
      <c r="AJ15" s="16">
        <v>20</v>
      </c>
      <c r="AK15" s="42">
        <v>865</v>
      </c>
      <c r="AL15" s="49">
        <v>0.1</v>
      </c>
      <c r="AM15" s="17" t="s">
        <v>431</v>
      </c>
      <c r="AN15" s="1"/>
    </row>
    <row r="16" spans="2:40" ht="15" customHeight="1" x14ac:dyDescent="0.2">
      <c r="B16" s="147"/>
      <c r="C16" s="155"/>
      <c r="D16" s="243"/>
      <c r="E16" s="158"/>
      <c r="F16" s="161"/>
      <c r="G16" s="164"/>
      <c r="H16" s="150"/>
      <c r="I16" s="150"/>
      <c r="J16" s="3">
        <v>44435</v>
      </c>
      <c r="K16" s="4" t="s">
        <v>398</v>
      </c>
      <c r="L16" s="5">
        <v>24.2</v>
      </c>
      <c r="M16" s="8" t="s">
        <v>428</v>
      </c>
      <c r="N16" s="8" t="s">
        <v>429</v>
      </c>
      <c r="O16" s="48" t="s">
        <v>430</v>
      </c>
      <c r="P16" s="13"/>
      <c r="Q16" s="14">
        <v>77</v>
      </c>
      <c r="R16" s="15" t="s">
        <v>573</v>
      </c>
      <c r="S16" s="16">
        <v>8.8000000000000007</v>
      </c>
      <c r="T16" s="13"/>
      <c r="U16" s="14">
        <v>2200</v>
      </c>
      <c r="V16" s="15" t="s">
        <v>573</v>
      </c>
      <c r="W16" s="16">
        <v>47</v>
      </c>
      <c r="X16" s="42">
        <v>2277</v>
      </c>
      <c r="Y16" s="49">
        <v>0.13</v>
      </c>
      <c r="Z16" s="8" t="s">
        <v>428</v>
      </c>
      <c r="AA16" s="8" t="s">
        <v>429</v>
      </c>
      <c r="AB16" s="4" t="s">
        <v>430</v>
      </c>
      <c r="AC16" s="13"/>
      <c r="AD16" s="14">
        <v>31</v>
      </c>
      <c r="AE16" s="15" t="s">
        <v>573</v>
      </c>
      <c r="AF16" s="16">
        <v>5.9</v>
      </c>
      <c r="AG16" s="13"/>
      <c r="AH16" s="14">
        <v>830</v>
      </c>
      <c r="AI16" s="15" t="s">
        <v>573</v>
      </c>
      <c r="AJ16" s="16">
        <v>29</v>
      </c>
      <c r="AK16" s="42">
        <v>861</v>
      </c>
      <c r="AL16" s="49">
        <v>0.12</v>
      </c>
      <c r="AM16" s="17" t="s">
        <v>431</v>
      </c>
      <c r="AN16" s="1"/>
    </row>
    <row r="17" spans="2:40" ht="15" customHeight="1" x14ac:dyDescent="0.2">
      <c r="B17" s="147"/>
      <c r="C17" s="155"/>
      <c r="D17" s="243"/>
      <c r="E17" s="158"/>
      <c r="F17" s="161"/>
      <c r="G17" s="164"/>
      <c r="H17" s="150"/>
      <c r="I17" s="150"/>
      <c r="J17" s="3">
        <v>44459</v>
      </c>
      <c r="K17" s="4" t="s">
        <v>402</v>
      </c>
      <c r="L17" s="5">
        <v>25.7</v>
      </c>
      <c r="M17" s="8" t="s">
        <v>428</v>
      </c>
      <c r="N17" s="8" t="s">
        <v>429</v>
      </c>
      <c r="O17" s="48" t="s">
        <v>430</v>
      </c>
      <c r="P17" s="13"/>
      <c r="Q17" s="14">
        <v>71</v>
      </c>
      <c r="R17" s="15" t="s">
        <v>573</v>
      </c>
      <c r="S17" s="16">
        <v>9</v>
      </c>
      <c r="T17" s="13"/>
      <c r="U17" s="14">
        <v>1700</v>
      </c>
      <c r="V17" s="15" t="s">
        <v>573</v>
      </c>
      <c r="W17" s="16">
        <v>41</v>
      </c>
      <c r="X17" s="42">
        <v>1771</v>
      </c>
      <c r="Y17" s="49">
        <v>0.11</v>
      </c>
      <c r="Z17" s="8" t="s">
        <v>428</v>
      </c>
      <c r="AA17" s="8" t="s">
        <v>429</v>
      </c>
      <c r="AB17" s="4" t="s">
        <v>430</v>
      </c>
      <c r="AC17" s="13"/>
      <c r="AD17" s="14">
        <v>30</v>
      </c>
      <c r="AE17" s="15" t="s">
        <v>573</v>
      </c>
      <c r="AF17" s="16">
        <v>5.8</v>
      </c>
      <c r="AG17" s="13"/>
      <c r="AH17" s="14">
        <v>780</v>
      </c>
      <c r="AI17" s="15" t="s">
        <v>573</v>
      </c>
      <c r="AJ17" s="16">
        <v>27</v>
      </c>
      <c r="AK17" s="42">
        <v>810</v>
      </c>
      <c r="AL17" s="49">
        <v>0.12</v>
      </c>
      <c r="AM17" s="17" t="s">
        <v>431</v>
      </c>
      <c r="AN17" s="1"/>
    </row>
    <row r="18" spans="2:40" ht="15" customHeight="1" x14ac:dyDescent="0.2">
      <c r="B18" s="147"/>
      <c r="C18" s="155"/>
      <c r="D18" s="243"/>
      <c r="E18" s="158"/>
      <c r="F18" s="161"/>
      <c r="G18" s="164"/>
      <c r="H18" s="150"/>
      <c r="I18" s="150"/>
      <c r="J18" s="3">
        <v>44478</v>
      </c>
      <c r="K18" s="4" t="s">
        <v>395</v>
      </c>
      <c r="L18" s="5">
        <v>21.1</v>
      </c>
      <c r="M18" s="8" t="s">
        <v>428</v>
      </c>
      <c r="N18" s="8" t="s">
        <v>429</v>
      </c>
      <c r="O18" s="48" t="s">
        <v>430</v>
      </c>
      <c r="P18" s="13"/>
      <c r="Q18" s="14">
        <v>78</v>
      </c>
      <c r="R18" s="15" t="s">
        <v>573</v>
      </c>
      <c r="S18" s="16">
        <v>10</v>
      </c>
      <c r="T18" s="13"/>
      <c r="U18" s="14">
        <v>1800</v>
      </c>
      <c r="V18" s="15" t="s">
        <v>573</v>
      </c>
      <c r="W18" s="16">
        <v>45</v>
      </c>
      <c r="X18" s="42">
        <v>1878</v>
      </c>
      <c r="Y18" s="49">
        <v>0.13</v>
      </c>
      <c r="Z18" s="8" t="s">
        <v>428</v>
      </c>
      <c r="AA18" s="8" t="s">
        <v>429</v>
      </c>
      <c r="AB18" s="4" t="s">
        <v>430</v>
      </c>
      <c r="AC18" s="13" t="s">
        <v>571</v>
      </c>
      <c r="AD18" s="14">
        <v>9.5</v>
      </c>
      <c r="AE18" s="15"/>
      <c r="AF18" s="16"/>
      <c r="AG18" s="13"/>
      <c r="AH18" s="14">
        <v>730</v>
      </c>
      <c r="AI18" s="15" t="s">
        <v>573</v>
      </c>
      <c r="AJ18" s="16">
        <v>16</v>
      </c>
      <c r="AK18" s="42">
        <v>730</v>
      </c>
      <c r="AL18" s="49">
        <v>0.11</v>
      </c>
      <c r="AM18" s="17" t="s">
        <v>431</v>
      </c>
      <c r="AN18" s="1"/>
    </row>
    <row r="19" spans="2:40" ht="15" customHeight="1" x14ac:dyDescent="0.2">
      <c r="B19" s="147"/>
      <c r="C19" s="155"/>
      <c r="D19" s="243"/>
      <c r="E19" s="158"/>
      <c r="F19" s="161"/>
      <c r="G19" s="164"/>
      <c r="H19" s="150"/>
      <c r="I19" s="150"/>
      <c r="J19" s="3">
        <v>44549</v>
      </c>
      <c r="K19" s="4" t="s">
        <v>398</v>
      </c>
      <c r="L19" s="5">
        <v>4.2</v>
      </c>
      <c r="M19" s="8" t="s">
        <v>428</v>
      </c>
      <c r="N19" s="8" t="s">
        <v>429</v>
      </c>
      <c r="O19" s="48" t="s">
        <v>430</v>
      </c>
      <c r="P19" s="13"/>
      <c r="Q19" s="14">
        <v>9.8000000000000007</v>
      </c>
      <c r="R19" s="15" t="s">
        <v>573</v>
      </c>
      <c r="S19" s="16">
        <v>2.5</v>
      </c>
      <c r="T19" s="13"/>
      <c r="U19" s="14">
        <v>390</v>
      </c>
      <c r="V19" s="15" t="s">
        <v>573</v>
      </c>
      <c r="W19" s="16">
        <v>13</v>
      </c>
      <c r="X19" s="42">
        <v>399.8</v>
      </c>
      <c r="Y19" s="49">
        <v>0.14000000000000001</v>
      </c>
      <c r="Z19" s="8" t="s">
        <v>428</v>
      </c>
      <c r="AA19" s="8" t="s">
        <v>429</v>
      </c>
      <c r="AB19" s="4" t="s">
        <v>430</v>
      </c>
      <c r="AC19" s="13"/>
      <c r="AD19" s="14">
        <v>22</v>
      </c>
      <c r="AE19" s="15" t="s">
        <v>573</v>
      </c>
      <c r="AF19" s="16">
        <v>3.3</v>
      </c>
      <c r="AG19" s="13"/>
      <c r="AH19" s="14">
        <v>610</v>
      </c>
      <c r="AI19" s="15" t="s">
        <v>573</v>
      </c>
      <c r="AJ19" s="16">
        <v>16</v>
      </c>
      <c r="AK19" s="42">
        <v>632</v>
      </c>
      <c r="AL19" s="49">
        <v>0.12</v>
      </c>
      <c r="AM19" s="17" t="s">
        <v>431</v>
      </c>
      <c r="AN19" s="1"/>
    </row>
    <row r="20" spans="2:40" ht="15" customHeight="1" x14ac:dyDescent="0.2">
      <c r="B20" s="147"/>
      <c r="C20" s="155"/>
      <c r="D20" s="243"/>
      <c r="E20" s="158"/>
      <c r="F20" s="161"/>
      <c r="G20" s="164"/>
      <c r="H20" s="150"/>
      <c r="I20" s="150"/>
      <c r="J20" s="3">
        <v>44574</v>
      </c>
      <c r="K20" s="4" t="s">
        <v>402</v>
      </c>
      <c r="L20" s="5">
        <v>4.7</v>
      </c>
      <c r="M20" s="8" t="s">
        <v>428</v>
      </c>
      <c r="N20" s="8" t="s">
        <v>429</v>
      </c>
      <c r="O20" s="48" t="s">
        <v>430</v>
      </c>
      <c r="P20" s="13"/>
      <c r="Q20" s="14">
        <v>15</v>
      </c>
      <c r="R20" s="15" t="s">
        <v>573</v>
      </c>
      <c r="S20" s="16">
        <v>2.8</v>
      </c>
      <c r="T20" s="13"/>
      <c r="U20" s="14">
        <v>630</v>
      </c>
      <c r="V20" s="15" t="s">
        <v>573</v>
      </c>
      <c r="W20" s="16">
        <v>16</v>
      </c>
      <c r="X20" s="42">
        <v>645</v>
      </c>
      <c r="Y20" s="49">
        <v>0.14000000000000001</v>
      </c>
      <c r="Z20" s="8" t="s">
        <v>411</v>
      </c>
      <c r="AA20" s="8" t="s">
        <v>429</v>
      </c>
      <c r="AB20" s="4" t="s">
        <v>430</v>
      </c>
      <c r="AC20" s="13"/>
      <c r="AD20" s="14">
        <v>21</v>
      </c>
      <c r="AE20" s="15" t="s">
        <v>573</v>
      </c>
      <c r="AF20" s="16">
        <v>4.0999999999999996</v>
      </c>
      <c r="AG20" s="13"/>
      <c r="AH20" s="14">
        <v>600</v>
      </c>
      <c r="AI20" s="15" t="s">
        <v>573</v>
      </c>
      <c r="AJ20" s="16">
        <v>20</v>
      </c>
      <c r="AK20" s="42">
        <v>621</v>
      </c>
      <c r="AL20" s="49">
        <v>0.1</v>
      </c>
      <c r="AM20" s="17" t="s">
        <v>431</v>
      </c>
      <c r="AN20" s="1"/>
    </row>
    <row r="21" spans="2:40" ht="15" customHeight="1" x14ac:dyDescent="0.2">
      <c r="B21" s="147"/>
      <c r="C21" s="155"/>
      <c r="D21" s="243"/>
      <c r="E21" s="158"/>
      <c r="F21" s="161"/>
      <c r="G21" s="164"/>
      <c r="H21" s="150"/>
      <c r="I21" s="150"/>
      <c r="J21" s="3">
        <v>44598</v>
      </c>
      <c r="K21" s="4" t="s">
        <v>402</v>
      </c>
      <c r="L21" s="5">
        <v>-2.4</v>
      </c>
      <c r="M21" s="8" t="s">
        <v>428</v>
      </c>
      <c r="N21" s="8" t="s">
        <v>429</v>
      </c>
      <c r="O21" s="48" t="s">
        <v>430</v>
      </c>
      <c r="P21" s="13"/>
      <c r="Q21" s="14">
        <v>32</v>
      </c>
      <c r="R21" s="15" t="s">
        <v>573</v>
      </c>
      <c r="S21" s="16">
        <v>5.0999999999999996</v>
      </c>
      <c r="T21" s="13"/>
      <c r="U21" s="14">
        <v>960</v>
      </c>
      <c r="V21" s="15" t="s">
        <v>573</v>
      </c>
      <c r="W21" s="16">
        <v>26</v>
      </c>
      <c r="X21" s="42">
        <v>992</v>
      </c>
      <c r="Y21" s="49">
        <v>0.14000000000000001</v>
      </c>
      <c r="Z21" s="8" t="s">
        <v>428</v>
      </c>
      <c r="AA21" s="8" t="s">
        <v>429</v>
      </c>
      <c r="AB21" s="4" t="s">
        <v>430</v>
      </c>
      <c r="AC21" s="13"/>
      <c r="AD21" s="14">
        <v>32</v>
      </c>
      <c r="AE21" s="15" t="s">
        <v>573</v>
      </c>
      <c r="AF21" s="16">
        <v>5.0999999999999996</v>
      </c>
      <c r="AG21" s="13"/>
      <c r="AH21" s="14">
        <v>860</v>
      </c>
      <c r="AI21" s="15" t="s">
        <v>573</v>
      </c>
      <c r="AJ21" s="16">
        <v>26</v>
      </c>
      <c r="AK21" s="42">
        <v>892</v>
      </c>
      <c r="AL21" s="49">
        <v>0.11</v>
      </c>
      <c r="AM21" s="17" t="s">
        <v>431</v>
      </c>
      <c r="AN21" s="1"/>
    </row>
    <row r="22" spans="2:40" ht="15" customHeight="1" x14ac:dyDescent="0.2">
      <c r="B22" s="147"/>
      <c r="C22" s="291">
        <v>56</v>
      </c>
      <c r="D22" s="183" t="s">
        <v>151</v>
      </c>
      <c r="E22" s="158"/>
      <c r="F22" s="161"/>
      <c r="G22" s="164"/>
      <c r="H22" s="183" t="s">
        <v>152</v>
      </c>
      <c r="I22" s="150" t="s">
        <v>150</v>
      </c>
      <c r="J22" s="3">
        <v>44343</v>
      </c>
      <c r="K22" s="4" t="s">
        <v>395</v>
      </c>
      <c r="L22" s="5">
        <v>18.899999999999999</v>
      </c>
      <c r="M22" s="8" t="s">
        <v>428</v>
      </c>
      <c r="N22" s="8" t="s">
        <v>429</v>
      </c>
      <c r="O22" s="48" t="s">
        <v>430</v>
      </c>
      <c r="P22" s="13"/>
      <c r="Q22" s="14">
        <v>53</v>
      </c>
      <c r="R22" s="15" t="s">
        <v>573</v>
      </c>
      <c r="S22" s="16">
        <v>7.5</v>
      </c>
      <c r="T22" s="13"/>
      <c r="U22" s="14">
        <v>1500</v>
      </c>
      <c r="V22" s="15" t="s">
        <v>573</v>
      </c>
      <c r="W22" s="16">
        <v>39</v>
      </c>
      <c r="X22" s="42">
        <v>1553</v>
      </c>
      <c r="Y22" s="49">
        <v>0.08</v>
      </c>
      <c r="Z22" s="8" t="s">
        <v>433</v>
      </c>
      <c r="AA22" s="8" t="s">
        <v>429</v>
      </c>
      <c r="AB22" s="4" t="s">
        <v>430</v>
      </c>
      <c r="AC22" s="13"/>
      <c r="AD22" s="14">
        <v>230</v>
      </c>
      <c r="AE22" s="15" t="s">
        <v>573</v>
      </c>
      <c r="AF22" s="16">
        <v>23</v>
      </c>
      <c r="AG22" s="13"/>
      <c r="AH22" s="14">
        <v>6400</v>
      </c>
      <c r="AI22" s="15" t="s">
        <v>573</v>
      </c>
      <c r="AJ22" s="16">
        <v>120</v>
      </c>
      <c r="AK22" s="42">
        <v>6630</v>
      </c>
      <c r="AL22" s="49">
        <v>0.13</v>
      </c>
      <c r="AM22" s="17" t="s">
        <v>431</v>
      </c>
      <c r="AN22" s="1"/>
    </row>
    <row r="23" spans="2:40" ht="15" customHeight="1" x14ac:dyDescent="0.2">
      <c r="B23" s="147"/>
      <c r="C23" s="291"/>
      <c r="D23" s="183"/>
      <c r="E23" s="158"/>
      <c r="F23" s="161"/>
      <c r="G23" s="164"/>
      <c r="H23" s="183"/>
      <c r="I23" s="150"/>
      <c r="J23" s="3">
        <v>44355</v>
      </c>
      <c r="K23" s="4" t="s">
        <v>402</v>
      </c>
      <c r="L23" s="5">
        <v>27.1</v>
      </c>
      <c r="M23" s="8" t="s">
        <v>428</v>
      </c>
      <c r="N23" s="8" t="s">
        <v>429</v>
      </c>
      <c r="O23" s="48" t="s">
        <v>430</v>
      </c>
      <c r="P23" s="13"/>
      <c r="Q23" s="14">
        <v>54</v>
      </c>
      <c r="R23" s="15" t="s">
        <v>573</v>
      </c>
      <c r="S23" s="16">
        <v>5.4</v>
      </c>
      <c r="T23" s="13"/>
      <c r="U23" s="14">
        <v>1300</v>
      </c>
      <c r="V23" s="15" t="s">
        <v>573</v>
      </c>
      <c r="W23" s="16">
        <v>25</v>
      </c>
      <c r="X23" s="42">
        <v>1354</v>
      </c>
      <c r="Y23" s="49">
        <v>0.15</v>
      </c>
      <c r="Z23" s="8" t="s">
        <v>411</v>
      </c>
      <c r="AA23" s="8" t="s">
        <v>429</v>
      </c>
      <c r="AB23" s="4" t="s">
        <v>430</v>
      </c>
      <c r="AC23" s="13"/>
      <c r="AD23" s="14">
        <v>110</v>
      </c>
      <c r="AE23" s="15" t="s">
        <v>573</v>
      </c>
      <c r="AF23" s="16">
        <v>9.1</v>
      </c>
      <c r="AG23" s="13"/>
      <c r="AH23" s="14">
        <v>3200</v>
      </c>
      <c r="AI23" s="15" t="s">
        <v>573</v>
      </c>
      <c r="AJ23" s="16">
        <v>48</v>
      </c>
      <c r="AK23" s="42">
        <v>3310</v>
      </c>
      <c r="AL23" s="49">
        <v>0.13</v>
      </c>
      <c r="AM23" s="17" t="s">
        <v>431</v>
      </c>
      <c r="AN23" s="1"/>
    </row>
    <row r="24" spans="2:40" ht="15" customHeight="1" x14ac:dyDescent="0.2">
      <c r="B24" s="147"/>
      <c r="C24" s="291"/>
      <c r="D24" s="183"/>
      <c r="E24" s="158"/>
      <c r="F24" s="161"/>
      <c r="G24" s="164"/>
      <c r="H24" s="183"/>
      <c r="I24" s="150"/>
      <c r="J24" s="3">
        <v>44435</v>
      </c>
      <c r="K24" s="4" t="s">
        <v>398</v>
      </c>
      <c r="L24" s="5">
        <v>25.1</v>
      </c>
      <c r="M24" s="8" t="s">
        <v>428</v>
      </c>
      <c r="N24" s="8" t="s">
        <v>429</v>
      </c>
      <c r="O24" s="48" t="s">
        <v>430</v>
      </c>
      <c r="P24" s="13"/>
      <c r="Q24" s="14">
        <v>19</v>
      </c>
      <c r="R24" s="15" t="s">
        <v>573</v>
      </c>
      <c r="S24" s="16">
        <v>2.9</v>
      </c>
      <c r="T24" s="13"/>
      <c r="U24" s="14">
        <v>430</v>
      </c>
      <c r="V24" s="15" t="s">
        <v>573</v>
      </c>
      <c r="W24" s="16">
        <v>13</v>
      </c>
      <c r="X24" s="42">
        <v>449</v>
      </c>
      <c r="Y24" s="49">
        <v>0.12</v>
      </c>
      <c r="Z24" s="8" t="s">
        <v>411</v>
      </c>
      <c r="AA24" s="8" t="s">
        <v>429</v>
      </c>
      <c r="AB24" s="4" t="s">
        <v>430</v>
      </c>
      <c r="AC24" s="13"/>
      <c r="AD24" s="14">
        <v>75</v>
      </c>
      <c r="AE24" s="15" t="s">
        <v>573</v>
      </c>
      <c r="AF24" s="16">
        <v>8</v>
      </c>
      <c r="AG24" s="13"/>
      <c r="AH24" s="14">
        <v>2000</v>
      </c>
      <c r="AI24" s="15" t="s">
        <v>573</v>
      </c>
      <c r="AJ24" s="16">
        <v>40</v>
      </c>
      <c r="AK24" s="42">
        <v>2075</v>
      </c>
      <c r="AL24" s="49">
        <v>0.12</v>
      </c>
      <c r="AM24" s="17" t="s">
        <v>431</v>
      </c>
      <c r="AN24" s="1"/>
    </row>
    <row r="25" spans="2:40" ht="15" customHeight="1" x14ac:dyDescent="0.2">
      <c r="B25" s="147"/>
      <c r="C25" s="291"/>
      <c r="D25" s="183"/>
      <c r="E25" s="158"/>
      <c r="F25" s="161"/>
      <c r="G25" s="164"/>
      <c r="H25" s="183"/>
      <c r="I25" s="150"/>
      <c r="J25" s="3">
        <v>44478</v>
      </c>
      <c r="K25" s="4" t="s">
        <v>395</v>
      </c>
      <c r="L25" s="5">
        <v>21.8</v>
      </c>
      <c r="M25" s="8" t="s">
        <v>428</v>
      </c>
      <c r="N25" s="8" t="s">
        <v>429</v>
      </c>
      <c r="O25" s="48" t="s">
        <v>430</v>
      </c>
      <c r="P25" s="13"/>
      <c r="Q25" s="14">
        <v>51</v>
      </c>
      <c r="R25" s="15" t="s">
        <v>573</v>
      </c>
      <c r="S25" s="16">
        <v>4.4000000000000004</v>
      </c>
      <c r="T25" s="13"/>
      <c r="U25" s="14">
        <v>1400</v>
      </c>
      <c r="V25" s="15" t="s">
        <v>573</v>
      </c>
      <c r="W25" s="16">
        <v>20</v>
      </c>
      <c r="X25" s="42">
        <v>1451</v>
      </c>
      <c r="Y25" s="49">
        <v>0.15</v>
      </c>
      <c r="Z25" s="8" t="s">
        <v>411</v>
      </c>
      <c r="AA25" s="8" t="s">
        <v>429</v>
      </c>
      <c r="AB25" s="4" t="s">
        <v>430</v>
      </c>
      <c r="AC25" s="13"/>
      <c r="AD25" s="14">
        <v>31</v>
      </c>
      <c r="AE25" s="15" t="s">
        <v>573</v>
      </c>
      <c r="AF25" s="16">
        <v>5.2</v>
      </c>
      <c r="AG25" s="13"/>
      <c r="AH25" s="14">
        <v>810</v>
      </c>
      <c r="AI25" s="15" t="s">
        <v>573</v>
      </c>
      <c r="AJ25" s="16">
        <v>27</v>
      </c>
      <c r="AK25" s="42">
        <v>841</v>
      </c>
      <c r="AL25" s="49">
        <v>0.12</v>
      </c>
      <c r="AM25" s="17" t="s">
        <v>431</v>
      </c>
      <c r="AN25" s="1"/>
    </row>
    <row r="26" spans="2:40" ht="15" customHeight="1" x14ac:dyDescent="0.2">
      <c r="B26" s="147"/>
      <c r="C26" s="291"/>
      <c r="D26" s="183"/>
      <c r="E26" s="158"/>
      <c r="F26" s="161"/>
      <c r="G26" s="164"/>
      <c r="H26" s="183"/>
      <c r="I26" s="150"/>
      <c r="J26" s="3">
        <v>44519</v>
      </c>
      <c r="K26" s="4" t="s">
        <v>402</v>
      </c>
      <c r="L26" s="5">
        <v>14.2</v>
      </c>
      <c r="M26" s="8" t="s">
        <v>428</v>
      </c>
      <c r="N26" s="8" t="s">
        <v>429</v>
      </c>
      <c r="O26" s="48" t="s">
        <v>430</v>
      </c>
      <c r="P26" s="13"/>
      <c r="Q26" s="14">
        <v>39</v>
      </c>
      <c r="R26" s="15" t="s">
        <v>573</v>
      </c>
      <c r="S26" s="16">
        <v>6.2</v>
      </c>
      <c r="T26" s="13"/>
      <c r="U26" s="14">
        <v>1100</v>
      </c>
      <c r="V26" s="15" t="s">
        <v>573</v>
      </c>
      <c r="W26" s="16">
        <v>33</v>
      </c>
      <c r="X26" s="42">
        <v>1139</v>
      </c>
      <c r="Y26" s="49">
        <v>0.13</v>
      </c>
      <c r="Z26" s="8" t="s">
        <v>411</v>
      </c>
      <c r="AA26" s="8" t="s">
        <v>429</v>
      </c>
      <c r="AB26" s="4" t="s">
        <v>430</v>
      </c>
      <c r="AC26" s="13"/>
      <c r="AD26" s="14">
        <v>19</v>
      </c>
      <c r="AE26" s="15" t="s">
        <v>573</v>
      </c>
      <c r="AF26" s="16">
        <v>5</v>
      </c>
      <c r="AG26" s="13"/>
      <c r="AH26" s="14">
        <v>580</v>
      </c>
      <c r="AI26" s="15" t="s">
        <v>573</v>
      </c>
      <c r="AJ26" s="16">
        <v>22</v>
      </c>
      <c r="AK26" s="42">
        <v>599</v>
      </c>
      <c r="AL26" s="49">
        <v>0.12</v>
      </c>
      <c r="AM26" s="17" t="s">
        <v>431</v>
      </c>
      <c r="AN26" s="1"/>
    </row>
    <row r="27" spans="2:40" ht="15" customHeight="1" x14ac:dyDescent="0.2">
      <c r="B27" s="147"/>
      <c r="C27" s="291"/>
      <c r="D27" s="183"/>
      <c r="E27" s="158"/>
      <c r="F27" s="161"/>
      <c r="G27" s="164"/>
      <c r="H27" s="183"/>
      <c r="I27" s="150"/>
      <c r="J27" s="3">
        <v>44549</v>
      </c>
      <c r="K27" s="4" t="s">
        <v>398</v>
      </c>
      <c r="L27" s="5">
        <v>3.2</v>
      </c>
      <c r="M27" s="8" t="s">
        <v>428</v>
      </c>
      <c r="N27" s="8" t="s">
        <v>429</v>
      </c>
      <c r="O27" s="48" t="s">
        <v>430</v>
      </c>
      <c r="P27" s="13"/>
      <c r="Q27" s="14">
        <v>26</v>
      </c>
      <c r="R27" s="15" t="s">
        <v>573</v>
      </c>
      <c r="S27" s="16">
        <v>5.5</v>
      </c>
      <c r="T27" s="13"/>
      <c r="U27" s="14">
        <v>960</v>
      </c>
      <c r="V27" s="15" t="s">
        <v>573</v>
      </c>
      <c r="W27" s="16">
        <v>32</v>
      </c>
      <c r="X27" s="42">
        <v>986</v>
      </c>
      <c r="Y27" s="49">
        <v>0.14000000000000001</v>
      </c>
      <c r="Z27" s="8" t="s">
        <v>411</v>
      </c>
      <c r="AA27" s="8" t="s">
        <v>429</v>
      </c>
      <c r="AB27" s="4" t="s">
        <v>430</v>
      </c>
      <c r="AC27" s="13"/>
      <c r="AD27" s="14">
        <v>44</v>
      </c>
      <c r="AE27" s="15" t="s">
        <v>573</v>
      </c>
      <c r="AF27" s="16">
        <v>8.4</v>
      </c>
      <c r="AG27" s="13"/>
      <c r="AH27" s="14">
        <v>1800</v>
      </c>
      <c r="AI27" s="15" t="s">
        <v>573</v>
      </c>
      <c r="AJ27" s="16">
        <v>39</v>
      </c>
      <c r="AK27" s="42">
        <v>1844</v>
      </c>
      <c r="AL27" s="49">
        <v>0.14000000000000001</v>
      </c>
      <c r="AM27" s="17" t="s">
        <v>431</v>
      </c>
      <c r="AN27" s="1"/>
    </row>
    <row r="28" spans="2:40" ht="15" customHeight="1" x14ac:dyDescent="0.2">
      <c r="B28" s="147"/>
      <c r="C28" s="291">
        <v>57</v>
      </c>
      <c r="D28" s="183" t="s">
        <v>153</v>
      </c>
      <c r="E28" s="158"/>
      <c r="F28" s="161"/>
      <c r="G28" s="164"/>
      <c r="H28" s="183" t="s">
        <v>154</v>
      </c>
      <c r="I28" s="183" t="s">
        <v>155</v>
      </c>
      <c r="J28" s="3">
        <v>44343</v>
      </c>
      <c r="K28" s="4" t="s">
        <v>395</v>
      </c>
      <c r="L28" s="5">
        <v>19.2</v>
      </c>
      <c r="M28" s="8" t="s">
        <v>417</v>
      </c>
      <c r="N28" s="8" t="s">
        <v>429</v>
      </c>
      <c r="O28" s="48" t="s">
        <v>430</v>
      </c>
      <c r="P28" s="13"/>
      <c r="Q28" s="14">
        <v>27</v>
      </c>
      <c r="R28" s="15" t="s">
        <v>573</v>
      </c>
      <c r="S28" s="16">
        <v>5.2</v>
      </c>
      <c r="T28" s="13"/>
      <c r="U28" s="14">
        <v>920</v>
      </c>
      <c r="V28" s="15" t="s">
        <v>573</v>
      </c>
      <c r="W28" s="16">
        <v>28</v>
      </c>
      <c r="X28" s="42">
        <v>947</v>
      </c>
      <c r="Y28" s="49">
        <v>0.09</v>
      </c>
      <c r="Z28" s="8" t="s">
        <v>411</v>
      </c>
      <c r="AA28" s="8" t="s">
        <v>429</v>
      </c>
      <c r="AB28" s="4" t="s">
        <v>430</v>
      </c>
      <c r="AC28" s="13"/>
      <c r="AD28" s="14">
        <v>25</v>
      </c>
      <c r="AE28" s="15" t="s">
        <v>573</v>
      </c>
      <c r="AF28" s="16">
        <v>4.5999999999999996</v>
      </c>
      <c r="AG28" s="13"/>
      <c r="AH28" s="14">
        <v>800</v>
      </c>
      <c r="AI28" s="15" t="s">
        <v>573</v>
      </c>
      <c r="AJ28" s="16">
        <v>22</v>
      </c>
      <c r="AK28" s="42">
        <v>825</v>
      </c>
      <c r="AL28" s="49">
        <v>0.11</v>
      </c>
      <c r="AM28" s="17" t="s">
        <v>431</v>
      </c>
      <c r="AN28" s="1"/>
    </row>
    <row r="29" spans="2:40" ht="15" customHeight="1" x14ac:dyDescent="0.2">
      <c r="B29" s="147"/>
      <c r="C29" s="291"/>
      <c r="D29" s="183"/>
      <c r="E29" s="158"/>
      <c r="F29" s="161"/>
      <c r="G29" s="164"/>
      <c r="H29" s="183"/>
      <c r="I29" s="183"/>
      <c r="J29" s="3">
        <v>44356</v>
      </c>
      <c r="K29" s="4" t="s">
        <v>402</v>
      </c>
      <c r="L29" s="5">
        <v>25.8</v>
      </c>
      <c r="M29" s="8" t="s">
        <v>411</v>
      </c>
      <c r="N29" s="8" t="s">
        <v>429</v>
      </c>
      <c r="O29" s="48" t="s">
        <v>430</v>
      </c>
      <c r="P29" s="13" t="s">
        <v>571</v>
      </c>
      <c r="Q29" s="14">
        <v>7.1</v>
      </c>
      <c r="R29" s="15"/>
      <c r="S29" s="16"/>
      <c r="T29" s="13" t="s">
        <v>571</v>
      </c>
      <c r="U29" s="14">
        <v>8.6</v>
      </c>
      <c r="V29" s="15"/>
      <c r="W29" s="16"/>
      <c r="X29" s="42" t="s">
        <v>434</v>
      </c>
      <c r="Y29" s="49">
        <v>7.0000000000000007E-2</v>
      </c>
      <c r="Z29" s="8" t="s">
        <v>536</v>
      </c>
      <c r="AA29" s="8" t="s">
        <v>429</v>
      </c>
      <c r="AB29" s="4" t="s">
        <v>430</v>
      </c>
      <c r="AC29" s="13" t="s">
        <v>571</v>
      </c>
      <c r="AD29" s="14">
        <v>7.7</v>
      </c>
      <c r="AE29" s="15"/>
      <c r="AF29" s="16"/>
      <c r="AG29" s="13"/>
      <c r="AH29" s="14">
        <v>160</v>
      </c>
      <c r="AI29" s="15" t="s">
        <v>573</v>
      </c>
      <c r="AJ29" s="16">
        <v>9.6999999999999993</v>
      </c>
      <c r="AK29" s="42">
        <v>160</v>
      </c>
      <c r="AL29" s="49">
        <v>0.05</v>
      </c>
      <c r="AM29" s="17" t="s">
        <v>431</v>
      </c>
      <c r="AN29" s="1"/>
    </row>
    <row r="30" spans="2:40" ht="15" customHeight="1" x14ac:dyDescent="0.2">
      <c r="B30" s="147"/>
      <c r="C30" s="291"/>
      <c r="D30" s="183"/>
      <c r="E30" s="158"/>
      <c r="F30" s="161"/>
      <c r="G30" s="164"/>
      <c r="H30" s="183"/>
      <c r="I30" s="183"/>
      <c r="J30" s="3">
        <v>44435</v>
      </c>
      <c r="K30" s="4" t="s">
        <v>398</v>
      </c>
      <c r="L30" s="5">
        <v>27.1</v>
      </c>
      <c r="M30" s="8" t="s">
        <v>411</v>
      </c>
      <c r="N30" s="8" t="s">
        <v>429</v>
      </c>
      <c r="O30" s="48" t="s">
        <v>430</v>
      </c>
      <c r="P30" s="13" t="s">
        <v>571</v>
      </c>
      <c r="Q30" s="14">
        <v>7.7</v>
      </c>
      <c r="R30" s="15"/>
      <c r="S30" s="16"/>
      <c r="T30" s="13"/>
      <c r="U30" s="14">
        <v>110</v>
      </c>
      <c r="V30" s="15" t="s">
        <v>573</v>
      </c>
      <c r="W30" s="16">
        <v>6.5</v>
      </c>
      <c r="X30" s="42">
        <v>110</v>
      </c>
      <c r="Y30" s="49">
        <v>7.0000000000000007E-2</v>
      </c>
      <c r="Z30" s="8" t="s">
        <v>411</v>
      </c>
      <c r="AA30" s="8" t="s">
        <v>429</v>
      </c>
      <c r="AB30" s="4" t="s">
        <v>430</v>
      </c>
      <c r="AC30" s="13" t="s">
        <v>571</v>
      </c>
      <c r="AD30" s="14">
        <v>7.9</v>
      </c>
      <c r="AE30" s="15"/>
      <c r="AF30" s="16"/>
      <c r="AG30" s="13" t="s">
        <v>571</v>
      </c>
      <c r="AH30" s="14">
        <v>7.7</v>
      </c>
      <c r="AI30" s="15"/>
      <c r="AJ30" s="16"/>
      <c r="AK30" s="42" t="s">
        <v>434</v>
      </c>
      <c r="AL30" s="49">
        <v>0.09</v>
      </c>
      <c r="AM30" s="17" t="s">
        <v>431</v>
      </c>
      <c r="AN30" s="1"/>
    </row>
    <row r="31" spans="2:40" ht="15" customHeight="1" x14ac:dyDescent="0.2">
      <c r="B31" s="147"/>
      <c r="C31" s="291"/>
      <c r="D31" s="183"/>
      <c r="E31" s="158"/>
      <c r="F31" s="161"/>
      <c r="G31" s="164"/>
      <c r="H31" s="183"/>
      <c r="I31" s="183"/>
      <c r="J31" s="3">
        <v>44478</v>
      </c>
      <c r="K31" s="4" t="s">
        <v>398</v>
      </c>
      <c r="L31" s="5">
        <v>20.2</v>
      </c>
      <c r="M31" s="8" t="s">
        <v>411</v>
      </c>
      <c r="N31" s="8" t="s">
        <v>429</v>
      </c>
      <c r="O31" s="48" t="s">
        <v>430</v>
      </c>
      <c r="P31" s="13" t="s">
        <v>571</v>
      </c>
      <c r="Q31" s="14">
        <v>4.8</v>
      </c>
      <c r="R31" s="15"/>
      <c r="S31" s="16"/>
      <c r="T31" s="13"/>
      <c r="U31" s="14">
        <v>56</v>
      </c>
      <c r="V31" s="15" t="s">
        <v>573</v>
      </c>
      <c r="W31" s="16">
        <v>4.3</v>
      </c>
      <c r="X31" s="42">
        <v>56</v>
      </c>
      <c r="Y31" s="49">
        <v>0.06</v>
      </c>
      <c r="Z31" s="8" t="s">
        <v>411</v>
      </c>
      <c r="AA31" s="8" t="s">
        <v>429</v>
      </c>
      <c r="AB31" s="4" t="s">
        <v>430</v>
      </c>
      <c r="AC31" s="13" t="s">
        <v>571</v>
      </c>
      <c r="AD31" s="14">
        <v>6.7</v>
      </c>
      <c r="AE31" s="15"/>
      <c r="AF31" s="16"/>
      <c r="AG31" s="13"/>
      <c r="AH31" s="14">
        <v>18</v>
      </c>
      <c r="AI31" s="15" t="s">
        <v>573</v>
      </c>
      <c r="AJ31" s="16">
        <v>2.8</v>
      </c>
      <c r="AK31" s="42">
        <v>18</v>
      </c>
      <c r="AL31" s="49">
        <v>0.11</v>
      </c>
      <c r="AM31" s="17" t="s">
        <v>431</v>
      </c>
      <c r="AN31" s="1"/>
    </row>
    <row r="32" spans="2:40" ht="15" customHeight="1" x14ac:dyDescent="0.2">
      <c r="B32" s="147"/>
      <c r="C32" s="291"/>
      <c r="D32" s="183"/>
      <c r="E32" s="158"/>
      <c r="F32" s="161"/>
      <c r="G32" s="164"/>
      <c r="H32" s="183"/>
      <c r="I32" s="183"/>
      <c r="J32" s="3">
        <v>44517</v>
      </c>
      <c r="K32" s="4" t="s">
        <v>402</v>
      </c>
      <c r="L32" s="5">
        <v>15.7</v>
      </c>
      <c r="M32" s="8" t="s">
        <v>411</v>
      </c>
      <c r="N32" s="8" t="s">
        <v>429</v>
      </c>
      <c r="O32" s="48" t="s">
        <v>430</v>
      </c>
      <c r="P32" s="13" t="s">
        <v>571</v>
      </c>
      <c r="Q32" s="14">
        <v>8</v>
      </c>
      <c r="R32" s="15"/>
      <c r="S32" s="16"/>
      <c r="T32" s="13"/>
      <c r="U32" s="14">
        <v>140</v>
      </c>
      <c r="V32" s="15" t="s">
        <v>573</v>
      </c>
      <c r="W32" s="16">
        <v>8.5</v>
      </c>
      <c r="X32" s="42">
        <v>140</v>
      </c>
      <c r="Y32" s="49">
        <v>0.08</v>
      </c>
      <c r="Z32" s="8" t="s">
        <v>409</v>
      </c>
      <c r="AA32" s="8" t="s">
        <v>429</v>
      </c>
      <c r="AB32" s="4" t="s">
        <v>430</v>
      </c>
      <c r="AC32" s="13" t="s">
        <v>571</v>
      </c>
      <c r="AD32" s="14">
        <v>8.5</v>
      </c>
      <c r="AE32" s="15"/>
      <c r="AF32" s="16"/>
      <c r="AG32" s="13"/>
      <c r="AH32" s="14">
        <v>70</v>
      </c>
      <c r="AI32" s="15" t="s">
        <v>573</v>
      </c>
      <c r="AJ32" s="16">
        <v>5.8</v>
      </c>
      <c r="AK32" s="42">
        <v>70</v>
      </c>
      <c r="AL32" s="49">
        <v>0.1</v>
      </c>
      <c r="AM32" s="17" t="s">
        <v>431</v>
      </c>
      <c r="AN32" s="1"/>
    </row>
    <row r="33" spans="2:40" ht="15" customHeight="1" x14ac:dyDescent="0.2">
      <c r="B33" s="147"/>
      <c r="C33" s="291"/>
      <c r="D33" s="183"/>
      <c r="E33" s="158"/>
      <c r="F33" s="161"/>
      <c r="G33" s="164"/>
      <c r="H33" s="183"/>
      <c r="I33" s="183"/>
      <c r="J33" s="3">
        <v>44556</v>
      </c>
      <c r="K33" s="4" t="s">
        <v>402</v>
      </c>
      <c r="L33" s="5">
        <v>-4.7</v>
      </c>
      <c r="M33" s="8" t="s">
        <v>411</v>
      </c>
      <c r="N33" s="8" t="s">
        <v>429</v>
      </c>
      <c r="O33" s="48" t="s">
        <v>430</v>
      </c>
      <c r="P33" s="13" t="s">
        <v>571</v>
      </c>
      <c r="Q33" s="14">
        <v>7.8</v>
      </c>
      <c r="R33" s="15"/>
      <c r="S33" s="16"/>
      <c r="T33" s="13"/>
      <c r="U33" s="14">
        <v>100</v>
      </c>
      <c r="V33" s="15" t="s">
        <v>573</v>
      </c>
      <c r="W33" s="16">
        <v>7.3</v>
      </c>
      <c r="X33" s="42">
        <v>100</v>
      </c>
      <c r="Y33" s="49">
        <v>7.0000000000000007E-2</v>
      </c>
      <c r="Z33" s="8" t="s">
        <v>409</v>
      </c>
      <c r="AA33" s="8" t="s">
        <v>429</v>
      </c>
      <c r="AB33" s="4" t="s">
        <v>430</v>
      </c>
      <c r="AC33" s="13" t="s">
        <v>571</v>
      </c>
      <c r="AD33" s="14">
        <v>7.9</v>
      </c>
      <c r="AE33" s="15"/>
      <c r="AF33" s="16"/>
      <c r="AG33" s="13"/>
      <c r="AH33" s="14">
        <v>61</v>
      </c>
      <c r="AI33" s="15" t="s">
        <v>573</v>
      </c>
      <c r="AJ33" s="16">
        <v>5.0999999999999996</v>
      </c>
      <c r="AK33" s="42">
        <v>61</v>
      </c>
      <c r="AL33" s="49">
        <v>0.11</v>
      </c>
      <c r="AM33" s="17" t="s">
        <v>431</v>
      </c>
      <c r="AN33" s="1"/>
    </row>
    <row r="34" spans="2:40" ht="15" customHeight="1" x14ac:dyDescent="0.2">
      <c r="B34" s="147"/>
      <c r="C34" s="291">
        <v>58</v>
      </c>
      <c r="D34" s="183" t="s">
        <v>156</v>
      </c>
      <c r="E34" s="158"/>
      <c r="F34" s="161"/>
      <c r="G34" s="164"/>
      <c r="H34" s="183" t="s">
        <v>157</v>
      </c>
      <c r="I34" s="183" t="s">
        <v>158</v>
      </c>
      <c r="J34" s="3">
        <v>44344</v>
      </c>
      <c r="K34" s="4" t="s">
        <v>402</v>
      </c>
      <c r="L34" s="5">
        <v>23.2</v>
      </c>
      <c r="M34" s="8" t="s">
        <v>421</v>
      </c>
      <c r="N34" s="8" t="s">
        <v>429</v>
      </c>
      <c r="O34" s="48" t="s">
        <v>430</v>
      </c>
      <c r="P34" s="13" t="s">
        <v>571</v>
      </c>
      <c r="Q34" s="14">
        <v>7.5</v>
      </c>
      <c r="R34" s="15"/>
      <c r="S34" s="16"/>
      <c r="T34" s="13"/>
      <c r="U34" s="14">
        <v>11</v>
      </c>
      <c r="V34" s="15" t="s">
        <v>573</v>
      </c>
      <c r="W34" s="16">
        <v>2.8</v>
      </c>
      <c r="X34" s="42">
        <v>11</v>
      </c>
      <c r="Y34" s="49">
        <v>0.05</v>
      </c>
      <c r="Z34" s="8" t="s">
        <v>420</v>
      </c>
      <c r="AA34" s="8" t="s">
        <v>429</v>
      </c>
      <c r="AB34" s="4" t="s">
        <v>430</v>
      </c>
      <c r="AC34" s="13" t="s">
        <v>571</v>
      </c>
      <c r="AD34" s="14">
        <v>7.4</v>
      </c>
      <c r="AE34" s="15"/>
      <c r="AF34" s="16"/>
      <c r="AG34" s="13"/>
      <c r="AH34" s="14">
        <v>72</v>
      </c>
      <c r="AI34" s="15" t="s">
        <v>573</v>
      </c>
      <c r="AJ34" s="16">
        <v>6.2</v>
      </c>
      <c r="AK34" s="42">
        <v>72</v>
      </c>
      <c r="AL34" s="49">
        <v>7.0000000000000007E-2</v>
      </c>
      <c r="AM34" s="17" t="s">
        <v>431</v>
      </c>
      <c r="AN34" s="1"/>
    </row>
    <row r="35" spans="2:40" ht="15" customHeight="1" x14ac:dyDescent="0.2">
      <c r="B35" s="147"/>
      <c r="C35" s="291"/>
      <c r="D35" s="183"/>
      <c r="E35" s="158"/>
      <c r="F35" s="161"/>
      <c r="G35" s="164"/>
      <c r="H35" s="183"/>
      <c r="I35" s="183"/>
      <c r="J35" s="3">
        <v>44356</v>
      </c>
      <c r="K35" s="4" t="s">
        <v>402</v>
      </c>
      <c r="L35" s="5">
        <v>21.1</v>
      </c>
      <c r="M35" s="8" t="s">
        <v>409</v>
      </c>
      <c r="N35" s="8" t="s">
        <v>579</v>
      </c>
      <c r="O35" s="48" t="s">
        <v>432</v>
      </c>
      <c r="P35" s="13" t="s">
        <v>571</v>
      </c>
      <c r="Q35" s="14">
        <v>9.4</v>
      </c>
      <c r="R35" s="15"/>
      <c r="S35" s="16"/>
      <c r="T35" s="13"/>
      <c r="U35" s="14">
        <v>41</v>
      </c>
      <c r="V35" s="15" t="s">
        <v>573</v>
      </c>
      <c r="W35" s="16">
        <v>5.3</v>
      </c>
      <c r="X35" s="42">
        <v>41</v>
      </c>
      <c r="Y35" s="49">
        <v>0.08</v>
      </c>
      <c r="Z35" s="8" t="s">
        <v>428</v>
      </c>
      <c r="AA35" s="8" t="s">
        <v>429</v>
      </c>
      <c r="AB35" s="4" t="s">
        <v>430</v>
      </c>
      <c r="AC35" s="13" t="s">
        <v>571</v>
      </c>
      <c r="AD35" s="14">
        <v>8.5</v>
      </c>
      <c r="AE35" s="15"/>
      <c r="AF35" s="16"/>
      <c r="AG35" s="13"/>
      <c r="AH35" s="14">
        <v>290</v>
      </c>
      <c r="AI35" s="15" t="s">
        <v>573</v>
      </c>
      <c r="AJ35" s="16">
        <v>12</v>
      </c>
      <c r="AK35" s="42">
        <v>290</v>
      </c>
      <c r="AL35" s="49">
        <v>0.08</v>
      </c>
      <c r="AM35" s="17" t="s">
        <v>431</v>
      </c>
      <c r="AN35" s="1"/>
    </row>
    <row r="36" spans="2:40" ht="15" customHeight="1" x14ac:dyDescent="0.2">
      <c r="B36" s="147"/>
      <c r="C36" s="291"/>
      <c r="D36" s="183"/>
      <c r="E36" s="158"/>
      <c r="F36" s="161"/>
      <c r="G36" s="164"/>
      <c r="H36" s="183"/>
      <c r="I36" s="183"/>
      <c r="J36" s="3">
        <v>44435</v>
      </c>
      <c r="K36" s="4" t="s">
        <v>398</v>
      </c>
      <c r="L36" s="5">
        <v>25</v>
      </c>
      <c r="M36" s="8" t="s">
        <v>409</v>
      </c>
      <c r="N36" s="8" t="s">
        <v>397</v>
      </c>
      <c r="O36" s="48" t="s">
        <v>432</v>
      </c>
      <c r="P36" s="13" t="s">
        <v>571</v>
      </c>
      <c r="Q36" s="14">
        <v>7.6</v>
      </c>
      <c r="R36" s="15"/>
      <c r="S36" s="16"/>
      <c r="T36" s="13"/>
      <c r="U36" s="14">
        <v>87</v>
      </c>
      <c r="V36" s="15" t="s">
        <v>573</v>
      </c>
      <c r="W36" s="16">
        <v>6.6</v>
      </c>
      <c r="X36" s="42">
        <v>87</v>
      </c>
      <c r="Y36" s="49">
        <v>0.06</v>
      </c>
      <c r="Z36" s="8" t="s">
        <v>428</v>
      </c>
      <c r="AA36" s="8" t="s">
        <v>429</v>
      </c>
      <c r="AB36" s="4" t="s">
        <v>430</v>
      </c>
      <c r="AC36" s="13"/>
      <c r="AD36" s="14">
        <v>17</v>
      </c>
      <c r="AE36" s="15" t="s">
        <v>573</v>
      </c>
      <c r="AF36" s="16">
        <v>3.2</v>
      </c>
      <c r="AG36" s="13"/>
      <c r="AH36" s="14">
        <v>470</v>
      </c>
      <c r="AI36" s="15" t="s">
        <v>573</v>
      </c>
      <c r="AJ36" s="16">
        <v>15</v>
      </c>
      <c r="AK36" s="42">
        <v>487</v>
      </c>
      <c r="AL36" s="49">
        <v>0.06</v>
      </c>
      <c r="AM36" s="17" t="s">
        <v>431</v>
      </c>
      <c r="AN36" s="1"/>
    </row>
    <row r="37" spans="2:40" ht="15" customHeight="1" x14ac:dyDescent="0.2">
      <c r="B37" s="147"/>
      <c r="C37" s="291"/>
      <c r="D37" s="183"/>
      <c r="E37" s="158"/>
      <c r="F37" s="161"/>
      <c r="G37" s="164"/>
      <c r="H37" s="183"/>
      <c r="I37" s="183"/>
      <c r="J37" s="3">
        <v>44479</v>
      </c>
      <c r="K37" s="4" t="s">
        <v>402</v>
      </c>
      <c r="L37" s="5">
        <v>23.2</v>
      </c>
      <c r="M37" s="8" t="s">
        <v>409</v>
      </c>
      <c r="N37" s="8" t="s">
        <v>397</v>
      </c>
      <c r="O37" s="48" t="s">
        <v>432</v>
      </c>
      <c r="P37" s="13" t="s">
        <v>571</v>
      </c>
      <c r="Q37" s="14">
        <v>6.2</v>
      </c>
      <c r="R37" s="15"/>
      <c r="S37" s="16"/>
      <c r="T37" s="13"/>
      <c r="U37" s="14">
        <v>40</v>
      </c>
      <c r="V37" s="15" t="s">
        <v>573</v>
      </c>
      <c r="W37" s="16">
        <v>4.0999999999999996</v>
      </c>
      <c r="X37" s="42">
        <v>40</v>
      </c>
      <c r="Y37" s="49">
        <v>7.0000000000000007E-2</v>
      </c>
      <c r="Z37" s="8" t="s">
        <v>417</v>
      </c>
      <c r="AA37" s="8" t="s">
        <v>429</v>
      </c>
      <c r="AB37" s="4" t="s">
        <v>430</v>
      </c>
      <c r="AC37" s="13" t="s">
        <v>571</v>
      </c>
      <c r="AD37" s="14">
        <v>7.7</v>
      </c>
      <c r="AE37" s="15"/>
      <c r="AF37" s="16"/>
      <c r="AG37" s="13"/>
      <c r="AH37" s="14">
        <v>190</v>
      </c>
      <c r="AI37" s="15" t="s">
        <v>573</v>
      </c>
      <c r="AJ37" s="16">
        <v>8.8000000000000007</v>
      </c>
      <c r="AK37" s="42">
        <v>190</v>
      </c>
      <c r="AL37" s="49">
        <v>7.0000000000000007E-2</v>
      </c>
      <c r="AM37" s="17" t="s">
        <v>431</v>
      </c>
      <c r="AN37" s="1"/>
    </row>
    <row r="38" spans="2:40" ht="15" customHeight="1" x14ac:dyDescent="0.2">
      <c r="B38" s="147"/>
      <c r="C38" s="291"/>
      <c r="D38" s="183"/>
      <c r="E38" s="158"/>
      <c r="F38" s="161"/>
      <c r="G38" s="164"/>
      <c r="H38" s="183"/>
      <c r="I38" s="183"/>
      <c r="J38" s="3">
        <v>44519</v>
      </c>
      <c r="K38" s="4" t="s">
        <v>402</v>
      </c>
      <c r="L38" s="5">
        <v>9.1</v>
      </c>
      <c r="M38" s="8" t="s">
        <v>409</v>
      </c>
      <c r="N38" s="8" t="s">
        <v>397</v>
      </c>
      <c r="O38" s="48" t="s">
        <v>432</v>
      </c>
      <c r="P38" s="13" t="s">
        <v>571</v>
      </c>
      <c r="Q38" s="14">
        <v>9</v>
      </c>
      <c r="R38" s="15"/>
      <c r="S38" s="16"/>
      <c r="T38" s="13"/>
      <c r="U38" s="14">
        <v>37</v>
      </c>
      <c r="V38" s="15" t="s">
        <v>573</v>
      </c>
      <c r="W38" s="16">
        <v>5.0999999999999996</v>
      </c>
      <c r="X38" s="42">
        <v>37</v>
      </c>
      <c r="Y38" s="49">
        <v>7.0000000000000007E-2</v>
      </c>
      <c r="Z38" s="8" t="s">
        <v>417</v>
      </c>
      <c r="AA38" s="8" t="s">
        <v>429</v>
      </c>
      <c r="AB38" s="4" t="s">
        <v>430</v>
      </c>
      <c r="AC38" s="13" t="s">
        <v>571</v>
      </c>
      <c r="AD38" s="14">
        <v>7</v>
      </c>
      <c r="AE38" s="15"/>
      <c r="AF38" s="16"/>
      <c r="AG38" s="13"/>
      <c r="AH38" s="14">
        <v>150</v>
      </c>
      <c r="AI38" s="15" t="s">
        <v>573</v>
      </c>
      <c r="AJ38" s="16">
        <v>9.3000000000000007</v>
      </c>
      <c r="AK38" s="42">
        <v>150</v>
      </c>
      <c r="AL38" s="49">
        <v>0.06</v>
      </c>
      <c r="AM38" s="17" t="s">
        <v>431</v>
      </c>
      <c r="AN38" s="1"/>
    </row>
    <row r="39" spans="2:40" ht="15" customHeight="1" x14ac:dyDescent="0.2">
      <c r="B39" s="147"/>
      <c r="C39" s="291"/>
      <c r="D39" s="183"/>
      <c r="E39" s="158"/>
      <c r="F39" s="161"/>
      <c r="G39" s="164"/>
      <c r="H39" s="183"/>
      <c r="I39" s="183"/>
      <c r="J39" s="3">
        <v>44549</v>
      </c>
      <c r="K39" s="4" t="s">
        <v>402</v>
      </c>
      <c r="L39" s="5">
        <v>1.4</v>
      </c>
      <c r="M39" s="8" t="s">
        <v>409</v>
      </c>
      <c r="N39" s="8" t="s">
        <v>397</v>
      </c>
      <c r="O39" s="48" t="s">
        <v>432</v>
      </c>
      <c r="P39" s="13" t="s">
        <v>571</v>
      </c>
      <c r="Q39" s="14">
        <v>8.3000000000000007</v>
      </c>
      <c r="R39" s="15"/>
      <c r="S39" s="16"/>
      <c r="T39" s="13"/>
      <c r="U39" s="14">
        <v>39</v>
      </c>
      <c r="V39" s="15" t="s">
        <v>573</v>
      </c>
      <c r="W39" s="16">
        <v>4.3</v>
      </c>
      <c r="X39" s="42">
        <v>39</v>
      </c>
      <c r="Y39" s="49">
        <v>7.0000000000000007E-2</v>
      </c>
      <c r="Z39" s="8" t="s">
        <v>417</v>
      </c>
      <c r="AA39" s="8" t="s">
        <v>429</v>
      </c>
      <c r="AB39" s="4" t="s">
        <v>430</v>
      </c>
      <c r="AC39" s="13"/>
      <c r="AD39" s="14">
        <v>7.1</v>
      </c>
      <c r="AE39" s="15" t="s">
        <v>573</v>
      </c>
      <c r="AF39" s="16">
        <v>1.9</v>
      </c>
      <c r="AG39" s="13"/>
      <c r="AH39" s="14">
        <v>85</v>
      </c>
      <c r="AI39" s="15" t="s">
        <v>573</v>
      </c>
      <c r="AJ39" s="16">
        <v>5.6</v>
      </c>
      <c r="AK39" s="42">
        <v>92.1</v>
      </c>
      <c r="AL39" s="49">
        <v>7.0000000000000007E-2</v>
      </c>
      <c r="AM39" s="17" t="s">
        <v>431</v>
      </c>
      <c r="AN39" s="1"/>
    </row>
    <row r="40" spans="2:40" ht="15" customHeight="1" x14ac:dyDescent="0.2">
      <c r="B40" s="147"/>
      <c r="C40" s="155">
        <v>59</v>
      </c>
      <c r="D40" s="170" t="s">
        <v>156</v>
      </c>
      <c r="E40" s="161"/>
      <c r="F40" s="161"/>
      <c r="G40" s="164"/>
      <c r="H40" s="150" t="s">
        <v>159</v>
      </c>
      <c r="I40" s="150" t="s">
        <v>160</v>
      </c>
      <c r="J40" s="3">
        <v>44344</v>
      </c>
      <c r="K40" s="4" t="s">
        <v>402</v>
      </c>
      <c r="L40" s="5">
        <v>21.4</v>
      </c>
      <c r="M40" s="8" t="s">
        <v>446</v>
      </c>
      <c r="N40" s="8" t="s">
        <v>429</v>
      </c>
      <c r="O40" s="48" t="s">
        <v>430</v>
      </c>
      <c r="P40" s="13" t="s">
        <v>571</v>
      </c>
      <c r="Q40" s="14">
        <v>7.5</v>
      </c>
      <c r="R40" s="15"/>
      <c r="S40" s="16"/>
      <c r="T40" s="13"/>
      <c r="U40" s="14">
        <v>98</v>
      </c>
      <c r="V40" s="15" t="s">
        <v>573</v>
      </c>
      <c r="W40" s="16">
        <v>7.2</v>
      </c>
      <c r="X40" s="42">
        <v>98</v>
      </c>
      <c r="Y40" s="49">
        <v>7.0000000000000007E-2</v>
      </c>
      <c r="Z40" s="8" t="s">
        <v>428</v>
      </c>
      <c r="AA40" s="8" t="s">
        <v>429</v>
      </c>
      <c r="AB40" s="4" t="s">
        <v>430</v>
      </c>
      <c r="AC40" s="13"/>
      <c r="AD40" s="14">
        <v>8.6</v>
      </c>
      <c r="AE40" s="15" t="s">
        <v>573</v>
      </c>
      <c r="AF40" s="16">
        <v>2.1</v>
      </c>
      <c r="AG40" s="13"/>
      <c r="AH40" s="14">
        <v>230</v>
      </c>
      <c r="AI40" s="15" t="s">
        <v>573</v>
      </c>
      <c r="AJ40" s="16">
        <v>11</v>
      </c>
      <c r="AK40" s="42">
        <v>238.6</v>
      </c>
      <c r="AL40" s="49">
        <v>0.08</v>
      </c>
      <c r="AM40" s="17" t="s">
        <v>431</v>
      </c>
      <c r="AN40" s="1"/>
    </row>
    <row r="41" spans="2:40" ht="15" customHeight="1" x14ac:dyDescent="0.2">
      <c r="B41" s="147"/>
      <c r="C41" s="155"/>
      <c r="D41" s="170"/>
      <c r="E41" s="161"/>
      <c r="F41" s="161"/>
      <c r="G41" s="164"/>
      <c r="H41" s="150"/>
      <c r="I41" s="150"/>
      <c r="J41" s="3">
        <v>44356</v>
      </c>
      <c r="K41" s="4" t="s">
        <v>402</v>
      </c>
      <c r="L41" s="5">
        <v>23.8</v>
      </c>
      <c r="M41" s="8" t="s">
        <v>428</v>
      </c>
      <c r="N41" s="8" t="s">
        <v>429</v>
      </c>
      <c r="O41" s="48" t="s">
        <v>430</v>
      </c>
      <c r="P41" s="13" t="s">
        <v>571</v>
      </c>
      <c r="Q41" s="14">
        <v>7.1</v>
      </c>
      <c r="R41" s="15"/>
      <c r="S41" s="16"/>
      <c r="T41" s="13"/>
      <c r="U41" s="14">
        <v>38</v>
      </c>
      <c r="V41" s="15" t="s">
        <v>573</v>
      </c>
      <c r="W41" s="16">
        <v>4.5</v>
      </c>
      <c r="X41" s="42">
        <v>38</v>
      </c>
      <c r="Y41" s="49">
        <v>0.1</v>
      </c>
      <c r="Z41" s="8" t="s">
        <v>428</v>
      </c>
      <c r="AA41" s="8" t="s">
        <v>429</v>
      </c>
      <c r="AB41" s="4" t="s">
        <v>430</v>
      </c>
      <c r="AC41" s="13" t="s">
        <v>571</v>
      </c>
      <c r="AD41" s="14">
        <v>8.8000000000000007</v>
      </c>
      <c r="AE41" s="15"/>
      <c r="AF41" s="16"/>
      <c r="AG41" s="13"/>
      <c r="AH41" s="14">
        <v>260</v>
      </c>
      <c r="AI41" s="15" t="s">
        <v>573</v>
      </c>
      <c r="AJ41" s="16">
        <v>13</v>
      </c>
      <c r="AK41" s="42">
        <v>260</v>
      </c>
      <c r="AL41" s="49">
        <v>0.08</v>
      </c>
      <c r="AM41" s="17" t="s">
        <v>431</v>
      </c>
      <c r="AN41" s="1"/>
    </row>
    <row r="42" spans="2:40" ht="15" customHeight="1" x14ac:dyDescent="0.2">
      <c r="B42" s="147"/>
      <c r="C42" s="155"/>
      <c r="D42" s="170"/>
      <c r="E42" s="161"/>
      <c r="F42" s="161"/>
      <c r="G42" s="164"/>
      <c r="H42" s="150"/>
      <c r="I42" s="150"/>
      <c r="J42" s="3">
        <v>44435</v>
      </c>
      <c r="K42" s="4" t="s">
        <v>398</v>
      </c>
      <c r="L42" s="5">
        <v>26.1</v>
      </c>
      <c r="M42" s="8" t="s">
        <v>428</v>
      </c>
      <c r="N42" s="8" t="s">
        <v>429</v>
      </c>
      <c r="O42" s="48" t="s">
        <v>430</v>
      </c>
      <c r="P42" s="13"/>
      <c r="Q42" s="14">
        <v>16</v>
      </c>
      <c r="R42" s="15" t="s">
        <v>573</v>
      </c>
      <c r="S42" s="16">
        <v>3.1</v>
      </c>
      <c r="T42" s="13"/>
      <c r="U42" s="14">
        <v>260</v>
      </c>
      <c r="V42" s="15" t="s">
        <v>573</v>
      </c>
      <c r="W42" s="16">
        <v>12</v>
      </c>
      <c r="X42" s="42">
        <v>276</v>
      </c>
      <c r="Y42" s="49">
        <v>0.1</v>
      </c>
      <c r="Z42" s="8" t="s">
        <v>417</v>
      </c>
      <c r="AA42" s="8" t="s">
        <v>429</v>
      </c>
      <c r="AB42" s="4" t="s">
        <v>430</v>
      </c>
      <c r="AC42" s="13" t="s">
        <v>571</v>
      </c>
      <c r="AD42" s="14">
        <v>6.4</v>
      </c>
      <c r="AE42" s="15"/>
      <c r="AF42" s="16"/>
      <c r="AG42" s="13"/>
      <c r="AH42" s="14">
        <v>90</v>
      </c>
      <c r="AI42" s="15" t="s">
        <v>573</v>
      </c>
      <c r="AJ42" s="16">
        <v>6.9</v>
      </c>
      <c r="AK42" s="42">
        <v>90</v>
      </c>
      <c r="AL42" s="49">
        <v>0.08</v>
      </c>
      <c r="AM42" s="17" t="s">
        <v>431</v>
      </c>
      <c r="AN42" s="1"/>
    </row>
    <row r="43" spans="2:40" ht="15" customHeight="1" x14ac:dyDescent="0.2">
      <c r="B43" s="147"/>
      <c r="C43" s="155"/>
      <c r="D43" s="170"/>
      <c r="E43" s="161"/>
      <c r="F43" s="161"/>
      <c r="G43" s="164"/>
      <c r="H43" s="150"/>
      <c r="I43" s="150"/>
      <c r="J43" s="3">
        <v>44479</v>
      </c>
      <c r="K43" s="4" t="s">
        <v>402</v>
      </c>
      <c r="L43" s="5">
        <v>24.6</v>
      </c>
      <c r="M43" s="8" t="s">
        <v>428</v>
      </c>
      <c r="N43" s="8" t="s">
        <v>429</v>
      </c>
      <c r="O43" s="48" t="s">
        <v>430</v>
      </c>
      <c r="P43" s="13"/>
      <c r="Q43" s="14">
        <v>8.9</v>
      </c>
      <c r="R43" s="15" t="s">
        <v>573</v>
      </c>
      <c r="S43" s="16">
        <v>2.2000000000000002</v>
      </c>
      <c r="T43" s="13"/>
      <c r="U43" s="14">
        <v>240</v>
      </c>
      <c r="V43" s="15" t="s">
        <v>573</v>
      </c>
      <c r="W43" s="16">
        <v>10</v>
      </c>
      <c r="X43" s="42">
        <v>248.9</v>
      </c>
      <c r="Y43" s="49">
        <v>0.1</v>
      </c>
      <c r="Z43" s="8" t="s">
        <v>428</v>
      </c>
      <c r="AA43" s="8" t="s">
        <v>429</v>
      </c>
      <c r="AB43" s="4" t="s">
        <v>430</v>
      </c>
      <c r="AC43" s="13"/>
      <c r="AD43" s="14">
        <v>8.4</v>
      </c>
      <c r="AE43" s="15" t="s">
        <v>573</v>
      </c>
      <c r="AF43" s="16">
        <v>2.1</v>
      </c>
      <c r="AG43" s="13"/>
      <c r="AH43" s="14">
        <v>250</v>
      </c>
      <c r="AI43" s="15" t="s">
        <v>573</v>
      </c>
      <c r="AJ43" s="16">
        <v>12</v>
      </c>
      <c r="AK43" s="42">
        <v>258.39999999999998</v>
      </c>
      <c r="AL43" s="49">
        <v>0.06</v>
      </c>
      <c r="AM43" s="17" t="s">
        <v>431</v>
      </c>
      <c r="AN43" s="1"/>
    </row>
    <row r="44" spans="2:40" ht="15" customHeight="1" x14ac:dyDescent="0.2">
      <c r="B44" s="147"/>
      <c r="C44" s="155"/>
      <c r="D44" s="170"/>
      <c r="E44" s="161"/>
      <c r="F44" s="161"/>
      <c r="G44" s="164"/>
      <c r="H44" s="150"/>
      <c r="I44" s="150"/>
      <c r="J44" s="3">
        <v>44519</v>
      </c>
      <c r="K44" s="4" t="s">
        <v>402</v>
      </c>
      <c r="L44" s="5">
        <v>11.4</v>
      </c>
      <c r="M44" s="8" t="s">
        <v>428</v>
      </c>
      <c r="N44" s="8" t="s">
        <v>429</v>
      </c>
      <c r="O44" s="48" t="s">
        <v>430</v>
      </c>
      <c r="P44" s="13"/>
      <c r="Q44" s="14">
        <v>8.3000000000000007</v>
      </c>
      <c r="R44" s="15" t="s">
        <v>573</v>
      </c>
      <c r="S44" s="16">
        <v>2.2999999999999998</v>
      </c>
      <c r="T44" s="13"/>
      <c r="U44" s="14">
        <v>180</v>
      </c>
      <c r="V44" s="15" t="s">
        <v>573</v>
      </c>
      <c r="W44" s="16">
        <v>10</v>
      </c>
      <c r="X44" s="42">
        <v>188.3</v>
      </c>
      <c r="Y44" s="49">
        <v>0.09</v>
      </c>
      <c r="Z44" s="8" t="s">
        <v>417</v>
      </c>
      <c r="AA44" s="8" t="s">
        <v>429</v>
      </c>
      <c r="AB44" s="4" t="s">
        <v>430</v>
      </c>
      <c r="AC44" s="13" t="s">
        <v>571</v>
      </c>
      <c r="AD44" s="14">
        <v>7.7</v>
      </c>
      <c r="AE44" s="15"/>
      <c r="AF44" s="16"/>
      <c r="AG44" s="13"/>
      <c r="AH44" s="14">
        <v>160</v>
      </c>
      <c r="AI44" s="15" t="s">
        <v>573</v>
      </c>
      <c r="AJ44" s="16">
        <v>8</v>
      </c>
      <c r="AK44" s="42">
        <v>160</v>
      </c>
      <c r="AL44" s="49">
        <v>7.0000000000000007E-2</v>
      </c>
      <c r="AM44" s="17" t="s">
        <v>431</v>
      </c>
      <c r="AN44" s="1"/>
    </row>
    <row r="45" spans="2:40" ht="15" customHeight="1" x14ac:dyDescent="0.2">
      <c r="B45" s="147"/>
      <c r="C45" s="155"/>
      <c r="D45" s="170"/>
      <c r="E45" s="161"/>
      <c r="F45" s="161"/>
      <c r="G45" s="164"/>
      <c r="H45" s="150"/>
      <c r="I45" s="150"/>
      <c r="J45" s="3">
        <v>44549</v>
      </c>
      <c r="K45" s="4" t="s">
        <v>402</v>
      </c>
      <c r="L45" s="5">
        <v>1.8</v>
      </c>
      <c r="M45" s="8" t="s">
        <v>428</v>
      </c>
      <c r="N45" s="8" t="s">
        <v>429</v>
      </c>
      <c r="O45" s="48" t="s">
        <v>430</v>
      </c>
      <c r="P45" s="13" t="s">
        <v>571</v>
      </c>
      <c r="Q45" s="14">
        <v>7.9</v>
      </c>
      <c r="R45" s="15"/>
      <c r="S45" s="16"/>
      <c r="T45" s="13"/>
      <c r="U45" s="14">
        <v>190</v>
      </c>
      <c r="V45" s="15" t="s">
        <v>573</v>
      </c>
      <c r="W45" s="16">
        <v>9.8000000000000007</v>
      </c>
      <c r="X45" s="42">
        <v>190</v>
      </c>
      <c r="Y45" s="49">
        <v>0.09</v>
      </c>
      <c r="Z45" s="8" t="s">
        <v>428</v>
      </c>
      <c r="AA45" s="8" t="s">
        <v>429</v>
      </c>
      <c r="AB45" s="4" t="s">
        <v>430</v>
      </c>
      <c r="AC45" s="13" t="s">
        <v>571</v>
      </c>
      <c r="AD45" s="14">
        <v>9</v>
      </c>
      <c r="AE45" s="15"/>
      <c r="AF45" s="16"/>
      <c r="AG45" s="13"/>
      <c r="AH45" s="14">
        <v>220</v>
      </c>
      <c r="AI45" s="15" t="s">
        <v>573</v>
      </c>
      <c r="AJ45" s="16">
        <v>9.1999999999999993</v>
      </c>
      <c r="AK45" s="42">
        <v>220</v>
      </c>
      <c r="AL45" s="49">
        <v>7.0000000000000007E-2</v>
      </c>
      <c r="AM45" s="17" t="s">
        <v>431</v>
      </c>
      <c r="AN45" s="1"/>
    </row>
    <row r="46" spans="2:40" ht="15" customHeight="1" x14ac:dyDescent="0.2">
      <c r="B46" s="147"/>
      <c r="C46" s="291">
        <v>60</v>
      </c>
      <c r="D46" s="183" t="s">
        <v>153</v>
      </c>
      <c r="E46" s="158"/>
      <c r="F46" s="161"/>
      <c r="G46" s="164"/>
      <c r="H46" s="183" t="s">
        <v>161</v>
      </c>
      <c r="I46" s="150" t="s">
        <v>160</v>
      </c>
      <c r="J46" s="3">
        <v>44344</v>
      </c>
      <c r="K46" s="4" t="s">
        <v>402</v>
      </c>
      <c r="L46" s="5">
        <v>21.2</v>
      </c>
      <c r="M46" s="8" t="s">
        <v>529</v>
      </c>
      <c r="N46" s="8" t="s">
        <v>429</v>
      </c>
      <c r="O46" s="48" t="s">
        <v>430</v>
      </c>
      <c r="P46" s="13" t="s">
        <v>571</v>
      </c>
      <c r="Q46" s="14">
        <v>8.3000000000000007</v>
      </c>
      <c r="R46" s="15"/>
      <c r="S46" s="16"/>
      <c r="T46" s="13" t="s">
        <v>571</v>
      </c>
      <c r="U46" s="14">
        <v>7.7</v>
      </c>
      <c r="V46" s="15"/>
      <c r="W46" s="16"/>
      <c r="X46" s="42" t="s">
        <v>434</v>
      </c>
      <c r="Y46" s="49">
        <v>7.0000000000000007E-2</v>
      </c>
      <c r="Z46" s="8" t="s">
        <v>433</v>
      </c>
      <c r="AA46" s="8" t="s">
        <v>429</v>
      </c>
      <c r="AB46" s="4" t="s">
        <v>430</v>
      </c>
      <c r="AC46" s="13"/>
      <c r="AD46" s="14">
        <v>15</v>
      </c>
      <c r="AE46" s="15" t="s">
        <v>573</v>
      </c>
      <c r="AF46" s="16">
        <v>3</v>
      </c>
      <c r="AG46" s="13"/>
      <c r="AH46" s="14">
        <v>330</v>
      </c>
      <c r="AI46" s="15" t="s">
        <v>573</v>
      </c>
      <c r="AJ46" s="16">
        <v>14</v>
      </c>
      <c r="AK46" s="42">
        <v>345</v>
      </c>
      <c r="AL46" s="49">
        <v>7.0000000000000007E-2</v>
      </c>
      <c r="AM46" s="17" t="s">
        <v>431</v>
      </c>
      <c r="AN46" s="1"/>
    </row>
    <row r="47" spans="2:40" ht="15" customHeight="1" x14ac:dyDescent="0.2">
      <c r="B47" s="147"/>
      <c r="C47" s="291"/>
      <c r="D47" s="183"/>
      <c r="E47" s="158"/>
      <c r="F47" s="161"/>
      <c r="G47" s="164"/>
      <c r="H47" s="183"/>
      <c r="I47" s="150"/>
      <c r="J47" s="3">
        <v>44356</v>
      </c>
      <c r="K47" s="4" t="s">
        <v>402</v>
      </c>
      <c r="L47" s="5">
        <v>24.2</v>
      </c>
      <c r="M47" s="8" t="s">
        <v>417</v>
      </c>
      <c r="N47" s="8" t="s">
        <v>429</v>
      </c>
      <c r="O47" s="48" t="s">
        <v>430</v>
      </c>
      <c r="P47" s="13" t="s">
        <v>571</v>
      </c>
      <c r="Q47" s="14">
        <v>7.3</v>
      </c>
      <c r="R47" s="15"/>
      <c r="S47" s="16"/>
      <c r="T47" s="13"/>
      <c r="U47" s="14">
        <v>9.5</v>
      </c>
      <c r="V47" s="15" t="s">
        <v>573</v>
      </c>
      <c r="W47" s="16">
        <v>2.9</v>
      </c>
      <c r="X47" s="42">
        <v>9.5</v>
      </c>
      <c r="Y47" s="49">
        <v>0.05</v>
      </c>
      <c r="Z47" s="8" t="s">
        <v>411</v>
      </c>
      <c r="AA47" s="8" t="s">
        <v>429</v>
      </c>
      <c r="AB47" s="4" t="s">
        <v>430</v>
      </c>
      <c r="AC47" s="13" t="s">
        <v>571</v>
      </c>
      <c r="AD47" s="14">
        <v>9.3000000000000007</v>
      </c>
      <c r="AE47" s="15"/>
      <c r="AF47" s="16"/>
      <c r="AG47" s="13"/>
      <c r="AH47" s="14">
        <v>200</v>
      </c>
      <c r="AI47" s="15" t="s">
        <v>573</v>
      </c>
      <c r="AJ47" s="16">
        <v>10</v>
      </c>
      <c r="AK47" s="42">
        <v>200</v>
      </c>
      <c r="AL47" s="49">
        <v>0.09</v>
      </c>
      <c r="AM47" s="17" t="s">
        <v>431</v>
      </c>
      <c r="AN47" s="1"/>
    </row>
    <row r="48" spans="2:40" ht="15" customHeight="1" x14ac:dyDescent="0.2">
      <c r="B48" s="147"/>
      <c r="C48" s="291"/>
      <c r="D48" s="183"/>
      <c r="E48" s="158"/>
      <c r="F48" s="161"/>
      <c r="G48" s="164"/>
      <c r="H48" s="183"/>
      <c r="I48" s="150"/>
      <c r="J48" s="3">
        <v>44435</v>
      </c>
      <c r="K48" s="4" t="s">
        <v>398</v>
      </c>
      <c r="L48" s="5">
        <v>26.3</v>
      </c>
      <c r="M48" s="8" t="s">
        <v>417</v>
      </c>
      <c r="N48" s="8" t="s">
        <v>429</v>
      </c>
      <c r="O48" s="48" t="s">
        <v>430</v>
      </c>
      <c r="P48" s="13" t="s">
        <v>571</v>
      </c>
      <c r="Q48" s="14">
        <v>7</v>
      </c>
      <c r="R48" s="15"/>
      <c r="S48" s="16"/>
      <c r="T48" s="13" t="s">
        <v>571</v>
      </c>
      <c r="U48" s="14">
        <v>7.2</v>
      </c>
      <c r="V48" s="15"/>
      <c r="W48" s="16"/>
      <c r="X48" s="42" t="s">
        <v>434</v>
      </c>
      <c r="Y48" s="49">
        <v>7.0000000000000007E-2</v>
      </c>
      <c r="Z48" s="8" t="s">
        <v>411</v>
      </c>
      <c r="AA48" s="8" t="s">
        <v>429</v>
      </c>
      <c r="AB48" s="4" t="s">
        <v>430</v>
      </c>
      <c r="AC48" s="13" t="s">
        <v>571</v>
      </c>
      <c r="AD48" s="14">
        <v>8.6999999999999993</v>
      </c>
      <c r="AE48" s="15"/>
      <c r="AF48" s="16"/>
      <c r="AG48" s="13"/>
      <c r="AH48" s="14">
        <v>180</v>
      </c>
      <c r="AI48" s="15" t="s">
        <v>573</v>
      </c>
      <c r="AJ48" s="16">
        <v>9.6</v>
      </c>
      <c r="AK48" s="42">
        <v>180</v>
      </c>
      <c r="AL48" s="49">
        <v>7.0000000000000007E-2</v>
      </c>
      <c r="AM48" s="17" t="s">
        <v>431</v>
      </c>
      <c r="AN48" s="1"/>
    </row>
    <row r="49" spans="2:40" ht="15" customHeight="1" x14ac:dyDescent="0.2">
      <c r="B49" s="147"/>
      <c r="C49" s="291"/>
      <c r="D49" s="183"/>
      <c r="E49" s="158"/>
      <c r="F49" s="161"/>
      <c r="G49" s="164"/>
      <c r="H49" s="183"/>
      <c r="I49" s="150"/>
      <c r="J49" s="3">
        <v>44479</v>
      </c>
      <c r="K49" s="4" t="s">
        <v>402</v>
      </c>
      <c r="L49" s="5">
        <v>25.4</v>
      </c>
      <c r="M49" s="8" t="s">
        <v>417</v>
      </c>
      <c r="N49" s="8" t="s">
        <v>429</v>
      </c>
      <c r="O49" s="48" t="s">
        <v>430</v>
      </c>
      <c r="P49" s="13" t="s">
        <v>571</v>
      </c>
      <c r="Q49" s="14">
        <v>8.9</v>
      </c>
      <c r="R49" s="15"/>
      <c r="S49" s="16"/>
      <c r="T49" s="13" t="s">
        <v>571</v>
      </c>
      <c r="U49" s="14">
        <v>6.6</v>
      </c>
      <c r="V49" s="15"/>
      <c r="W49" s="16"/>
      <c r="X49" s="42" t="s">
        <v>434</v>
      </c>
      <c r="Y49" s="49">
        <v>0.06</v>
      </c>
      <c r="Z49" s="8" t="s">
        <v>411</v>
      </c>
      <c r="AA49" s="8" t="s">
        <v>429</v>
      </c>
      <c r="AB49" s="4" t="s">
        <v>430</v>
      </c>
      <c r="AC49" s="13"/>
      <c r="AD49" s="14">
        <v>25</v>
      </c>
      <c r="AE49" s="15" t="s">
        <v>573</v>
      </c>
      <c r="AF49" s="16">
        <v>4.3</v>
      </c>
      <c r="AG49" s="13"/>
      <c r="AH49" s="14">
        <v>620</v>
      </c>
      <c r="AI49" s="15" t="s">
        <v>573</v>
      </c>
      <c r="AJ49" s="16">
        <v>21</v>
      </c>
      <c r="AK49" s="42">
        <v>645</v>
      </c>
      <c r="AL49" s="49">
        <v>0.08</v>
      </c>
      <c r="AM49" s="17" t="s">
        <v>431</v>
      </c>
      <c r="AN49" s="1"/>
    </row>
    <row r="50" spans="2:40" ht="15" customHeight="1" x14ac:dyDescent="0.2">
      <c r="B50" s="147"/>
      <c r="C50" s="291"/>
      <c r="D50" s="183"/>
      <c r="E50" s="158"/>
      <c r="F50" s="161"/>
      <c r="G50" s="164"/>
      <c r="H50" s="183"/>
      <c r="I50" s="150"/>
      <c r="J50" s="3">
        <v>44519</v>
      </c>
      <c r="K50" s="4" t="s">
        <v>402</v>
      </c>
      <c r="L50" s="5">
        <v>13.7</v>
      </c>
      <c r="M50" s="8" t="s">
        <v>417</v>
      </c>
      <c r="N50" s="8" t="s">
        <v>429</v>
      </c>
      <c r="O50" s="48" t="s">
        <v>430</v>
      </c>
      <c r="P50" s="13" t="s">
        <v>571</v>
      </c>
      <c r="Q50" s="14">
        <v>9.4</v>
      </c>
      <c r="R50" s="15"/>
      <c r="S50" s="16"/>
      <c r="T50" s="13" t="s">
        <v>571</v>
      </c>
      <c r="U50" s="14">
        <v>8.4</v>
      </c>
      <c r="V50" s="15"/>
      <c r="W50" s="16"/>
      <c r="X50" s="42" t="s">
        <v>434</v>
      </c>
      <c r="Y50" s="49">
        <v>0.06</v>
      </c>
      <c r="Z50" s="8" t="s">
        <v>411</v>
      </c>
      <c r="AA50" s="8" t="s">
        <v>429</v>
      </c>
      <c r="AB50" s="4" t="s">
        <v>430</v>
      </c>
      <c r="AC50" s="13"/>
      <c r="AD50" s="14">
        <v>20</v>
      </c>
      <c r="AE50" s="15" t="s">
        <v>573</v>
      </c>
      <c r="AF50" s="16">
        <v>4.3</v>
      </c>
      <c r="AG50" s="13"/>
      <c r="AH50" s="14">
        <v>450</v>
      </c>
      <c r="AI50" s="15" t="s">
        <v>573</v>
      </c>
      <c r="AJ50" s="16">
        <v>21</v>
      </c>
      <c r="AK50" s="42">
        <v>470</v>
      </c>
      <c r="AL50" s="49">
        <v>7.0000000000000007E-2</v>
      </c>
      <c r="AM50" s="17" t="s">
        <v>431</v>
      </c>
      <c r="AN50" s="1"/>
    </row>
    <row r="51" spans="2:40" ht="15" customHeight="1" x14ac:dyDescent="0.2">
      <c r="B51" s="148"/>
      <c r="C51" s="292"/>
      <c r="D51" s="290"/>
      <c r="E51" s="159"/>
      <c r="F51" s="162"/>
      <c r="G51" s="165"/>
      <c r="H51" s="290"/>
      <c r="I51" s="151"/>
      <c r="J51" s="20">
        <v>44549</v>
      </c>
      <c r="K51" s="21" t="s">
        <v>402</v>
      </c>
      <c r="L51" s="22">
        <v>1.7</v>
      </c>
      <c r="M51" s="25" t="s">
        <v>417</v>
      </c>
      <c r="N51" s="25" t="s">
        <v>429</v>
      </c>
      <c r="O51" s="50" t="s">
        <v>430</v>
      </c>
      <c r="P51" s="30" t="s">
        <v>571</v>
      </c>
      <c r="Q51" s="31">
        <v>8.3000000000000007</v>
      </c>
      <c r="R51" s="32"/>
      <c r="S51" s="33"/>
      <c r="T51" s="30"/>
      <c r="U51" s="31">
        <v>21</v>
      </c>
      <c r="V51" s="32" t="s">
        <v>573</v>
      </c>
      <c r="W51" s="33">
        <v>3.5</v>
      </c>
      <c r="X51" s="44">
        <v>21</v>
      </c>
      <c r="Y51" s="51">
        <v>7.0000000000000007E-2</v>
      </c>
      <c r="Z51" s="25" t="s">
        <v>411</v>
      </c>
      <c r="AA51" s="25" t="s">
        <v>429</v>
      </c>
      <c r="AB51" s="21" t="s">
        <v>430</v>
      </c>
      <c r="AC51" s="30" t="s">
        <v>571</v>
      </c>
      <c r="AD51" s="31">
        <v>9.3000000000000007</v>
      </c>
      <c r="AE51" s="32"/>
      <c r="AF51" s="33"/>
      <c r="AG51" s="30"/>
      <c r="AH51" s="31">
        <v>210</v>
      </c>
      <c r="AI51" s="32" t="s">
        <v>573</v>
      </c>
      <c r="AJ51" s="33">
        <v>9</v>
      </c>
      <c r="AK51" s="44">
        <v>210</v>
      </c>
      <c r="AL51" s="51">
        <v>0.08</v>
      </c>
      <c r="AM51" s="34" t="s">
        <v>431</v>
      </c>
      <c r="AN51" s="1"/>
    </row>
    <row r="52" spans="2:40" ht="15" customHeight="1" x14ac:dyDescent="0.2">
      <c r="B52" s="146" t="s">
        <v>32</v>
      </c>
      <c r="C52" s="166">
        <v>61</v>
      </c>
      <c r="D52" s="152" t="s">
        <v>22</v>
      </c>
      <c r="E52" s="167"/>
      <c r="F52" s="168"/>
      <c r="G52" s="169"/>
      <c r="H52" s="152" t="s">
        <v>162</v>
      </c>
      <c r="I52" s="152" t="s">
        <v>163</v>
      </c>
      <c r="J52" s="100">
        <v>44309</v>
      </c>
      <c r="K52" s="133" t="s">
        <v>402</v>
      </c>
      <c r="L52" s="101">
        <v>16.7</v>
      </c>
      <c r="M52" s="104" t="s">
        <v>418</v>
      </c>
      <c r="N52" s="104" t="s">
        <v>429</v>
      </c>
      <c r="O52" s="125" t="s">
        <v>430</v>
      </c>
      <c r="P52" s="109"/>
      <c r="Q52" s="121">
        <v>15</v>
      </c>
      <c r="R52" s="111" t="s">
        <v>573</v>
      </c>
      <c r="S52" s="112">
        <v>2.8</v>
      </c>
      <c r="T52" s="109"/>
      <c r="U52" s="121">
        <v>230</v>
      </c>
      <c r="V52" s="111" t="s">
        <v>573</v>
      </c>
      <c r="W52" s="112">
        <v>11</v>
      </c>
      <c r="X52" s="122">
        <v>245</v>
      </c>
      <c r="Y52" s="126">
        <v>7.0000000000000007E-2</v>
      </c>
      <c r="Z52" s="104" t="s">
        <v>417</v>
      </c>
      <c r="AA52" s="104" t="s">
        <v>397</v>
      </c>
      <c r="AB52" s="133" t="s">
        <v>432</v>
      </c>
      <c r="AC52" s="109" t="s">
        <v>571</v>
      </c>
      <c r="AD52" s="121">
        <v>4.3</v>
      </c>
      <c r="AE52" s="111"/>
      <c r="AF52" s="112"/>
      <c r="AG52" s="109"/>
      <c r="AH52" s="121">
        <v>12</v>
      </c>
      <c r="AI52" s="111" t="s">
        <v>573</v>
      </c>
      <c r="AJ52" s="112">
        <v>2.5</v>
      </c>
      <c r="AK52" s="122">
        <v>12</v>
      </c>
      <c r="AL52" s="126">
        <v>0.05</v>
      </c>
      <c r="AM52" s="113" t="s">
        <v>431</v>
      </c>
      <c r="AN52" s="1"/>
    </row>
    <row r="53" spans="2:40" ht="15" customHeight="1" x14ac:dyDescent="0.2">
      <c r="B53" s="147"/>
      <c r="C53" s="155"/>
      <c r="D53" s="150"/>
      <c r="E53" s="158"/>
      <c r="F53" s="161"/>
      <c r="G53" s="164"/>
      <c r="H53" s="150"/>
      <c r="I53" s="150"/>
      <c r="J53" s="3">
        <v>44344</v>
      </c>
      <c r="K53" s="131" t="s">
        <v>402</v>
      </c>
      <c r="L53" s="5">
        <v>21.3</v>
      </c>
      <c r="M53" s="8" t="s">
        <v>411</v>
      </c>
      <c r="N53" s="8" t="s">
        <v>429</v>
      </c>
      <c r="O53" s="48" t="s">
        <v>430</v>
      </c>
      <c r="P53" s="13"/>
      <c r="Q53" s="14">
        <v>14</v>
      </c>
      <c r="R53" s="15" t="s">
        <v>573</v>
      </c>
      <c r="S53" s="16">
        <v>3.1</v>
      </c>
      <c r="T53" s="13"/>
      <c r="U53" s="14">
        <v>280</v>
      </c>
      <c r="V53" s="15" t="s">
        <v>573</v>
      </c>
      <c r="W53" s="16">
        <v>13</v>
      </c>
      <c r="X53" s="42">
        <v>294</v>
      </c>
      <c r="Y53" s="49">
        <v>0.08</v>
      </c>
      <c r="Z53" s="8" t="s">
        <v>446</v>
      </c>
      <c r="AA53" s="8" t="s">
        <v>429</v>
      </c>
      <c r="AB53" s="131" t="s">
        <v>430</v>
      </c>
      <c r="AC53" s="13" t="s">
        <v>571</v>
      </c>
      <c r="AD53" s="14">
        <v>7.5</v>
      </c>
      <c r="AE53" s="15"/>
      <c r="AF53" s="16"/>
      <c r="AG53" s="13"/>
      <c r="AH53" s="14">
        <v>11</v>
      </c>
      <c r="AI53" s="15" t="s">
        <v>573</v>
      </c>
      <c r="AJ53" s="16">
        <v>2.4</v>
      </c>
      <c r="AK53" s="42">
        <v>11</v>
      </c>
      <c r="AL53" s="49">
        <v>0.04</v>
      </c>
      <c r="AM53" s="17" t="s">
        <v>431</v>
      </c>
      <c r="AN53" s="1"/>
    </row>
    <row r="54" spans="2:40" ht="15" customHeight="1" x14ac:dyDescent="0.2">
      <c r="B54" s="147"/>
      <c r="C54" s="155"/>
      <c r="D54" s="150"/>
      <c r="E54" s="158"/>
      <c r="F54" s="161"/>
      <c r="G54" s="164"/>
      <c r="H54" s="150"/>
      <c r="I54" s="150"/>
      <c r="J54" s="3">
        <v>44355</v>
      </c>
      <c r="K54" s="131" t="s">
        <v>398</v>
      </c>
      <c r="L54" s="5">
        <v>24.9</v>
      </c>
      <c r="M54" s="8" t="s">
        <v>409</v>
      </c>
      <c r="N54" s="8" t="s">
        <v>429</v>
      </c>
      <c r="O54" s="48" t="s">
        <v>430</v>
      </c>
      <c r="P54" s="13" t="s">
        <v>571</v>
      </c>
      <c r="Q54" s="14">
        <v>8.5</v>
      </c>
      <c r="R54" s="15"/>
      <c r="S54" s="16"/>
      <c r="T54" s="13"/>
      <c r="U54" s="14">
        <v>70</v>
      </c>
      <c r="V54" s="15" t="s">
        <v>573</v>
      </c>
      <c r="W54" s="16">
        <v>5.9</v>
      </c>
      <c r="X54" s="42">
        <v>70</v>
      </c>
      <c r="Y54" s="49">
        <v>7.0000000000000007E-2</v>
      </c>
      <c r="Z54" s="8" t="s">
        <v>409</v>
      </c>
      <c r="AA54" s="8" t="s">
        <v>397</v>
      </c>
      <c r="AB54" s="131" t="s">
        <v>432</v>
      </c>
      <c r="AC54" s="13" t="s">
        <v>571</v>
      </c>
      <c r="AD54" s="14">
        <v>5.4</v>
      </c>
      <c r="AE54" s="15"/>
      <c r="AF54" s="16"/>
      <c r="AG54" s="13"/>
      <c r="AH54" s="14">
        <v>13</v>
      </c>
      <c r="AI54" s="15" t="s">
        <v>573</v>
      </c>
      <c r="AJ54" s="16">
        <v>2.5</v>
      </c>
      <c r="AK54" s="42">
        <v>13</v>
      </c>
      <c r="AL54" s="49">
        <v>0.06</v>
      </c>
      <c r="AM54" s="17" t="s">
        <v>431</v>
      </c>
      <c r="AN54" s="1"/>
    </row>
    <row r="55" spans="2:40" ht="15" customHeight="1" x14ac:dyDescent="0.2">
      <c r="B55" s="147"/>
      <c r="C55" s="155"/>
      <c r="D55" s="150"/>
      <c r="E55" s="158"/>
      <c r="F55" s="161"/>
      <c r="G55" s="164"/>
      <c r="H55" s="150"/>
      <c r="I55" s="150"/>
      <c r="J55" s="3">
        <v>44394</v>
      </c>
      <c r="K55" s="131" t="s">
        <v>402</v>
      </c>
      <c r="L55" s="5">
        <v>27.5</v>
      </c>
      <c r="M55" s="8" t="s">
        <v>411</v>
      </c>
      <c r="N55" s="8" t="s">
        <v>429</v>
      </c>
      <c r="O55" s="48" t="s">
        <v>430</v>
      </c>
      <c r="P55" s="13" t="s">
        <v>571</v>
      </c>
      <c r="Q55" s="14">
        <v>8.4</v>
      </c>
      <c r="R55" s="15"/>
      <c r="S55" s="16"/>
      <c r="T55" s="13"/>
      <c r="U55" s="14">
        <v>110</v>
      </c>
      <c r="V55" s="15" t="s">
        <v>573</v>
      </c>
      <c r="W55" s="16">
        <v>7.2</v>
      </c>
      <c r="X55" s="42">
        <v>110</v>
      </c>
      <c r="Y55" s="49">
        <v>0.06</v>
      </c>
      <c r="Z55" s="8" t="s">
        <v>409</v>
      </c>
      <c r="AA55" s="8" t="s">
        <v>397</v>
      </c>
      <c r="AB55" s="131" t="s">
        <v>432</v>
      </c>
      <c r="AC55" s="13" t="s">
        <v>571</v>
      </c>
      <c r="AD55" s="14">
        <v>6.8</v>
      </c>
      <c r="AE55" s="15"/>
      <c r="AF55" s="16"/>
      <c r="AG55" s="13"/>
      <c r="AH55" s="14">
        <v>10</v>
      </c>
      <c r="AI55" s="15" t="s">
        <v>573</v>
      </c>
      <c r="AJ55" s="16">
        <v>2.6</v>
      </c>
      <c r="AK55" s="42">
        <v>10</v>
      </c>
      <c r="AL55" s="49">
        <v>0.05</v>
      </c>
      <c r="AM55" s="17" t="s">
        <v>431</v>
      </c>
      <c r="AN55" s="1"/>
    </row>
    <row r="56" spans="2:40" ht="15" customHeight="1" x14ac:dyDescent="0.2">
      <c r="B56" s="147"/>
      <c r="C56" s="155"/>
      <c r="D56" s="150"/>
      <c r="E56" s="158"/>
      <c r="F56" s="161"/>
      <c r="G56" s="164"/>
      <c r="H56" s="150"/>
      <c r="I56" s="150"/>
      <c r="J56" s="3">
        <v>44435</v>
      </c>
      <c r="K56" s="131" t="s">
        <v>398</v>
      </c>
      <c r="L56" s="5">
        <v>23.7</v>
      </c>
      <c r="M56" s="8" t="s">
        <v>411</v>
      </c>
      <c r="N56" s="8" t="s">
        <v>429</v>
      </c>
      <c r="O56" s="48" t="s">
        <v>430</v>
      </c>
      <c r="P56" s="13" t="s">
        <v>571</v>
      </c>
      <c r="Q56" s="14">
        <v>7.5</v>
      </c>
      <c r="R56" s="15"/>
      <c r="S56" s="16"/>
      <c r="T56" s="13"/>
      <c r="U56" s="14">
        <v>99</v>
      </c>
      <c r="V56" s="15" t="s">
        <v>573</v>
      </c>
      <c r="W56" s="16">
        <v>7.2</v>
      </c>
      <c r="X56" s="42">
        <v>99</v>
      </c>
      <c r="Y56" s="49">
        <v>7.0000000000000007E-2</v>
      </c>
      <c r="Z56" s="8" t="s">
        <v>409</v>
      </c>
      <c r="AA56" s="8" t="s">
        <v>397</v>
      </c>
      <c r="AB56" s="131" t="s">
        <v>432</v>
      </c>
      <c r="AC56" s="13" t="s">
        <v>571</v>
      </c>
      <c r="AD56" s="14">
        <v>6.8</v>
      </c>
      <c r="AE56" s="15"/>
      <c r="AF56" s="16"/>
      <c r="AG56" s="13"/>
      <c r="AH56" s="14">
        <v>26</v>
      </c>
      <c r="AI56" s="15" t="s">
        <v>573</v>
      </c>
      <c r="AJ56" s="16">
        <v>3.5</v>
      </c>
      <c r="AK56" s="42">
        <v>26</v>
      </c>
      <c r="AL56" s="49">
        <v>0.05</v>
      </c>
      <c r="AM56" s="17" t="s">
        <v>431</v>
      </c>
      <c r="AN56" s="1"/>
    </row>
    <row r="57" spans="2:40" ht="15" customHeight="1" x14ac:dyDescent="0.2">
      <c r="B57" s="147"/>
      <c r="C57" s="155"/>
      <c r="D57" s="150"/>
      <c r="E57" s="158"/>
      <c r="F57" s="161"/>
      <c r="G57" s="164"/>
      <c r="H57" s="150"/>
      <c r="I57" s="150"/>
      <c r="J57" s="3">
        <v>44459</v>
      </c>
      <c r="K57" s="131" t="s">
        <v>402</v>
      </c>
      <c r="L57" s="5">
        <v>25.7</v>
      </c>
      <c r="M57" s="8" t="s">
        <v>409</v>
      </c>
      <c r="N57" s="8" t="s">
        <v>429</v>
      </c>
      <c r="O57" s="48" t="s">
        <v>430</v>
      </c>
      <c r="P57" s="13" t="s">
        <v>571</v>
      </c>
      <c r="Q57" s="14">
        <v>8.1999999999999993</v>
      </c>
      <c r="R57" s="15"/>
      <c r="S57" s="16"/>
      <c r="T57" s="13"/>
      <c r="U57" s="14">
        <v>220</v>
      </c>
      <c r="V57" s="15" t="s">
        <v>573</v>
      </c>
      <c r="W57" s="16">
        <v>9.5</v>
      </c>
      <c r="X57" s="42">
        <v>220</v>
      </c>
      <c r="Y57" s="49">
        <v>0.06</v>
      </c>
      <c r="Z57" s="8" t="s">
        <v>409</v>
      </c>
      <c r="AA57" s="8" t="s">
        <v>397</v>
      </c>
      <c r="AB57" s="131" t="s">
        <v>432</v>
      </c>
      <c r="AC57" s="13" t="s">
        <v>571</v>
      </c>
      <c r="AD57" s="14">
        <v>5.8</v>
      </c>
      <c r="AE57" s="15"/>
      <c r="AF57" s="16"/>
      <c r="AG57" s="13"/>
      <c r="AH57" s="14">
        <v>15</v>
      </c>
      <c r="AI57" s="15" t="s">
        <v>573</v>
      </c>
      <c r="AJ57" s="16">
        <v>2.6</v>
      </c>
      <c r="AK57" s="42">
        <v>15</v>
      </c>
      <c r="AL57" s="49">
        <v>0.05</v>
      </c>
      <c r="AM57" s="17" t="s">
        <v>431</v>
      </c>
      <c r="AN57" s="1"/>
    </row>
    <row r="58" spans="2:40" ht="15" customHeight="1" x14ac:dyDescent="0.2">
      <c r="B58" s="147"/>
      <c r="C58" s="155"/>
      <c r="D58" s="150"/>
      <c r="E58" s="158"/>
      <c r="F58" s="161"/>
      <c r="G58" s="164"/>
      <c r="H58" s="150"/>
      <c r="I58" s="150"/>
      <c r="J58" s="3">
        <v>44479</v>
      </c>
      <c r="K58" s="131" t="s">
        <v>402</v>
      </c>
      <c r="L58" s="5">
        <v>22.9</v>
      </c>
      <c r="M58" s="8" t="s">
        <v>409</v>
      </c>
      <c r="N58" s="8" t="s">
        <v>429</v>
      </c>
      <c r="O58" s="48" t="s">
        <v>430</v>
      </c>
      <c r="P58" s="13" t="s">
        <v>571</v>
      </c>
      <c r="Q58" s="14">
        <v>9.3000000000000007</v>
      </c>
      <c r="R58" s="15"/>
      <c r="S58" s="16"/>
      <c r="T58" s="13"/>
      <c r="U58" s="14">
        <v>170</v>
      </c>
      <c r="V58" s="15" t="s">
        <v>573</v>
      </c>
      <c r="W58" s="16">
        <v>9.6</v>
      </c>
      <c r="X58" s="42">
        <v>170</v>
      </c>
      <c r="Y58" s="49">
        <v>0.06</v>
      </c>
      <c r="Z58" s="8" t="s">
        <v>409</v>
      </c>
      <c r="AA58" s="8" t="s">
        <v>397</v>
      </c>
      <c r="AB58" s="131" t="s">
        <v>432</v>
      </c>
      <c r="AC58" s="13" t="s">
        <v>571</v>
      </c>
      <c r="AD58" s="14">
        <v>5</v>
      </c>
      <c r="AE58" s="15"/>
      <c r="AF58" s="16"/>
      <c r="AG58" s="13"/>
      <c r="AH58" s="14">
        <v>9.6</v>
      </c>
      <c r="AI58" s="15" t="s">
        <v>573</v>
      </c>
      <c r="AJ58" s="16">
        <v>2</v>
      </c>
      <c r="AK58" s="42">
        <v>9.6</v>
      </c>
      <c r="AL58" s="49">
        <v>0.05</v>
      </c>
      <c r="AM58" s="17" t="s">
        <v>431</v>
      </c>
      <c r="AN58" s="1"/>
    </row>
    <row r="59" spans="2:40" ht="15" customHeight="1" x14ac:dyDescent="0.2">
      <c r="B59" s="147"/>
      <c r="C59" s="155"/>
      <c r="D59" s="150"/>
      <c r="E59" s="158"/>
      <c r="F59" s="161"/>
      <c r="G59" s="164"/>
      <c r="H59" s="150"/>
      <c r="I59" s="150"/>
      <c r="J59" s="3">
        <v>44556</v>
      </c>
      <c r="K59" s="131" t="s">
        <v>398</v>
      </c>
      <c r="L59" s="5">
        <v>-4.4000000000000004</v>
      </c>
      <c r="M59" s="8" t="s">
        <v>411</v>
      </c>
      <c r="N59" s="8" t="s">
        <v>429</v>
      </c>
      <c r="O59" s="48" t="s">
        <v>430</v>
      </c>
      <c r="P59" s="13" t="s">
        <v>571</v>
      </c>
      <c r="Q59" s="14">
        <v>8.5</v>
      </c>
      <c r="R59" s="15"/>
      <c r="S59" s="16"/>
      <c r="T59" s="13"/>
      <c r="U59" s="14">
        <v>100</v>
      </c>
      <c r="V59" s="15" t="s">
        <v>573</v>
      </c>
      <c r="W59" s="16">
        <v>7.6</v>
      </c>
      <c r="X59" s="42">
        <v>100</v>
      </c>
      <c r="Y59" s="49">
        <v>0.06</v>
      </c>
      <c r="Z59" s="8" t="s">
        <v>409</v>
      </c>
      <c r="AA59" s="8" t="s">
        <v>397</v>
      </c>
      <c r="AB59" s="131" t="s">
        <v>432</v>
      </c>
      <c r="AC59" s="13" t="s">
        <v>571</v>
      </c>
      <c r="AD59" s="14">
        <v>8.3000000000000007</v>
      </c>
      <c r="AE59" s="15"/>
      <c r="AF59" s="16"/>
      <c r="AG59" s="13"/>
      <c r="AH59" s="14">
        <v>33</v>
      </c>
      <c r="AI59" s="15" t="s">
        <v>573</v>
      </c>
      <c r="AJ59" s="16">
        <v>4</v>
      </c>
      <c r="AK59" s="42">
        <v>33</v>
      </c>
      <c r="AL59" s="49">
        <v>0.06</v>
      </c>
      <c r="AM59" s="17" t="s">
        <v>431</v>
      </c>
      <c r="AN59" s="1"/>
    </row>
    <row r="60" spans="2:40" ht="15" customHeight="1" x14ac:dyDescent="0.2">
      <c r="B60" s="147"/>
      <c r="C60" s="155"/>
      <c r="D60" s="150"/>
      <c r="E60" s="158"/>
      <c r="F60" s="161"/>
      <c r="G60" s="164"/>
      <c r="H60" s="150"/>
      <c r="I60" s="150"/>
      <c r="J60" s="3">
        <v>44585</v>
      </c>
      <c r="K60" s="131" t="s">
        <v>402</v>
      </c>
      <c r="L60" s="5">
        <v>6.5</v>
      </c>
      <c r="M60" s="8" t="s">
        <v>411</v>
      </c>
      <c r="N60" s="8" t="s">
        <v>429</v>
      </c>
      <c r="O60" s="48" t="s">
        <v>430</v>
      </c>
      <c r="P60" s="13" t="s">
        <v>571</v>
      </c>
      <c r="Q60" s="14">
        <v>8.5</v>
      </c>
      <c r="R60" s="15"/>
      <c r="S60" s="16"/>
      <c r="T60" s="13"/>
      <c r="U60" s="14">
        <v>230</v>
      </c>
      <c r="V60" s="15" t="s">
        <v>573</v>
      </c>
      <c r="W60" s="16">
        <v>11</v>
      </c>
      <c r="X60" s="42">
        <v>230</v>
      </c>
      <c r="Y60" s="49">
        <v>7.0000000000000007E-2</v>
      </c>
      <c r="Z60" s="8" t="s">
        <v>411</v>
      </c>
      <c r="AA60" s="8" t="s">
        <v>397</v>
      </c>
      <c r="AB60" s="131" t="s">
        <v>432</v>
      </c>
      <c r="AC60" s="13" t="s">
        <v>571</v>
      </c>
      <c r="AD60" s="14">
        <v>8</v>
      </c>
      <c r="AE60" s="15"/>
      <c r="AF60" s="16"/>
      <c r="AG60" s="13"/>
      <c r="AH60" s="14">
        <v>91</v>
      </c>
      <c r="AI60" s="15" t="s">
        <v>573</v>
      </c>
      <c r="AJ60" s="16">
        <v>7</v>
      </c>
      <c r="AK60" s="42">
        <v>91</v>
      </c>
      <c r="AL60" s="49">
        <v>0.05</v>
      </c>
      <c r="AM60" s="17" t="s">
        <v>431</v>
      </c>
      <c r="AN60" s="1"/>
    </row>
    <row r="61" spans="2:40" ht="15" customHeight="1" x14ac:dyDescent="0.2">
      <c r="B61" s="147"/>
      <c r="C61" s="155"/>
      <c r="D61" s="150"/>
      <c r="E61" s="158"/>
      <c r="F61" s="161"/>
      <c r="G61" s="164"/>
      <c r="H61" s="150"/>
      <c r="I61" s="150"/>
      <c r="J61" s="3">
        <v>44607</v>
      </c>
      <c r="K61" s="131" t="s">
        <v>402</v>
      </c>
      <c r="L61" s="5">
        <v>1.4</v>
      </c>
      <c r="M61" s="8" t="s">
        <v>411</v>
      </c>
      <c r="N61" s="8" t="s">
        <v>429</v>
      </c>
      <c r="O61" s="48" t="s">
        <v>430</v>
      </c>
      <c r="P61" s="13" t="s">
        <v>571</v>
      </c>
      <c r="Q61" s="14">
        <v>9.6999999999999993</v>
      </c>
      <c r="R61" s="15"/>
      <c r="S61" s="16"/>
      <c r="T61" s="13"/>
      <c r="U61" s="14">
        <v>190</v>
      </c>
      <c r="V61" s="15" t="s">
        <v>573</v>
      </c>
      <c r="W61" s="16">
        <v>9.6999999999999993</v>
      </c>
      <c r="X61" s="42">
        <v>190</v>
      </c>
      <c r="Y61" s="49">
        <v>0.06</v>
      </c>
      <c r="Z61" s="8" t="s">
        <v>409</v>
      </c>
      <c r="AA61" s="8" t="s">
        <v>397</v>
      </c>
      <c r="AB61" s="131" t="s">
        <v>432</v>
      </c>
      <c r="AC61" s="13" t="s">
        <v>571</v>
      </c>
      <c r="AD61" s="14">
        <v>6.4</v>
      </c>
      <c r="AE61" s="15"/>
      <c r="AF61" s="16"/>
      <c r="AG61" s="13"/>
      <c r="AH61" s="14">
        <v>17</v>
      </c>
      <c r="AI61" s="15" t="s">
        <v>573</v>
      </c>
      <c r="AJ61" s="16">
        <v>3.1</v>
      </c>
      <c r="AK61" s="42">
        <v>17</v>
      </c>
      <c r="AL61" s="49">
        <v>0.05</v>
      </c>
      <c r="AM61" s="17" t="s">
        <v>431</v>
      </c>
      <c r="AN61" s="1"/>
    </row>
    <row r="62" spans="2:40" ht="15" customHeight="1" x14ac:dyDescent="0.2">
      <c r="B62" s="147"/>
      <c r="C62" s="291">
        <v>62</v>
      </c>
      <c r="D62" s="150" t="s">
        <v>22</v>
      </c>
      <c r="E62" s="158"/>
      <c r="F62" s="161"/>
      <c r="G62" s="164"/>
      <c r="H62" s="183" t="s">
        <v>164</v>
      </c>
      <c r="I62" s="150" t="s">
        <v>165</v>
      </c>
      <c r="J62" s="3">
        <v>44343</v>
      </c>
      <c r="K62" s="131" t="s">
        <v>398</v>
      </c>
      <c r="L62" s="5">
        <v>17.399999999999999</v>
      </c>
      <c r="M62" s="8" t="s">
        <v>446</v>
      </c>
      <c r="N62" s="8" t="s">
        <v>429</v>
      </c>
      <c r="O62" s="48" t="s">
        <v>430</v>
      </c>
      <c r="P62" s="13"/>
      <c r="Q62" s="14">
        <v>22</v>
      </c>
      <c r="R62" s="15" t="s">
        <v>573</v>
      </c>
      <c r="S62" s="16">
        <v>5</v>
      </c>
      <c r="T62" s="13"/>
      <c r="U62" s="14">
        <v>550</v>
      </c>
      <c r="V62" s="15" t="s">
        <v>573</v>
      </c>
      <c r="W62" s="16">
        <v>24</v>
      </c>
      <c r="X62" s="42">
        <v>572</v>
      </c>
      <c r="Y62" s="49">
        <v>7.0000000000000007E-2</v>
      </c>
      <c r="Z62" s="8" t="s">
        <v>421</v>
      </c>
      <c r="AA62" s="8" t="s">
        <v>429</v>
      </c>
      <c r="AB62" s="131" t="s">
        <v>430</v>
      </c>
      <c r="AC62" s="13"/>
      <c r="AD62" s="14">
        <v>26</v>
      </c>
      <c r="AE62" s="15" t="s">
        <v>573</v>
      </c>
      <c r="AF62" s="16">
        <v>6.6</v>
      </c>
      <c r="AG62" s="13"/>
      <c r="AH62" s="14">
        <v>560</v>
      </c>
      <c r="AI62" s="15" t="s">
        <v>573</v>
      </c>
      <c r="AJ62" s="16">
        <v>25</v>
      </c>
      <c r="AK62" s="42">
        <v>586</v>
      </c>
      <c r="AL62" s="49">
        <v>7.0000000000000007E-2</v>
      </c>
      <c r="AM62" s="17" t="s">
        <v>431</v>
      </c>
      <c r="AN62" s="1"/>
    </row>
    <row r="63" spans="2:40" ht="15" customHeight="1" x14ac:dyDescent="0.2">
      <c r="B63" s="147"/>
      <c r="C63" s="291"/>
      <c r="D63" s="150"/>
      <c r="E63" s="158"/>
      <c r="F63" s="161"/>
      <c r="G63" s="164"/>
      <c r="H63" s="183"/>
      <c r="I63" s="150"/>
      <c r="J63" s="3">
        <v>44354</v>
      </c>
      <c r="K63" s="131" t="s">
        <v>402</v>
      </c>
      <c r="L63" s="5">
        <v>27.8</v>
      </c>
      <c r="M63" s="8" t="s">
        <v>411</v>
      </c>
      <c r="N63" s="8" t="s">
        <v>429</v>
      </c>
      <c r="O63" s="48" t="s">
        <v>430</v>
      </c>
      <c r="P63" s="13"/>
      <c r="Q63" s="14">
        <v>21</v>
      </c>
      <c r="R63" s="15" t="s">
        <v>573</v>
      </c>
      <c r="S63" s="16">
        <v>5</v>
      </c>
      <c r="T63" s="13"/>
      <c r="U63" s="14">
        <v>660</v>
      </c>
      <c r="V63" s="15" t="s">
        <v>573</v>
      </c>
      <c r="W63" s="16">
        <v>26</v>
      </c>
      <c r="X63" s="42">
        <v>681</v>
      </c>
      <c r="Y63" s="49">
        <v>0.1</v>
      </c>
      <c r="Z63" s="8" t="s">
        <v>411</v>
      </c>
      <c r="AA63" s="8" t="s">
        <v>429</v>
      </c>
      <c r="AB63" s="131" t="s">
        <v>430</v>
      </c>
      <c r="AC63" s="13"/>
      <c r="AD63" s="14">
        <v>30</v>
      </c>
      <c r="AE63" s="15" t="s">
        <v>573</v>
      </c>
      <c r="AF63" s="16">
        <v>5.9</v>
      </c>
      <c r="AG63" s="13"/>
      <c r="AH63" s="14">
        <v>740</v>
      </c>
      <c r="AI63" s="15" t="s">
        <v>573</v>
      </c>
      <c r="AJ63" s="16">
        <v>28</v>
      </c>
      <c r="AK63" s="42">
        <v>770</v>
      </c>
      <c r="AL63" s="49">
        <v>0.09</v>
      </c>
      <c r="AM63" s="17" t="s">
        <v>431</v>
      </c>
      <c r="AN63" s="1"/>
    </row>
    <row r="64" spans="2:40" ht="15" customHeight="1" x14ac:dyDescent="0.2">
      <c r="B64" s="147"/>
      <c r="C64" s="291"/>
      <c r="D64" s="150"/>
      <c r="E64" s="158"/>
      <c r="F64" s="161"/>
      <c r="G64" s="164"/>
      <c r="H64" s="183"/>
      <c r="I64" s="150"/>
      <c r="J64" s="3">
        <v>44434</v>
      </c>
      <c r="K64" s="131" t="s">
        <v>395</v>
      </c>
      <c r="L64" s="5">
        <v>26.1</v>
      </c>
      <c r="M64" s="8" t="s">
        <v>411</v>
      </c>
      <c r="N64" s="8" t="s">
        <v>429</v>
      </c>
      <c r="O64" s="48" t="s">
        <v>430</v>
      </c>
      <c r="P64" s="13"/>
      <c r="Q64" s="14">
        <v>19</v>
      </c>
      <c r="R64" s="15" t="s">
        <v>573</v>
      </c>
      <c r="S64" s="16">
        <v>3.4</v>
      </c>
      <c r="T64" s="13"/>
      <c r="U64" s="14">
        <v>410</v>
      </c>
      <c r="V64" s="15" t="s">
        <v>573</v>
      </c>
      <c r="W64" s="16">
        <v>12</v>
      </c>
      <c r="X64" s="42">
        <v>429</v>
      </c>
      <c r="Y64" s="49">
        <v>0.11</v>
      </c>
      <c r="Z64" s="8" t="s">
        <v>411</v>
      </c>
      <c r="AA64" s="8" t="s">
        <v>429</v>
      </c>
      <c r="AB64" s="131" t="s">
        <v>430</v>
      </c>
      <c r="AC64" s="13"/>
      <c r="AD64" s="14">
        <v>21</v>
      </c>
      <c r="AE64" s="15" t="s">
        <v>573</v>
      </c>
      <c r="AF64" s="16">
        <v>4</v>
      </c>
      <c r="AG64" s="13"/>
      <c r="AH64" s="14">
        <v>680</v>
      </c>
      <c r="AI64" s="15" t="s">
        <v>573</v>
      </c>
      <c r="AJ64" s="16">
        <v>17</v>
      </c>
      <c r="AK64" s="42">
        <v>701</v>
      </c>
      <c r="AL64" s="49">
        <v>0.11</v>
      </c>
      <c r="AM64" s="17" t="s">
        <v>431</v>
      </c>
      <c r="AN64" s="1"/>
    </row>
    <row r="65" spans="2:40" ht="15" customHeight="1" x14ac:dyDescent="0.2">
      <c r="B65" s="147"/>
      <c r="C65" s="291"/>
      <c r="D65" s="150"/>
      <c r="E65" s="158"/>
      <c r="F65" s="161"/>
      <c r="G65" s="164"/>
      <c r="H65" s="183"/>
      <c r="I65" s="150"/>
      <c r="J65" s="3">
        <v>44479</v>
      </c>
      <c r="K65" s="131" t="s">
        <v>398</v>
      </c>
      <c r="L65" s="5">
        <v>17.7</v>
      </c>
      <c r="M65" s="8" t="s">
        <v>428</v>
      </c>
      <c r="N65" s="8" t="s">
        <v>429</v>
      </c>
      <c r="O65" s="48" t="s">
        <v>430</v>
      </c>
      <c r="P65" s="13"/>
      <c r="Q65" s="14">
        <v>27</v>
      </c>
      <c r="R65" s="15" t="s">
        <v>573</v>
      </c>
      <c r="S65" s="16">
        <v>5.3</v>
      </c>
      <c r="T65" s="13"/>
      <c r="U65" s="14">
        <v>570</v>
      </c>
      <c r="V65" s="15" t="s">
        <v>573</v>
      </c>
      <c r="W65" s="16">
        <v>24</v>
      </c>
      <c r="X65" s="42">
        <v>597</v>
      </c>
      <c r="Y65" s="49">
        <v>0.1</v>
      </c>
      <c r="Z65" s="8" t="s">
        <v>411</v>
      </c>
      <c r="AA65" s="8" t="s">
        <v>429</v>
      </c>
      <c r="AB65" s="131" t="s">
        <v>430</v>
      </c>
      <c r="AC65" s="13"/>
      <c r="AD65" s="14">
        <v>19</v>
      </c>
      <c r="AE65" s="15" t="s">
        <v>573</v>
      </c>
      <c r="AF65" s="16">
        <v>4.0999999999999996</v>
      </c>
      <c r="AG65" s="13"/>
      <c r="AH65" s="14">
        <v>570</v>
      </c>
      <c r="AI65" s="15" t="s">
        <v>573</v>
      </c>
      <c r="AJ65" s="16">
        <v>20</v>
      </c>
      <c r="AK65" s="42">
        <v>589</v>
      </c>
      <c r="AL65" s="49">
        <v>0.09</v>
      </c>
      <c r="AM65" s="17" t="s">
        <v>431</v>
      </c>
      <c r="AN65" s="1"/>
    </row>
    <row r="66" spans="2:40" ht="15" customHeight="1" x14ac:dyDescent="0.2">
      <c r="B66" s="147"/>
      <c r="C66" s="291"/>
      <c r="D66" s="150"/>
      <c r="E66" s="158"/>
      <c r="F66" s="161"/>
      <c r="G66" s="164"/>
      <c r="H66" s="183"/>
      <c r="I66" s="150"/>
      <c r="J66" s="3">
        <v>44519</v>
      </c>
      <c r="K66" s="131" t="s">
        <v>402</v>
      </c>
      <c r="L66" s="5">
        <v>14.8</v>
      </c>
      <c r="M66" s="8" t="s">
        <v>409</v>
      </c>
      <c r="N66" s="8" t="s">
        <v>429</v>
      </c>
      <c r="O66" s="48" t="s">
        <v>430</v>
      </c>
      <c r="P66" s="13"/>
      <c r="Q66" s="14">
        <v>13</v>
      </c>
      <c r="R66" s="15" t="s">
        <v>573</v>
      </c>
      <c r="S66" s="16">
        <v>2.8</v>
      </c>
      <c r="T66" s="13"/>
      <c r="U66" s="14">
        <v>370</v>
      </c>
      <c r="V66" s="15" t="s">
        <v>573</v>
      </c>
      <c r="W66" s="16">
        <v>14</v>
      </c>
      <c r="X66" s="42">
        <v>383</v>
      </c>
      <c r="Y66" s="49">
        <v>0.11</v>
      </c>
      <c r="Z66" s="8" t="s">
        <v>411</v>
      </c>
      <c r="AA66" s="8" t="s">
        <v>429</v>
      </c>
      <c r="AB66" s="131" t="s">
        <v>430</v>
      </c>
      <c r="AC66" s="13" t="s">
        <v>571</v>
      </c>
      <c r="AD66" s="14">
        <v>9</v>
      </c>
      <c r="AE66" s="15"/>
      <c r="AF66" s="16"/>
      <c r="AG66" s="13"/>
      <c r="AH66" s="14">
        <v>340</v>
      </c>
      <c r="AI66" s="15" t="s">
        <v>573</v>
      </c>
      <c r="AJ66" s="16">
        <v>12</v>
      </c>
      <c r="AK66" s="42">
        <v>340</v>
      </c>
      <c r="AL66" s="49">
        <v>0.09</v>
      </c>
      <c r="AM66" s="17" t="s">
        <v>431</v>
      </c>
      <c r="AN66" s="1"/>
    </row>
    <row r="67" spans="2:40" ht="15" customHeight="1" x14ac:dyDescent="0.2">
      <c r="B67" s="147"/>
      <c r="C67" s="291"/>
      <c r="D67" s="150"/>
      <c r="E67" s="158"/>
      <c r="F67" s="161"/>
      <c r="G67" s="164"/>
      <c r="H67" s="183"/>
      <c r="I67" s="150"/>
      <c r="J67" s="3">
        <v>44556</v>
      </c>
      <c r="K67" s="131" t="s">
        <v>479</v>
      </c>
      <c r="L67" s="5">
        <v>0.7</v>
      </c>
      <c r="M67" s="8" t="s">
        <v>409</v>
      </c>
      <c r="N67" s="8" t="s">
        <v>429</v>
      </c>
      <c r="O67" s="48" t="s">
        <v>430</v>
      </c>
      <c r="P67" s="13"/>
      <c r="Q67" s="14">
        <v>23</v>
      </c>
      <c r="R67" s="15" t="s">
        <v>573</v>
      </c>
      <c r="S67" s="16">
        <v>5.5</v>
      </c>
      <c r="T67" s="13"/>
      <c r="U67" s="14">
        <v>660</v>
      </c>
      <c r="V67" s="15" t="s">
        <v>573</v>
      </c>
      <c r="W67" s="16">
        <v>29</v>
      </c>
      <c r="X67" s="42">
        <v>683</v>
      </c>
      <c r="Y67" s="49">
        <v>0.12</v>
      </c>
      <c r="Z67" s="8" t="s">
        <v>428</v>
      </c>
      <c r="AA67" s="8" t="s">
        <v>429</v>
      </c>
      <c r="AB67" s="131" t="s">
        <v>430</v>
      </c>
      <c r="AC67" s="13"/>
      <c r="AD67" s="14">
        <v>20</v>
      </c>
      <c r="AE67" s="15" t="s">
        <v>573</v>
      </c>
      <c r="AF67" s="16">
        <v>4.8</v>
      </c>
      <c r="AG67" s="13"/>
      <c r="AH67" s="14">
        <v>500</v>
      </c>
      <c r="AI67" s="15" t="s">
        <v>573</v>
      </c>
      <c r="AJ67" s="16">
        <v>21</v>
      </c>
      <c r="AK67" s="42">
        <v>520</v>
      </c>
      <c r="AL67" s="49">
        <v>0.1</v>
      </c>
      <c r="AM67" s="17" t="s">
        <v>431</v>
      </c>
      <c r="AN67" s="1"/>
    </row>
    <row r="68" spans="2:40" ht="15" customHeight="1" x14ac:dyDescent="0.2">
      <c r="B68" s="147"/>
      <c r="C68" s="291">
        <v>63</v>
      </c>
      <c r="D68" s="150" t="s">
        <v>166</v>
      </c>
      <c r="E68" s="158"/>
      <c r="F68" s="161"/>
      <c r="G68" s="164"/>
      <c r="H68" s="297" t="s">
        <v>642</v>
      </c>
      <c r="I68" s="150" t="s">
        <v>165</v>
      </c>
      <c r="J68" s="3">
        <v>44343</v>
      </c>
      <c r="K68" s="131" t="s">
        <v>398</v>
      </c>
      <c r="L68" s="5">
        <v>16.8</v>
      </c>
      <c r="M68" s="8" t="s">
        <v>417</v>
      </c>
      <c r="N68" s="8" t="s">
        <v>429</v>
      </c>
      <c r="O68" s="48" t="s">
        <v>430</v>
      </c>
      <c r="P68" s="13" t="s">
        <v>571</v>
      </c>
      <c r="Q68" s="14">
        <v>7.3</v>
      </c>
      <c r="R68" s="15"/>
      <c r="S68" s="16"/>
      <c r="T68" s="13"/>
      <c r="U68" s="14">
        <v>11</v>
      </c>
      <c r="V68" s="15" t="s">
        <v>573</v>
      </c>
      <c r="W68" s="16">
        <v>3.1</v>
      </c>
      <c r="X68" s="42">
        <v>11</v>
      </c>
      <c r="Y68" s="49">
        <v>0.08</v>
      </c>
      <c r="Z68" s="8" t="s">
        <v>409</v>
      </c>
      <c r="AA68" s="8" t="s">
        <v>429</v>
      </c>
      <c r="AB68" s="131" t="s">
        <v>430</v>
      </c>
      <c r="AC68" s="13"/>
      <c r="AD68" s="14">
        <v>15</v>
      </c>
      <c r="AE68" s="15" t="s">
        <v>573</v>
      </c>
      <c r="AF68" s="16">
        <v>3.2</v>
      </c>
      <c r="AG68" s="13"/>
      <c r="AH68" s="14">
        <v>590</v>
      </c>
      <c r="AI68" s="15" t="s">
        <v>573</v>
      </c>
      <c r="AJ68" s="16">
        <v>20</v>
      </c>
      <c r="AK68" s="42">
        <v>605</v>
      </c>
      <c r="AL68" s="49">
        <v>7.0000000000000007E-2</v>
      </c>
      <c r="AM68" s="17" t="s">
        <v>431</v>
      </c>
      <c r="AN68" s="1"/>
    </row>
    <row r="69" spans="2:40" ht="15" customHeight="1" x14ac:dyDescent="0.2">
      <c r="B69" s="147"/>
      <c r="C69" s="291"/>
      <c r="D69" s="150"/>
      <c r="E69" s="158"/>
      <c r="F69" s="161"/>
      <c r="G69" s="164"/>
      <c r="H69" s="183"/>
      <c r="I69" s="150"/>
      <c r="J69" s="3">
        <v>44355</v>
      </c>
      <c r="K69" s="131" t="s">
        <v>398</v>
      </c>
      <c r="L69" s="5">
        <v>25.8</v>
      </c>
      <c r="M69" s="8" t="s">
        <v>411</v>
      </c>
      <c r="N69" s="8" t="s">
        <v>429</v>
      </c>
      <c r="O69" s="48" t="s">
        <v>430</v>
      </c>
      <c r="P69" s="13"/>
      <c r="Q69" s="14">
        <v>7.8</v>
      </c>
      <c r="R69" s="15" t="s">
        <v>573</v>
      </c>
      <c r="S69" s="16">
        <v>1.8</v>
      </c>
      <c r="T69" s="13"/>
      <c r="U69" s="14">
        <v>170</v>
      </c>
      <c r="V69" s="15" t="s">
        <v>573</v>
      </c>
      <c r="W69" s="16">
        <v>8.5</v>
      </c>
      <c r="X69" s="42">
        <v>177.8</v>
      </c>
      <c r="Y69" s="49">
        <v>7.0000000000000007E-2</v>
      </c>
      <c r="Z69" s="8" t="s">
        <v>417</v>
      </c>
      <c r="AA69" s="8" t="s">
        <v>429</v>
      </c>
      <c r="AB69" s="131" t="s">
        <v>430</v>
      </c>
      <c r="AC69" s="13" t="s">
        <v>571</v>
      </c>
      <c r="AD69" s="14">
        <v>8.5</v>
      </c>
      <c r="AE69" s="15"/>
      <c r="AF69" s="16"/>
      <c r="AG69" s="13"/>
      <c r="AH69" s="14">
        <v>110</v>
      </c>
      <c r="AI69" s="15" t="s">
        <v>573</v>
      </c>
      <c r="AJ69" s="16">
        <v>6.9</v>
      </c>
      <c r="AK69" s="42">
        <v>110</v>
      </c>
      <c r="AL69" s="49">
        <v>7.0000000000000007E-2</v>
      </c>
      <c r="AM69" s="17" t="s">
        <v>431</v>
      </c>
      <c r="AN69" s="1"/>
    </row>
    <row r="70" spans="2:40" ht="15" customHeight="1" x14ac:dyDescent="0.2">
      <c r="B70" s="147"/>
      <c r="C70" s="291"/>
      <c r="D70" s="150"/>
      <c r="E70" s="158"/>
      <c r="F70" s="161"/>
      <c r="G70" s="164"/>
      <c r="H70" s="183"/>
      <c r="I70" s="150"/>
      <c r="J70" s="3">
        <v>44434</v>
      </c>
      <c r="K70" s="131" t="s">
        <v>395</v>
      </c>
      <c r="L70" s="5">
        <v>26.8</v>
      </c>
      <c r="M70" s="8" t="s">
        <v>411</v>
      </c>
      <c r="N70" s="8" t="s">
        <v>429</v>
      </c>
      <c r="O70" s="48" t="s">
        <v>430</v>
      </c>
      <c r="P70" s="13" t="s">
        <v>571</v>
      </c>
      <c r="Q70" s="14">
        <v>8.1</v>
      </c>
      <c r="R70" s="15"/>
      <c r="S70" s="16"/>
      <c r="T70" s="13"/>
      <c r="U70" s="14">
        <v>170</v>
      </c>
      <c r="V70" s="15" t="s">
        <v>573</v>
      </c>
      <c r="W70" s="16">
        <v>8.6</v>
      </c>
      <c r="X70" s="42">
        <v>170</v>
      </c>
      <c r="Y70" s="49">
        <v>0.09</v>
      </c>
      <c r="Z70" s="8" t="s">
        <v>417</v>
      </c>
      <c r="AA70" s="8" t="s">
        <v>429</v>
      </c>
      <c r="AB70" s="131" t="s">
        <v>430</v>
      </c>
      <c r="AC70" s="13" t="s">
        <v>571</v>
      </c>
      <c r="AD70" s="14">
        <v>8.6</v>
      </c>
      <c r="AE70" s="15"/>
      <c r="AF70" s="16"/>
      <c r="AG70" s="13"/>
      <c r="AH70" s="14">
        <v>91</v>
      </c>
      <c r="AI70" s="15" t="s">
        <v>573</v>
      </c>
      <c r="AJ70" s="16">
        <v>6.8</v>
      </c>
      <c r="AK70" s="42">
        <v>91</v>
      </c>
      <c r="AL70" s="49">
        <v>0.09</v>
      </c>
      <c r="AM70" s="17" t="s">
        <v>431</v>
      </c>
      <c r="AN70" s="1"/>
    </row>
    <row r="71" spans="2:40" ht="15" customHeight="1" x14ac:dyDescent="0.2">
      <c r="B71" s="147"/>
      <c r="C71" s="291"/>
      <c r="D71" s="150"/>
      <c r="E71" s="158"/>
      <c r="F71" s="161"/>
      <c r="G71" s="164"/>
      <c r="H71" s="183"/>
      <c r="I71" s="150"/>
      <c r="J71" s="3">
        <v>44479</v>
      </c>
      <c r="K71" s="131" t="s">
        <v>398</v>
      </c>
      <c r="L71" s="5">
        <v>20.399999999999999</v>
      </c>
      <c r="M71" s="8" t="s">
        <v>411</v>
      </c>
      <c r="N71" s="8" t="s">
        <v>429</v>
      </c>
      <c r="O71" s="48" t="s">
        <v>430</v>
      </c>
      <c r="P71" s="13" t="s">
        <v>571</v>
      </c>
      <c r="Q71" s="14">
        <v>8.8000000000000007</v>
      </c>
      <c r="R71" s="15"/>
      <c r="S71" s="16"/>
      <c r="T71" s="13"/>
      <c r="U71" s="14">
        <v>120</v>
      </c>
      <c r="V71" s="15" t="s">
        <v>573</v>
      </c>
      <c r="W71" s="16">
        <v>7.8</v>
      </c>
      <c r="X71" s="42">
        <v>120</v>
      </c>
      <c r="Y71" s="49">
        <v>0.06</v>
      </c>
      <c r="Z71" s="8" t="s">
        <v>417</v>
      </c>
      <c r="AA71" s="8" t="s">
        <v>429</v>
      </c>
      <c r="AB71" s="131" t="s">
        <v>430</v>
      </c>
      <c r="AC71" s="13" t="s">
        <v>571</v>
      </c>
      <c r="AD71" s="14">
        <v>8.5</v>
      </c>
      <c r="AE71" s="15"/>
      <c r="AF71" s="16"/>
      <c r="AG71" s="13"/>
      <c r="AH71" s="14">
        <v>38</v>
      </c>
      <c r="AI71" s="15" t="s">
        <v>573</v>
      </c>
      <c r="AJ71" s="16">
        <v>4.9000000000000004</v>
      </c>
      <c r="AK71" s="42">
        <v>38</v>
      </c>
      <c r="AL71" s="49">
        <v>0.08</v>
      </c>
      <c r="AM71" s="17" t="s">
        <v>431</v>
      </c>
      <c r="AN71" s="1"/>
    </row>
    <row r="72" spans="2:40" ht="15" customHeight="1" x14ac:dyDescent="0.2">
      <c r="B72" s="147"/>
      <c r="C72" s="291"/>
      <c r="D72" s="150"/>
      <c r="E72" s="158"/>
      <c r="F72" s="161"/>
      <c r="G72" s="164"/>
      <c r="H72" s="183"/>
      <c r="I72" s="150"/>
      <c r="J72" s="3">
        <v>44519</v>
      </c>
      <c r="K72" s="131" t="s">
        <v>402</v>
      </c>
      <c r="L72" s="5">
        <v>16.100000000000001</v>
      </c>
      <c r="M72" s="8" t="s">
        <v>411</v>
      </c>
      <c r="N72" s="8" t="s">
        <v>429</v>
      </c>
      <c r="O72" s="48" t="s">
        <v>430</v>
      </c>
      <c r="P72" s="13" t="s">
        <v>571</v>
      </c>
      <c r="Q72" s="14">
        <v>7.6</v>
      </c>
      <c r="R72" s="15"/>
      <c r="S72" s="16"/>
      <c r="T72" s="13"/>
      <c r="U72" s="14">
        <v>130</v>
      </c>
      <c r="V72" s="15" t="s">
        <v>573</v>
      </c>
      <c r="W72" s="16">
        <v>7.9</v>
      </c>
      <c r="X72" s="42">
        <v>130</v>
      </c>
      <c r="Y72" s="49">
        <v>0.06</v>
      </c>
      <c r="Z72" s="8" t="s">
        <v>417</v>
      </c>
      <c r="AA72" s="8" t="s">
        <v>429</v>
      </c>
      <c r="AB72" s="131" t="s">
        <v>430</v>
      </c>
      <c r="AC72" s="13" t="s">
        <v>571</v>
      </c>
      <c r="AD72" s="14">
        <v>6.9</v>
      </c>
      <c r="AE72" s="15"/>
      <c r="AF72" s="16"/>
      <c r="AG72" s="13"/>
      <c r="AH72" s="14">
        <v>150</v>
      </c>
      <c r="AI72" s="15" t="s">
        <v>573</v>
      </c>
      <c r="AJ72" s="16">
        <v>8.1999999999999993</v>
      </c>
      <c r="AK72" s="42">
        <v>150</v>
      </c>
      <c r="AL72" s="49">
        <v>0.06</v>
      </c>
      <c r="AM72" s="17" t="s">
        <v>431</v>
      </c>
      <c r="AN72" s="1"/>
    </row>
    <row r="73" spans="2:40" ht="15" customHeight="1" x14ac:dyDescent="0.2">
      <c r="B73" s="147"/>
      <c r="C73" s="291"/>
      <c r="D73" s="150"/>
      <c r="E73" s="158"/>
      <c r="F73" s="161"/>
      <c r="G73" s="164"/>
      <c r="H73" s="183"/>
      <c r="I73" s="150"/>
      <c r="J73" s="3">
        <v>44549</v>
      </c>
      <c r="K73" s="131" t="s">
        <v>398</v>
      </c>
      <c r="L73" s="5">
        <v>4</v>
      </c>
      <c r="M73" s="8" t="s">
        <v>417</v>
      </c>
      <c r="N73" s="8" t="s">
        <v>429</v>
      </c>
      <c r="O73" s="48" t="s">
        <v>430</v>
      </c>
      <c r="P73" s="13" t="s">
        <v>571</v>
      </c>
      <c r="Q73" s="14">
        <v>8.1999999999999993</v>
      </c>
      <c r="R73" s="15"/>
      <c r="S73" s="16"/>
      <c r="T73" s="13"/>
      <c r="U73" s="14">
        <v>83</v>
      </c>
      <c r="V73" s="15" t="s">
        <v>573</v>
      </c>
      <c r="W73" s="16">
        <v>6.2</v>
      </c>
      <c r="X73" s="42">
        <v>83</v>
      </c>
      <c r="Y73" s="49">
        <v>0.08</v>
      </c>
      <c r="Z73" s="8" t="s">
        <v>417</v>
      </c>
      <c r="AA73" s="8" t="s">
        <v>429</v>
      </c>
      <c r="AB73" s="131" t="s">
        <v>430</v>
      </c>
      <c r="AC73" s="13" t="s">
        <v>571</v>
      </c>
      <c r="AD73" s="14">
        <v>8.1999999999999993</v>
      </c>
      <c r="AE73" s="15"/>
      <c r="AF73" s="16"/>
      <c r="AG73" s="13"/>
      <c r="AH73" s="14">
        <v>23</v>
      </c>
      <c r="AI73" s="15" t="s">
        <v>573</v>
      </c>
      <c r="AJ73" s="16">
        <v>3.7</v>
      </c>
      <c r="AK73" s="42">
        <v>23</v>
      </c>
      <c r="AL73" s="49">
        <v>7.0000000000000007E-2</v>
      </c>
      <c r="AM73" s="17" t="s">
        <v>431</v>
      </c>
      <c r="AN73" s="1"/>
    </row>
    <row r="74" spans="2:40" ht="15" customHeight="1" x14ac:dyDescent="0.2">
      <c r="B74" s="147"/>
      <c r="C74" s="155">
        <v>64</v>
      </c>
      <c r="D74" s="150" t="s">
        <v>166</v>
      </c>
      <c r="E74" s="158"/>
      <c r="F74" s="161"/>
      <c r="G74" s="164"/>
      <c r="H74" s="150" t="s">
        <v>152</v>
      </c>
      <c r="I74" s="150" t="s">
        <v>165</v>
      </c>
      <c r="J74" s="3">
        <v>44309</v>
      </c>
      <c r="K74" s="131" t="s">
        <v>402</v>
      </c>
      <c r="L74" s="5">
        <v>18.7</v>
      </c>
      <c r="M74" s="8" t="s">
        <v>417</v>
      </c>
      <c r="N74" s="8" t="s">
        <v>429</v>
      </c>
      <c r="O74" s="48" t="s">
        <v>430</v>
      </c>
      <c r="P74" s="13"/>
      <c r="Q74" s="14">
        <v>22</v>
      </c>
      <c r="R74" s="15" t="s">
        <v>573</v>
      </c>
      <c r="S74" s="16">
        <v>3.4</v>
      </c>
      <c r="T74" s="13"/>
      <c r="U74" s="14">
        <v>430</v>
      </c>
      <c r="V74" s="15" t="s">
        <v>573</v>
      </c>
      <c r="W74" s="16">
        <v>15</v>
      </c>
      <c r="X74" s="42">
        <v>452</v>
      </c>
      <c r="Y74" s="49">
        <v>0.1</v>
      </c>
      <c r="Z74" s="8" t="s">
        <v>436</v>
      </c>
      <c r="AA74" s="8" t="s">
        <v>429</v>
      </c>
      <c r="AB74" s="131" t="s">
        <v>430</v>
      </c>
      <c r="AC74" s="13" t="s">
        <v>571</v>
      </c>
      <c r="AD74" s="14">
        <v>4.8</v>
      </c>
      <c r="AE74" s="15"/>
      <c r="AF74" s="16"/>
      <c r="AG74" s="13"/>
      <c r="AH74" s="14">
        <v>70</v>
      </c>
      <c r="AI74" s="15" t="s">
        <v>573</v>
      </c>
      <c r="AJ74" s="16">
        <v>4.7</v>
      </c>
      <c r="AK74" s="42">
        <v>70</v>
      </c>
      <c r="AL74" s="49">
        <v>7.0000000000000007E-2</v>
      </c>
      <c r="AM74" s="17" t="s">
        <v>431</v>
      </c>
      <c r="AN74" s="1"/>
    </row>
    <row r="75" spans="2:40" ht="15" customHeight="1" x14ac:dyDescent="0.2">
      <c r="B75" s="147"/>
      <c r="C75" s="155"/>
      <c r="D75" s="150"/>
      <c r="E75" s="158"/>
      <c r="F75" s="161"/>
      <c r="G75" s="164"/>
      <c r="H75" s="150"/>
      <c r="I75" s="150"/>
      <c r="J75" s="3">
        <v>44343</v>
      </c>
      <c r="K75" s="131" t="s">
        <v>398</v>
      </c>
      <c r="L75" s="5">
        <v>19.399999999999999</v>
      </c>
      <c r="M75" s="8" t="s">
        <v>417</v>
      </c>
      <c r="N75" s="8" t="s">
        <v>429</v>
      </c>
      <c r="O75" s="48" t="s">
        <v>430</v>
      </c>
      <c r="P75" s="13"/>
      <c r="Q75" s="14">
        <v>14</v>
      </c>
      <c r="R75" s="15" t="s">
        <v>573</v>
      </c>
      <c r="S75" s="16">
        <v>2.8</v>
      </c>
      <c r="T75" s="13"/>
      <c r="U75" s="14">
        <v>340</v>
      </c>
      <c r="V75" s="15" t="s">
        <v>573</v>
      </c>
      <c r="W75" s="16">
        <v>14</v>
      </c>
      <c r="X75" s="42">
        <v>354</v>
      </c>
      <c r="Y75" s="49">
        <v>0.08</v>
      </c>
      <c r="Z75" s="8" t="s">
        <v>420</v>
      </c>
      <c r="AA75" s="8" t="s">
        <v>429</v>
      </c>
      <c r="AB75" s="131" t="s">
        <v>430</v>
      </c>
      <c r="AC75" s="13"/>
      <c r="AD75" s="14">
        <v>28</v>
      </c>
      <c r="AE75" s="15" t="s">
        <v>573</v>
      </c>
      <c r="AF75" s="16">
        <v>5.3</v>
      </c>
      <c r="AG75" s="13"/>
      <c r="AH75" s="14">
        <v>880</v>
      </c>
      <c r="AI75" s="15" t="s">
        <v>573</v>
      </c>
      <c r="AJ75" s="16">
        <v>30</v>
      </c>
      <c r="AK75" s="42">
        <v>908</v>
      </c>
      <c r="AL75" s="49">
        <v>0.11</v>
      </c>
      <c r="AM75" s="17" t="s">
        <v>431</v>
      </c>
      <c r="AN75" s="1"/>
    </row>
    <row r="76" spans="2:40" ht="15" customHeight="1" x14ac:dyDescent="0.2">
      <c r="B76" s="147"/>
      <c r="C76" s="155"/>
      <c r="D76" s="150"/>
      <c r="E76" s="158"/>
      <c r="F76" s="161"/>
      <c r="G76" s="164"/>
      <c r="H76" s="150"/>
      <c r="I76" s="150"/>
      <c r="J76" s="3">
        <v>44355</v>
      </c>
      <c r="K76" s="131" t="s">
        <v>398</v>
      </c>
      <c r="L76" s="5">
        <v>24.7</v>
      </c>
      <c r="M76" s="8" t="s">
        <v>428</v>
      </c>
      <c r="N76" s="8" t="s">
        <v>429</v>
      </c>
      <c r="O76" s="48" t="s">
        <v>430</v>
      </c>
      <c r="P76" s="13"/>
      <c r="Q76" s="14">
        <v>30</v>
      </c>
      <c r="R76" s="15" t="s">
        <v>573</v>
      </c>
      <c r="S76" s="16">
        <v>3.8</v>
      </c>
      <c r="T76" s="13"/>
      <c r="U76" s="14">
        <v>750</v>
      </c>
      <c r="V76" s="15" t="s">
        <v>573</v>
      </c>
      <c r="W76" s="16">
        <v>18</v>
      </c>
      <c r="X76" s="42">
        <v>780</v>
      </c>
      <c r="Y76" s="49">
        <v>0.12</v>
      </c>
      <c r="Z76" s="8" t="s">
        <v>417</v>
      </c>
      <c r="AA76" s="8" t="s">
        <v>429</v>
      </c>
      <c r="AB76" s="131" t="s">
        <v>430</v>
      </c>
      <c r="AC76" s="13"/>
      <c r="AD76" s="14">
        <v>12</v>
      </c>
      <c r="AE76" s="15" t="s">
        <v>573</v>
      </c>
      <c r="AF76" s="16">
        <v>2.8</v>
      </c>
      <c r="AG76" s="13"/>
      <c r="AH76" s="14">
        <v>340</v>
      </c>
      <c r="AI76" s="15" t="s">
        <v>573</v>
      </c>
      <c r="AJ76" s="16">
        <v>12</v>
      </c>
      <c r="AK76" s="42">
        <v>352</v>
      </c>
      <c r="AL76" s="49">
        <v>0.12</v>
      </c>
      <c r="AM76" s="17" t="s">
        <v>431</v>
      </c>
      <c r="AN76" s="1"/>
    </row>
    <row r="77" spans="2:40" ht="15" customHeight="1" x14ac:dyDescent="0.2">
      <c r="B77" s="147"/>
      <c r="C77" s="155"/>
      <c r="D77" s="150"/>
      <c r="E77" s="158"/>
      <c r="F77" s="161"/>
      <c r="G77" s="164"/>
      <c r="H77" s="150"/>
      <c r="I77" s="150"/>
      <c r="J77" s="3">
        <v>44394</v>
      </c>
      <c r="K77" s="131" t="s">
        <v>402</v>
      </c>
      <c r="L77" s="5">
        <v>22.8</v>
      </c>
      <c r="M77" s="8" t="s">
        <v>428</v>
      </c>
      <c r="N77" s="8" t="s">
        <v>429</v>
      </c>
      <c r="O77" s="48" t="s">
        <v>430</v>
      </c>
      <c r="P77" s="13"/>
      <c r="Q77" s="14">
        <v>23</v>
      </c>
      <c r="R77" s="15" t="s">
        <v>573</v>
      </c>
      <c r="S77" s="16">
        <v>4.0999999999999996</v>
      </c>
      <c r="T77" s="13"/>
      <c r="U77" s="14">
        <v>750</v>
      </c>
      <c r="V77" s="15" t="s">
        <v>573</v>
      </c>
      <c r="W77" s="16">
        <v>22</v>
      </c>
      <c r="X77" s="42">
        <v>773</v>
      </c>
      <c r="Y77" s="49">
        <v>0.1</v>
      </c>
      <c r="Z77" s="8" t="s">
        <v>417</v>
      </c>
      <c r="AA77" s="8" t="s">
        <v>429</v>
      </c>
      <c r="AB77" s="131" t="s">
        <v>430</v>
      </c>
      <c r="AC77" s="13"/>
      <c r="AD77" s="14">
        <v>19</v>
      </c>
      <c r="AE77" s="15" t="s">
        <v>573</v>
      </c>
      <c r="AF77" s="16">
        <v>3.7</v>
      </c>
      <c r="AG77" s="13"/>
      <c r="AH77" s="14">
        <v>490</v>
      </c>
      <c r="AI77" s="15" t="s">
        <v>573</v>
      </c>
      <c r="AJ77" s="16">
        <v>18</v>
      </c>
      <c r="AK77" s="42">
        <v>509</v>
      </c>
      <c r="AL77" s="49">
        <v>0.11</v>
      </c>
      <c r="AM77" s="17" t="s">
        <v>431</v>
      </c>
      <c r="AN77" s="1"/>
    </row>
    <row r="78" spans="2:40" ht="15" customHeight="1" x14ac:dyDescent="0.2">
      <c r="B78" s="147"/>
      <c r="C78" s="155"/>
      <c r="D78" s="150"/>
      <c r="E78" s="158"/>
      <c r="F78" s="161"/>
      <c r="G78" s="164"/>
      <c r="H78" s="150"/>
      <c r="I78" s="150"/>
      <c r="J78" s="3">
        <v>44434</v>
      </c>
      <c r="K78" s="131" t="s">
        <v>395</v>
      </c>
      <c r="L78" s="5">
        <v>26.6</v>
      </c>
      <c r="M78" s="8" t="s">
        <v>428</v>
      </c>
      <c r="N78" s="8" t="s">
        <v>429</v>
      </c>
      <c r="O78" s="48" t="s">
        <v>430</v>
      </c>
      <c r="P78" s="13"/>
      <c r="Q78" s="14">
        <v>11</v>
      </c>
      <c r="R78" s="15" t="s">
        <v>573</v>
      </c>
      <c r="S78" s="16">
        <v>2.9</v>
      </c>
      <c r="T78" s="13"/>
      <c r="U78" s="14">
        <v>310</v>
      </c>
      <c r="V78" s="15" t="s">
        <v>573</v>
      </c>
      <c r="W78" s="16">
        <v>11</v>
      </c>
      <c r="X78" s="42">
        <v>321</v>
      </c>
      <c r="Y78" s="49">
        <v>0.11</v>
      </c>
      <c r="Z78" s="8" t="s">
        <v>417</v>
      </c>
      <c r="AA78" s="8" t="s">
        <v>429</v>
      </c>
      <c r="AB78" s="131" t="s">
        <v>430</v>
      </c>
      <c r="AC78" s="13"/>
      <c r="AD78" s="14">
        <v>27</v>
      </c>
      <c r="AE78" s="15" t="s">
        <v>573</v>
      </c>
      <c r="AF78" s="16">
        <v>3.7</v>
      </c>
      <c r="AG78" s="13"/>
      <c r="AH78" s="14">
        <v>640</v>
      </c>
      <c r="AI78" s="15" t="s">
        <v>573</v>
      </c>
      <c r="AJ78" s="16">
        <v>15</v>
      </c>
      <c r="AK78" s="42">
        <v>667</v>
      </c>
      <c r="AL78" s="49">
        <v>0.11</v>
      </c>
      <c r="AM78" s="17" t="s">
        <v>431</v>
      </c>
      <c r="AN78" s="1"/>
    </row>
    <row r="79" spans="2:40" ht="15" customHeight="1" x14ac:dyDescent="0.2">
      <c r="B79" s="147"/>
      <c r="C79" s="155"/>
      <c r="D79" s="150"/>
      <c r="E79" s="158"/>
      <c r="F79" s="161"/>
      <c r="G79" s="164"/>
      <c r="H79" s="150"/>
      <c r="I79" s="150"/>
      <c r="J79" s="3">
        <v>44459</v>
      </c>
      <c r="K79" s="131" t="s">
        <v>402</v>
      </c>
      <c r="L79" s="5">
        <v>24.2</v>
      </c>
      <c r="M79" s="8" t="s">
        <v>417</v>
      </c>
      <c r="N79" s="8" t="s">
        <v>429</v>
      </c>
      <c r="O79" s="48" t="s">
        <v>430</v>
      </c>
      <c r="P79" s="13"/>
      <c r="Q79" s="14">
        <v>19</v>
      </c>
      <c r="R79" s="15" t="s">
        <v>573</v>
      </c>
      <c r="S79" s="16">
        <v>3.8</v>
      </c>
      <c r="T79" s="13"/>
      <c r="U79" s="14">
        <v>650</v>
      </c>
      <c r="V79" s="15" t="s">
        <v>573</v>
      </c>
      <c r="W79" s="16">
        <v>21</v>
      </c>
      <c r="X79" s="42">
        <v>669</v>
      </c>
      <c r="Y79" s="49">
        <v>0.1</v>
      </c>
      <c r="Z79" s="8" t="s">
        <v>417</v>
      </c>
      <c r="AA79" s="8" t="s">
        <v>429</v>
      </c>
      <c r="AB79" s="131" t="s">
        <v>430</v>
      </c>
      <c r="AC79" s="13"/>
      <c r="AD79" s="14">
        <v>94</v>
      </c>
      <c r="AE79" s="15" t="s">
        <v>573</v>
      </c>
      <c r="AF79" s="16">
        <v>9.1</v>
      </c>
      <c r="AG79" s="13"/>
      <c r="AH79" s="14">
        <v>2600</v>
      </c>
      <c r="AI79" s="15" t="s">
        <v>573</v>
      </c>
      <c r="AJ79" s="16">
        <v>47</v>
      </c>
      <c r="AK79" s="42">
        <v>2694</v>
      </c>
      <c r="AL79" s="49">
        <v>0.11</v>
      </c>
      <c r="AM79" s="17" t="s">
        <v>431</v>
      </c>
      <c r="AN79" s="1"/>
    </row>
    <row r="80" spans="2:40" ht="15" customHeight="1" x14ac:dyDescent="0.2">
      <c r="B80" s="147"/>
      <c r="C80" s="155"/>
      <c r="D80" s="150"/>
      <c r="E80" s="158"/>
      <c r="F80" s="161"/>
      <c r="G80" s="164"/>
      <c r="H80" s="150"/>
      <c r="I80" s="150"/>
      <c r="J80" s="3">
        <v>44479</v>
      </c>
      <c r="K80" s="131" t="s">
        <v>398</v>
      </c>
      <c r="L80" s="5">
        <v>19.100000000000001</v>
      </c>
      <c r="M80" s="8" t="s">
        <v>428</v>
      </c>
      <c r="N80" s="8" t="s">
        <v>429</v>
      </c>
      <c r="O80" s="48" t="s">
        <v>430</v>
      </c>
      <c r="P80" s="13"/>
      <c r="Q80" s="14">
        <v>23</v>
      </c>
      <c r="R80" s="15" t="s">
        <v>573</v>
      </c>
      <c r="S80" s="16">
        <v>3.8</v>
      </c>
      <c r="T80" s="13"/>
      <c r="U80" s="14">
        <v>590</v>
      </c>
      <c r="V80" s="15" t="s">
        <v>573</v>
      </c>
      <c r="W80" s="16">
        <v>15</v>
      </c>
      <c r="X80" s="42">
        <v>613</v>
      </c>
      <c r="Y80" s="49">
        <v>0.11</v>
      </c>
      <c r="Z80" s="8" t="s">
        <v>417</v>
      </c>
      <c r="AA80" s="8" t="s">
        <v>429</v>
      </c>
      <c r="AB80" s="131" t="s">
        <v>430</v>
      </c>
      <c r="AC80" s="13"/>
      <c r="AD80" s="14">
        <v>32</v>
      </c>
      <c r="AE80" s="15" t="s">
        <v>573</v>
      </c>
      <c r="AF80" s="16">
        <v>4.5</v>
      </c>
      <c r="AG80" s="13"/>
      <c r="AH80" s="14">
        <v>880</v>
      </c>
      <c r="AI80" s="15" t="s">
        <v>573</v>
      </c>
      <c r="AJ80" s="16">
        <v>19</v>
      </c>
      <c r="AK80" s="42">
        <v>912</v>
      </c>
      <c r="AL80" s="49">
        <v>0.11</v>
      </c>
      <c r="AM80" s="17" t="s">
        <v>431</v>
      </c>
      <c r="AN80" s="1"/>
    </row>
    <row r="81" spans="2:40" ht="15" customHeight="1" x14ac:dyDescent="0.2">
      <c r="B81" s="147"/>
      <c r="C81" s="155"/>
      <c r="D81" s="150"/>
      <c r="E81" s="158"/>
      <c r="F81" s="161"/>
      <c r="G81" s="164"/>
      <c r="H81" s="150"/>
      <c r="I81" s="150"/>
      <c r="J81" s="3">
        <v>44549</v>
      </c>
      <c r="K81" s="131" t="s">
        <v>398</v>
      </c>
      <c r="L81" s="5">
        <v>3.7</v>
      </c>
      <c r="M81" s="8" t="s">
        <v>417</v>
      </c>
      <c r="N81" s="8" t="s">
        <v>429</v>
      </c>
      <c r="O81" s="48" t="s">
        <v>430</v>
      </c>
      <c r="P81" s="13"/>
      <c r="Q81" s="14">
        <v>20</v>
      </c>
      <c r="R81" s="15" t="s">
        <v>573</v>
      </c>
      <c r="S81" s="16">
        <v>4.0999999999999996</v>
      </c>
      <c r="T81" s="13"/>
      <c r="U81" s="14">
        <v>430</v>
      </c>
      <c r="V81" s="15" t="s">
        <v>573</v>
      </c>
      <c r="W81" s="16">
        <v>17</v>
      </c>
      <c r="X81" s="42">
        <v>450</v>
      </c>
      <c r="Y81" s="49">
        <v>0.12</v>
      </c>
      <c r="Z81" s="8" t="s">
        <v>417</v>
      </c>
      <c r="AA81" s="8" t="s">
        <v>429</v>
      </c>
      <c r="AB81" s="131" t="s">
        <v>430</v>
      </c>
      <c r="AC81" s="13" t="s">
        <v>571</v>
      </c>
      <c r="AD81" s="14">
        <v>9.3000000000000007</v>
      </c>
      <c r="AE81" s="15"/>
      <c r="AF81" s="16"/>
      <c r="AG81" s="13"/>
      <c r="AH81" s="14">
        <v>300</v>
      </c>
      <c r="AI81" s="15" t="s">
        <v>573</v>
      </c>
      <c r="AJ81" s="16">
        <v>12</v>
      </c>
      <c r="AK81" s="42">
        <v>300</v>
      </c>
      <c r="AL81" s="49">
        <v>0.11</v>
      </c>
      <c r="AM81" s="17" t="s">
        <v>431</v>
      </c>
      <c r="AN81" s="1"/>
    </row>
    <row r="82" spans="2:40" ht="15" customHeight="1" x14ac:dyDescent="0.2">
      <c r="B82" s="147"/>
      <c r="C82" s="155"/>
      <c r="D82" s="150"/>
      <c r="E82" s="158"/>
      <c r="F82" s="161"/>
      <c r="G82" s="164"/>
      <c r="H82" s="150"/>
      <c r="I82" s="150"/>
      <c r="J82" s="3">
        <v>44574</v>
      </c>
      <c r="K82" s="131" t="s">
        <v>402</v>
      </c>
      <c r="L82" s="5">
        <v>3.9</v>
      </c>
      <c r="M82" s="8" t="s">
        <v>417</v>
      </c>
      <c r="N82" s="8" t="s">
        <v>429</v>
      </c>
      <c r="O82" s="48" t="s">
        <v>430</v>
      </c>
      <c r="P82" s="13"/>
      <c r="Q82" s="14">
        <v>29</v>
      </c>
      <c r="R82" s="15" t="s">
        <v>573</v>
      </c>
      <c r="S82" s="16">
        <v>5.7</v>
      </c>
      <c r="T82" s="13"/>
      <c r="U82" s="14">
        <v>720</v>
      </c>
      <c r="V82" s="15" t="s">
        <v>573</v>
      </c>
      <c r="W82" s="16">
        <v>28</v>
      </c>
      <c r="X82" s="42">
        <v>749</v>
      </c>
      <c r="Y82" s="49">
        <v>0.11</v>
      </c>
      <c r="Z82" s="8" t="s">
        <v>417</v>
      </c>
      <c r="AA82" s="8" t="s">
        <v>429</v>
      </c>
      <c r="AB82" s="131" t="s">
        <v>430</v>
      </c>
      <c r="AC82" s="13" t="s">
        <v>571</v>
      </c>
      <c r="AD82" s="14">
        <v>6.8</v>
      </c>
      <c r="AE82" s="15"/>
      <c r="AF82" s="16"/>
      <c r="AG82" s="13"/>
      <c r="AH82" s="14">
        <v>150</v>
      </c>
      <c r="AI82" s="15" t="s">
        <v>573</v>
      </c>
      <c r="AJ82" s="16">
        <v>8.8000000000000007</v>
      </c>
      <c r="AK82" s="42">
        <v>150</v>
      </c>
      <c r="AL82" s="49">
        <v>0.1</v>
      </c>
      <c r="AM82" s="17" t="s">
        <v>431</v>
      </c>
      <c r="AN82" s="1"/>
    </row>
    <row r="83" spans="2:40" ht="15" customHeight="1" x14ac:dyDescent="0.2">
      <c r="B83" s="147"/>
      <c r="C83" s="155"/>
      <c r="D83" s="150"/>
      <c r="E83" s="158"/>
      <c r="F83" s="161"/>
      <c r="G83" s="164"/>
      <c r="H83" s="150"/>
      <c r="I83" s="150"/>
      <c r="J83" s="3">
        <v>44607</v>
      </c>
      <c r="K83" s="131" t="s">
        <v>398</v>
      </c>
      <c r="L83" s="5">
        <v>1.8</v>
      </c>
      <c r="M83" s="8" t="s">
        <v>428</v>
      </c>
      <c r="N83" s="8" t="s">
        <v>429</v>
      </c>
      <c r="O83" s="48" t="s">
        <v>430</v>
      </c>
      <c r="P83" s="13"/>
      <c r="Q83" s="14">
        <v>30</v>
      </c>
      <c r="R83" s="15" t="s">
        <v>573</v>
      </c>
      <c r="S83" s="16">
        <v>4.5</v>
      </c>
      <c r="T83" s="13"/>
      <c r="U83" s="14">
        <v>530</v>
      </c>
      <c r="V83" s="15" t="s">
        <v>573</v>
      </c>
      <c r="W83" s="16">
        <v>19</v>
      </c>
      <c r="X83" s="42">
        <v>560</v>
      </c>
      <c r="Y83" s="49">
        <v>0.11</v>
      </c>
      <c r="Z83" s="8" t="s">
        <v>417</v>
      </c>
      <c r="AA83" s="8" t="s">
        <v>429</v>
      </c>
      <c r="AB83" s="131" t="s">
        <v>430</v>
      </c>
      <c r="AC83" s="13"/>
      <c r="AD83" s="14">
        <v>11</v>
      </c>
      <c r="AE83" s="15" t="s">
        <v>573</v>
      </c>
      <c r="AF83" s="16">
        <v>2.2000000000000002</v>
      </c>
      <c r="AG83" s="13"/>
      <c r="AH83" s="14">
        <v>320</v>
      </c>
      <c r="AI83" s="15" t="s">
        <v>573</v>
      </c>
      <c r="AJ83" s="16">
        <v>9.9</v>
      </c>
      <c r="AK83" s="42">
        <v>331</v>
      </c>
      <c r="AL83" s="49">
        <v>0.11</v>
      </c>
      <c r="AM83" s="17" t="s">
        <v>431</v>
      </c>
      <c r="AN83" s="1"/>
    </row>
    <row r="84" spans="2:40" ht="15" customHeight="1" x14ac:dyDescent="0.2">
      <c r="B84" s="147"/>
      <c r="C84" s="291">
        <v>65</v>
      </c>
      <c r="D84" s="183" t="s">
        <v>167</v>
      </c>
      <c r="E84" s="158"/>
      <c r="F84" s="161"/>
      <c r="G84" s="164"/>
      <c r="H84" s="183" t="s">
        <v>168</v>
      </c>
      <c r="I84" s="150" t="s">
        <v>169</v>
      </c>
      <c r="J84" s="3">
        <v>44337</v>
      </c>
      <c r="K84" s="131" t="s">
        <v>395</v>
      </c>
      <c r="L84" s="5">
        <v>21</v>
      </c>
      <c r="M84" s="8" t="s">
        <v>419</v>
      </c>
      <c r="N84" s="8" t="s">
        <v>429</v>
      </c>
      <c r="O84" s="48" t="s">
        <v>430</v>
      </c>
      <c r="P84" s="13"/>
      <c r="Q84" s="14">
        <v>20</v>
      </c>
      <c r="R84" s="15" t="s">
        <v>573</v>
      </c>
      <c r="S84" s="16">
        <v>3.9</v>
      </c>
      <c r="T84" s="13"/>
      <c r="U84" s="14">
        <v>340</v>
      </c>
      <c r="V84" s="15" t="s">
        <v>573</v>
      </c>
      <c r="W84" s="16">
        <v>16</v>
      </c>
      <c r="X84" s="42">
        <v>360</v>
      </c>
      <c r="Y84" s="49">
        <v>0.2</v>
      </c>
      <c r="Z84" s="8" t="s">
        <v>419</v>
      </c>
      <c r="AA84" s="8" t="s">
        <v>429</v>
      </c>
      <c r="AB84" s="131" t="s">
        <v>430</v>
      </c>
      <c r="AC84" s="13"/>
      <c r="AD84" s="14">
        <v>50</v>
      </c>
      <c r="AE84" s="15" t="s">
        <v>573</v>
      </c>
      <c r="AF84" s="16">
        <v>7.2</v>
      </c>
      <c r="AG84" s="13"/>
      <c r="AH84" s="14">
        <v>1500</v>
      </c>
      <c r="AI84" s="15" t="s">
        <v>573</v>
      </c>
      <c r="AJ84" s="16">
        <v>38</v>
      </c>
      <c r="AK84" s="42">
        <v>1550</v>
      </c>
      <c r="AL84" s="49">
        <v>0.19</v>
      </c>
      <c r="AM84" s="17" t="s">
        <v>431</v>
      </c>
      <c r="AN84" s="1"/>
    </row>
    <row r="85" spans="2:40" ht="15" customHeight="1" x14ac:dyDescent="0.2">
      <c r="B85" s="147"/>
      <c r="C85" s="291"/>
      <c r="D85" s="183"/>
      <c r="E85" s="158"/>
      <c r="F85" s="161"/>
      <c r="G85" s="164"/>
      <c r="H85" s="183"/>
      <c r="I85" s="150"/>
      <c r="J85" s="3">
        <v>44354</v>
      </c>
      <c r="K85" s="131" t="s">
        <v>402</v>
      </c>
      <c r="L85" s="5">
        <v>28.7</v>
      </c>
      <c r="M85" s="8" t="s">
        <v>417</v>
      </c>
      <c r="N85" s="8" t="s">
        <v>429</v>
      </c>
      <c r="O85" s="48" t="s">
        <v>430</v>
      </c>
      <c r="P85" s="13"/>
      <c r="Q85" s="14">
        <v>27</v>
      </c>
      <c r="R85" s="15" t="s">
        <v>573</v>
      </c>
      <c r="S85" s="16">
        <v>4</v>
      </c>
      <c r="T85" s="13"/>
      <c r="U85" s="14">
        <v>590</v>
      </c>
      <c r="V85" s="15" t="s">
        <v>573</v>
      </c>
      <c r="W85" s="16">
        <v>18</v>
      </c>
      <c r="X85" s="42">
        <v>617</v>
      </c>
      <c r="Y85" s="49">
        <v>0.12</v>
      </c>
      <c r="Z85" s="8" t="s">
        <v>417</v>
      </c>
      <c r="AA85" s="8" t="s">
        <v>429</v>
      </c>
      <c r="AB85" s="131" t="s">
        <v>430</v>
      </c>
      <c r="AC85" s="13"/>
      <c r="AD85" s="14">
        <v>39</v>
      </c>
      <c r="AE85" s="15" t="s">
        <v>573</v>
      </c>
      <c r="AF85" s="16">
        <v>4.2</v>
      </c>
      <c r="AG85" s="13"/>
      <c r="AH85" s="14">
        <v>1000</v>
      </c>
      <c r="AI85" s="15" t="s">
        <v>573</v>
      </c>
      <c r="AJ85" s="16">
        <v>20</v>
      </c>
      <c r="AK85" s="42">
        <v>1039</v>
      </c>
      <c r="AL85" s="49">
        <v>0.12</v>
      </c>
      <c r="AM85" s="17" t="s">
        <v>431</v>
      </c>
      <c r="AN85" s="1"/>
    </row>
    <row r="86" spans="2:40" ht="15" customHeight="1" x14ac:dyDescent="0.2">
      <c r="B86" s="147"/>
      <c r="C86" s="291"/>
      <c r="D86" s="183"/>
      <c r="E86" s="158"/>
      <c r="F86" s="161"/>
      <c r="G86" s="164"/>
      <c r="H86" s="183"/>
      <c r="I86" s="150"/>
      <c r="J86" s="3">
        <v>44434</v>
      </c>
      <c r="K86" s="131" t="s">
        <v>395</v>
      </c>
      <c r="L86" s="5">
        <v>25.9</v>
      </c>
      <c r="M86" s="8" t="s">
        <v>417</v>
      </c>
      <c r="N86" s="8" t="s">
        <v>429</v>
      </c>
      <c r="O86" s="48" t="s">
        <v>430</v>
      </c>
      <c r="P86" s="13"/>
      <c r="Q86" s="14">
        <v>60</v>
      </c>
      <c r="R86" s="15" t="s">
        <v>573</v>
      </c>
      <c r="S86" s="16">
        <v>9</v>
      </c>
      <c r="T86" s="13"/>
      <c r="U86" s="14">
        <v>1600</v>
      </c>
      <c r="V86" s="15" t="s">
        <v>573</v>
      </c>
      <c r="W86" s="16">
        <v>37</v>
      </c>
      <c r="X86" s="42">
        <v>1660</v>
      </c>
      <c r="Y86" s="49">
        <v>0.25</v>
      </c>
      <c r="Z86" s="8" t="s">
        <v>428</v>
      </c>
      <c r="AA86" s="8" t="s">
        <v>429</v>
      </c>
      <c r="AB86" s="131" t="s">
        <v>430</v>
      </c>
      <c r="AC86" s="13"/>
      <c r="AD86" s="14">
        <v>39</v>
      </c>
      <c r="AE86" s="15" t="s">
        <v>573</v>
      </c>
      <c r="AF86" s="16">
        <v>9.1</v>
      </c>
      <c r="AG86" s="13"/>
      <c r="AH86" s="14">
        <v>1200</v>
      </c>
      <c r="AI86" s="15" t="s">
        <v>573</v>
      </c>
      <c r="AJ86" s="16">
        <v>36</v>
      </c>
      <c r="AK86" s="42">
        <v>1239</v>
      </c>
      <c r="AL86" s="49">
        <v>0.15</v>
      </c>
      <c r="AM86" s="17" t="s">
        <v>431</v>
      </c>
      <c r="AN86" s="1"/>
    </row>
    <row r="87" spans="2:40" ht="15" customHeight="1" x14ac:dyDescent="0.2">
      <c r="B87" s="147"/>
      <c r="C87" s="291"/>
      <c r="D87" s="183"/>
      <c r="E87" s="158"/>
      <c r="F87" s="161"/>
      <c r="G87" s="164"/>
      <c r="H87" s="183"/>
      <c r="I87" s="150"/>
      <c r="J87" s="3">
        <v>44493</v>
      </c>
      <c r="K87" s="131" t="s">
        <v>402</v>
      </c>
      <c r="L87" s="5">
        <v>14.2</v>
      </c>
      <c r="M87" s="8" t="s">
        <v>417</v>
      </c>
      <c r="N87" s="8" t="s">
        <v>429</v>
      </c>
      <c r="O87" s="48" t="s">
        <v>430</v>
      </c>
      <c r="P87" s="13"/>
      <c r="Q87" s="14">
        <v>180</v>
      </c>
      <c r="R87" s="15" t="s">
        <v>573</v>
      </c>
      <c r="S87" s="16">
        <v>14</v>
      </c>
      <c r="T87" s="13"/>
      <c r="U87" s="14">
        <v>4700</v>
      </c>
      <c r="V87" s="15" t="s">
        <v>573</v>
      </c>
      <c r="W87" s="16">
        <v>62</v>
      </c>
      <c r="X87" s="42">
        <v>4880</v>
      </c>
      <c r="Y87" s="49">
        <v>0.13</v>
      </c>
      <c r="Z87" s="8" t="s">
        <v>417</v>
      </c>
      <c r="AA87" s="8" t="s">
        <v>429</v>
      </c>
      <c r="AB87" s="131" t="s">
        <v>430</v>
      </c>
      <c r="AC87" s="13"/>
      <c r="AD87" s="14">
        <v>70</v>
      </c>
      <c r="AE87" s="15" t="s">
        <v>573</v>
      </c>
      <c r="AF87" s="16">
        <v>8.1</v>
      </c>
      <c r="AG87" s="13"/>
      <c r="AH87" s="14">
        <v>1800</v>
      </c>
      <c r="AI87" s="15" t="s">
        <v>573</v>
      </c>
      <c r="AJ87" s="16">
        <v>36</v>
      </c>
      <c r="AK87" s="42">
        <v>1870</v>
      </c>
      <c r="AL87" s="49">
        <v>0.19</v>
      </c>
      <c r="AM87" s="17" t="s">
        <v>431</v>
      </c>
      <c r="AN87" s="1"/>
    </row>
    <row r="88" spans="2:40" ht="15" customHeight="1" x14ac:dyDescent="0.2">
      <c r="B88" s="147"/>
      <c r="C88" s="291"/>
      <c r="D88" s="183"/>
      <c r="E88" s="158"/>
      <c r="F88" s="161"/>
      <c r="G88" s="164"/>
      <c r="H88" s="183"/>
      <c r="I88" s="150"/>
      <c r="J88" s="3">
        <v>44519</v>
      </c>
      <c r="K88" s="131" t="s">
        <v>402</v>
      </c>
      <c r="L88" s="5">
        <v>13.1</v>
      </c>
      <c r="M88" s="8" t="s">
        <v>417</v>
      </c>
      <c r="N88" s="8" t="s">
        <v>429</v>
      </c>
      <c r="O88" s="48" t="s">
        <v>430</v>
      </c>
      <c r="P88" s="13"/>
      <c r="Q88" s="14">
        <v>260</v>
      </c>
      <c r="R88" s="15" t="s">
        <v>573</v>
      </c>
      <c r="S88" s="16">
        <v>17</v>
      </c>
      <c r="T88" s="13"/>
      <c r="U88" s="14">
        <v>6600</v>
      </c>
      <c r="V88" s="15" t="s">
        <v>573</v>
      </c>
      <c r="W88" s="16">
        <v>80</v>
      </c>
      <c r="X88" s="42">
        <v>6860</v>
      </c>
      <c r="Y88" s="49">
        <v>0.15</v>
      </c>
      <c r="Z88" s="8" t="s">
        <v>417</v>
      </c>
      <c r="AA88" s="8" t="s">
        <v>429</v>
      </c>
      <c r="AB88" s="131" t="s">
        <v>430</v>
      </c>
      <c r="AC88" s="13"/>
      <c r="AD88" s="14">
        <v>45</v>
      </c>
      <c r="AE88" s="15" t="s">
        <v>573</v>
      </c>
      <c r="AF88" s="16">
        <v>4.0999999999999996</v>
      </c>
      <c r="AG88" s="13"/>
      <c r="AH88" s="14">
        <v>1100</v>
      </c>
      <c r="AI88" s="15" t="s">
        <v>573</v>
      </c>
      <c r="AJ88" s="16">
        <v>17</v>
      </c>
      <c r="AK88" s="42">
        <v>1145</v>
      </c>
      <c r="AL88" s="49">
        <v>0.21</v>
      </c>
      <c r="AM88" s="17" t="s">
        <v>431</v>
      </c>
      <c r="AN88" s="1"/>
    </row>
    <row r="89" spans="2:40" ht="15" customHeight="1" x14ac:dyDescent="0.2">
      <c r="B89" s="147"/>
      <c r="C89" s="291"/>
      <c r="D89" s="183"/>
      <c r="E89" s="158"/>
      <c r="F89" s="161"/>
      <c r="G89" s="164"/>
      <c r="H89" s="183"/>
      <c r="I89" s="150"/>
      <c r="J89" s="3">
        <v>44550</v>
      </c>
      <c r="K89" s="131" t="s">
        <v>398</v>
      </c>
      <c r="L89" s="5">
        <v>0.4</v>
      </c>
      <c r="M89" s="8" t="s">
        <v>417</v>
      </c>
      <c r="N89" s="8" t="s">
        <v>429</v>
      </c>
      <c r="O89" s="48" t="s">
        <v>430</v>
      </c>
      <c r="P89" s="13"/>
      <c r="Q89" s="14">
        <v>20</v>
      </c>
      <c r="R89" s="15" t="s">
        <v>573</v>
      </c>
      <c r="S89" s="16">
        <v>5.3</v>
      </c>
      <c r="T89" s="13"/>
      <c r="U89" s="14">
        <v>660</v>
      </c>
      <c r="V89" s="15" t="s">
        <v>573</v>
      </c>
      <c r="W89" s="16">
        <v>23</v>
      </c>
      <c r="X89" s="42">
        <v>680</v>
      </c>
      <c r="Y89" s="49">
        <v>0.2</v>
      </c>
      <c r="Z89" s="8" t="s">
        <v>417</v>
      </c>
      <c r="AA89" s="8" t="s">
        <v>429</v>
      </c>
      <c r="AB89" s="131" t="s">
        <v>430</v>
      </c>
      <c r="AC89" s="13"/>
      <c r="AD89" s="14">
        <v>26</v>
      </c>
      <c r="AE89" s="15" t="s">
        <v>573</v>
      </c>
      <c r="AF89" s="16">
        <v>6</v>
      </c>
      <c r="AG89" s="13"/>
      <c r="AH89" s="14">
        <v>690</v>
      </c>
      <c r="AI89" s="15" t="s">
        <v>573</v>
      </c>
      <c r="AJ89" s="16">
        <v>23</v>
      </c>
      <c r="AK89" s="42">
        <v>716</v>
      </c>
      <c r="AL89" s="49">
        <v>0.15</v>
      </c>
      <c r="AM89" s="17" t="s">
        <v>431</v>
      </c>
      <c r="AN89" s="1"/>
    </row>
    <row r="90" spans="2:40" ht="15" customHeight="1" x14ac:dyDescent="0.2">
      <c r="B90" s="147"/>
      <c r="C90" s="291">
        <v>66</v>
      </c>
      <c r="D90" s="183" t="s">
        <v>170</v>
      </c>
      <c r="E90" s="158"/>
      <c r="F90" s="161"/>
      <c r="G90" s="164"/>
      <c r="H90" s="183" t="s">
        <v>171</v>
      </c>
      <c r="I90" s="150" t="s">
        <v>169</v>
      </c>
      <c r="J90" s="3">
        <v>44337</v>
      </c>
      <c r="K90" s="131" t="s">
        <v>395</v>
      </c>
      <c r="L90" s="5">
        <v>22.9</v>
      </c>
      <c r="M90" s="8" t="s">
        <v>525</v>
      </c>
      <c r="N90" s="8" t="s">
        <v>429</v>
      </c>
      <c r="O90" s="48" t="s">
        <v>430</v>
      </c>
      <c r="P90" s="13" t="s">
        <v>571</v>
      </c>
      <c r="Q90" s="14">
        <v>8.8000000000000007</v>
      </c>
      <c r="R90" s="15"/>
      <c r="S90" s="16"/>
      <c r="T90" s="13"/>
      <c r="U90" s="14">
        <v>190</v>
      </c>
      <c r="V90" s="15" t="s">
        <v>573</v>
      </c>
      <c r="W90" s="16">
        <v>9.8000000000000007</v>
      </c>
      <c r="X90" s="42">
        <v>190</v>
      </c>
      <c r="Y90" s="49">
        <v>0.09</v>
      </c>
      <c r="Z90" s="8" t="s">
        <v>511</v>
      </c>
      <c r="AA90" s="8" t="s">
        <v>429</v>
      </c>
      <c r="AB90" s="131" t="s">
        <v>430</v>
      </c>
      <c r="AC90" s="13"/>
      <c r="AD90" s="14">
        <v>54</v>
      </c>
      <c r="AE90" s="15" t="s">
        <v>573</v>
      </c>
      <c r="AF90" s="16">
        <v>8.5</v>
      </c>
      <c r="AG90" s="13"/>
      <c r="AH90" s="14">
        <v>1500</v>
      </c>
      <c r="AI90" s="15" t="s">
        <v>573</v>
      </c>
      <c r="AJ90" s="16">
        <v>43</v>
      </c>
      <c r="AK90" s="42">
        <v>1554</v>
      </c>
      <c r="AL90" s="49">
        <v>0.1</v>
      </c>
      <c r="AM90" s="17" t="s">
        <v>431</v>
      </c>
      <c r="AN90" s="1"/>
    </row>
    <row r="91" spans="2:40" ht="15" customHeight="1" x14ac:dyDescent="0.2">
      <c r="B91" s="147"/>
      <c r="C91" s="291"/>
      <c r="D91" s="183"/>
      <c r="E91" s="158"/>
      <c r="F91" s="161"/>
      <c r="G91" s="164"/>
      <c r="H91" s="183"/>
      <c r="I91" s="150"/>
      <c r="J91" s="3">
        <v>44354</v>
      </c>
      <c r="K91" s="131" t="s">
        <v>398</v>
      </c>
      <c r="L91" s="5">
        <v>26.4</v>
      </c>
      <c r="M91" s="8" t="s">
        <v>417</v>
      </c>
      <c r="N91" s="8" t="s">
        <v>429</v>
      </c>
      <c r="O91" s="48" t="s">
        <v>430</v>
      </c>
      <c r="P91" s="13"/>
      <c r="Q91" s="14">
        <v>11</v>
      </c>
      <c r="R91" s="15" t="s">
        <v>573</v>
      </c>
      <c r="S91" s="16">
        <v>2.6</v>
      </c>
      <c r="T91" s="13"/>
      <c r="U91" s="14">
        <v>240</v>
      </c>
      <c r="V91" s="15" t="s">
        <v>573</v>
      </c>
      <c r="W91" s="16">
        <v>12</v>
      </c>
      <c r="X91" s="42">
        <v>251</v>
      </c>
      <c r="Y91" s="49">
        <v>0.08</v>
      </c>
      <c r="Z91" s="8" t="s">
        <v>417</v>
      </c>
      <c r="AA91" s="8" t="s">
        <v>429</v>
      </c>
      <c r="AB91" s="131" t="s">
        <v>430</v>
      </c>
      <c r="AC91" s="13"/>
      <c r="AD91" s="14">
        <v>33</v>
      </c>
      <c r="AE91" s="15" t="s">
        <v>573</v>
      </c>
      <c r="AF91" s="16">
        <v>7.3</v>
      </c>
      <c r="AG91" s="13"/>
      <c r="AH91" s="14">
        <v>1300</v>
      </c>
      <c r="AI91" s="15" t="s">
        <v>573</v>
      </c>
      <c r="AJ91" s="16">
        <v>41</v>
      </c>
      <c r="AK91" s="42">
        <v>1333</v>
      </c>
      <c r="AL91" s="49">
        <v>0.13</v>
      </c>
      <c r="AM91" s="17" t="s">
        <v>431</v>
      </c>
      <c r="AN91" s="1"/>
    </row>
    <row r="92" spans="2:40" ht="15" customHeight="1" x14ac:dyDescent="0.2">
      <c r="B92" s="147"/>
      <c r="C92" s="291"/>
      <c r="D92" s="183"/>
      <c r="E92" s="158"/>
      <c r="F92" s="161"/>
      <c r="G92" s="164"/>
      <c r="H92" s="183"/>
      <c r="I92" s="150"/>
      <c r="J92" s="3">
        <v>44434</v>
      </c>
      <c r="K92" s="131" t="s">
        <v>395</v>
      </c>
      <c r="L92" s="5">
        <v>26.8</v>
      </c>
      <c r="M92" s="8" t="s">
        <v>417</v>
      </c>
      <c r="N92" s="8" t="s">
        <v>429</v>
      </c>
      <c r="O92" s="48" t="s">
        <v>430</v>
      </c>
      <c r="P92" s="13"/>
      <c r="Q92" s="14">
        <v>10</v>
      </c>
      <c r="R92" s="15" t="s">
        <v>573</v>
      </c>
      <c r="S92" s="16">
        <v>2.4</v>
      </c>
      <c r="T92" s="13"/>
      <c r="U92" s="14">
        <v>230</v>
      </c>
      <c r="V92" s="15" t="s">
        <v>573</v>
      </c>
      <c r="W92" s="16">
        <v>12</v>
      </c>
      <c r="X92" s="42">
        <v>240</v>
      </c>
      <c r="Y92" s="49">
        <v>0.09</v>
      </c>
      <c r="Z92" s="8" t="s">
        <v>428</v>
      </c>
      <c r="AA92" s="8" t="s">
        <v>429</v>
      </c>
      <c r="AB92" s="131" t="s">
        <v>430</v>
      </c>
      <c r="AC92" s="13"/>
      <c r="AD92" s="14">
        <v>43</v>
      </c>
      <c r="AE92" s="15" t="s">
        <v>573</v>
      </c>
      <c r="AF92" s="16">
        <v>13</v>
      </c>
      <c r="AG92" s="13"/>
      <c r="AH92" s="14">
        <v>1400</v>
      </c>
      <c r="AI92" s="15" t="s">
        <v>573</v>
      </c>
      <c r="AJ92" s="16">
        <v>49</v>
      </c>
      <c r="AK92" s="42">
        <v>1443</v>
      </c>
      <c r="AL92" s="49">
        <v>0.17</v>
      </c>
      <c r="AM92" s="17" t="s">
        <v>431</v>
      </c>
      <c r="AN92" s="1"/>
    </row>
    <row r="93" spans="2:40" ht="15" customHeight="1" x14ac:dyDescent="0.2">
      <c r="B93" s="147"/>
      <c r="C93" s="291"/>
      <c r="D93" s="183"/>
      <c r="E93" s="158"/>
      <c r="F93" s="161"/>
      <c r="G93" s="164"/>
      <c r="H93" s="183"/>
      <c r="I93" s="150"/>
      <c r="J93" s="3">
        <v>44493</v>
      </c>
      <c r="K93" s="131" t="s">
        <v>402</v>
      </c>
      <c r="L93" s="5">
        <v>15.4</v>
      </c>
      <c r="M93" s="8" t="s">
        <v>409</v>
      </c>
      <c r="N93" s="8" t="s">
        <v>429</v>
      </c>
      <c r="O93" s="48" t="s">
        <v>430</v>
      </c>
      <c r="P93" s="13" t="s">
        <v>571</v>
      </c>
      <c r="Q93" s="14">
        <v>9.3000000000000007</v>
      </c>
      <c r="R93" s="15"/>
      <c r="S93" s="16"/>
      <c r="T93" s="13"/>
      <c r="U93" s="14">
        <v>190</v>
      </c>
      <c r="V93" s="15" t="s">
        <v>573</v>
      </c>
      <c r="W93" s="16">
        <v>9.8000000000000007</v>
      </c>
      <c r="X93" s="42">
        <v>190</v>
      </c>
      <c r="Y93" s="49">
        <v>0.11</v>
      </c>
      <c r="Z93" s="8" t="s">
        <v>428</v>
      </c>
      <c r="AA93" s="8" t="s">
        <v>429</v>
      </c>
      <c r="AB93" s="131" t="s">
        <v>430</v>
      </c>
      <c r="AC93" s="13"/>
      <c r="AD93" s="14">
        <v>30</v>
      </c>
      <c r="AE93" s="15" t="s">
        <v>573</v>
      </c>
      <c r="AF93" s="16">
        <v>6.1</v>
      </c>
      <c r="AG93" s="13"/>
      <c r="AH93" s="14">
        <v>930</v>
      </c>
      <c r="AI93" s="15" t="s">
        <v>573</v>
      </c>
      <c r="AJ93" s="16">
        <v>35</v>
      </c>
      <c r="AK93" s="42">
        <v>960</v>
      </c>
      <c r="AL93" s="49">
        <v>0.16</v>
      </c>
      <c r="AM93" s="17" t="s">
        <v>431</v>
      </c>
      <c r="AN93" s="1"/>
    </row>
    <row r="94" spans="2:40" ht="15" customHeight="1" x14ac:dyDescent="0.2">
      <c r="B94" s="147"/>
      <c r="C94" s="291"/>
      <c r="D94" s="183"/>
      <c r="E94" s="158"/>
      <c r="F94" s="161"/>
      <c r="G94" s="164"/>
      <c r="H94" s="183"/>
      <c r="I94" s="150"/>
      <c r="J94" s="3">
        <v>44520</v>
      </c>
      <c r="K94" s="131" t="s">
        <v>402</v>
      </c>
      <c r="L94" s="5">
        <v>12.7</v>
      </c>
      <c r="M94" s="8" t="s">
        <v>409</v>
      </c>
      <c r="N94" s="8" t="s">
        <v>429</v>
      </c>
      <c r="O94" s="48" t="s">
        <v>430</v>
      </c>
      <c r="P94" s="13"/>
      <c r="Q94" s="14">
        <v>11</v>
      </c>
      <c r="R94" s="15" t="s">
        <v>573</v>
      </c>
      <c r="S94" s="16">
        <v>2.5</v>
      </c>
      <c r="T94" s="13"/>
      <c r="U94" s="14">
        <v>200</v>
      </c>
      <c r="V94" s="15" t="s">
        <v>573</v>
      </c>
      <c r="W94" s="16">
        <v>9.8000000000000007</v>
      </c>
      <c r="X94" s="42">
        <v>211</v>
      </c>
      <c r="Y94" s="49">
        <v>0.09</v>
      </c>
      <c r="Z94" s="8" t="s">
        <v>417</v>
      </c>
      <c r="AA94" s="8" t="s">
        <v>429</v>
      </c>
      <c r="AB94" s="131" t="s">
        <v>430</v>
      </c>
      <c r="AC94" s="13"/>
      <c r="AD94" s="14">
        <v>45</v>
      </c>
      <c r="AE94" s="15" t="s">
        <v>573</v>
      </c>
      <c r="AF94" s="16">
        <v>5.3</v>
      </c>
      <c r="AG94" s="13"/>
      <c r="AH94" s="14">
        <v>1100</v>
      </c>
      <c r="AI94" s="15" t="s">
        <v>573</v>
      </c>
      <c r="AJ94" s="16">
        <v>26</v>
      </c>
      <c r="AK94" s="42">
        <v>1145</v>
      </c>
      <c r="AL94" s="49">
        <v>0.15</v>
      </c>
      <c r="AM94" s="17" t="s">
        <v>431</v>
      </c>
      <c r="AN94" s="1"/>
    </row>
    <row r="95" spans="2:40" ht="15" customHeight="1" x14ac:dyDescent="0.2">
      <c r="B95" s="148"/>
      <c r="C95" s="292"/>
      <c r="D95" s="290"/>
      <c r="E95" s="159"/>
      <c r="F95" s="162"/>
      <c r="G95" s="165"/>
      <c r="H95" s="290"/>
      <c r="I95" s="151"/>
      <c r="J95" s="20">
        <v>44550</v>
      </c>
      <c r="K95" s="132" t="s">
        <v>402</v>
      </c>
      <c r="L95" s="22">
        <v>2.8</v>
      </c>
      <c r="M95" s="25" t="s">
        <v>417</v>
      </c>
      <c r="N95" s="25" t="s">
        <v>429</v>
      </c>
      <c r="O95" s="50" t="s">
        <v>430</v>
      </c>
      <c r="P95" s="30"/>
      <c r="Q95" s="31">
        <v>9.6</v>
      </c>
      <c r="R95" s="32" t="s">
        <v>573</v>
      </c>
      <c r="S95" s="33">
        <v>2.4</v>
      </c>
      <c r="T95" s="30"/>
      <c r="U95" s="31">
        <v>200</v>
      </c>
      <c r="V95" s="32" t="s">
        <v>573</v>
      </c>
      <c r="W95" s="33">
        <v>10</v>
      </c>
      <c r="X95" s="44">
        <v>209.6</v>
      </c>
      <c r="Y95" s="51">
        <v>0.1</v>
      </c>
      <c r="Z95" s="25" t="s">
        <v>428</v>
      </c>
      <c r="AA95" s="25" t="s">
        <v>429</v>
      </c>
      <c r="AB95" s="132" t="s">
        <v>430</v>
      </c>
      <c r="AC95" s="30"/>
      <c r="AD95" s="31">
        <v>41</v>
      </c>
      <c r="AE95" s="32" t="s">
        <v>573</v>
      </c>
      <c r="AF95" s="33">
        <v>7.2</v>
      </c>
      <c r="AG95" s="30"/>
      <c r="AH95" s="31">
        <v>1300</v>
      </c>
      <c r="AI95" s="32" t="s">
        <v>573</v>
      </c>
      <c r="AJ95" s="33">
        <v>30</v>
      </c>
      <c r="AK95" s="44">
        <v>1341</v>
      </c>
      <c r="AL95" s="51">
        <v>0.15</v>
      </c>
      <c r="AM95" s="34" t="s">
        <v>431</v>
      </c>
      <c r="AN95" s="1"/>
    </row>
    <row r="96" spans="2:40" ht="15" customHeight="1" x14ac:dyDescent="0.2">
      <c r="B96" s="147" t="s">
        <v>645</v>
      </c>
      <c r="C96" s="294">
        <v>67</v>
      </c>
      <c r="D96" s="149" t="s">
        <v>172</v>
      </c>
      <c r="E96" s="157"/>
      <c r="F96" s="160"/>
      <c r="G96" s="163"/>
      <c r="H96" s="289" t="s">
        <v>173</v>
      </c>
      <c r="I96" s="289" t="s">
        <v>93</v>
      </c>
      <c r="J96" s="128">
        <v>44335</v>
      </c>
      <c r="K96" s="129" t="s">
        <v>398</v>
      </c>
      <c r="L96" s="130">
        <v>19.3</v>
      </c>
      <c r="M96" s="90" t="s">
        <v>511</v>
      </c>
      <c r="N96" s="90" t="s">
        <v>429</v>
      </c>
      <c r="O96" s="123" t="s">
        <v>430</v>
      </c>
      <c r="P96" s="95" t="s">
        <v>571</v>
      </c>
      <c r="Q96" s="117">
        <v>9.9</v>
      </c>
      <c r="R96" s="97"/>
      <c r="S96" s="98"/>
      <c r="T96" s="95"/>
      <c r="U96" s="117">
        <v>90</v>
      </c>
      <c r="V96" s="97" t="s">
        <v>573</v>
      </c>
      <c r="W96" s="98">
        <v>7.2</v>
      </c>
      <c r="X96" s="118">
        <v>90</v>
      </c>
      <c r="Y96" s="124">
        <v>7.0000000000000007E-2</v>
      </c>
      <c r="Z96" s="90" t="s">
        <v>511</v>
      </c>
      <c r="AA96" s="90" t="s">
        <v>429</v>
      </c>
      <c r="AB96" s="129" t="s">
        <v>430</v>
      </c>
      <c r="AC96" s="95" t="s">
        <v>571</v>
      </c>
      <c r="AD96" s="117">
        <v>10</v>
      </c>
      <c r="AE96" s="97"/>
      <c r="AF96" s="98"/>
      <c r="AG96" s="95"/>
      <c r="AH96" s="117">
        <v>100</v>
      </c>
      <c r="AI96" s="97" t="s">
        <v>573</v>
      </c>
      <c r="AJ96" s="98">
        <v>7.4</v>
      </c>
      <c r="AK96" s="118">
        <v>100</v>
      </c>
      <c r="AL96" s="124">
        <v>0.09</v>
      </c>
      <c r="AM96" s="99" t="s">
        <v>431</v>
      </c>
      <c r="AN96" s="1"/>
    </row>
    <row r="97" spans="2:40" ht="15" customHeight="1" x14ac:dyDescent="0.2">
      <c r="B97" s="147"/>
      <c r="C97" s="291"/>
      <c r="D97" s="150"/>
      <c r="E97" s="158"/>
      <c r="F97" s="161"/>
      <c r="G97" s="164"/>
      <c r="H97" s="183"/>
      <c r="I97" s="183"/>
      <c r="J97" s="3">
        <v>44352</v>
      </c>
      <c r="K97" s="131" t="s">
        <v>402</v>
      </c>
      <c r="L97" s="5">
        <v>27.8</v>
      </c>
      <c r="M97" s="8" t="s">
        <v>421</v>
      </c>
      <c r="N97" s="8" t="s">
        <v>429</v>
      </c>
      <c r="O97" s="48" t="s">
        <v>430</v>
      </c>
      <c r="P97" s="13" t="s">
        <v>571</v>
      </c>
      <c r="Q97" s="14">
        <v>9.3000000000000007</v>
      </c>
      <c r="R97" s="15"/>
      <c r="S97" s="16"/>
      <c r="T97" s="13"/>
      <c r="U97" s="14">
        <v>76</v>
      </c>
      <c r="V97" s="15" t="s">
        <v>573</v>
      </c>
      <c r="W97" s="16">
        <v>6.3</v>
      </c>
      <c r="X97" s="42">
        <v>76</v>
      </c>
      <c r="Y97" s="49">
        <v>7.0000000000000007E-2</v>
      </c>
      <c r="Z97" s="8" t="s">
        <v>421</v>
      </c>
      <c r="AA97" s="8" t="s">
        <v>429</v>
      </c>
      <c r="AB97" s="131" t="s">
        <v>430</v>
      </c>
      <c r="AC97" s="13" t="s">
        <v>571</v>
      </c>
      <c r="AD97" s="14">
        <v>8.6</v>
      </c>
      <c r="AE97" s="15"/>
      <c r="AF97" s="16"/>
      <c r="AG97" s="13"/>
      <c r="AH97" s="14">
        <v>110</v>
      </c>
      <c r="AI97" s="15" t="s">
        <v>573</v>
      </c>
      <c r="AJ97" s="16">
        <v>7.7</v>
      </c>
      <c r="AK97" s="42">
        <v>110</v>
      </c>
      <c r="AL97" s="49">
        <v>0.08</v>
      </c>
      <c r="AM97" s="17" t="s">
        <v>431</v>
      </c>
      <c r="AN97" s="1"/>
    </row>
    <row r="98" spans="2:40" ht="15" customHeight="1" x14ac:dyDescent="0.2">
      <c r="B98" s="147"/>
      <c r="C98" s="291"/>
      <c r="D98" s="150"/>
      <c r="E98" s="158"/>
      <c r="F98" s="161"/>
      <c r="G98" s="164"/>
      <c r="H98" s="183"/>
      <c r="I98" s="183"/>
      <c r="J98" s="3">
        <v>44438</v>
      </c>
      <c r="K98" s="131" t="s">
        <v>398</v>
      </c>
      <c r="L98" s="5">
        <v>29.8</v>
      </c>
      <c r="M98" s="8" t="s">
        <v>428</v>
      </c>
      <c r="N98" s="8" t="s">
        <v>429</v>
      </c>
      <c r="O98" s="48" t="s">
        <v>430</v>
      </c>
      <c r="P98" s="13" t="s">
        <v>571</v>
      </c>
      <c r="Q98" s="14">
        <v>7.7</v>
      </c>
      <c r="R98" s="15"/>
      <c r="S98" s="16"/>
      <c r="T98" s="13"/>
      <c r="U98" s="14">
        <v>250</v>
      </c>
      <c r="V98" s="15" t="s">
        <v>573</v>
      </c>
      <c r="W98" s="16">
        <v>8.6999999999999993</v>
      </c>
      <c r="X98" s="42">
        <v>250</v>
      </c>
      <c r="Y98" s="49">
        <v>7.0000000000000007E-2</v>
      </c>
      <c r="Z98" s="8" t="s">
        <v>409</v>
      </c>
      <c r="AA98" s="8" t="s">
        <v>429</v>
      </c>
      <c r="AB98" s="131" t="s">
        <v>430</v>
      </c>
      <c r="AC98" s="13"/>
      <c r="AD98" s="14">
        <v>22</v>
      </c>
      <c r="AE98" s="15" t="s">
        <v>573</v>
      </c>
      <c r="AF98" s="16">
        <v>5.0999999999999996</v>
      </c>
      <c r="AG98" s="13"/>
      <c r="AH98" s="14">
        <v>620</v>
      </c>
      <c r="AI98" s="15" t="s">
        <v>573</v>
      </c>
      <c r="AJ98" s="16">
        <v>27</v>
      </c>
      <c r="AK98" s="42">
        <v>642</v>
      </c>
      <c r="AL98" s="49">
        <v>0.08</v>
      </c>
      <c r="AM98" s="17" t="s">
        <v>431</v>
      </c>
      <c r="AN98" s="1"/>
    </row>
    <row r="99" spans="2:40" ht="15" customHeight="1" x14ac:dyDescent="0.2">
      <c r="B99" s="147"/>
      <c r="C99" s="291"/>
      <c r="D99" s="150"/>
      <c r="E99" s="158"/>
      <c r="F99" s="161"/>
      <c r="G99" s="164"/>
      <c r="H99" s="183"/>
      <c r="I99" s="183"/>
      <c r="J99" s="3">
        <v>44484</v>
      </c>
      <c r="K99" s="131" t="s">
        <v>402</v>
      </c>
      <c r="L99" s="5">
        <v>22.9</v>
      </c>
      <c r="M99" s="8" t="s">
        <v>428</v>
      </c>
      <c r="N99" s="8" t="s">
        <v>429</v>
      </c>
      <c r="O99" s="48" t="s">
        <v>430</v>
      </c>
      <c r="P99" s="13" t="s">
        <v>571</v>
      </c>
      <c r="Q99" s="14">
        <v>7.9</v>
      </c>
      <c r="R99" s="15"/>
      <c r="S99" s="16"/>
      <c r="T99" s="13"/>
      <c r="U99" s="14">
        <v>120</v>
      </c>
      <c r="V99" s="15" t="s">
        <v>573</v>
      </c>
      <c r="W99" s="16">
        <v>7</v>
      </c>
      <c r="X99" s="42">
        <v>120</v>
      </c>
      <c r="Y99" s="49">
        <v>0.08</v>
      </c>
      <c r="Z99" s="8" t="s">
        <v>411</v>
      </c>
      <c r="AA99" s="8" t="s">
        <v>429</v>
      </c>
      <c r="AB99" s="131" t="s">
        <v>430</v>
      </c>
      <c r="AC99" s="13"/>
      <c r="AD99" s="14">
        <v>10</v>
      </c>
      <c r="AE99" s="15" t="s">
        <v>573</v>
      </c>
      <c r="AF99" s="16">
        <v>2.4</v>
      </c>
      <c r="AG99" s="13"/>
      <c r="AH99" s="14">
        <v>360</v>
      </c>
      <c r="AI99" s="15" t="s">
        <v>573</v>
      </c>
      <c r="AJ99" s="16">
        <v>11</v>
      </c>
      <c r="AK99" s="42">
        <v>370</v>
      </c>
      <c r="AL99" s="49">
        <v>7.0000000000000007E-2</v>
      </c>
      <c r="AM99" s="17" t="s">
        <v>431</v>
      </c>
      <c r="AN99" s="1"/>
    </row>
    <row r="100" spans="2:40" ht="15" customHeight="1" x14ac:dyDescent="0.2">
      <c r="B100" s="147"/>
      <c r="C100" s="291"/>
      <c r="D100" s="150"/>
      <c r="E100" s="158"/>
      <c r="F100" s="161"/>
      <c r="G100" s="164"/>
      <c r="H100" s="183"/>
      <c r="I100" s="183"/>
      <c r="J100" s="3">
        <v>44520</v>
      </c>
      <c r="K100" s="131" t="s">
        <v>402</v>
      </c>
      <c r="L100" s="5">
        <v>9.1999999999999993</v>
      </c>
      <c r="M100" s="8" t="s">
        <v>421</v>
      </c>
      <c r="N100" s="8" t="s">
        <v>429</v>
      </c>
      <c r="O100" s="48" t="s">
        <v>430</v>
      </c>
      <c r="P100" s="13"/>
      <c r="Q100" s="14">
        <v>7.6</v>
      </c>
      <c r="R100" s="15" t="s">
        <v>573</v>
      </c>
      <c r="S100" s="16">
        <v>1.9</v>
      </c>
      <c r="T100" s="13"/>
      <c r="U100" s="14">
        <v>170</v>
      </c>
      <c r="V100" s="15" t="s">
        <v>573</v>
      </c>
      <c r="W100" s="16">
        <v>8.9</v>
      </c>
      <c r="X100" s="42">
        <v>177.6</v>
      </c>
      <c r="Y100" s="49">
        <v>0.08</v>
      </c>
      <c r="Z100" s="8" t="s">
        <v>420</v>
      </c>
      <c r="AA100" s="8" t="s">
        <v>429</v>
      </c>
      <c r="AB100" s="131" t="s">
        <v>430</v>
      </c>
      <c r="AC100" s="13"/>
      <c r="AD100" s="14">
        <v>21</v>
      </c>
      <c r="AE100" s="15" t="s">
        <v>573</v>
      </c>
      <c r="AF100" s="16">
        <v>3.6</v>
      </c>
      <c r="AG100" s="13"/>
      <c r="AH100" s="14">
        <v>680</v>
      </c>
      <c r="AI100" s="15" t="s">
        <v>573</v>
      </c>
      <c r="AJ100" s="16">
        <v>16</v>
      </c>
      <c r="AK100" s="42">
        <v>701</v>
      </c>
      <c r="AL100" s="49">
        <v>0.08</v>
      </c>
      <c r="AM100" s="17" t="s">
        <v>431</v>
      </c>
      <c r="AN100" s="1"/>
    </row>
    <row r="101" spans="2:40" ht="15" customHeight="1" x14ac:dyDescent="0.2">
      <c r="B101" s="147"/>
      <c r="C101" s="291"/>
      <c r="D101" s="150"/>
      <c r="E101" s="158"/>
      <c r="F101" s="161"/>
      <c r="G101" s="164"/>
      <c r="H101" s="183"/>
      <c r="I101" s="183"/>
      <c r="J101" s="3">
        <v>44550</v>
      </c>
      <c r="K101" s="131" t="s">
        <v>398</v>
      </c>
      <c r="L101" s="5">
        <v>0</v>
      </c>
      <c r="M101" s="8" t="s">
        <v>420</v>
      </c>
      <c r="N101" s="8" t="s">
        <v>429</v>
      </c>
      <c r="O101" s="48" t="s">
        <v>430</v>
      </c>
      <c r="P101" s="13" t="s">
        <v>571</v>
      </c>
      <c r="Q101" s="14">
        <v>8.1</v>
      </c>
      <c r="R101" s="15"/>
      <c r="S101" s="16"/>
      <c r="T101" s="13"/>
      <c r="U101" s="14">
        <v>99</v>
      </c>
      <c r="V101" s="15" t="s">
        <v>573</v>
      </c>
      <c r="W101" s="16">
        <v>7</v>
      </c>
      <c r="X101" s="42">
        <v>99</v>
      </c>
      <c r="Y101" s="49">
        <v>0.08</v>
      </c>
      <c r="Z101" s="8" t="s">
        <v>421</v>
      </c>
      <c r="AA101" s="8" t="s">
        <v>429</v>
      </c>
      <c r="AB101" s="131" t="s">
        <v>430</v>
      </c>
      <c r="AC101" s="13"/>
      <c r="AD101" s="14">
        <v>27</v>
      </c>
      <c r="AE101" s="15" t="s">
        <v>573</v>
      </c>
      <c r="AF101" s="16">
        <v>5.6</v>
      </c>
      <c r="AG101" s="13"/>
      <c r="AH101" s="14">
        <v>530</v>
      </c>
      <c r="AI101" s="15" t="s">
        <v>573</v>
      </c>
      <c r="AJ101" s="16">
        <v>24</v>
      </c>
      <c r="AK101" s="42">
        <v>557</v>
      </c>
      <c r="AL101" s="49">
        <v>0.08</v>
      </c>
      <c r="AM101" s="17" t="s">
        <v>431</v>
      </c>
      <c r="AN101" s="1"/>
    </row>
    <row r="102" spans="2:40" ht="15" customHeight="1" x14ac:dyDescent="0.2">
      <c r="B102" s="147"/>
      <c r="C102" s="294">
        <v>68</v>
      </c>
      <c r="D102" s="149" t="s">
        <v>172</v>
      </c>
      <c r="E102" s="157"/>
      <c r="F102" s="160"/>
      <c r="G102" s="163"/>
      <c r="H102" s="289" t="s">
        <v>152</v>
      </c>
      <c r="I102" s="149" t="s">
        <v>169</v>
      </c>
      <c r="J102" s="128">
        <v>44337</v>
      </c>
      <c r="K102" s="129" t="s">
        <v>395</v>
      </c>
      <c r="L102" s="130">
        <v>20.100000000000001</v>
      </c>
      <c r="M102" s="90" t="s">
        <v>513</v>
      </c>
      <c r="N102" s="90" t="s">
        <v>429</v>
      </c>
      <c r="O102" s="123" t="s">
        <v>430</v>
      </c>
      <c r="P102" s="95"/>
      <c r="Q102" s="117">
        <v>20</v>
      </c>
      <c r="R102" s="97" t="s">
        <v>573</v>
      </c>
      <c r="S102" s="98">
        <v>3.4</v>
      </c>
      <c r="T102" s="95"/>
      <c r="U102" s="117">
        <v>400</v>
      </c>
      <c r="V102" s="97" t="s">
        <v>573</v>
      </c>
      <c r="W102" s="98">
        <v>15</v>
      </c>
      <c r="X102" s="118">
        <v>420</v>
      </c>
      <c r="Y102" s="124">
        <v>0.09</v>
      </c>
      <c r="Z102" s="90" t="s">
        <v>513</v>
      </c>
      <c r="AA102" s="90" t="s">
        <v>429</v>
      </c>
      <c r="AB102" s="129" t="s">
        <v>430</v>
      </c>
      <c r="AC102" s="95"/>
      <c r="AD102" s="117">
        <v>22</v>
      </c>
      <c r="AE102" s="97" t="s">
        <v>573</v>
      </c>
      <c r="AF102" s="98">
        <v>4.9000000000000004</v>
      </c>
      <c r="AG102" s="95"/>
      <c r="AH102" s="117">
        <v>610</v>
      </c>
      <c r="AI102" s="97" t="s">
        <v>573</v>
      </c>
      <c r="AJ102" s="98">
        <v>27</v>
      </c>
      <c r="AK102" s="118">
        <v>632</v>
      </c>
      <c r="AL102" s="124">
        <v>0.11</v>
      </c>
      <c r="AM102" s="99" t="s">
        <v>431</v>
      </c>
      <c r="AN102" s="1"/>
    </row>
    <row r="103" spans="2:40" ht="15" customHeight="1" x14ac:dyDescent="0.2">
      <c r="B103" s="147"/>
      <c r="C103" s="291"/>
      <c r="D103" s="150"/>
      <c r="E103" s="158"/>
      <c r="F103" s="161"/>
      <c r="G103" s="164"/>
      <c r="H103" s="183"/>
      <c r="I103" s="150"/>
      <c r="J103" s="3">
        <v>44354</v>
      </c>
      <c r="K103" s="4" t="s">
        <v>398</v>
      </c>
      <c r="L103" s="5">
        <v>28</v>
      </c>
      <c r="M103" s="8" t="s">
        <v>418</v>
      </c>
      <c r="N103" s="8" t="s">
        <v>429</v>
      </c>
      <c r="O103" s="48" t="s">
        <v>430</v>
      </c>
      <c r="P103" s="13" t="s">
        <v>571</v>
      </c>
      <c r="Q103" s="14">
        <v>9.6</v>
      </c>
      <c r="R103" s="15"/>
      <c r="S103" s="16"/>
      <c r="T103" s="13"/>
      <c r="U103" s="14">
        <v>17</v>
      </c>
      <c r="V103" s="15" t="s">
        <v>573</v>
      </c>
      <c r="W103" s="16">
        <v>3</v>
      </c>
      <c r="X103" s="42">
        <v>17</v>
      </c>
      <c r="Y103" s="49">
        <v>0.08</v>
      </c>
      <c r="Z103" s="8" t="s">
        <v>411</v>
      </c>
      <c r="AA103" s="8" t="s">
        <v>429</v>
      </c>
      <c r="AB103" s="4" t="s">
        <v>430</v>
      </c>
      <c r="AC103" s="13" t="s">
        <v>571</v>
      </c>
      <c r="AD103" s="14">
        <v>7.5</v>
      </c>
      <c r="AE103" s="15"/>
      <c r="AF103" s="16"/>
      <c r="AG103" s="13"/>
      <c r="AH103" s="14">
        <v>150</v>
      </c>
      <c r="AI103" s="15" t="s">
        <v>573</v>
      </c>
      <c r="AJ103" s="16">
        <v>8.6999999999999993</v>
      </c>
      <c r="AK103" s="42">
        <v>150</v>
      </c>
      <c r="AL103" s="49">
        <v>0.1</v>
      </c>
      <c r="AM103" s="17" t="s">
        <v>431</v>
      </c>
      <c r="AN103" s="1"/>
    </row>
    <row r="104" spans="2:40" ht="15" customHeight="1" x14ac:dyDescent="0.2">
      <c r="B104" s="147"/>
      <c r="C104" s="291"/>
      <c r="D104" s="150"/>
      <c r="E104" s="158"/>
      <c r="F104" s="161"/>
      <c r="G104" s="164"/>
      <c r="H104" s="183"/>
      <c r="I104" s="150"/>
      <c r="J104" s="3">
        <v>44434</v>
      </c>
      <c r="K104" s="4" t="s">
        <v>395</v>
      </c>
      <c r="L104" s="5">
        <v>24.5</v>
      </c>
      <c r="M104" s="8" t="s">
        <v>417</v>
      </c>
      <c r="N104" s="8" t="s">
        <v>429</v>
      </c>
      <c r="O104" s="48" t="s">
        <v>430</v>
      </c>
      <c r="P104" s="13" t="s">
        <v>571</v>
      </c>
      <c r="Q104" s="14">
        <v>7.7</v>
      </c>
      <c r="R104" s="15"/>
      <c r="S104" s="16"/>
      <c r="T104" s="13"/>
      <c r="U104" s="14">
        <v>31</v>
      </c>
      <c r="V104" s="15" t="s">
        <v>573</v>
      </c>
      <c r="W104" s="16">
        <v>3.5</v>
      </c>
      <c r="X104" s="42">
        <v>31</v>
      </c>
      <c r="Y104" s="49">
        <v>0.1</v>
      </c>
      <c r="Z104" s="8" t="s">
        <v>417</v>
      </c>
      <c r="AA104" s="8" t="s">
        <v>429</v>
      </c>
      <c r="AB104" s="4" t="s">
        <v>430</v>
      </c>
      <c r="AC104" s="13" t="s">
        <v>571</v>
      </c>
      <c r="AD104" s="14">
        <v>7.9</v>
      </c>
      <c r="AE104" s="15"/>
      <c r="AF104" s="16"/>
      <c r="AG104" s="13"/>
      <c r="AH104" s="14">
        <v>34</v>
      </c>
      <c r="AI104" s="15" t="s">
        <v>573</v>
      </c>
      <c r="AJ104" s="16">
        <v>4.4000000000000004</v>
      </c>
      <c r="AK104" s="42">
        <v>34</v>
      </c>
      <c r="AL104" s="49">
        <v>0.08</v>
      </c>
      <c r="AM104" s="17" t="s">
        <v>431</v>
      </c>
      <c r="AN104" s="1"/>
    </row>
    <row r="105" spans="2:40" ht="15" customHeight="1" x14ac:dyDescent="0.2">
      <c r="B105" s="147"/>
      <c r="C105" s="291"/>
      <c r="D105" s="150"/>
      <c r="E105" s="158"/>
      <c r="F105" s="161"/>
      <c r="G105" s="164"/>
      <c r="H105" s="183"/>
      <c r="I105" s="150"/>
      <c r="J105" s="3">
        <v>44492</v>
      </c>
      <c r="K105" s="4" t="s">
        <v>402</v>
      </c>
      <c r="L105" s="5">
        <v>13.1</v>
      </c>
      <c r="M105" s="8" t="s">
        <v>417</v>
      </c>
      <c r="N105" s="8" t="s">
        <v>429</v>
      </c>
      <c r="O105" s="48" t="s">
        <v>430</v>
      </c>
      <c r="P105" s="13" t="s">
        <v>571</v>
      </c>
      <c r="Q105" s="14">
        <v>6.9</v>
      </c>
      <c r="R105" s="15"/>
      <c r="S105" s="16"/>
      <c r="T105" s="13"/>
      <c r="U105" s="14">
        <v>30</v>
      </c>
      <c r="V105" s="15" t="s">
        <v>573</v>
      </c>
      <c r="W105" s="16">
        <v>3.6</v>
      </c>
      <c r="X105" s="42">
        <v>30</v>
      </c>
      <c r="Y105" s="49">
        <v>0.13</v>
      </c>
      <c r="Z105" s="8" t="s">
        <v>417</v>
      </c>
      <c r="AA105" s="8" t="s">
        <v>429</v>
      </c>
      <c r="AB105" s="4" t="s">
        <v>430</v>
      </c>
      <c r="AC105" s="13"/>
      <c r="AD105" s="14">
        <v>21</v>
      </c>
      <c r="AE105" s="15" t="s">
        <v>573</v>
      </c>
      <c r="AF105" s="16">
        <v>5.5</v>
      </c>
      <c r="AG105" s="13"/>
      <c r="AH105" s="14">
        <v>800</v>
      </c>
      <c r="AI105" s="15" t="s">
        <v>573</v>
      </c>
      <c r="AJ105" s="16">
        <v>24</v>
      </c>
      <c r="AK105" s="42">
        <v>821</v>
      </c>
      <c r="AL105" s="49">
        <v>0.11</v>
      </c>
      <c r="AM105" s="17" t="s">
        <v>431</v>
      </c>
      <c r="AN105" s="1"/>
    </row>
    <row r="106" spans="2:40" ht="15" customHeight="1" x14ac:dyDescent="0.2">
      <c r="B106" s="147"/>
      <c r="C106" s="291"/>
      <c r="D106" s="150"/>
      <c r="E106" s="158"/>
      <c r="F106" s="161"/>
      <c r="G106" s="164"/>
      <c r="H106" s="183"/>
      <c r="I106" s="150"/>
      <c r="J106" s="3">
        <v>44520</v>
      </c>
      <c r="K106" s="4" t="s">
        <v>402</v>
      </c>
      <c r="L106" s="5">
        <v>11.3</v>
      </c>
      <c r="M106" s="8" t="s">
        <v>417</v>
      </c>
      <c r="N106" s="8" t="s">
        <v>429</v>
      </c>
      <c r="O106" s="48" t="s">
        <v>430</v>
      </c>
      <c r="P106" s="13" t="s">
        <v>571</v>
      </c>
      <c r="Q106" s="14">
        <v>6</v>
      </c>
      <c r="R106" s="15"/>
      <c r="S106" s="16"/>
      <c r="T106" s="13"/>
      <c r="U106" s="14">
        <v>140</v>
      </c>
      <c r="V106" s="15" t="s">
        <v>573</v>
      </c>
      <c r="W106" s="16">
        <v>6.8</v>
      </c>
      <c r="X106" s="42">
        <v>140</v>
      </c>
      <c r="Y106" s="49">
        <v>0.13</v>
      </c>
      <c r="Z106" s="8" t="s">
        <v>417</v>
      </c>
      <c r="AA106" s="8" t="s">
        <v>429</v>
      </c>
      <c r="AB106" s="4" t="s">
        <v>430</v>
      </c>
      <c r="AC106" s="13"/>
      <c r="AD106" s="14">
        <v>42</v>
      </c>
      <c r="AE106" s="15" t="s">
        <v>573</v>
      </c>
      <c r="AF106" s="16">
        <v>5</v>
      </c>
      <c r="AG106" s="13"/>
      <c r="AH106" s="14">
        <v>1100</v>
      </c>
      <c r="AI106" s="15" t="s">
        <v>573</v>
      </c>
      <c r="AJ106" s="16">
        <v>22</v>
      </c>
      <c r="AK106" s="42">
        <v>1142</v>
      </c>
      <c r="AL106" s="49">
        <v>0.11</v>
      </c>
      <c r="AM106" s="17" t="s">
        <v>431</v>
      </c>
      <c r="AN106" s="1"/>
    </row>
    <row r="107" spans="2:40" ht="15" customHeight="1" x14ac:dyDescent="0.2">
      <c r="B107" s="147"/>
      <c r="C107" s="291"/>
      <c r="D107" s="150"/>
      <c r="E107" s="158"/>
      <c r="F107" s="161"/>
      <c r="G107" s="164"/>
      <c r="H107" s="183"/>
      <c r="I107" s="150"/>
      <c r="J107" s="3">
        <v>44550</v>
      </c>
      <c r="K107" s="4" t="s">
        <v>402</v>
      </c>
      <c r="L107" s="5">
        <v>5.8</v>
      </c>
      <c r="M107" s="8" t="s">
        <v>417</v>
      </c>
      <c r="N107" s="8" t="s">
        <v>429</v>
      </c>
      <c r="O107" s="48" t="s">
        <v>430</v>
      </c>
      <c r="P107" s="13" t="s">
        <v>571</v>
      </c>
      <c r="Q107" s="14">
        <v>8.8000000000000007</v>
      </c>
      <c r="R107" s="15"/>
      <c r="S107" s="16"/>
      <c r="T107" s="13"/>
      <c r="U107" s="14">
        <v>79</v>
      </c>
      <c r="V107" s="15" t="s">
        <v>573</v>
      </c>
      <c r="W107" s="16">
        <v>6.3</v>
      </c>
      <c r="X107" s="42">
        <v>79</v>
      </c>
      <c r="Y107" s="49">
        <v>0.12</v>
      </c>
      <c r="Z107" s="8" t="s">
        <v>417</v>
      </c>
      <c r="AA107" s="8" t="s">
        <v>429</v>
      </c>
      <c r="AB107" s="4" t="s">
        <v>430</v>
      </c>
      <c r="AC107" s="13"/>
      <c r="AD107" s="14">
        <v>29</v>
      </c>
      <c r="AE107" s="15" t="s">
        <v>573</v>
      </c>
      <c r="AF107" s="16">
        <v>7.7</v>
      </c>
      <c r="AG107" s="13"/>
      <c r="AH107" s="14">
        <v>850</v>
      </c>
      <c r="AI107" s="15" t="s">
        <v>573</v>
      </c>
      <c r="AJ107" s="16">
        <v>33</v>
      </c>
      <c r="AK107" s="42">
        <v>879</v>
      </c>
      <c r="AL107" s="49">
        <v>0.11</v>
      </c>
      <c r="AM107" s="17" t="s">
        <v>431</v>
      </c>
      <c r="AN107" s="1"/>
    </row>
    <row r="108" spans="2:40" ht="15" customHeight="1" x14ac:dyDescent="0.2">
      <c r="B108" s="147"/>
      <c r="C108" s="291">
        <v>69</v>
      </c>
      <c r="D108" s="150" t="s">
        <v>174</v>
      </c>
      <c r="E108" s="158"/>
      <c r="F108" s="161"/>
      <c r="G108" s="164"/>
      <c r="H108" s="183" t="s">
        <v>175</v>
      </c>
      <c r="I108" s="150" t="s">
        <v>169</v>
      </c>
      <c r="J108" s="3">
        <v>44337</v>
      </c>
      <c r="K108" s="4" t="s">
        <v>395</v>
      </c>
      <c r="L108" s="5">
        <v>17.399999999999999</v>
      </c>
      <c r="M108" s="8" t="s">
        <v>511</v>
      </c>
      <c r="N108" s="8" t="s">
        <v>429</v>
      </c>
      <c r="O108" s="48" t="s">
        <v>430</v>
      </c>
      <c r="P108" s="13"/>
      <c r="Q108" s="14">
        <v>28</v>
      </c>
      <c r="R108" s="15" t="s">
        <v>573</v>
      </c>
      <c r="S108" s="16">
        <v>4.5999999999999996</v>
      </c>
      <c r="T108" s="13"/>
      <c r="U108" s="14">
        <v>740</v>
      </c>
      <c r="V108" s="15" t="s">
        <v>573</v>
      </c>
      <c r="W108" s="16">
        <v>24</v>
      </c>
      <c r="X108" s="42">
        <v>768</v>
      </c>
      <c r="Y108" s="49">
        <v>0.18</v>
      </c>
      <c r="Z108" s="8" t="s">
        <v>511</v>
      </c>
      <c r="AA108" s="8" t="s">
        <v>429</v>
      </c>
      <c r="AB108" s="4" t="s">
        <v>430</v>
      </c>
      <c r="AC108" s="13"/>
      <c r="AD108" s="14">
        <v>110</v>
      </c>
      <c r="AE108" s="15" t="s">
        <v>573</v>
      </c>
      <c r="AF108" s="16">
        <v>11</v>
      </c>
      <c r="AG108" s="13"/>
      <c r="AH108" s="14">
        <v>2800</v>
      </c>
      <c r="AI108" s="15" t="s">
        <v>573</v>
      </c>
      <c r="AJ108" s="16">
        <v>51</v>
      </c>
      <c r="AK108" s="42">
        <v>2910</v>
      </c>
      <c r="AL108" s="49">
        <v>0.21</v>
      </c>
      <c r="AM108" s="17" t="s">
        <v>431</v>
      </c>
      <c r="AN108" s="1"/>
    </row>
    <row r="109" spans="2:40" ht="15" customHeight="1" x14ac:dyDescent="0.2">
      <c r="B109" s="147"/>
      <c r="C109" s="291"/>
      <c r="D109" s="150"/>
      <c r="E109" s="158"/>
      <c r="F109" s="161"/>
      <c r="G109" s="164"/>
      <c r="H109" s="183"/>
      <c r="I109" s="150"/>
      <c r="J109" s="3">
        <v>44352</v>
      </c>
      <c r="K109" s="4" t="s">
        <v>402</v>
      </c>
      <c r="L109" s="5">
        <v>27.6</v>
      </c>
      <c r="M109" s="8" t="s">
        <v>417</v>
      </c>
      <c r="N109" s="8" t="s">
        <v>429</v>
      </c>
      <c r="O109" s="48" t="s">
        <v>430</v>
      </c>
      <c r="P109" s="13"/>
      <c r="Q109" s="14">
        <v>51</v>
      </c>
      <c r="R109" s="15" t="s">
        <v>573</v>
      </c>
      <c r="S109" s="16">
        <v>6.1</v>
      </c>
      <c r="T109" s="13"/>
      <c r="U109" s="14">
        <v>1200</v>
      </c>
      <c r="V109" s="15" t="s">
        <v>573</v>
      </c>
      <c r="W109" s="16">
        <v>30</v>
      </c>
      <c r="X109" s="42">
        <v>1251</v>
      </c>
      <c r="Y109" s="49">
        <v>0.17</v>
      </c>
      <c r="Z109" s="8" t="s">
        <v>417</v>
      </c>
      <c r="AA109" s="8" t="s">
        <v>429</v>
      </c>
      <c r="AB109" s="4" t="s">
        <v>430</v>
      </c>
      <c r="AC109" s="13"/>
      <c r="AD109" s="14">
        <v>35</v>
      </c>
      <c r="AE109" s="15" t="s">
        <v>573</v>
      </c>
      <c r="AF109" s="16">
        <v>6.5</v>
      </c>
      <c r="AG109" s="13"/>
      <c r="AH109" s="14">
        <v>800</v>
      </c>
      <c r="AI109" s="15" t="s">
        <v>573</v>
      </c>
      <c r="AJ109" s="16">
        <v>30</v>
      </c>
      <c r="AK109" s="42">
        <v>835</v>
      </c>
      <c r="AL109" s="49">
        <v>0.21</v>
      </c>
      <c r="AM109" s="17" t="s">
        <v>431</v>
      </c>
      <c r="AN109" s="1"/>
    </row>
    <row r="110" spans="2:40" ht="15" customHeight="1" x14ac:dyDescent="0.2">
      <c r="B110" s="147"/>
      <c r="C110" s="291"/>
      <c r="D110" s="150"/>
      <c r="E110" s="158"/>
      <c r="F110" s="161"/>
      <c r="G110" s="164"/>
      <c r="H110" s="183"/>
      <c r="I110" s="150"/>
      <c r="J110" s="3">
        <v>44439</v>
      </c>
      <c r="K110" s="4" t="s">
        <v>398</v>
      </c>
      <c r="L110" s="5">
        <v>28.3</v>
      </c>
      <c r="M110" s="8" t="s">
        <v>428</v>
      </c>
      <c r="N110" s="8" t="s">
        <v>429</v>
      </c>
      <c r="O110" s="48" t="s">
        <v>430</v>
      </c>
      <c r="P110" s="13"/>
      <c r="Q110" s="14">
        <v>34</v>
      </c>
      <c r="R110" s="15" t="s">
        <v>573</v>
      </c>
      <c r="S110" s="16">
        <v>5.2</v>
      </c>
      <c r="T110" s="13"/>
      <c r="U110" s="14">
        <v>1100</v>
      </c>
      <c r="V110" s="15" t="s">
        <v>573</v>
      </c>
      <c r="W110" s="16">
        <v>30</v>
      </c>
      <c r="X110" s="42">
        <v>1134</v>
      </c>
      <c r="Y110" s="49">
        <v>0.17</v>
      </c>
      <c r="Z110" s="8" t="s">
        <v>428</v>
      </c>
      <c r="AA110" s="8" t="s">
        <v>429</v>
      </c>
      <c r="AB110" s="4" t="s">
        <v>430</v>
      </c>
      <c r="AC110" s="13"/>
      <c r="AD110" s="14">
        <v>88</v>
      </c>
      <c r="AE110" s="15" t="s">
        <v>573</v>
      </c>
      <c r="AF110" s="16">
        <v>9.6</v>
      </c>
      <c r="AG110" s="13"/>
      <c r="AH110" s="14">
        <v>2000</v>
      </c>
      <c r="AI110" s="15" t="s">
        <v>573</v>
      </c>
      <c r="AJ110" s="16">
        <v>46</v>
      </c>
      <c r="AK110" s="42">
        <v>2088</v>
      </c>
      <c r="AL110" s="49">
        <v>0.17</v>
      </c>
      <c r="AM110" s="17" t="s">
        <v>431</v>
      </c>
      <c r="AN110" s="1"/>
    </row>
    <row r="111" spans="2:40" ht="15" customHeight="1" x14ac:dyDescent="0.2">
      <c r="B111" s="147"/>
      <c r="C111" s="291"/>
      <c r="D111" s="150"/>
      <c r="E111" s="158"/>
      <c r="F111" s="161"/>
      <c r="G111" s="164"/>
      <c r="H111" s="183"/>
      <c r="I111" s="150"/>
      <c r="J111" s="3">
        <v>44492</v>
      </c>
      <c r="K111" s="4" t="s">
        <v>402</v>
      </c>
      <c r="L111" s="5">
        <v>14.7</v>
      </c>
      <c r="M111" s="8" t="s">
        <v>417</v>
      </c>
      <c r="N111" s="8" t="s">
        <v>429</v>
      </c>
      <c r="O111" s="48" t="s">
        <v>430</v>
      </c>
      <c r="P111" s="13"/>
      <c r="Q111" s="14">
        <v>39</v>
      </c>
      <c r="R111" s="15" t="s">
        <v>573</v>
      </c>
      <c r="S111" s="16">
        <v>7.9</v>
      </c>
      <c r="T111" s="13"/>
      <c r="U111" s="14">
        <v>1400</v>
      </c>
      <c r="V111" s="15" t="s">
        <v>573</v>
      </c>
      <c r="W111" s="16">
        <v>36</v>
      </c>
      <c r="X111" s="42">
        <v>1439</v>
      </c>
      <c r="Y111" s="49">
        <v>0.17</v>
      </c>
      <c r="Z111" s="8" t="s">
        <v>417</v>
      </c>
      <c r="AA111" s="8" t="s">
        <v>429</v>
      </c>
      <c r="AB111" s="4" t="s">
        <v>430</v>
      </c>
      <c r="AC111" s="13"/>
      <c r="AD111" s="14">
        <v>61</v>
      </c>
      <c r="AE111" s="15" t="s">
        <v>573</v>
      </c>
      <c r="AF111" s="16">
        <v>11</v>
      </c>
      <c r="AG111" s="13"/>
      <c r="AH111" s="14">
        <v>2000</v>
      </c>
      <c r="AI111" s="15" t="s">
        <v>573</v>
      </c>
      <c r="AJ111" s="16">
        <v>48</v>
      </c>
      <c r="AK111" s="42">
        <v>2061</v>
      </c>
      <c r="AL111" s="49">
        <v>0.19</v>
      </c>
      <c r="AM111" s="17" t="s">
        <v>431</v>
      </c>
      <c r="AN111" s="1"/>
    </row>
    <row r="112" spans="2:40" ht="15" customHeight="1" x14ac:dyDescent="0.2">
      <c r="B112" s="147"/>
      <c r="C112" s="291"/>
      <c r="D112" s="150"/>
      <c r="E112" s="158"/>
      <c r="F112" s="161"/>
      <c r="G112" s="164"/>
      <c r="H112" s="183"/>
      <c r="I112" s="150"/>
      <c r="J112" s="3">
        <v>44520</v>
      </c>
      <c r="K112" s="4" t="s">
        <v>402</v>
      </c>
      <c r="L112" s="5">
        <v>14.7</v>
      </c>
      <c r="M112" s="8" t="s">
        <v>417</v>
      </c>
      <c r="N112" s="8" t="s">
        <v>429</v>
      </c>
      <c r="O112" s="48" t="s">
        <v>430</v>
      </c>
      <c r="P112" s="13"/>
      <c r="Q112" s="14">
        <v>40</v>
      </c>
      <c r="R112" s="15" t="s">
        <v>573</v>
      </c>
      <c r="S112" s="16">
        <v>5</v>
      </c>
      <c r="T112" s="13"/>
      <c r="U112" s="14">
        <v>1300</v>
      </c>
      <c r="V112" s="15" t="s">
        <v>573</v>
      </c>
      <c r="W112" s="16">
        <v>21</v>
      </c>
      <c r="X112" s="42">
        <v>1340</v>
      </c>
      <c r="Y112" s="49">
        <v>0.19</v>
      </c>
      <c r="Z112" s="8" t="s">
        <v>417</v>
      </c>
      <c r="AA112" s="8" t="s">
        <v>429</v>
      </c>
      <c r="AB112" s="4" t="s">
        <v>430</v>
      </c>
      <c r="AC112" s="13"/>
      <c r="AD112" s="14">
        <v>42</v>
      </c>
      <c r="AE112" s="15" t="s">
        <v>573</v>
      </c>
      <c r="AF112" s="16">
        <v>5.8</v>
      </c>
      <c r="AG112" s="13"/>
      <c r="AH112" s="14">
        <v>1200</v>
      </c>
      <c r="AI112" s="15" t="s">
        <v>573</v>
      </c>
      <c r="AJ112" s="16">
        <v>26</v>
      </c>
      <c r="AK112" s="42">
        <v>1242</v>
      </c>
      <c r="AL112" s="49">
        <v>0.2</v>
      </c>
      <c r="AM112" s="17" t="s">
        <v>431</v>
      </c>
      <c r="AN112" s="1"/>
    </row>
    <row r="113" spans="2:40" ht="15" customHeight="1" x14ac:dyDescent="0.2">
      <c r="B113" s="147"/>
      <c r="C113" s="291"/>
      <c r="D113" s="150"/>
      <c r="E113" s="158"/>
      <c r="F113" s="161"/>
      <c r="G113" s="164"/>
      <c r="H113" s="183"/>
      <c r="I113" s="150"/>
      <c r="J113" s="3">
        <v>44550</v>
      </c>
      <c r="K113" s="4" t="s">
        <v>398</v>
      </c>
      <c r="L113" s="5">
        <v>7.1</v>
      </c>
      <c r="M113" s="8" t="s">
        <v>417</v>
      </c>
      <c r="N113" s="8" t="s">
        <v>429</v>
      </c>
      <c r="O113" s="48" t="s">
        <v>430</v>
      </c>
      <c r="P113" s="13"/>
      <c r="Q113" s="14">
        <v>39</v>
      </c>
      <c r="R113" s="15" t="s">
        <v>573</v>
      </c>
      <c r="S113" s="16">
        <v>5.6</v>
      </c>
      <c r="T113" s="13"/>
      <c r="U113" s="14">
        <v>1300</v>
      </c>
      <c r="V113" s="15" t="s">
        <v>573</v>
      </c>
      <c r="W113" s="16">
        <v>25</v>
      </c>
      <c r="X113" s="42">
        <v>1339</v>
      </c>
      <c r="Y113" s="49">
        <v>0.19</v>
      </c>
      <c r="Z113" s="8" t="s">
        <v>417</v>
      </c>
      <c r="AA113" s="8" t="s">
        <v>429</v>
      </c>
      <c r="AB113" s="4" t="s">
        <v>430</v>
      </c>
      <c r="AC113" s="13"/>
      <c r="AD113" s="14">
        <v>51</v>
      </c>
      <c r="AE113" s="15" t="s">
        <v>573</v>
      </c>
      <c r="AF113" s="16">
        <v>6.3</v>
      </c>
      <c r="AG113" s="13"/>
      <c r="AH113" s="14">
        <v>1400</v>
      </c>
      <c r="AI113" s="15" t="s">
        <v>573</v>
      </c>
      <c r="AJ113" s="16">
        <v>27</v>
      </c>
      <c r="AK113" s="42">
        <v>1451</v>
      </c>
      <c r="AL113" s="49">
        <v>0.21</v>
      </c>
      <c r="AM113" s="17" t="s">
        <v>431</v>
      </c>
      <c r="AN113" s="1"/>
    </row>
    <row r="114" spans="2:40" ht="15" customHeight="1" x14ac:dyDescent="0.2">
      <c r="B114" s="147"/>
      <c r="C114" s="291">
        <v>70</v>
      </c>
      <c r="D114" s="150" t="s">
        <v>174</v>
      </c>
      <c r="E114" s="158"/>
      <c r="F114" s="161"/>
      <c r="G114" s="164"/>
      <c r="H114" s="183" t="s">
        <v>176</v>
      </c>
      <c r="I114" s="150" t="s">
        <v>169</v>
      </c>
      <c r="J114" s="3">
        <v>44336</v>
      </c>
      <c r="K114" s="4" t="s">
        <v>398</v>
      </c>
      <c r="L114" s="5">
        <v>23.2</v>
      </c>
      <c r="M114" s="8" t="s">
        <v>511</v>
      </c>
      <c r="N114" s="8" t="s">
        <v>429</v>
      </c>
      <c r="O114" s="48" t="s">
        <v>430</v>
      </c>
      <c r="P114" s="13"/>
      <c r="Q114" s="14">
        <v>65</v>
      </c>
      <c r="R114" s="15" t="s">
        <v>573</v>
      </c>
      <c r="S114" s="16">
        <v>7.1</v>
      </c>
      <c r="T114" s="13"/>
      <c r="U114" s="14">
        <v>1500</v>
      </c>
      <c r="V114" s="15" t="s">
        <v>573</v>
      </c>
      <c r="W114" s="16">
        <v>30</v>
      </c>
      <c r="X114" s="42">
        <v>1565</v>
      </c>
      <c r="Y114" s="49">
        <v>0.18</v>
      </c>
      <c r="Z114" s="8" t="s">
        <v>411</v>
      </c>
      <c r="AA114" s="8" t="s">
        <v>429</v>
      </c>
      <c r="AB114" s="4" t="s">
        <v>430</v>
      </c>
      <c r="AC114" s="13"/>
      <c r="AD114" s="14">
        <v>11</v>
      </c>
      <c r="AE114" s="15" t="s">
        <v>573</v>
      </c>
      <c r="AF114" s="16">
        <v>3.8</v>
      </c>
      <c r="AG114" s="13"/>
      <c r="AH114" s="14">
        <v>440</v>
      </c>
      <c r="AI114" s="15" t="s">
        <v>573</v>
      </c>
      <c r="AJ114" s="16">
        <v>13</v>
      </c>
      <c r="AK114" s="42">
        <v>451</v>
      </c>
      <c r="AL114" s="49">
        <v>0.21</v>
      </c>
      <c r="AM114" s="17" t="s">
        <v>431</v>
      </c>
      <c r="AN114" s="1"/>
    </row>
    <row r="115" spans="2:40" ht="15" customHeight="1" x14ac:dyDescent="0.2">
      <c r="B115" s="147"/>
      <c r="C115" s="291"/>
      <c r="D115" s="150"/>
      <c r="E115" s="158"/>
      <c r="F115" s="161"/>
      <c r="G115" s="164"/>
      <c r="H115" s="183"/>
      <c r="I115" s="150"/>
      <c r="J115" s="3">
        <v>44354</v>
      </c>
      <c r="K115" s="4" t="s">
        <v>398</v>
      </c>
      <c r="L115" s="5">
        <v>23.1</v>
      </c>
      <c r="M115" s="8" t="s">
        <v>428</v>
      </c>
      <c r="N115" s="8" t="s">
        <v>429</v>
      </c>
      <c r="O115" s="48" t="s">
        <v>430</v>
      </c>
      <c r="P115" s="13"/>
      <c r="Q115" s="14">
        <v>140</v>
      </c>
      <c r="R115" s="15" t="s">
        <v>573</v>
      </c>
      <c r="S115" s="16">
        <v>11</v>
      </c>
      <c r="T115" s="13"/>
      <c r="U115" s="14">
        <v>3600</v>
      </c>
      <c r="V115" s="15" t="s">
        <v>573</v>
      </c>
      <c r="W115" s="16">
        <v>56</v>
      </c>
      <c r="X115" s="42">
        <v>3740</v>
      </c>
      <c r="Y115" s="49">
        <v>0.24</v>
      </c>
      <c r="Z115" s="8" t="s">
        <v>417</v>
      </c>
      <c r="AA115" s="8" t="s">
        <v>429</v>
      </c>
      <c r="AB115" s="4" t="s">
        <v>430</v>
      </c>
      <c r="AC115" s="13"/>
      <c r="AD115" s="14">
        <v>16</v>
      </c>
      <c r="AE115" s="15" t="s">
        <v>573</v>
      </c>
      <c r="AF115" s="16">
        <v>3.9</v>
      </c>
      <c r="AG115" s="13"/>
      <c r="AH115" s="14">
        <v>320</v>
      </c>
      <c r="AI115" s="15" t="s">
        <v>573</v>
      </c>
      <c r="AJ115" s="16">
        <v>17</v>
      </c>
      <c r="AK115" s="42">
        <v>336</v>
      </c>
      <c r="AL115" s="49">
        <v>0.17</v>
      </c>
      <c r="AM115" s="17" t="s">
        <v>431</v>
      </c>
      <c r="AN115" s="1"/>
    </row>
    <row r="116" spans="2:40" ht="15" customHeight="1" x14ac:dyDescent="0.2">
      <c r="B116" s="147"/>
      <c r="C116" s="291"/>
      <c r="D116" s="150"/>
      <c r="E116" s="158"/>
      <c r="F116" s="161"/>
      <c r="G116" s="164"/>
      <c r="H116" s="183"/>
      <c r="I116" s="150"/>
      <c r="J116" s="3">
        <v>44439</v>
      </c>
      <c r="K116" s="4" t="s">
        <v>398</v>
      </c>
      <c r="L116" s="5">
        <v>29.1</v>
      </c>
      <c r="M116" s="8" t="s">
        <v>419</v>
      </c>
      <c r="N116" s="8" t="s">
        <v>429</v>
      </c>
      <c r="O116" s="48" t="s">
        <v>430</v>
      </c>
      <c r="P116" s="13" t="s">
        <v>571</v>
      </c>
      <c r="Q116" s="14">
        <v>8.3000000000000007</v>
      </c>
      <c r="R116" s="15"/>
      <c r="S116" s="16"/>
      <c r="T116" s="13"/>
      <c r="U116" s="14">
        <v>87</v>
      </c>
      <c r="V116" s="15" t="s">
        <v>573</v>
      </c>
      <c r="W116" s="16">
        <v>8</v>
      </c>
      <c r="X116" s="42">
        <v>87</v>
      </c>
      <c r="Y116" s="49">
        <v>0.1</v>
      </c>
      <c r="Z116" s="8" t="s">
        <v>419</v>
      </c>
      <c r="AA116" s="8" t="s">
        <v>429</v>
      </c>
      <c r="AB116" s="4" t="s">
        <v>430</v>
      </c>
      <c r="AC116" s="13"/>
      <c r="AD116" s="14">
        <v>15</v>
      </c>
      <c r="AE116" s="15" t="s">
        <v>573</v>
      </c>
      <c r="AF116" s="16">
        <v>3.4</v>
      </c>
      <c r="AG116" s="13"/>
      <c r="AH116" s="14">
        <v>500</v>
      </c>
      <c r="AI116" s="15" t="s">
        <v>573</v>
      </c>
      <c r="AJ116" s="16">
        <v>18</v>
      </c>
      <c r="AK116" s="42">
        <v>515</v>
      </c>
      <c r="AL116" s="49">
        <v>0.14000000000000001</v>
      </c>
      <c r="AM116" s="17"/>
      <c r="AN116" s="1"/>
    </row>
    <row r="117" spans="2:40" ht="15" customHeight="1" x14ac:dyDescent="0.2">
      <c r="B117" s="147"/>
      <c r="C117" s="291"/>
      <c r="D117" s="150"/>
      <c r="E117" s="158"/>
      <c r="F117" s="161"/>
      <c r="G117" s="164"/>
      <c r="H117" s="183"/>
      <c r="I117" s="150"/>
      <c r="J117" s="3">
        <v>44492</v>
      </c>
      <c r="K117" s="4" t="s">
        <v>402</v>
      </c>
      <c r="L117" s="5">
        <v>14.2</v>
      </c>
      <c r="M117" s="8" t="s">
        <v>417</v>
      </c>
      <c r="N117" s="8" t="s">
        <v>429</v>
      </c>
      <c r="O117" s="48" t="s">
        <v>430</v>
      </c>
      <c r="P117" s="13" t="s">
        <v>571</v>
      </c>
      <c r="Q117" s="14">
        <v>8.8000000000000007</v>
      </c>
      <c r="R117" s="15"/>
      <c r="S117" s="16"/>
      <c r="T117" s="13"/>
      <c r="U117" s="14">
        <v>90</v>
      </c>
      <c r="V117" s="15" t="s">
        <v>573</v>
      </c>
      <c r="W117" s="16">
        <v>7.6</v>
      </c>
      <c r="X117" s="42">
        <v>90</v>
      </c>
      <c r="Y117" s="49">
        <v>0.17</v>
      </c>
      <c r="Z117" s="8" t="s">
        <v>419</v>
      </c>
      <c r="AA117" s="8" t="s">
        <v>429</v>
      </c>
      <c r="AB117" s="4" t="s">
        <v>430</v>
      </c>
      <c r="AC117" s="13"/>
      <c r="AD117" s="14">
        <v>17</v>
      </c>
      <c r="AE117" s="15" t="s">
        <v>573</v>
      </c>
      <c r="AF117" s="16">
        <v>3.3</v>
      </c>
      <c r="AG117" s="13"/>
      <c r="AH117" s="14">
        <v>440</v>
      </c>
      <c r="AI117" s="15" t="s">
        <v>573</v>
      </c>
      <c r="AJ117" s="16">
        <v>13</v>
      </c>
      <c r="AK117" s="42">
        <v>457</v>
      </c>
      <c r="AL117" s="49">
        <v>0.19</v>
      </c>
      <c r="AM117" s="17"/>
      <c r="AN117" s="1"/>
    </row>
    <row r="118" spans="2:40" ht="15" customHeight="1" x14ac:dyDescent="0.2">
      <c r="B118" s="147"/>
      <c r="C118" s="291"/>
      <c r="D118" s="150"/>
      <c r="E118" s="158"/>
      <c r="F118" s="161"/>
      <c r="G118" s="164"/>
      <c r="H118" s="183"/>
      <c r="I118" s="150"/>
      <c r="J118" s="3">
        <v>44520</v>
      </c>
      <c r="K118" s="4" t="s">
        <v>402</v>
      </c>
      <c r="L118" s="5">
        <v>13.7</v>
      </c>
      <c r="M118" s="8" t="s">
        <v>417</v>
      </c>
      <c r="N118" s="8" t="s">
        <v>429</v>
      </c>
      <c r="O118" s="48" t="s">
        <v>430</v>
      </c>
      <c r="P118" s="13" t="s">
        <v>571</v>
      </c>
      <c r="Q118" s="14">
        <v>6</v>
      </c>
      <c r="R118" s="15"/>
      <c r="S118" s="16"/>
      <c r="T118" s="13"/>
      <c r="U118" s="14">
        <v>13</v>
      </c>
      <c r="V118" s="15" t="s">
        <v>573</v>
      </c>
      <c r="W118" s="16">
        <v>2.7</v>
      </c>
      <c r="X118" s="42">
        <v>13</v>
      </c>
      <c r="Y118" s="49">
        <v>0.19</v>
      </c>
      <c r="Z118" s="8" t="s">
        <v>419</v>
      </c>
      <c r="AA118" s="8" t="s">
        <v>429</v>
      </c>
      <c r="AB118" s="4" t="s">
        <v>432</v>
      </c>
      <c r="AC118" s="13"/>
      <c r="AD118" s="14">
        <v>44</v>
      </c>
      <c r="AE118" s="15" t="s">
        <v>573</v>
      </c>
      <c r="AF118" s="16">
        <v>5.8</v>
      </c>
      <c r="AG118" s="13"/>
      <c r="AH118" s="14">
        <v>1200</v>
      </c>
      <c r="AI118" s="15" t="s">
        <v>573</v>
      </c>
      <c r="AJ118" s="16">
        <v>24</v>
      </c>
      <c r="AK118" s="42">
        <v>1244</v>
      </c>
      <c r="AL118" s="49">
        <v>0.19</v>
      </c>
      <c r="AM118" s="17" t="s">
        <v>431</v>
      </c>
      <c r="AN118" s="1"/>
    </row>
    <row r="119" spans="2:40" ht="15" customHeight="1" x14ac:dyDescent="0.2">
      <c r="B119" s="147"/>
      <c r="C119" s="291"/>
      <c r="D119" s="150"/>
      <c r="E119" s="158"/>
      <c r="F119" s="161"/>
      <c r="G119" s="164"/>
      <c r="H119" s="183"/>
      <c r="I119" s="150"/>
      <c r="J119" s="3">
        <v>44550</v>
      </c>
      <c r="K119" s="4" t="s">
        <v>402</v>
      </c>
      <c r="L119" s="5">
        <v>8.1999999999999993</v>
      </c>
      <c r="M119" s="8" t="s">
        <v>417</v>
      </c>
      <c r="N119" s="8" t="s">
        <v>429</v>
      </c>
      <c r="O119" s="48" t="s">
        <v>430</v>
      </c>
      <c r="P119" s="13" t="s">
        <v>571</v>
      </c>
      <c r="Q119" s="14">
        <v>7.3</v>
      </c>
      <c r="R119" s="15"/>
      <c r="S119" s="16"/>
      <c r="T119" s="13"/>
      <c r="U119" s="14">
        <v>71</v>
      </c>
      <c r="V119" s="15" t="s">
        <v>573</v>
      </c>
      <c r="W119" s="16">
        <v>6</v>
      </c>
      <c r="X119" s="42">
        <v>71</v>
      </c>
      <c r="Y119" s="49">
        <v>0.18</v>
      </c>
      <c r="Z119" s="8" t="s">
        <v>419</v>
      </c>
      <c r="AA119" s="8" t="s">
        <v>429</v>
      </c>
      <c r="AB119" s="4" t="s">
        <v>430</v>
      </c>
      <c r="AC119" s="13"/>
      <c r="AD119" s="14">
        <v>33</v>
      </c>
      <c r="AE119" s="15" t="s">
        <v>573</v>
      </c>
      <c r="AF119" s="16">
        <v>6.1</v>
      </c>
      <c r="AG119" s="13"/>
      <c r="AH119" s="14">
        <v>890</v>
      </c>
      <c r="AI119" s="15" t="s">
        <v>573</v>
      </c>
      <c r="AJ119" s="16">
        <v>30</v>
      </c>
      <c r="AK119" s="42">
        <v>923</v>
      </c>
      <c r="AL119" s="49">
        <v>0.17</v>
      </c>
      <c r="AM119" s="17" t="s">
        <v>431</v>
      </c>
      <c r="AN119" s="1"/>
    </row>
    <row r="120" spans="2:40" ht="15" customHeight="1" x14ac:dyDescent="0.2">
      <c r="B120" s="147"/>
      <c r="C120" s="155">
        <v>71</v>
      </c>
      <c r="D120" s="150" t="s">
        <v>174</v>
      </c>
      <c r="E120" s="158"/>
      <c r="F120" s="161"/>
      <c r="G120" s="164"/>
      <c r="H120" s="150" t="s">
        <v>152</v>
      </c>
      <c r="I120" s="150" t="s">
        <v>169</v>
      </c>
      <c r="J120" s="3">
        <v>44308</v>
      </c>
      <c r="K120" s="4" t="s">
        <v>402</v>
      </c>
      <c r="L120" s="5">
        <v>14.7</v>
      </c>
      <c r="M120" s="8" t="s">
        <v>411</v>
      </c>
      <c r="N120" s="8" t="s">
        <v>429</v>
      </c>
      <c r="O120" s="48" t="s">
        <v>430</v>
      </c>
      <c r="P120" s="13"/>
      <c r="Q120" s="14">
        <v>160</v>
      </c>
      <c r="R120" s="15" t="s">
        <v>573</v>
      </c>
      <c r="S120" s="16">
        <v>12</v>
      </c>
      <c r="T120" s="13"/>
      <c r="U120" s="14">
        <v>3900</v>
      </c>
      <c r="V120" s="15" t="s">
        <v>573</v>
      </c>
      <c r="W120" s="16">
        <v>54</v>
      </c>
      <c r="X120" s="42">
        <v>4060</v>
      </c>
      <c r="Y120" s="49">
        <v>0.18</v>
      </c>
      <c r="Z120" s="8" t="s">
        <v>446</v>
      </c>
      <c r="AA120" s="8" t="s">
        <v>429</v>
      </c>
      <c r="AB120" s="4" t="s">
        <v>430</v>
      </c>
      <c r="AC120" s="13"/>
      <c r="AD120" s="14">
        <v>58</v>
      </c>
      <c r="AE120" s="15" t="s">
        <v>573</v>
      </c>
      <c r="AF120" s="16">
        <v>9.3000000000000007</v>
      </c>
      <c r="AG120" s="13"/>
      <c r="AH120" s="14">
        <v>1400</v>
      </c>
      <c r="AI120" s="15" t="s">
        <v>573</v>
      </c>
      <c r="AJ120" s="16">
        <v>39</v>
      </c>
      <c r="AK120" s="42">
        <v>1458</v>
      </c>
      <c r="AL120" s="49">
        <v>0.17</v>
      </c>
      <c r="AM120" s="17" t="s">
        <v>431</v>
      </c>
      <c r="AN120" s="1"/>
    </row>
    <row r="121" spans="2:40" ht="15" customHeight="1" x14ac:dyDescent="0.2">
      <c r="B121" s="147"/>
      <c r="C121" s="155"/>
      <c r="D121" s="150"/>
      <c r="E121" s="158"/>
      <c r="F121" s="161"/>
      <c r="G121" s="164"/>
      <c r="H121" s="150"/>
      <c r="I121" s="150"/>
      <c r="J121" s="3">
        <v>44336</v>
      </c>
      <c r="K121" s="4" t="s">
        <v>402</v>
      </c>
      <c r="L121" s="5">
        <v>25.9</v>
      </c>
      <c r="M121" s="8" t="s">
        <v>513</v>
      </c>
      <c r="N121" s="8" t="s">
        <v>429</v>
      </c>
      <c r="O121" s="48" t="s">
        <v>430</v>
      </c>
      <c r="P121" s="13"/>
      <c r="Q121" s="14">
        <v>19</v>
      </c>
      <c r="R121" s="15" t="s">
        <v>573</v>
      </c>
      <c r="S121" s="16">
        <v>5.2</v>
      </c>
      <c r="T121" s="13"/>
      <c r="U121" s="14">
        <v>770</v>
      </c>
      <c r="V121" s="15" t="s">
        <v>573</v>
      </c>
      <c r="W121" s="16">
        <v>22</v>
      </c>
      <c r="X121" s="42">
        <v>789</v>
      </c>
      <c r="Y121" s="49">
        <v>0.23</v>
      </c>
      <c r="Z121" s="8" t="s">
        <v>411</v>
      </c>
      <c r="AA121" s="8" t="s">
        <v>429</v>
      </c>
      <c r="AB121" s="4" t="s">
        <v>430</v>
      </c>
      <c r="AC121" s="13"/>
      <c r="AD121" s="14">
        <v>28</v>
      </c>
      <c r="AE121" s="15" t="s">
        <v>573</v>
      </c>
      <c r="AF121" s="16">
        <v>6.5</v>
      </c>
      <c r="AG121" s="13"/>
      <c r="AH121" s="14">
        <v>1000</v>
      </c>
      <c r="AI121" s="15" t="s">
        <v>573</v>
      </c>
      <c r="AJ121" s="16">
        <v>27</v>
      </c>
      <c r="AK121" s="42">
        <v>1028</v>
      </c>
      <c r="AL121" s="49">
        <v>0.23</v>
      </c>
      <c r="AM121" s="17" t="s">
        <v>431</v>
      </c>
      <c r="AN121" s="1"/>
    </row>
    <row r="122" spans="2:40" ht="15" customHeight="1" x14ac:dyDescent="0.2">
      <c r="B122" s="147"/>
      <c r="C122" s="155"/>
      <c r="D122" s="150"/>
      <c r="E122" s="158"/>
      <c r="F122" s="161"/>
      <c r="G122" s="164"/>
      <c r="H122" s="150"/>
      <c r="I122" s="150"/>
      <c r="J122" s="3">
        <v>44354</v>
      </c>
      <c r="K122" s="4" t="s">
        <v>398</v>
      </c>
      <c r="L122" s="5">
        <v>25.1</v>
      </c>
      <c r="M122" s="8" t="s">
        <v>428</v>
      </c>
      <c r="N122" s="8" t="s">
        <v>429</v>
      </c>
      <c r="O122" s="48" t="s">
        <v>430</v>
      </c>
      <c r="P122" s="13"/>
      <c r="Q122" s="14">
        <v>19</v>
      </c>
      <c r="R122" s="15" t="s">
        <v>573</v>
      </c>
      <c r="S122" s="16">
        <v>3.5</v>
      </c>
      <c r="T122" s="13"/>
      <c r="U122" s="14">
        <v>780</v>
      </c>
      <c r="V122" s="15" t="s">
        <v>573</v>
      </c>
      <c r="W122" s="16">
        <v>21</v>
      </c>
      <c r="X122" s="42">
        <v>799</v>
      </c>
      <c r="Y122" s="49">
        <v>0.18</v>
      </c>
      <c r="Z122" s="8" t="s">
        <v>428</v>
      </c>
      <c r="AA122" s="8" t="s">
        <v>429</v>
      </c>
      <c r="AB122" s="4" t="s">
        <v>430</v>
      </c>
      <c r="AC122" s="13"/>
      <c r="AD122" s="14">
        <v>37</v>
      </c>
      <c r="AE122" s="15" t="s">
        <v>573</v>
      </c>
      <c r="AF122" s="16">
        <v>7.9</v>
      </c>
      <c r="AG122" s="13"/>
      <c r="AH122" s="14">
        <v>1100</v>
      </c>
      <c r="AI122" s="15" t="s">
        <v>573</v>
      </c>
      <c r="AJ122" s="16">
        <v>44</v>
      </c>
      <c r="AK122" s="42">
        <v>1137</v>
      </c>
      <c r="AL122" s="49">
        <v>0.22</v>
      </c>
      <c r="AM122" s="17" t="s">
        <v>431</v>
      </c>
      <c r="AN122" s="1"/>
    </row>
    <row r="123" spans="2:40" ht="15" customHeight="1" x14ac:dyDescent="0.2">
      <c r="B123" s="147"/>
      <c r="C123" s="155"/>
      <c r="D123" s="150"/>
      <c r="E123" s="158"/>
      <c r="F123" s="161"/>
      <c r="G123" s="164"/>
      <c r="H123" s="150"/>
      <c r="I123" s="150"/>
      <c r="J123" s="3">
        <v>44394</v>
      </c>
      <c r="K123" s="4" t="s">
        <v>402</v>
      </c>
      <c r="L123" s="5">
        <v>32.4</v>
      </c>
      <c r="M123" s="8" t="s">
        <v>428</v>
      </c>
      <c r="N123" s="8" t="s">
        <v>429</v>
      </c>
      <c r="O123" s="48" t="s">
        <v>430</v>
      </c>
      <c r="P123" s="13"/>
      <c r="Q123" s="14">
        <v>120</v>
      </c>
      <c r="R123" s="15" t="s">
        <v>573</v>
      </c>
      <c r="S123" s="16">
        <v>9.5</v>
      </c>
      <c r="T123" s="13"/>
      <c r="U123" s="14">
        <v>3200</v>
      </c>
      <c r="V123" s="15" t="s">
        <v>573</v>
      </c>
      <c r="W123" s="16">
        <v>41</v>
      </c>
      <c r="X123" s="42">
        <v>3320</v>
      </c>
      <c r="Y123" s="49">
        <v>0.13</v>
      </c>
      <c r="Z123" s="8" t="s">
        <v>428</v>
      </c>
      <c r="AA123" s="8" t="s">
        <v>429</v>
      </c>
      <c r="AB123" s="4" t="s">
        <v>430</v>
      </c>
      <c r="AC123" s="13"/>
      <c r="AD123" s="14">
        <v>55</v>
      </c>
      <c r="AE123" s="15" t="s">
        <v>573</v>
      </c>
      <c r="AF123" s="16">
        <v>5.9</v>
      </c>
      <c r="AG123" s="13"/>
      <c r="AH123" s="14">
        <v>1200</v>
      </c>
      <c r="AI123" s="15" t="s">
        <v>573</v>
      </c>
      <c r="AJ123" s="16">
        <v>25</v>
      </c>
      <c r="AK123" s="42">
        <v>1255</v>
      </c>
      <c r="AL123" s="49">
        <v>0.2</v>
      </c>
      <c r="AM123" s="17" t="s">
        <v>431</v>
      </c>
      <c r="AN123" s="1"/>
    </row>
    <row r="124" spans="2:40" ht="15" customHeight="1" x14ac:dyDescent="0.2">
      <c r="B124" s="147"/>
      <c r="C124" s="155"/>
      <c r="D124" s="150"/>
      <c r="E124" s="158"/>
      <c r="F124" s="161"/>
      <c r="G124" s="164"/>
      <c r="H124" s="150"/>
      <c r="I124" s="150"/>
      <c r="J124" s="3">
        <v>44439</v>
      </c>
      <c r="K124" s="4" t="s">
        <v>402</v>
      </c>
      <c r="L124" s="5">
        <v>30.1</v>
      </c>
      <c r="M124" s="8" t="s">
        <v>428</v>
      </c>
      <c r="N124" s="8" t="s">
        <v>429</v>
      </c>
      <c r="O124" s="48" t="s">
        <v>430</v>
      </c>
      <c r="P124" s="13"/>
      <c r="Q124" s="14">
        <v>26</v>
      </c>
      <c r="R124" s="15" t="s">
        <v>573</v>
      </c>
      <c r="S124" s="16">
        <v>4.5999999999999996</v>
      </c>
      <c r="T124" s="13"/>
      <c r="U124" s="14">
        <v>700</v>
      </c>
      <c r="V124" s="15" t="s">
        <v>573</v>
      </c>
      <c r="W124" s="16">
        <v>22</v>
      </c>
      <c r="X124" s="42">
        <v>726</v>
      </c>
      <c r="Y124" s="49">
        <v>0.21</v>
      </c>
      <c r="Z124" s="8" t="s">
        <v>428</v>
      </c>
      <c r="AA124" s="8" t="s">
        <v>429</v>
      </c>
      <c r="AB124" s="4" t="s">
        <v>430</v>
      </c>
      <c r="AC124" s="13"/>
      <c r="AD124" s="14">
        <v>36</v>
      </c>
      <c r="AE124" s="15" t="s">
        <v>573</v>
      </c>
      <c r="AF124" s="16">
        <v>5.9</v>
      </c>
      <c r="AG124" s="13"/>
      <c r="AH124" s="14">
        <v>1100</v>
      </c>
      <c r="AI124" s="15" t="s">
        <v>573</v>
      </c>
      <c r="AJ124" s="16">
        <v>32</v>
      </c>
      <c r="AK124" s="42">
        <v>1136</v>
      </c>
      <c r="AL124" s="49">
        <v>0.2</v>
      </c>
      <c r="AM124" s="17" t="s">
        <v>431</v>
      </c>
      <c r="AN124" s="1"/>
    </row>
    <row r="125" spans="2:40" ht="15" customHeight="1" x14ac:dyDescent="0.2">
      <c r="B125" s="147"/>
      <c r="C125" s="155"/>
      <c r="D125" s="150"/>
      <c r="E125" s="158"/>
      <c r="F125" s="161"/>
      <c r="G125" s="164"/>
      <c r="H125" s="150"/>
      <c r="I125" s="150"/>
      <c r="J125" s="3">
        <v>44459</v>
      </c>
      <c r="K125" s="4" t="s">
        <v>402</v>
      </c>
      <c r="L125" s="5">
        <v>25.1</v>
      </c>
      <c r="M125" s="8" t="s">
        <v>428</v>
      </c>
      <c r="N125" s="8" t="s">
        <v>429</v>
      </c>
      <c r="O125" s="48" t="s">
        <v>430</v>
      </c>
      <c r="P125" s="13"/>
      <c r="Q125" s="14">
        <v>28</v>
      </c>
      <c r="R125" s="15" t="s">
        <v>573</v>
      </c>
      <c r="S125" s="16">
        <v>7.9</v>
      </c>
      <c r="T125" s="13"/>
      <c r="U125" s="14">
        <v>1000</v>
      </c>
      <c r="V125" s="15" t="s">
        <v>573</v>
      </c>
      <c r="W125" s="16">
        <v>31</v>
      </c>
      <c r="X125" s="42">
        <v>1028</v>
      </c>
      <c r="Y125" s="49">
        <v>0.18</v>
      </c>
      <c r="Z125" s="8" t="s">
        <v>411</v>
      </c>
      <c r="AA125" s="8" t="s">
        <v>429</v>
      </c>
      <c r="AB125" s="4" t="s">
        <v>430</v>
      </c>
      <c r="AC125" s="13"/>
      <c r="AD125" s="14">
        <v>33</v>
      </c>
      <c r="AE125" s="15" t="s">
        <v>573</v>
      </c>
      <c r="AF125" s="16">
        <v>4.8</v>
      </c>
      <c r="AG125" s="13"/>
      <c r="AH125" s="14">
        <v>1100</v>
      </c>
      <c r="AI125" s="15" t="s">
        <v>573</v>
      </c>
      <c r="AJ125" s="16">
        <v>25</v>
      </c>
      <c r="AK125" s="42">
        <v>1133</v>
      </c>
      <c r="AL125" s="49">
        <v>0.23</v>
      </c>
      <c r="AM125" s="17" t="s">
        <v>431</v>
      </c>
      <c r="AN125" s="1"/>
    </row>
    <row r="126" spans="2:40" ht="15" customHeight="1" x14ac:dyDescent="0.2">
      <c r="B126" s="147"/>
      <c r="C126" s="155"/>
      <c r="D126" s="150"/>
      <c r="E126" s="158"/>
      <c r="F126" s="161"/>
      <c r="G126" s="164"/>
      <c r="H126" s="150"/>
      <c r="I126" s="150"/>
      <c r="J126" s="3">
        <v>44493</v>
      </c>
      <c r="K126" s="4" t="s">
        <v>402</v>
      </c>
      <c r="L126" s="5">
        <v>17.399999999999999</v>
      </c>
      <c r="M126" s="8" t="s">
        <v>428</v>
      </c>
      <c r="N126" s="8" t="s">
        <v>429</v>
      </c>
      <c r="O126" s="48" t="s">
        <v>430</v>
      </c>
      <c r="P126" s="13"/>
      <c r="Q126" s="14">
        <v>26</v>
      </c>
      <c r="R126" s="15" t="s">
        <v>573</v>
      </c>
      <c r="S126" s="16">
        <v>5.9</v>
      </c>
      <c r="T126" s="13"/>
      <c r="U126" s="14">
        <v>750</v>
      </c>
      <c r="V126" s="15" t="s">
        <v>573</v>
      </c>
      <c r="W126" s="16">
        <v>29</v>
      </c>
      <c r="X126" s="42">
        <v>776</v>
      </c>
      <c r="Y126" s="49">
        <v>0.23</v>
      </c>
      <c r="Z126" s="8" t="s">
        <v>428</v>
      </c>
      <c r="AA126" s="8" t="s">
        <v>429</v>
      </c>
      <c r="AB126" s="4" t="s">
        <v>430</v>
      </c>
      <c r="AC126" s="13"/>
      <c r="AD126" s="14">
        <v>29</v>
      </c>
      <c r="AE126" s="15" t="s">
        <v>573</v>
      </c>
      <c r="AF126" s="16">
        <v>7.5</v>
      </c>
      <c r="AG126" s="13"/>
      <c r="AH126" s="14">
        <v>920</v>
      </c>
      <c r="AI126" s="15" t="s">
        <v>573</v>
      </c>
      <c r="AJ126" s="16">
        <v>33</v>
      </c>
      <c r="AK126" s="42">
        <v>949</v>
      </c>
      <c r="AL126" s="49">
        <v>0.2</v>
      </c>
      <c r="AM126" s="17" t="s">
        <v>431</v>
      </c>
      <c r="AN126" s="1"/>
    </row>
    <row r="127" spans="2:40" ht="15" customHeight="1" x14ac:dyDescent="0.2">
      <c r="B127" s="147"/>
      <c r="C127" s="155"/>
      <c r="D127" s="150"/>
      <c r="E127" s="158"/>
      <c r="F127" s="161"/>
      <c r="G127" s="164"/>
      <c r="H127" s="150"/>
      <c r="I127" s="150"/>
      <c r="J127" s="3">
        <v>44550</v>
      </c>
      <c r="K127" s="4" t="s">
        <v>402</v>
      </c>
      <c r="L127" s="5">
        <v>8.9</v>
      </c>
      <c r="M127" s="8" t="s">
        <v>428</v>
      </c>
      <c r="N127" s="8" t="s">
        <v>429</v>
      </c>
      <c r="O127" s="48" t="s">
        <v>430</v>
      </c>
      <c r="P127" s="13"/>
      <c r="Q127" s="14">
        <v>43</v>
      </c>
      <c r="R127" s="15" t="s">
        <v>573</v>
      </c>
      <c r="S127" s="16">
        <v>8.6</v>
      </c>
      <c r="T127" s="13"/>
      <c r="U127" s="14">
        <v>990</v>
      </c>
      <c r="V127" s="15" t="s">
        <v>573</v>
      </c>
      <c r="W127" s="16">
        <v>40</v>
      </c>
      <c r="X127" s="42">
        <v>1033</v>
      </c>
      <c r="Y127" s="49">
        <v>0.19</v>
      </c>
      <c r="Z127" s="8" t="s">
        <v>428</v>
      </c>
      <c r="AA127" s="8" t="s">
        <v>429</v>
      </c>
      <c r="AB127" s="4" t="s">
        <v>430</v>
      </c>
      <c r="AC127" s="13"/>
      <c r="AD127" s="14">
        <v>21</v>
      </c>
      <c r="AE127" s="15" t="s">
        <v>573</v>
      </c>
      <c r="AF127" s="16">
        <v>4.7</v>
      </c>
      <c r="AG127" s="13"/>
      <c r="AH127" s="14">
        <v>1000</v>
      </c>
      <c r="AI127" s="15" t="s">
        <v>573</v>
      </c>
      <c r="AJ127" s="16">
        <v>29</v>
      </c>
      <c r="AK127" s="42">
        <v>1021</v>
      </c>
      <c r="AL127" s="49">
        <v>0.22</v>
      </c>
      <c r="AM127" s="17" t="s">
        <v>431</v>
      </c>
      <c r="AN127" s="1"/>
    </row>
    <row r="128" spans="2:40" ht="15" customHeight="1" x14ac:dyDescent="0.2">
      <c r="B128" s="147"/>
      <c r="C128" s="155"/>
      <c r="D128" s="150"/>
      <c r="E128" s="158"/>
      <c r="F128" s="161"/>
      <c r="G128" s="164"/>
      <c r="H128" s="150"/>
      <c r="I128" s="150"/>
      <c r="J128" s="3">
        <v>44574</v>
      </c>
      <c r="K128" s="4" t="s">
        <v>402</v>
      </c>
      <c r="L128" s="5">
        <v>3.6</v>
      </c>
      <c r="M128" s="8" t="s">
        <v>419</v>
      </c>
      <c r="N128" s="8" t="s">
        <v>429</v>
      </c>
      <c r="O128" s="48" t="s">
        <v>430</v>
      </c>
      <c r="P128" s="13"/>
      <c r="Q128" s="14">
        <v>35</v>
      </c>
      <c r="R128" s="15" t="s">
        <v>573</v>
      </c>
      <c r="S128" s="16">
        <v>7.8</v>
      </c>
      <c r="T128" s="13"/>
      <c r="U128" s="14">
        <v>950</v>
      </c>
      <c r="V128" s="15" t="s">
        <v>573</v>
      </c>
      <c r="W128" s="16">
        <v>31</v>
      </c>
      <c r="X128" s="42">
        <v>985</v>
      </c>
      <c r="Y128" s="49">
        <v>0.22</v>
      </c>
      <c r="Z128" s="8" t="s">
        <v>428</v>
      </c>
      <c r="AA128" s="8" t="s">
        <v>429</v>
      </c>
      <c r="AB128" s="4" t="s">
        <v>430</v>
      </c>
      <c r="AC128" s="13"/>
      <c r="AD128" s="14">
        <v>42</v>
      </c>
      <c r="AE128" s="15" t="s">
        <v>573</v>
      </c>
      <c r="AF128" s="16">
        <v>8.1999999999999993</v>
      </c>
      <c r="AG128" s="13"/>
      <c r="AH128" s="14">
        <v>1200</v>
      </c>
      <c r="AI128" s="15" t="s">
        <v>573</v>
      </c>
      <c r="AJ128" s="16">
        <v>43</v>
      </c>
      <c r="AK128" s="42">
        <v>1242</v>
      </c>
      <c r="AL128" s="49">
        <v>0.24</v>
      </c>
      <c r="AM128" s="17" t="s">
        <v>431</v>
      </c>
      <c r="AN128" s="1"/>
    </row>
    <row r="129" spans="2:40" ht="15" customHeight="1" x14ac:dyDescent="0.2">
      <c r="B129" s="147"/>
      <c r="C129" s="155"/>
      <c r="D129" s="150"/>
      <c r="E129" s="158"/>
      <c r="F129" s="161"/>
      <c r="G129" s="164"/>
      <c r="H129" s="150"/>
      <c r="I129" s="150"/>
      <c r="J129" s="3">
        <v>44609</v>
      </c>
      <c r="K129" s="4" t="s">
        <v>398</v>
      </c>
      <c r="L129" s="5">
        <v>1.1000000000000001</v>
      </c>
      <c r="M129" s="8" t="s">
        <v>428</v>
      </c>
      <c r="N129" s="8" t="s">
        <v>429</v>
      </c>
      <c r="O129" s="48" t="s">
        <v>430</v>
      </c>
      <c r="P129" s="13"/>
      <c r="Q129" s="14">
        <v>43</v>
      </c>
      <c r="R129" s="15" t="s">
        <v>573</v>
      </c>
      <c r="S129" s="16">
        <v>6.3</v>
      </c>
      <c r="T129" s="13"/>
      <c r="U129" s="14">
        <v>1400</v>
      </c>
      <c r="V129" s="15" t="s">
        <v>573</v>
      </c>
      <c r="W129" s="16">
        <v>35</v>
      </c>
      <c r="X129" s="42">
        <v>1443</v>
      </c>
      <c r="Y129" s="49">
        <v>0.16</v>
      </c>
      <c r="Z129" s="8" t="s">
        <v>411</v>
      </c>
      <c r="AA129" s="8" t="s">
        <v>429</v>
      </c>
      <c r="AB129" s="4" t="s">
        <v>430</v>
      </c>
      <c r="AC129" s="13"/>
      <c r="AD129" s="14">
        <v>31</v>
      </c>
      <c r="AE129" s="15" t="s">
        <v>573</v>
      </c>
      <c r="AF129" s="16">
        <v>5.4</v>
      </c>
      <c r="AG129" s="13"/>
      <c r="AH129" s="14">
        <v>1200</v>
      </c>
      <c r="AI129" s="15" t="s">
        <v>573</v>
      </c>
      <c r="AJ129" s="16">
        <v>29</v>
      </c>
      <c r="AK129" s="42">
        <v>1231</v>
      </c>
      <c r="AL129" s="49">
        <v>0.23</v>
      </c>
      <c r="AM129" s="17"/>
      <c r="AN129" s="1"/>
    </row>
    <row r="130" spans="2:40" ht="15" customHeight="1" x14ac:dyDescent="0.2">
      <c r="B130" s="147"/>
      <c r="C130" s="155">
        <v>72</v>
      </c>
      <c r="D130" s="170" t="s">
        <v>22</v>
      </c>
      <c r="E130" s="161"/>
      <c r="F130" s="161"/>
      <c r="G130" s="164"/>
      <c r="H130" s="150" t="s">
        <v>177</v>
      </c>
      <c r="I130" s="150" t="s">
        <v>169</v>
      </c>
      <c r="J130" s="3">
        <v>44308</v>
      </c>
      <c r="K130" s="4" t="s">
        <v>402</v>
      </c>
      <c r="L130" s="5">
        <v>15.6</v>
      </c>
      <c r="M130" s="8" t="s">
        <v>428</v>
      </c>
      <c r="N130" s="8" t="s">
        <v>429</v>
      </c>
      <c r="O130" s="48" t="s">
        <v>430</v>
      </c>
      <c r="P130" s="13"/>
      <c r="Q130" s="14">
        <v>24</v>
      </c>
      <c r="R130" s="15" t="s">
        <v>573</v>
      </c>
      <c r="S130" s="16">
        <v>3.2</v>
      </c>
      <c r="T130" s="13"/>
      <c r="U130" s="14">
        <v>470</v>
      </c>
      <c r="V130" s="15" t="s">
        <v>573</v>
      </c>
      <c r="W130" s="16">
        <v>14</v>
      </c>
      <c r="X130" s="42">
        <v>494</v>
      </c>
      <c r="Y130" s="49">
        <v>0.09</v>
      </c>
      <c r="Z130" s="8" t="s">
        <v>426</v>
      </c>
      <c r="AA130" s="8" t="s">
        <v>429</v>
      </c>
      <c r="AB130" s="4" t="s">
        <v>430</v>
      </c>
      <c r="AC130" s="13"/>
      <c r="AD130" s="14">
        <v>11</v>
      </c>
      <c r="AE130" s="15" t="s">
        <v>573</v>
      </c>
      <c r="AF130" s="16">
        <v>2.2000000000000002</v>
      </c>
      <c r="AG130" s="13"/>
      <c r="AH130" s="14">
        <v>290</v>
      </c>
      <c r="AI130" s="15" t="s">
        <v>573</v>
      </c>
      <c r="AJ130" s="16">
        <v>11</v>
      </c>
      <c r="AK130" s="42">
        <v>301</v>
      </c>
      <c r="AL130" s="49">
        <v>0.09</v>
      </c>
      <c r="AM130" s="17" t="s">
        <v>431</v>
      </c>
      <c r="AN130" s="1"/>
    </row>
    <row r="131" spans="2:40" ht="15" customHeight="1" x14ac:dyDescent="0.2">
      <c r="B131" s="147"/>
      <c r="C131" s="155"/>
      <c r="D131" s="170"/>
      <c r="E131" s="161"/>
      <c r="F131" s="161"/>
      <c r="G131" s="164"/>
      <c r="H131" s="150"/>
      <c r="I131" s="150"/>
      <c r="J131" s="3">
        <v>44336</v>
      </c>
      <c r="K131" s="4" t="s">
        <v>402</v>
      </c>
      <c r="L131" s="5">
        <v>20.2</v>
      </c>
      <c r="M131" s="8" t="s">
        <v>511</v>
      </c>
      <c r="N131" s="8" t="s">
        <v>429</v>
      </c>
      <c r="O131" s="48" t="s">
        <v>430</v>
      </c>
      <c r="P131" s="13"/>
      <c r="Q131" s="14">
        <v>40</v>
      </c>
      <c r="R131" s="15" t="s">
        <v>573</v>
      </c>
      <c r="S131" s="16">
        <v>6</v>
      </c>
      <c r="T131" s="13"/>
      <c r="U131" s="14">
        <v>1200</v>
      </c>
      <c r="V131" s="15" t="s">
        <v>573</v>
      </c>
      <c r="W131" s="16">
        <v>25</v>
      </c>
      <c r="X131" s="42">
        <v>1240</v>
      </c>
      <c r="Y131" s="49">
        <v>0.19</v>
      </c>
      <c r="Z131" s="8" t="s">
        <v>411</v>
      </c>
      <c r="AA131" s="8" t="s">
        <v>429</v>
      </c>
      <c r="AB131" s="4" t="s">
        <v>430</v>
      </c>
      <c r="AC131" s="13"/>
      <c r="AD131" s="14">
        <v>14</v>
      </c>
      <c r="AE131" s="15" t="s">
        <v>573</v>
      </c>
      <c r="AF131" s="16">
        <v>2.2999999999999998</v>
      </c>
      <c r="AG131" s="13"/>
      <c r="AH131" s="14">
        <v>270</v>
      </c>
      <c r="AI131" s="15" t="s">
        <v>573</v>
      </c>
      <c r="AJ131" s="16">
        <v>8.3000000000000007</v>
      </c>
      <c r="AK131" s="42">
        <v>284</v>
      </c>
      <c r="AL131" s="49">
        <v>0.13</v>
      </c>
      <c r="AM131" s="17" t="s">
        <v>431</v>
      </c>
      <c r="AN131" s="1"/>
    </row>
    <row r="132" spans="2:40" ht="15" customHeight="1" x14ac:dyDescent="0.2">
      <c r="B132" s="147"/>
      <c r="C132" s="155"/>
      <c r="D132" s="170"/>
      <c r="E132" s="161"/>
      <c r="F132" s="161"/>
      <c r="G132" s="164"/>
      <c r="H132" s="150"/>
      <c r="I132" s="150"/>
      <c r="J132" s="3">
        <v>44354</v>
      </c>
      <c r="K132" s="4" t="s">
        <v>398</v>
      </c>
      <c r="L132" s="5">
        <v>25.2</v>
      </c>
      <c r="M132" s="8" t="s">
        <v>417</v>
      </c>
      <c r="N132" s="8" t="s">
        <v>429</v>
      </c>
      <c r="O132" s="48" t="s">
        <v>430</v>
      </c>
      <c r="P132" s="13"/>
      <c r="Q132" s="14">
        <v>10</v>
      </c>
      <c r="R132" s="15" t="s">
        <v>573</v>
      </c>
      <c r="S132" s="16">
        <v>2.2999999999999998</v>
      </c>
      <c r="T132" s="13"/>
      <c r="U132" s="14">
        <v>160</v>
      </c>
      <c r="V132" s="15" t="s">
        <v>573</v>
      </c>
      <c r="W132" s="16">
        <v>8.6999999999999993</v>
      </c>
      <c r="X132" s="42">
        <v>170</v>
      </c>
      <c r="Y132" s="49">
        <v>0.12</v>
      </c>
      <c r="Z132" s="8" t="s">
        <v>428</v>
      </c>
      <c r="AA132" s="8" t="s">
        <v>429</v>
      </c>
      <c r="AB132" s="4" t="s">
        <v>430</v>
      </c>
      <c r="AC132" s="13"/>
      <c r="AD132" s="14">
        <v>13</v>
      </c>
      <c r="AE132" s="15" t="s">
        <v>573</v>
      </c>
      <c r="AF132" s="16">
        <v>2.2999999999999998</v>
      </c>
      <c r="AG132" s="13"/>
      <c r="AH132" s="14">
        <v>290</v>
      </c>
      <c r="AI132" s="15" t="s">
        <v>573</v>
      </c>
      <c r="AJ132" s="16">
        <v>10</v>
      </c>
      <c r="AK132" s="42">
        <v>303</v>
      </c>
      <c r="AL132" s="49">
        <v>0.15</v>
      </c>
      <c r="AM132" s="17" t="s">
        <v>431</v>
      </c>
      <c r="AN132" s="1"/>
    </row>
    <row r="133" spans="2:40" ht="15" customHeight="1" x14ac:dyDescent="0.2">
      <c r="B133" s="147"/>
      <c r="C133" s="155"/>
      <c r="D133" s="170"/>
      <c r="E133" s="161"/>
      <c r="F133" s="161"/>
      <c r="G133" s="164"/>
      <c r="H133" s="150"/>
      <c r="I133" s="150"/>
      <c r="J133" s="3">
        <v>44394</v>
      </c>
      <c r="K133" s="4" t="s">
        <v>402</v>
      </c>
      <c r="L133" s="5">
        <v>34.200000000000003</v>
      </c>
      <c r="M133" s="8" t="s">
        <v>409</v>
      </c>
      <c r="N133" s="8" t="s">
        <v>397</v>
      </c>
      <c r="O133" s="48" t="s">
        <v>432</v>
      </c>
      <c r="P133" s="13"/>
      <c r="Q133" s="14">
        <v>24</v>
      </c>
      <c r="R133" s="15" t="s">
        <v>573</v>
      </c>
      <c r="S133" s="16">
        <v>3</v>
      </c>
      <c r="T133" s="13"/>
      <c r="U133" s="14">
        <v>650</v>
      </c>
      <c r="V133" s="15" t="s">
        <v>573</v>
      </c>
      <c r="W133" s="16">
        <v>15</v>
      </c>
      <c r="X133" s="42">
        <v>674</v>
      </c>
      <c r="Y133" s="49">
        <v>0.09</v>
      </c>
      <c r="Z133" s="8" t="s">
        <v>411</v>
      </c>
      <c r="AA133" s="8" t="s">
        <v>429</v>
      </c>
      <c r="AB133" s="4" t="s">
        <v>430</v>
      </c>
      <c r="AC133" s="13"/>
      <c r="AD133" s="14">
        <v>7.6</v>
      </c>
      <c r="AE133" s="15" t="s">
        <v>573</v>
      </c>
      <c r="AF133" s="16">
        <v>1.6</v>
      </c>
      <c r="AG133" s="13"/>
      <c r="AH133" s="14">
        <v>310</v>
      </c>
      <c r="AI133" s="15" t="s">
        <v>573</v>
      </c>
      <c r="AJ133" s="16">
        <v>10</v>
      </c>
      <c r="AK133" s="42">
        <v>317.60000000000002</v>
      </c>
      <c r="AL133" s="49">
        <v>0.11</v>
      </c>
      <c r="AM133" s="17" t="s">
        <v>431</v>
      </c>
      <c r="AN133" s="1"/>
    </row>
    <row r="134" spans="2:40" ht="15" customHeight="1" x14ac:dyDescent="0.2">
      <c r="B134" s="147"/>
      <c r="C134" s="155"/>
      <c r="D134" s="170"/>
      <c r="E134" s="161"/>
      <c r="F134" s="161"/>
      <c r="G134" s="164"/>
      <c r="H134" s="150"/>
      <c r="I134" s="150"/>
      <c r="J134" s="3">
        <v>44439</v>
      </c>
      <c r="K134" s="4" t="s">
        <v>402</v>
      </c>
      <c r="L134" s="5">
        <v>29.9</v>
      </c>
      <c r="M134" s="8" t="s">
        <v>409</v>
      </c>
      <c r="N134" s="8" t="s">
        <v>429</v>
      </c>
      <c r="O134" s="48" t="s">
        <v>430</v>
      </c>
      <c r="P134" s="13"/>
      <c r="Q134" s="14">
        <v>35</v>
      </c>
      <c r="R134" s="15" t="s">
        <v>573</v>
      </c>
      <c r="S134" s="16">
        <v>5.8</v>
      </c>
      <c r="T134" s="13"/>
      <c r="U134" s="14">
        <v>850</v>
      </c>
      <c r="V134" s="15" t="s">
        <v>573</v>
      </c>
      <c r="W134" s="16">
        <v>28</v>
      </c>
      <c r="X134" s="42">
        <v>885</v>
      </c>
      <c r="Y134" s="49">
        <v>0.09</v>
      </c>
      <c r="Z134" s="8" t="s">
        <v>411</v>
      </c>
      <c r="AA134" s="8" t="s">
        <v>429</v>
      </c>
      <c r="AB134" s="4" t="s">
        <v>430</v>
      </c>
      <c r="AC134" s="13"/>
      <c r="AD134" s="14">
        <v>18</v>
      </c>
      <c r="AE134" s="15" t="s">
        <v>573</v>
      </c>
      <c r="AF134" s="16">
        <v>3.5</v>
      </c>
      <c r="AG134" s="13"/>
      <c r="AH134" s="14">
        <v>390</v>
      </c>
      <c r="AI134" s="15" t="s">
        <v>573</v>
      </c>
      <c r="AJ134" s="16">
        <v>15</v>
      </c>
      <c r="AK134" s="42">
        <v>408</v>
      </c>
      <c r="AL134" s="49">
        <v>0.1</v>
      </c>
      <c r="AM134" s="17" t="s">
        <v>431</v>
      </c>
      <c r="AN134" s="1"/>
    </row>
    <row r="135" spans="2:40" ht="15" customHeight="1" x14ac:dyDescent="0.2">
      <c r="B135" s="147"/>
      <c r="C135" s="155"/>
      <c r="D135" s="170"/>
      <c r="E135" s="161"/>
      <c r="F135" s="161"/>
      <c r="G135" s="164"/>
      <c r="H135" s="150"/>
      <c r="I135" s="150"/>
      <c r="J135" s="3">
        <v>44459</v>
      </c>
      <c r="K135" s="4" t="s">
        <v>402</v>
      </c>
      <c r="L135" s="5">
        <v>24.4</v>
      </c>
      <c r="M135" s="8" t="s">
        <v>409</v>
      </c>
      <c r="N135" s="8" t="s">
        <v>397</v>
      </c>
      <c r="O135" s="48" t="s">
        <v>432</v>
      </c>
      <c r="P135" s="13"/>
      <c r="Q135" s="14">
        <v>11</v>
      </c>
      <c r="R135" s="15" t="s">
        <v>573</v>
      </c>
      <c r="S135" s="16">
        <v>2.2000000000000002</v>
      </c>
      <c r="T135" s="13"/>
      <c r="U135" s="14">
        <v>280</v>
      </c>
      <c r="V135" s="15" t="s">
        <v>573</v>
      </c>
      <c r="W135" s="16">
        <v>11</v>
      </c>
      <c r="X135" s="42">
        <v>291</v>
      </c>
      <c r="Y135" s="49">
        <v>0.11</v>
      </c>
      <c r="Z135" s="8" t="s">
        <v>428</v>
      </c>
      <c r="AA135" s="8" t="s">
        <v>429</v>
      </c>
      <c r="AB135" s="4" t="s">
        <v>430</v>
      </c>
      <c r="AC135" s="13"/>
      <c r="AD135" s="14">
        <v>14</v>
      </c>
      <c r="AE135" s="15" t="s">
        <v>573</v>
      </c>
      <c r="AF135" s="16">
        <v>3.5</v>
      </c>
      <c r="AG135" s="13"/>
      <c r="AH135" s="14">
        <v>340</v>
      </c>
      <c r="AI135" s="15" t="s">
        <v>573</v>
      </c>
      <c r="AJ135" s="16">
        <v>14</v>
      </c>
      <c r="AK135" s="42">
        <v>354</v>
      </c>
      <c r="AL135" s="49">
        <v>0.1</v>
      </c>
      <c r="AM135" s="17" t="s">
        <v>431</v>
      </c>
      <c r="AN135" s="1"/>
    </row>
    <row r="136" spans="2:40" ht="15" customHeight="1" x14ac:dyDescent="0.2">
      <c r="B136" s="147"/>
      <c r="C136" s="155"/>
      <c r="D136" s="170"/>
      <c r="E136" s="161"/>
      <c r="F136" s="161"/>
      <c r="G136" s="164"/>
      <c r="H136" s="150"/>
      <c r="I136" s="150"/>
      <c r="J136" s="3">
        <v>44493</v>
      </c>
      <c r="K136" s="4" t="s">
        <v>402</v>
      </c>
      <c r="L136" s="5">
        <v>16.2</v>
      </c>
      <c r="M136" s="8" t="s">
        <v>409</v>
      </c>
      <c r="N136" s="8" t="s">
        <v>429</v>
      </c>
      <c r="O136" s="48" t="s">
        <v>432</v>
      </c>
      <c r="P136" s="13"/>
      <c r="Q136" s="14">
        <v>11</v>
      </c>
      <c r="R136" s="15" t="s">
        <v>573</v>
      </c>
      <c r="S136" s="16">
        <v>2.8</v>
      </c>
      <c r="T136" s="13"/>
      <c r="U136" s="14">
        <v>290</v>
      </c>
      <c r="V136" s="15" t="s">
        <v>573</v>
      </c>
      <c r="W136" s="16">
        <v>11</v>
      </c>
      <c r="X136" s="42">
        <v>301</v>
      </c>
      <c r="Y136" s="49">
        <v>0.11</v>
      </c>
      <c r="Z136" s="8" t="s">
        <v>428</v>
      </c>
      <c r="AA136" s="8" t="s">
        <v>429</v>
      </c>
      <c r="AB136" s="4" t="s">
        <v>430</v>
      </c>
      <c r="AC136" s="13"/>
      <c r="AD136" s="14">
        <v>17</v>
      </c>
      <c r="AE136" s="15" t="s">
        <v>573</v>
      </c>
      <c r="AF136" s="16">
        <v>5.0999999999999996</v>
      </c>
      <c r="AG136" s="13"/>
      <c r="AH136" s="14">
        <v>340</v>
      </c>
      <c r="AI136" s="15" t="s">
        <v>573</v>
      </c>
      <c r="AJ136" s="16">
        <v>17</v>
      </c>
      <c r="AK136" s="42">
        <v>357</v>
      </c>
      <c r="AL136" s="49">
        <v>0.11</v>
      </c>
      <c r="AM136" s="17" t="s">
        <v>431</v>
      </c>
      <c r="AN136" s="1"/>
    </row>
    <row r="137" spans="2:40" ht="15" customHeight="1" x14ac:dyDescent="0.2">
      <c r="B137" s="147"/>
      <c r="C137" s="155"/>
      <c r="D137" s="170"/>
      <c r="E137" s="161"/>
      <c r="F137" s="161"/>
      <c r="G137" s="164"/>
      <c r="H137" s="150"/>
      <c r="I137" s="150"/>
      <c r="J137" s="3">
        <v>44550</v>
      </c>
      <c r="K137" s="4" t="s">
        <v>402</v>
      </c>
      <c r="L137" s="5">
        <v>8.1999999999999993</v>
      </c>
      <c r="M137" s="8" t="s">
        <v>417</v>
      </c>
      <c r="N137" s="8" t="s">
        <v>397</v>
      </c>
      <c r="O137" s="48" t="s">
        <v>432</v>
      </c>
      <c r="P137" s="13" t="s">
        <v>571</v>
      </c>
      <c r="Q137" s="14">
        <v>7.9</v>
      </c>
      <c r="R137" s="15"/>
      <c r="S137" s="16"/>
      <c r="T137" s="13"/>
      <c r="U137" s="14">
        <v>190</v>
      </c>
      <c r="V137" s="15" t="s">
        <v>573</v>
      </c>
      <c r="W137" s="16">
        <v>9</v>
      </c>
      <c r="X137" s="42">
        <v>190</v>
      </c>
      <c r="Y137" s="49">
        <v>0.1</v>
      </c>
      <c r="Z137" s="8" t="s">
        <v>428</v>
      </c>
      <c r="AA137" s="8" t="s">
        <v>429</v>
      </c>
      <c r="AB137" s="4" t="s">
        <v>430</v>
      </c>
      <c r="AC137" s="13"/>
      <c r="AD137" s="14">
        <v>14</v>
      </c>
      <c r="AE137" s="15" t="s">
        <v>573</v>
      </c>
      <c r="AF137" s="16">
        <v>3.5</v>
      </c>
      <c r="AG137" s="13"/>
      <c r="AH137" s="14">
        <v>400</v>
      </c>
      <c r="AI137" s="15" t="s">
        <v>573</v>
      </c>
      <c r="AJ137" s="16">
        <v>18</v>
      </c>
      <c r="AK137" s="42">
        <v>414</v>
      </c>
      <c r="AL137" s="49">
        <v>0.12</v>
      </c>
      <c r="AM137" s="17" t="s">
        <v>431</v>
      </c>
      <c r="AN137" s="1"/>
    </row>
    <row r="138" spans="2:40" ht="15" customHeight="1" x14ac:dyDescent="0.2">
      <c r="B138" s="147"/>
      <c r="C138" s="155"/>
      <c r="D138" s="170"/>
      <c r="E138" s="161"/>
      <c r="F138" s="161"/>
      <c r="G138" s="164"/>
      <c r="H138" s="150"/>
      <c r="I138" s="150"/>
      <c r="J138" s="3">
        <v>44574</v>
      </c>
      <c r="K138" s="4" t="s">
        <v>402</v>
      </c>
      <c r="L138" s="5">
        <v>2.1</v>
      </c>
      <c r="M138" s="8" t="s">
        <v>409</v>
      </c>
      <c r="N138" s="8" t="s">
        <v>429</v>
      </c>
      <c r="O138" s="48" t="s">
        <v>432</v>
      </c>
      <c r="P138" s="13" t="s">
        <v>571</v>
      </c>
      <c r="Q138" s="14">
        <v>8.1999999999999993</v>
      </c>
      <c r="R138" s="15"/>
      <c r="S138" s="16"/>
      <c r="T138" s="13"/>
      <c r="U138" s="14">
        <v>240</v>
      </c>
      <c r="V138" s="15" t="s">
        <v>573</v>
      </c>
      <c r="W138" s="16">
        <v>12</v>
      </c>
      <c r="X138" s="42">
        <v>240</v>
      </c>
      <c r="Y138" s="49">
        <v>0.09</v>
      </c>
      <c r="Z138" s="8" t="s">
        <v>428</v>
      </c>
      <c r="AA138" s="8" t="s">
        <v>429</v>
      </c>
      <c r="AB138" s="4" t="s">
        <v>430</v>
      </c>
      <c r="AC138" s="13"/>
      <c r="AD138" s="14">
        <v>15</v>
      </c>
      <c r="AE138" s="15" t="s">
        <v>573</v>
      </c>
      <c r="AF138" s="16">
        <v>3.5</v>
      </c>
      <c r="AG138" s="13"/>
      <c r="AH138" s="14">
        <v>470</v>
      </c>
      <c r="AI138" s="15" t="s">
        <v>573</v>
      </c>
      <c r="AJ138" s="16">
        <v>15</v>
      </c>
      <c r="AK138" s="42">
        <v>485</v>
      </c>
      <c r="AL138" s="49">
        <v>0.11</v>
      </c>
      <c r="AM138" s="17" t="s">
        <v>431</v>
      </c>
      <c r="AN138" s="1"/>
    </row>
    <row r="139" spans="2:40" ht="15" customHeight="1" x14ac:dyDescent="0.2">
      <c r="B139" s="148"/>
      <c r="C139" s="156"/>
      <c r="D139" s="296"/>
      <c r="E139" s="162"/>
      <c r="F139" s="162"/>
      <c r="G139" s="165"/>
      <c r="H139" s="151"/>
      <c r="I139" s="151"/>
      <c r="J139" s="20">
        <v>44607</v>
      </c>
      <c r="K139" s="21" t="s">
        <v>398</v>
      </c>
      <c r="L139" s="22">
        <v>2.1</v>
      </c>
      <c r="M139" s="25" t="s">
        <v>409</v>
      </c>
      <c r="N139" s="25" t="s">
        <v>429</v>
      </c>
      <c r="O139" s="50" t="s">
        <v>430</v>
      </c>
      <c r="P139" s="30"/>
      <c r="Q139" s="31">
        <v>10</v>
      </c>
      <c r="R139" s="32" t="s">
        <v>573</v>
      </c>
      <c r="S139" s="33">
        <v>2.1</v>
      </c>
      <c r="T139" s="30"/>
      <c r="U139" s="31">
        <v>210</v>
      </c>
      <c r="V139" s="32" t="s">
        <v>573</v>
      </c>
      <c r="W139" s="33">
        <v>8.6</v>
      </c>
      <c r="X139" s="44">
        <v>220</v>
      </c>
      <c r="Y139" s="51">
        <v>0.11</v>
      </c>
      <c r="Z139" s="25" t="s">
        <v>428</v>
      </c>
      <c r="AA139" s="25" t="s">
        <v>429</v>
      </c>
      <c r="AB139" s="21" t="s">
        <v>430</v>
      </c>
      <c r="AC139" s="30"/>
      <c r="AD139" s="31">
        <v>12</v>
      </c>
      <c r="AE139" s="32" t="s">
        <v>573</v>
      </c>
      <c r="AF139" s="33">
        <v>2.9</v>
      </c>
      <c r="AG139" s="30"/>
      <c r="AH139" s="31">
        <v>400</v>
      </c>
      <c r="AI139" s="32" t="s">
        <v>573</v>
      </c>
      <c r="AJ139" s="33">
        <v>17</v>
      </c>
      <c r="AK139" s="44">
        <v>412</v>
      </c>
      <c r="AL139" s="51">
        <v>0.09</v>
      </c>
      <c r="AM139" s="34" t="s">
        <v>431</v>
      </c>
      <c r="AN139" s="1"/>
    </row>
    <row r="140" spans="2:40" ht="15" customHeight="1" x14ac:dyDescent="0.2">
      <c r="B140" s="146" t="s">
        <v>32</v>
      </c>
      <c r="C140" s="295">
        <v>73</v>
      </c>
      <c r="D140" s="152" t="s">
        <v>178</v>
      </c>
      <c r="E140" s="167"/>
      <c r="F140" s="168"/>
      <c r="G140" s="169"/>
      <c r="H140" s="182" t="s">
        <v>179</v>
      </c>
      <c r="I140" s="152" t="s">
        <v>169</v>
      </c>
      <c r="J140" s="100">
        <v>44335</v>
      </c>
      <c r="K140" s="54" t="s">
        <v>395</v>
      </c>
      <c r="L140" s="101">
        <v>20.399999999999999</v>
      </c>
      <c r="M140" s="104" t="s">
        <v>511</v>
      </c>
      <c r="N140" s="104" t="s">
        <v>429</v>
      </c>
      <c r="O140" s="125" t="s">
        <v>430</v>
      </c>
      <c r="P140" s="109"/>
      <c r="Q140" s="121">
        <v>18</v>
      </c>
      <c r="R140" s="111" t="s">
        <v>573</v>
      </c>
      <c r="S140" s="112">
        <v>3.5</v>
      </c>
      <c r="T140" s="109"/>
      <c r="U140" s="121">
        <v>410</v>
      </c>
      <c r="V140" s="111" t="s">
        <v>573</v>
      </c>
      <c r="W140" s="112">
        <v>15</v>
      </c>
      <c r="X140" s="122">
        <v>428</v>
      </c>
      <c r="Y140" s="126">
        <v>0.14000000000000001</v>
      </c>
      <c r="Z140" s="104" t="s">
        <v>511</v>
      </c>
      <c r="AA140" s="104" t="s">
        <v>429</v>
      </c>
      <c r="AB140" s="54" t="s">
        <v>430</v>
      </c>
      <c r="AC140" s="109"/>
      <c r="AD140" s="121">
        <v>65</v>
      </c>
      <c r="AE140" s="111" t="s">
        <v>573</v>
      </c>
      <c r="AF140" s="112">
        <v>8.4</v>
      </c>
      <c r="AG140" s="109"/>
      <c r="AH140" s="121">
        <v>2000</v>
      </c>
      <c r="AI140" s="111" t="s">
        <v>573</v>
      </c>
      <c r="AJ140" s="112">
        <v>46</v>
      </c>
      <c r="AK140" s="122">
        <v>2065</v>
      </c>
      <c r="AL140" s="126">
        <v>0.17</v>
      </c>
      <c r="AM140" s="113" t="s">
        <v>431</v>
      </c>
      <c r="AN140" s="1"/>
    </row>
    <row r="141" spans="2:40" ht="15" customHeight="1" x14ac:dyDescent="0.2">
      <c r="B141" s="147"/>
      <c r="C141" s="291"/>
      <c r="D141" s="150"/>
      <c r="E141" s="158"/>
      <c r="F141" s="161"/>
      <c r="G141" s="164"/>
      <c r="H141" s="183"/>
      <c r="I141" s="150"/>
      <c r="J141" s="3">
        <v>44352</v>
      </c>
      <c r="K141" s="4" t="s">
        <v>402</v>
      </c>
      <c r="L141" s="5">
        <v>28.8</v>
      </c>
      <c r="M141" s="8" t="s">
        <v>428</v>
      </c>
      <c r="N141" s="8" t="s">
        <v>429</v>
      </c>
      <c r="O141" s="48" t="s">
        <v>430</v>
      </c>
      <c r="P141" s="13"/>
      <c r="Q141" s="14">
        <v>18</v>
      </c>
      <c r="R141" s="15" t="s">
        <v>573</v>
      </c>
      <c r="S141" s="16">
        <v>3.6</v>
      </c>
      <c r="T141" s="13"/>
      <c r="U141" s="14">
        <v>550</v>
      </c>
      <c r="V141" s="15" t="s">
        <v>573</v>
      </c>
      <c r="W141" s="16">
        <v>19</v>
      </c>
      <c r="X141" s="42">
        <v>568</v>
      </c>
      <c r="Y141" s="49">
        <v>0.14000000000000001</v>
      </c>
      <c r="Z141" s="8" t="s">
        <v>411</v>
      </c>
      <c r="AA141" s="8" t="s">
        <v>429</v>
      </c>
      <c r="AB141" s="4" t="s">
        <v>430</v>
      </c>
      <c r="AC141" s="13"/>
      <c r="AD141" s="14">
        <v>40</v>
      </c>
      <c r="AE141" s="15" t="s">
        <v>573</v>
      </c>
      <c r="AF141" s="16">
        <v>6.6</v>
      </c>
      <c r="AG141" s="13"/>
      <c r="AH141" s="14">
        <v>1200</v>
      </c>
      <c r="AI141" s="15" t="s">
        <v>573</v>
      </c>
      <c r="AJ141" s="16">
        <v>37</v>
      </c>
      <c r="AK141" s="42">
        <v>1240</v>
      </c>
      <c r="AL141" s="49">
        <v>0.14000000000000001</v>
      </c>
      <c r="AM141" s="17" t="s">
        <v>431</v>
      </c>
      <c r="AN141" s="1"/>
    </row>
    <row r="142" spans="2:40" ht="15" customHeight="1" x14ac:dyDescent="0.2">
      <c r="B142" s="147"/>
      <c r="C142" s="291"/>
      <c r="D142" s="150"/>
      <c r="E142" s="158"/>
      <c r="F142" s="161"/>
      <c r="G142" s="164"/>
      <c r="H142" s="183"/>
      <c r="I142" s="150"/>
      <c r="J142" s="3">
        <v>44439</v>
      </c>
      <c r="K142" s="4" t="s">
        <v>398</v>
      </c>
      <c r="L142" s="5">
        <v>28.3</v>
      </c>
      <c r="M142" s="8" t="s">
        <v>428</v>
      </c>
      <c r="N142" s="8" t="s">
        <v>429</v>
      </c>
      <c r="O142" s="48" t="s">
        <v>430</v>
      </c>
      <c r="P142" s="13"/>
      <c r="Q142" s="14">
        <v>43</v>
      </c>
      <c r="R142" s="15" t="s">
        <v>573</v>
      </c>
      <c r="S142" s="16">
        <v>6.9</v>
      </c>
      <c r="T142" s="13"/>
      <c r="U142" s="14">
        <v>870</v>
      </c>
      <c r="V142" s="15" t="s">
        <v>573</v>
      </c>
      <c r="W142" s="16">
        <v>30</v>
      </c>
      <c r="X142" s="42">
        <v>913</v>
      </c>
      <c r="Y142" s="49">
        <v>0.13</v>
      </c>
      <c r="Z142" s="8" t="s">
        <v>428</v>
      </c>
      <c r="AA142" s="8" t="s">
        <v>429</v>
      </c>
      <c r="AB142" s="4" t="s">
        <v>430</v>
      </c>
      <c r="AC142" s="13"/>
      <c r="AD142" s="14">
        <v>39</v>
      </c>
      <c r="AE142" s="15" t="s">
        <v>573</v>
      </c>
      <c r="AF142" s="16">
        <v>6.7</v>
      </c>
      <c r="AG142" s="13"/>
      <c r="AH142" s="14">
        <v>1500</v>
      </c>
      <c r="AI142" s="15" t="s">
        <v>573</v>
      </c>
      <c r="AJ142" s="16">
        <v>40</v>
      </c>
      <c r="AK142" s="42">
        <v>1539</v>
      </c>
      <c r="AL142" s="49">
        <v>0.14000000000000001</v>
      </c>
      <c r="AM142" s="17" t="s">
        <v>431</v>
      </c>
      <c r="AN142" s="1"/>
    </row>
    <row r="143" spans="2:40" ht="15" customHeight="1" x14ac:dyDescent="0.2">
      <c r="B143" s="147"/>
      <c r="C143" s="291"/>
      <c r="D143" s="150"/>
      <c r="E143" s="158"/>
      <c r="F143" s="161"/>
      <c r="G143" s="164"/>
      <c r="H143" s="183"/>
      <c r="I143" s="150"/>
      <c r="J143" s="3">
        <v>44492</v>
      </c>
      <c r="K143" s="4" t="s">
        <v>402</v>
      </c>
      <c r="L143" s="5">
        <v>15.1</v>
      </c>
      <c r="M143" s="8" t="s">
        <v>417</v>
      </c>
      <c r="N143" s="8" t="s">
        <v>429</v>
      </c>
      <c r="O143" s="48" t="s">
        <v>430</v>
      </c>
      <c r="P143" s="13"/>
      <c r="Q143" s="14">
        <v>39</v>
      </c>
      <c r="R143" s="15" t="s">
        <v>573</v>
      </c>
      <c r="S143" s="16">
        <v>4.8</v>
      </c>
      <c r="T143" s="13"/>
      <c r="U143" s="14">
        <v>910</v>
      </c>
      <c r="V143" s="15" t="s">
        <v>573</v>
      </c>
      <c r="W143" s="16">
        <v>20</v>
      </c>
      <c r="X143" s="42">
        <v>949</v>
      </c>
      <c r="Y143" s="49">
        <v>0.15</v>
      </c>
      <c r="Z143" s="8" t="s">
        <v>428</v>
      </c>
      <c r="AA143" s="8" t="s">
        <v>429</v>
      </c>
      <c r="AB143" s="4" t="s">
        <v>430</v>
      </c>
      <c r="AC143" s="13"/>
      <c r="AD143" s="14">
        <v>52</v>
      </c>
      <c r="AE143" s="15" t="s">
        <v>573</v>
      </c>
      <c r="AF143" s="16">
        <v>7.6</v>
      </c>
      <c r="AG143" s="13"/>
      <c r="AH143" s="14">
        <v>1300</v>
      </c>
      <c r="AI143" s="15" t="s">
        <v>573</v>
      </c>
      <c r="AJ143" s="16">
        <v>35</v>
      </c>
      <c r="AK143" s="42">
        <v>1352</v>
      </c>
      <c r="AL143" s="49">
        <v>0.16</v>
      </c>
      <c r="AM143" s="17" t="s">
        <v>431</v>
      </c>
      <c r="AN143" s="1"/>
    </row>
    <row r="144" spans="2:40" ht="15" customHeight="1" x14ac:dyDescent="0.2">
      <c r="B144" s="147"/>
      <c r="C144" s="291"/>
      <c r="D144" s="150"/>
      <c r="E144" s="158"/>
      <c r="F144" s="161"/>
      <c r="G144" s="164"/>
      <c r="H144" s="183"/>
      <c r="I144" s="150"/>
      <c r="J144" s="3">
        <v>44520</v>
      </c>
      <c r="K144" s="4" t="s">
        <v>402</v>
      </c>
      <c r="L144" s="5">
        <v>16.899999999999999</v>
      </c>
      <c r="M144" s="8" t="s">
        <v>417</v>
      </c>
      <c r="N144" s="8" t="s">
        <v>429</v>
      </c>
      <c r="O144" s="48" t="s">
        <v>430</v>
      </c>
      <c r="P144" s="13"/>
      <c r="Q144" s="14">
        <v>29</v>
      </c>
      <c r="R144" s="15" t="s">
        <v>573</v>
      </c>
      <c r="S144" s="16">
        <v>4.0999999999999996</v>
      </c>
      <c r="T144" s="13"/>
      <c r="U144" s="14">
        <v>770</v>
      </c>
      <c r="V144" s="15" t="s">
        <v>573</v>
      </c>
      <c r="W144" s="16">
        <v>18</v>
      </c>
      <c r="X144" s="42">
        <v>799</v>
      </c>
      <c r="Y144" s="49">
        <v>0.12</v>
      </c>
      <c r="Z144" s="8" t="s">
        <v>428</v>
      </c>
      <c r="AA144" s="8" t="s">
        <v>429</v>
      </c>
      <c r="AB144" s="4" t="s">
        <v>430</v>
      </c>
      <c r="AC144" s="13"/>
      <c r="AD144" s="14">
        <v>50</v>
      </c>
      <c r="AE144" s="15" t="s">
        <v>573</v>
      </c>
      <c r="AF144" s="16">
        <v>6.4</v>
      </c>
      <c r="AG144" s="13"/>
      <c r="AH144" s="14">
        <v>1400</v>
      </c>
      <c r="AI144" s="15" t="s">
        <v>573</v>
      </c>
      <c r="AJ144" s="16">
        <v>27</v>
      </c>
      <c r="AK144" s="42">
        <v>1450</v>
      </c>
      <c r="AL144" s="49">
        <v>0.16</v>
      </c>
      <c r="AM144" s="17" t="s">
        <v>431</v>
      </c>
      <c r="AN144" s="1"/>
    </row>
    <row r="145" spans="2:40" ht="15" customHeight="1" x14ac:dyDescent="0.2">
      <c r="B145" s="147"/>
      <c r="C145" s="291"/>
      <c r="D145" s="150"/>
      <c r="E145" s="158"/>
      <c r="F145" s="161"/>
      <c r="G145" s="164"/>
      <c r="H145" s="183"/>
      <c r="I145" s="150"/>
      <c r="J145" s="3">
        <v>44556</v>
      </c>
      <c r="K145" s="4" t="s">
        <v>479</v>
      </c>
      <c r="L145" s="5">
        <v>0.4</v>
      </c>
      <c r="M145" s="8" t="s">
        <v>417</v>
      </c>
      <c r="N145" s="8" t="s">
        <v>429</v>
      </c>
      <c r="O145" s="48" t="s">
        <v>430</v>
      </c>
      <c r="P145" s="13"/>
      <c r="Q145" s="14">
        <v>29</v>
      </c>
      <c r="R145" s="15" t="s">
        <v>573</v>
      </c>
      <c r="S145" s="16">
        <v>5.4</v>
      </c>
      <c r="T145" s="13"/>
      <c r="U145" s="14">
        <v>930</v>
      </c>
      <c r="V145" s="15" t="s">
        <v>573</v>
      </c>
      <c r="W145" s="16">
        <v>29</v>
      </c>
      <c r="X145" s="42">
        <v>959</v>
      </c>
      <c r="Y145" s="49">
        <v>0.13</v>
      </c>
      <c r="Z145" s="8" t="s">
        <v>428</v>
      </c>
      <c r="AA145" s="8" t="s">
        <v>429</v>
      </c>
      <c r="AB145" s="4" t="s">
        <v>430</v>
      </c>
      <c r="AC145" s="13"/>
      <c r="AD145" s="14">
        <v>32</v>
      </c>
      <c r="AE145" s="15" t="s">
        <v>573</v>
      </c>
      <c r="AF145" s="16">
        <v>6.7</v>
      </c>
      <c r="AG145" s="13"/>
      <c r="AH145" s="14">
        <v>1300</v>
      </c>
      <c r="AI145" s="15" t="s">
        <v>573</v>
      </c>
      <c r="AJ145" s="16">
        <v>37</v>
      </c>
      <c r="AK145" s="42">
        <v>1332</v>
      </c>
      <c r="AL145" s="49">
        <v>0.13</v>
      </c>
      <c r="AM145" s="17" t="s">
        <v>431</v>
      </c>
      <c r="AN145" s="1"/>
    </row>
    <row r="146" spans="2:40" ht="15" customHeight="1" x14ac:dyDescent="0.2">
      <c r="B146" s="147"/>
      <c r="C146" s="291">
        <v>74</v>
      </c>
      <c r="D146" s="150" t="s">
        <v>178</v>
      </c>
      <c r="E146" s="158"/>
      <c r="F146" s="161"/>
      <c r="G146" s="164"/>
      <c r="H146" s="183" t="s">
        <v>180</v>
      </c>
      <c r="I146" s="150" t="s">
        <v>181</v>
      </c>
      <c r="J146" s="3">
        <v>44335</v>
      </c>
      <c r="K146" s="4" t="s">
        <v>395</v>
      </c>
      <c r="L146" s="5">
        <v>20.2</v>
      </c>
      <c r="M146" s="8" t="s">
        <v>411</v>
      </c>
      <c r="N146" s="8" t="s">
        <v>429</v>
      </c>
      <c r="O146" s="48" t="s">
        <v>430</v>
      </c>
      <c r="P146" s="13"/>
      <c r="Q146" s="14">
        <v>190</v>
      </c>
      <c r="R146" s="15" t="s">
        <v>573</v>
      </c>
      <c r="S146" s="16">
        <v>14</v>
      </c>
      <c r="T146" s="13"/>
      <c r="U146" s="14">
        <v>4400</v>
      </c>
      <c r="V146" s="15" t="s">
        <v>573</v>
      </c>
      <c r="W146" s="16">
        <v>67</v>
      </c>
      <c r="X146" s="42">
        <v>4590</v>
      </c>
      <c r="Y146" s="49">
        <v>0.26</v>
      </c>
      <c r="Z146" s="8" t="s">
        <v>445</v>
      </c>
      <c r="AA146" s="8" t="s">
        <v>429</v>
      </c>
      <c r="AB146" s="4" t="s">
        <v>430</v>
      </c>
      <c r="AC146" s="13"/>
      <c r="AD146" s="14">
        <v>130</v>
      </c>
      <c r="AE146" s="15" t="s">
        <v>573</v>
      </c>
      <c r="AF146" s="16">
        <v>12</v>
      </c>
      <c r="AG146" s="13"/>
      <c r="AH146" s="14">
        <v>3000</v>
      </c>
      <c r="AI146" s="15" t="s">
        <v>573</v>
      </c>
      <c r="AJ146" s="16">
        <v>58</v>
      </c>
      <c r="AK146" s="42">
        <v>3130</v>
      </c>
      <c r="AL146" s="49">
        <v>0.25</v>
      </c>
      <c r="AM146" s="17" t="s">
        <v>431</v>
      </c>
      <c r="AN146" s="1"/>
    </row>
    <row r="147" spans="2:40" ht="15" customHeight="1" x14ac:dyDescent="0.2">
      <c r="B147" s="147"/>
      <c r="C147" s="291"/>
      <c r="D147" s="150"/>
      <c r="E147" s="158"/>
      <c r="F147" s="161"/>
      <c r="G147" s="164"/>
      <c r="H147" s="183"/>
      <c r="I147" s="150"/>
      <c r="J147" s="3">
        <v>44352</v>
      </c>
      <c r="K147" s="4" t="s">
        <v>402</v>
      </c>
      <c r="L147" s="5">
        <v>28.7</v>
      </c>
      <c r="M147" s="8" t="s">
        <v>409</v>
      </c>
      <c r="N147" s="8" t="s">
        <v>429</v>
      </c>
      <c r="O147" s="48" t="s">
        <v>430</v>
      </c>
      <c r="P147" s="13"/>
      <c r="Q147" s="14">
        <v>88</v>
      </c>
      <c r="R147" s="15" t="s">
        <v>573</v>
      </c>
      <c r="S147" s="16">
        <v>6.1</v>
      </c>
      <c r="T147" s="13"/>
      <c r="U147" s="14">
        <v>2200</v>
      </c>
      <c r="V147" s="15" t="s">
        <v>573</v>
      </c>
      <c r="W147" s="16">
        <v>30</v>
      </c>
      <c r="X147" s="42">
        <v>2288</v>
      </c>
      <c r="Y147" s="49">
        <v>0.22</v>
      </c>
      <c r="Z147" s="8" t="s">
        <v>409</v>
      </c>
      <c r="AA147" s="8" t="s">
        <v>429</v>
      </c>
      <c r="AB147" s="4" t="s">
        <v>430</v>
      </c>
      <c r="AC147" s="13"/>
      <c r="AD147" s="14">
        <v>120</v>
      </c>
      <c r="AE147" s="15" t="s">
        <v>573</v>
      </c>
      <c r="AF147" s="16">
        <v>10</v>
      </c>
      <c r="AG147" s="13"/>
      <c r="AH147" s="14">
        <v>3200</v>
      </c>
      <c r="AI147" s="15" t="s">
        <v>573</v>
      </c>
      <c r="AJ147" s="16">
        <v>52</v>
      </c>
      <c r="AK147" s="42">
        <v>3320</v>
      </c>
      <c r="AL147" s="49">
        <v>0.21</v>
      </c>
      <c r="AM147" s="17" t="s">
        <v>431</v>
      </c>
      <c r="AN147" s="1"/>
    </row>
    <row r="148" spans="2:40" ht="15" customHeight="1" x14ac:dyDescent="0.2">
      <c r="B148" s="147"/>
      <c r="C148" s="291"/>
      <c r="D148" s="150"/>
      <c r="E148" s="158"/>
      <c r="F148" s="161"/>
      <c r="G148" s="164"/>
      <c r="H148" s="183"/>
      <c r="I148" s="150"/>
      <c r="J148" s="3">
        <v>44439</v>
      </c>
      <c r="K148" s="4" t="s">
        <v>398</v>
      </c>
      <c r="L148" s="5">
        <v>28.1</v>
      </c>
      <c r="M148" s="8" t="s">
        <v>409</v>
      </c>
      <c r="N148" s="8" t="s">
        <v>429</v>
      </c>
      <c r="O148" s="48" t="s">
        <v>430</v>
      </c>
      <c r="P148" s="13"/>
      <c r="Q148" s="14">
        <v>370</v>
      </c>
      <c r="R148" s="15" t="s">
        <v>573</v>
      </c>
      <c r="S148" s="16">
        <v>28</v>
      </c>
      <c r="T148" s="13"/>
      <c r="U148" s="14">
        <v>9500</v>
      </c>
      <c r="V148" s="15" t="s">
        <v>573</v>
      </c>
      <c r="W148" s="16">
        <v>140</v>
      </c>
      <c r="X148" s="42">
        <v>9870</v>
      </c>
      <c r="Y148" s="49">
        <v>0.25</v>
      </c>
      <c r="Z148" s="8" t="s">
        <v>428</v>
      </c>
      <c r="AA148" s="8" t="s">
        <v>429</v>
      </c>
      <c r="AB148" s="4" t="s">
        <v>430</v>
      </c>
      <c r="AC148" s="13"/>
      <c r="AD148" s="14">
        <v>92</v>
      </c>
      <c r="AE148" s="15" t="s">
        <v>573</v>
      </c>
      <c r="AF148" s="16">
        <v>11</v>
      </c>
      <c r="AG148" s="13"/>
      <c r="AH148" s="14">
        <v>2600</v>
      </c>
      <c r="AI148" s="15" t="s">
        <v>573</v>
      </c>
      <c r="AJ148" s="16">
        <v>52</v>
      </c>
      <c r="AK148" s="42">
        <v>2692</v>
      </c>
      <c r="AL148" s="49">
        <v>0.22</v>
      </c>
      <c r="AM148" s="17" t="s">
        <v>431</v>
      </c>
      <c r="AN148" s="1"/>
    </row>
    <row r="149" spans="2:40" ht="15" customHeight="1" x14ac:dyDescent="0.2">
      <c r="B149" s="147"/>
      <c r="C149" s="291"/>
      <c r="D149" s="150"/>
      <c r="E149" s="158"/>
      <c r="F149" s="161"/>
      <c r="G149" s="164"/>
      <c r="H149" s="183"/>
      <c r="I149" s="150"/>
      <c r="J149" s="3">
        <v>44492</v>
      </c>
      <c r="K149" s="4" t="s">
        <v>402</v>
      </c>
      <c r="L149" s="5">
        <v>15.3</v>
      </c>
      <c r="M149" s="8" t="s">
        <v>411</v>
      </c>
      <c r="N149" s="8" t="s">
        <v>429</v>
      </c>
      <c r="O149" s="48" t="s">
        <v>430</v>
      </c>
      <c r="P149" s="13"/>
      <c r="Q149" s="14">
        <v>110</v>
      </c>
      <c r="R149" s="15" t="s">
        <v>573</v>
      </c>
      <c r="S149" s="16">
        <v>11</v>
      </c>
      <c r="T149" s="13"/>
      <c r="U149" s="14">
        <v>3100</v>
      </c>
      <c r="V149" s="15" t="s">
        <v>573</v>
      </c>
      <c r="W149" s="16">
        <v>57</v>
      </c>
      <c r="X149" s="42">
        <v>3210</v>
      </c>
      <c r="Y149" s="49">
        <v>0.24</v>
      </c>
      <c r="Z149" s="8" t="s">
        <v>428</v>
      </c>
      <c r="AA149" s="8" t="s">
        <v>429</v>
      </c>
      <c r="AB149" s="4" t="s">
        <v>430</v>
      </c>
      <c r="AC149" s="13"/>
      <c r="AD149" s="14">
        <v>110</v>
      </c>
      <c r="AE149" s="15" t="s">
        <v>573</v>
      </c>
      <c r="AF149" s="16">
        <v>11</v>
      </c>
      <c r="AG149" s="13"/>
      <c r="AH149" s="14">
        <v>3600</v>
      </c>
      <c r="AI149" s="15" t="s">
        <v>573</v>
      </c>
      <c r="AJ149" s="16">
        <v>58</v>
      </c>
      <c r="AK149" s="42">
        <v>3710</v>
      </c>
      <c r="AL149" s="49">
        <v>0.24</v>
      </c>
      <c r="AM149" s="17" t="s">
        <v>431</v>
      </c>
      <c r="AN149" s="1"/>
    </row>
    <row r="150" spans="2:40" ht="15" customHeight="1" x14ac:dyDescent="0.2">
      <c r="B150" s="147"/>
      <c r="C150" s="291"/>
      <c r="D150" s="150"/>
      <c r="E150" s="158"/>
      <c r="F150" s="161"/>
      <c r="G150" s="164"/>
      <c r="H150" s="183"/>
      <c r="I150" s="150"/>
      <c r="J150" s="3">
        <v>44520</v>
      </c>
      <c r="K150" s="4" t="s">
        <v>402</v>
      </c>
      <c r="L150" s="5">
        <v>16.399999999999999</v>
      </c>
      <c r="M150" s="8" t="s">
        <v>411</v>
      </c>
      <c r="N150" s="8" t="s">
        <v>429</v>
      </c>
      <c r="O150" s="48" t="s">
        <v>430</v>
      </c>
      <c r="P150" s="13"/>
      <c r="Q150" s="14">
        <v>170</v>
      </c>
      <c r="R150" s="15" t="s">
        <v>573</v>
      </c>
      <c r="S150" s="16">
        <v>14</v>
      </c>
      <c r="T150" s="13"/>
      <c r="U150" s="14">
        <v>4700</v>
      </c>
      <c r="V150" s="15" t="s">
        <v>573</v>
      </c>
      <c r="W150" s="16">
        <v>65</v>
      </c>
      <c r="X150" s="42">
        <v>4870</v>
      </c>
      <c r="Y150" s="49">
        <v>0.24</v>
      </c>
      <c r="Z150" s="8" t="s">
        <v>428</v>
      </c>
      <c r="AA150" s="8" t="s">
        <v>429</v>
      </c>
      <c r="AB150" s="4" t="s">
        <v>430</v>
      </c>
      <c r="AC150" s="13"/>
      <c r="AD150" s="14">
        <v>70</v>
      </c>
      <c r="AE150" s="15" t="s">
        <v>573</v>
      </c>
      <c r="AF150" s="16">
        <v>8.3000000000000007</v>
      </c>
      <c r="AG150" s="13"/>
      <c r="AH150" s="14">
        <v>1800</v>
      </c>
      <c r="AI150" s="15" t="s">
        <v>573</v>
      </c>
      <c r="AJ150" s="16">
        <v>38</v>
      </c>
      <c r="AK150" s="42">
        <v>1870</v>
      </c>
      <c r="AL150" s="49">
        <v>0.24</v>
      </c>
      <c r="AM150" s="17" t="s">
        <v>431</v>
      </c>
      <c r="AN150" s="1"/>
    </row>
    <row r="151" spans="2:40" ht="15" customHeight="1" x14ac:dyDescent="0.2">
      <c r="B151" s="147"/>
      <c r="C151" s="291"/>
      <c r="D151" s="150"/>
      <c r="E151" s="158"/>
      <c r="F151" s="161"/>
      <c r="G151" s="164"/>
      <c r="H151" s="183"/>
      <c r="I151" s="150"/>
      <c r="J151" s="3">
        <v>44556</v>
      </c>
      <c r="K151" s="4" t="s">
        <v>479</v>
      </c>
      <c r="L151" s="5">
        <v>-3</v>
      </c>
      <c r="M151" s="8" t="s">
        <v>411</v>
      </c>
      <c r="N151" s="8" t="s">
        <v>429</v>
      </c>
      <c r="O151" s="48" t="s">
        <v>430</v>
      </c>
      <c r="P151" s="13"/>
      <c r="Q151" s="14">
        <v>83</v>
      </c>
      <c r="R151" s="15" t="s">
        <v>573</v>
      </c>
      <c r="S151" s="16">
        <v>9.3000000000000007</v>
      </c>
      <c r="T151" s="13"/>
      <c r="U151" s="14">
        <v>2400</v>
      </c>
      <c r="V151" s="15" t="s">
        <v>573</v>
      </c>
      <c r="W151" s="16">
        <v>49</v>
      </c>
      <c r="X151" s="42">
        <v>2483</v>
      </c>
      <c r="Y151" s="49">
        <v>0.24</v>
      </c>
      <c r="Z151" s="8" t="s">
        <v>428</v>
      </c>
      <c r="AA151" s="8" t="s">
        <v>429</v>
      </c>
      <c r="AB151" s="4" t="s">
        <v>430</v>
      </c>
      <c r="AC151" s="13"/>
      <c r="AD151" s="14">
        <v>49</v>
      </c>
      <c r="AE151" s="15" t="s">
        <v>573</v>
      </c>
      <c r="AF151" s="16">
        <v>6.9</v>
      </c>
      <c r="AG151" s="13"/>
      <c r="AH151" s="14">
        <v>1300</v>
      </c>
      <c r="AI151" s="15" t="s">
        <v>573</v>
      </c>
      <c r="AJ151" s="16">
        <v>36</v>
      </c>
      <c r="AK151" s="42">
        <v>1349</v>
      </c>
      <c r="AL151" s="49">
        <v>0.24</v>
      </c>
      <c r="AM151" s="17" t="s">
        <v>431</v>
      </c>
      <c r="AN151" s="1"/>
    </row>
    <row r="152" spans="2:40" ht="15" customHeight="1" x14ac:dyDescent="0.2">
      <c r="B152" s="147"/>
      <c r="C152" s="155">
        <v>75</v>
      </c>
      <c r="D152" s="150" t="s">
        <v>178</v>
      </c>
      <c r="E152" s="158"/>
      <c r="F152" s="161"/>
      <c r="G152" s="164"/>
      <c r="H152" s="150" t="s">
        <v>152</v>
      </c>
      <c r="I152" s="150" t="s">
        <v>181</v>
      </c>
      <c r="J152" s="3">
        <v>44308</v>
      </c>
      <c r="K152" s="4" t="s">
        <v>402</v>
      </c>
      <c r="L152" s="5">
        <v>16.8</v>
      </c>
      <c r="M152" s="8" t="s">
        <v>446</v>
      </c>
      <c r="N152" s="8" t="s">
        <v>429</v>
      </c>
      <c r="O152" s="48" t="s">
        <v>430</v>
      </c>
      <c r="P152" s="13"/>
      <c r="Q152" s="14">
        <v>110</v>
      </c>
      <c r="R152" s="15" t="s">
        <v>573</v>
      </c>
      <c r="S152" s="16">
        <v>6.8</v>
      </c>
      <c r="T152" s="13"/>
      <c r="U152" s="14">
        <v>2800</v>
      </c>
      <c r="V152" s="15" t="s">
        <v>573</v>
      </c>
      <c r="W152" s="16">
        <v>30</v>
      </c>
      <c r="X152" s="42">
        <v>2910</v>
      </c>
      <c r="Y152" s="49">
        <v>0.36</v>
      </c>
      <c r="Z152" s="8" t="s">
        <v>428</v>
      </c>
      <c r="AA152" s="8" t="s">
        <v>429</v>
      </c>
      <c r="AB152" s="4" t="s">
        <v>430</v>
      </c>
      <c r="AC152" s="13"/>
      <c r="AD152" s="14">
        <v>110</v>
      </c>
      <c r="AE152" s="15" t="s">
        <v>573</v>
      </c>
      <c r="AF152" s="16">
        <v>8.4</v>
      </c>
      <c r="AG152" s="13"/>
      <c r="AH152" s="14">
        <v>3100</v>
      </c>
      <c r="AI152" s="15" t="s">
        <v>573</v>
      </c>
      <c r="AJ152" s="16">
        <v>42</v>
      </c>
      <c r="AK152" s="42">
        <v>3210</v>
      </c>
      <c r="AL152" s="49">
        <v>0.37</v>
      </c>
      <c r="AM152" s="17" t="s">
        <v>431</v>
      </c>
      <c r="AN152" s="1"/>
    </row>
    <row r="153" spans="2:40" ht="15" customHeight="1" x14ac:dyDescent="0.2">
      <c r="B153" s="147"/>
      <c r="C153" s="155"/>
      <c r="D153" s="150"/>
      <c r="E153" s="158"/>
      <c r="F153" s="161"/>
      <c r="G153" s="164"/>
      <c r="H153" s="150"/>
      <c r="I153" s="150"/>
      <c r="J153" s="3">
        <v>44335</v>
      </c>
      <c r="K153" s="4" t="s">
        <v>398</v>
      </c>
      <c r="L153" s="5">
        <v>19.899999999999999</v>
      </c>
      <c r="M153" s="8" t="s">
        <v>511</v>
      </c>
      <c r="N153" s="8" t="s">
        <v>429</v>
      </c>
      <c r="O153" s="48" t="s">
        <v>430</v>
      </c>
      <c r="P153" s="13"/>
      <c r="Q153" s="14">
        <v>940</v>
      </c>
      <c r="R153" s="15" t="s">
        <v>573</v>
      </c>
      <c r="S153" s="16">
        <v>33</v>
      </c>
      <c r="T153" s="13"/>
      <c r="U153" s="14">
        <v>23000</v>
      </c>
      <c r="V153" s="15" t="s">
        <v>573</v>
      </c>
      <c r="W153" s="16">
        <v>140</v>
      </c>
      <c r="X153" s="42">
        <v>23940</v>
      </c>
      <c r="Y153" s="49">
        <v>0.4</v>
      </c>
      <c r="Z153" s="8" t="s">
        <v>513</v>
      </c>
      <c r="AA153" s="8" t="s">
        <v>429</v>
      </c>
      <c r="AB153" s="4" t="s">
        <v>430</v>
      </c>
      <c r="AC153" s="13"/>
      <c r="AD153" s="14">
        <v>130</v>
      </c>
      <c r="AE153" s="15" t="s">
        <v>573</v>
      </c>
      <c r="AF153" s="16">
        <v>8.6999999999999993</v>
      </c>
      <c r="AG153" s="13"/>
      <c r="AH153" s="14">
        <v>3400</v>
      </c>
      <c r="AI153" s="15" t="s">
        <v>573</v>
      </c>
      <c r="AJ153" s="16">
        <v>38</v>
      </c>
      <c r="AK153" s="42">
        <v>3530</v>
      </c>
      <c r="AL153" s="49">
        <v>0.39</v>
      </c>
      <c r="AM153" s="17" t="s">
        <v>431</v>
      </c>
      <c r="AN153" s="1"/>
    </row>
    <row r="154" spans="2:40" ht="15" customHeight="1" x14ac:dyDescent="0.2">
      <c r="B154" s="147"/>
      <c r="C154" s="155"/>
      <c r="D154" s="150"/>
      <c r="E154" s="158"/>
      <c r="F154" s="161"/>
      <c r="G154" s="164"/>
      <c r="H154" s="150"/>
      <c r="I154" s="150"/>
      <c r="J154" s="3">
        <v>44352</v>
      </c>
      <c r="K154" s="4" t="s">
        <v>402</v>
      </c>
      <c r="L154" s="5">
        <v>29.1</v>
      </c>
      <c r="M154" s="8" t="s">
        <v>417</v>
      </c>
      <c r="N154" s="8" t="s">
        <v>429</v>
      </c>
      <c r="O154" s="48" t="s">
        <v>430</v>
      </c>
      <c r="P154" s="13"/>
      <c r="Q154" s="14">
        <v>180</v>
      </c>
      <c r="R154" s="15" t="s">
        <v>573</v>
      </c>
      <c r="S154" s="16">
        <v>12</v>
      </c>
      <c r="T154" s="13"/>
      <c r="U154" s="14">
        <v>4700</v>
      </c>
      <c r="V154" s="15" t="s">
        <v>573</v>
      </c>
      <c r="W154" s="16">
        <v>59</v>
      </c>
      <c r="X154" s="42">
        <v>4880</v>
      </c>
      <c r="Y154" s="49">
        <v>0.35</v>
      </c>
      <c r="Z154" s="8" t="s">
        <v>428</v>
      </c>
      <c r="AA154" s="8" t="s">
        <v>429</v>
      </c>
      <c r="AB154" s="4" t="s">
        <v>430</v>
      </c>
      <c r="AC154" s="13"/>
      <c r="AD154" s="14">
        <v>96</v>
      </c>
      <c r="AE154" s="15" t="s">
        <v>573</v>
      </c>
      <c r="AF154" s="16">
        <v>9.4</v>
      </c>
      <c r="AG154" s="13"/>
      <c r="AH154" s="14">
        <v>2100</v>
      </c>
      <c r="AI154" s="15" t="s">
        <v>573</v>
      </c>
      <c r="AJ154" s="16">
        <v>44</v>
      </c>
      <c r="AK154" s="42">
        <v>2196</v>
      </c>
      <c r="AL154" s="49">
        <v>0.28000000000000003</v>
      </c>
      <c r="AM154" s="17" t="s">
        <v>431</v>
      </c>
      <c r="AN154" s="1"/>
    </row>
    <row r="155" spans="2:40" ht="15" customHeight="1" x14ac:dyDescent="0.2">
      <c r="B155" s="147"/>
      <c r="C155" s="155"/>
      <c r="D155" s="150"/>
      <c r="E155" s="158"/>
      <c r="F155" s="161"/>
      <c r="G155" s="164"/>
      <c r="H155" s="150"/>
      <c r="I155" s="150"/>
      <c r="J155" s="3">
        <v>44395</v>
      </c>
      <c r="K155" s="4" t="s">
        <v>402</v>
      </c>
      <c r="L155" s="5">
        <v>24.8</v>
      </c>
      <c r="M155" s="8" t="s">
        <v>417</v>
      </c>
      <c r="N155" s="8" t="s">
        <v>429</v>
      </c>
      <c r="O155" s="48" t="s">
        <v>430</v>
      </c>
      <c r="P155" s="13"/>
      <c r="Q155" s="14">
        <v>210</v>
      </c>
      <c r="R155" s="15" t="s">
        <v>573</v>
      </c>
      <c r="S155" s="16">
        <v>9.6999999999999993</v>
      </c>
      <c r="T155" s="13"/>
      <c r="U155" s="14">
        <v>5100</v>
      </c>
      <c r="V155" s="15" t="s">
        <v>573</v>
      </c>
      <c r="W155" s="16">
        <v>45</v>
      </c>
      <c r="X155" s="42">
        <v>5310</v>
      </c>
      <c r="Y155" s="49">
        <v>0.34</v>
      </c>
      <c r="Z155" s="8" t="s">
        <v>428</v>
      </c>
      <c r="AA155" s="8" t="s">
        <v>429</v>
      </c>
      <c r="AB155" s="4" t="s">
        <v>430</v>
      </c>
      <c r="AC155" s="13"/>
      <c r="AD155" s="14">
        <v>160</v>
      </c>
      <c r="AE155" s="15" t="s">
        <v>573</v>
      </c>
      <c r="AF155" s="16">
        <v>10</v>
      </c>
      <c r="AG155" s="13"/>
      <c r="AH155" s="14">
        <v>4000</v>
      </c>
      <c r="AI155" s="15" t="s">
        <v>573</v>
      </c>
      <c r="AJ155" s="16">
        <v>46</v>
      </c>
      <c r="AK155" s="42">
        <v>4160</v>
      </c>
      <c r="AL155" s="49">
        <v>0.38</v>
      </c>
      <c r="AM155" s="17" t="s">
        <v>431</v>
      </c>
      <c r="AN155" s="1"/>
    </row>
    <row r="156" spans="2:40" ht="15" customHeight="1" x14ac:dyDescent="0.2">
      <c r="B156" s="147"/>
      <c r="C156" s="155"/>
      <c r="D156" s="150"/>
      <c r="E156" s="158"/>
      <c r="F156" s="161"/>
      <c r="G156" s="164"/>
      <c r="H156" s="150"/>
      <c r="I156" s="150"/>
      <c r="J156" s="3">
        <v>44439</v>
      </c>
      <c r="K156" s="4" t="s">
        <v>398</v>
      </c>
      <c r="L156" s="5">
        <v>27.1</v>
      </c>
      <c r="M156" s="8" t="s">
        <v>417</v>
      </c>
      <c r="N156" s="8" t="s">
        <v>429</v>
      </c>
      <c r="O156" s="48" t="s">
        <v>430</v>
      </c>
      <c r="P156" s="13"/>
      <c r="Q156" s="14">
        <v>180</v>
      </c>
      <c r="R156" s="15" t="s">
        <v>573</v>
      </c>
      <c r="S156" s="16">
        <v>12</v>
      </c>
      <c r="T156" s="13"/>
      <c r="U156" s="14">
        <v>4200</v>
      </c>
      <c r="V156" s="15" t="s">
        <v>573</v>
      </c>
      <c r="W156" s="16">
        <v>60</v>
      </c>
      <c r="X156" s="42">
        <v>4380</v>
      </c>
      <c r="Y156" s="49">
        <v>0.39</v>
      </c>
      <c r="Z156" s="8" t="s">
        <v>417</v>
      </c>
      <c r="AA156" s="8" t="s">
        <v>429</v>
      </c>
      <c r="AB156" s="4" t="s">
        <v>430</v>
      </c>
      <c r="AC156" s="13"/>
      <c r="AD156" s="14">
        <v>190</v>
      </c>
      <c r="AE156" s="15" t="s">
        <v>573</v>
      </c>
      <c r="AF156" s="16">
        <v>13</v>
      </c>
      <c r="AG156" s="13"/>
      <c r="AH156" s="14">
        <v>5100</v>
      </c>
      <c r="AI156" s="15" t="s">
        <v>573</v>
      </c>
      <c r="AJ156" s="16">
        <v>63</v>
      </c>
      <c r="AK156" s="42">
        <v>5290</v>
      </c>
      <c r="AL156" s="49">
        <v>0.38</v>
      </c>
      <c r="AM156" s="17" t="s">
        <v>431</v>
      </c>
      <c r="AN156" s="1"/>
    </row>
    <row r="157" spans="2:40" ht="15" customHeight="1" x14ac:dyDescent="0.2">
      <c r="B157" s="147"/>
      <c r="C157" s="155"/>
      <c r="D157" s="150"/>
      <c r="E157" s="158"/>
      <c r="F157" s="161"/>
      <c r="G157" s="164"/>
      <c r="H157" s="150"/>
      <c r="I157" s="150"/>
      <c r="J157" s="3">
        <v>44459</v>
      </c>
      <c r="K157" s="4" t="s">
        <v>402</v>
      </c>
      <c r="L157" s="5">
        <v>24.2</v>
      </c>
      <c r="M157" s="8" t="s">
        <v>417</v>
      </c>
      <c r="N157" s="8" t="s">
        <v>429</v>
      </c>
      <c r="O157" s="48" t="s">
        <v>430</v>
      </c>
      <c r="P157" s="13"/>
      <c r="Q157" s="14">
        <v>340</v>
      </c>
      <c r="R157" s="15" t="s">
        <v>573</v>
      </c>
      <c r="S157" s="16">
        <v>18</v>
      </c>
      <c r="T157" s="13"/>
      <c r="U157" s="14">
        <v>9500</v>
      </c>
      <c r="V157" s="15" t="s">
        <v>573</v>
      </c>
      <c r="W157" s="16">
        <v>86</v>
      </c>
      <c r="X157" s="42">
        <v>9840</v>
      </c>
      <c r="Y157" s="49">
        <v>0.33</v>
      </c>
      <c r="Z157" s="8" t="s">
        <v>428</v>
      </c>
      <c r="AA157" s="8" t="s">
        <v>429</v>
      </c>
      <c r="AB157" s="4" t="s">
        <v>430</v>
      </c>
      <c r="AC157" s="13"/>
      <c r="AD157" s="14">
        <v>86</v>
      </c>
      <c r="AE157" s="15" t="s">
        <v>573</v>
      </c>
      <c r="AF157" s="16">
        <v>9.6999999999999993</v>
      </c>
      <c r="AG157" s="13"/>
      <c r="AH157" s="14">
        <v>2800</v>
      </c>
      <c r="AI157" s="15" t="s">
        <v>573</v>
      </c>
      <c r="AJ157" s="16">
        <v>51</v>
      </c>
      <c r="AK157" s="42">
        <v>2886</v>
      </c>
      <c r="AL157" s="49">
        <v>0.4</v>
      </c>
      <c r="AM157" s="17" t="s">
        <v>431</v>
      </c>
      <c r="AN157" s="1"/>
    </row>
    <row r="158" spans="2:40" ht="15" customHeight="1" x14ac:dyDescent="0.2">
      <c r="B158" s="147"/>
      <c r="C158" s="155"/>
      <c r="D158" s="150"/>
      <c r="E158" s="158"/>
      <c r="F158" s="161"/>
      <c r="G158" s="164"/>
      <c r="H158" s="150"/>
      <c r="I158" s="150"/>
      <c r="J158" s="3">
        <v>44492</v>
      </c>
      <c r="K158" s="4" t="s">
        <v>398</v>
      </c>
      <c r="L158" s="5">
        <v>14.9</v>
      </c>
      <c r="M158" s="8" t="s">
        <v>417</v>
      </c>
      <c r="N158" s="8" t="s">
        <v>429</v>
      </c>
      <c r="O158" s="48" t="s">
        <v>430</v>
      </c>
      <c r="P158" s="13"/>
      <c r="Q158" s="14">
        <v>450</v>
      </c>
      <c r="R158" s="15" t="s">
        <v>573</v>
      </c>
      <c r="S158" s="16">
        <v>21</v>
      </c>
      <c r="T158" s="13"/>
      <c r="U158" s="14">
        <v>13000</v>
      </c>
      <c r="V158" s="15" t="s">
        <v>573</v>
      </c>
      <c r="W158" s="16">
        <v>110</v>
      </c>
      <c r="X158" s="42">
        <v>13450</v>
      </c>
      <c r="Y158" s="49">
        <v>0.34</v>
      </c>
      <c r="Z158" s="8" t="s">
        <v>417</v>
      </c>
      <c r="AA158" s="8" t="s">
        <v>429</v>
      </c>
      <c r="AB158" s="4" t="s">
        <v>430</v>
      </c>
      <c r="AC158" s="13"/>
      <c r="AD158" s="14">
        <v>240</v>
      </c>
      <c r="AE158" s="15" t="s">
        <v>573</v>
      </c>
      <c r="AF158" s="16">
        <v>16</v>
      </c>
      <c r="AG158" s="13"/>
      <c r="AH158" s="14">
        <v>7600</v>
      </c>
      <c r="AI158" s="15" t="s">
        <v>573</v>
      </c>
      <c r="AJ158" s="16">
        <v>83</v>
      </c>
      <c r="AK158" s="42">
        <v>7840</v>
      </c>
      <c r="AL158" s="49">
        <v>0.39</v>
      </c>
      <c r="AM158" s="17" t="s">
        <v>431</v>
      </c>
      <c r="AN158" s="1"/>
    </row>
    <row r="159" spans="2:40" ht="15" customHeight="1" x14ac:dyDescent="0.2">
      <c r="B159" s="147"/>
      <c r="C159" s="155"/>
      <c r="D159" s="150"/>
      <c r="E159" s="158"/>
      <c r="F159" s="161"/>
      <c r="G159" s="164"/>
      <c r="H159" s="150"/>
      <c r="I159" s="150"/>
      <c r="J159" s="3">
        <v>44556</v>
      </c>
      <c r="K159" s="4" t="s">
        <v>479</v>
      </c>
      <c r="L159" s="5">
        <v>-2.7</v>
      </c>
      <c r="M159" s="8" t="s">
        <v>428</v>
      </c>
      <c r="N159" s="8" t="s">
        <v>429</v>
      </c>
      <c r="O159" s="48" t="s">
        <v>430</v>
      </c>
      <c r="P159" s="13"/>
      <c r="Q159" s="14">
        <v>94</v>
      </c>
      <c r="R159" s="15" t="s">
        <v>573</v>
      </c>
      <c r="S159" s="16">
        <v>9.6999999999999993</v>
      </c>
      <c r="T159" s="13"/>
      <c r="U159" s="14">
        <v>3000</v>
      </c>
      <c r="V159" s="15" t="s">
        <v>573</v>
      </c>
      <c r="W159" s="16">
        <v>54</v>
      </c>
      <c r="X159" s="42">
        <v>3094</v>
      </c>
      <c r="Y159" s="49">
        <v>0.36</v>
      </c>
      <c r="Z159" s="8" t="s">
        <v>419</v>
      </c>
      <c r="AA159" s="8" t="s">
        <v>429</v>
      </c>
      <c r="AB159" s="4" t="s">
        <v>430</v>
      </c>
      <c r="AC159" s="13"/>
      <c r="AD159" s="14">
        <v>86</v>
      </c>
      <c r="AE159" s="15" t="s">
        <v>573</v>
      </c>
      <c r="AF159" s="16">
        <v>9</v>
      </c>
      <c r="AG159" s="13"/>
      <c r="AH159" s="14">
        <v>2600</v>
      </c>
      <c r="AI159" s="15" t="s">
        <v>573</v>
      </c>
      <c r="AJ159" s="16">
        <v>48</v>
      </c>
      <c r="AK159" s="42">
        <v>2686</v>
      </c>
      <c r="AL159" s="49">
        <v>0.41</v>
      </c>
      <c r="AM159" s="17" t="s">
        <v>431</v>
      </c>
      <c r="AN159" s="1"/>
    </row>
    <row r="160" spans="2:40" ht="15" customHeight="1" x14ac:dyDescent="0.2">
      <c r="B160" s="147"/>
      <c r="C160" s="155"/>
      <c r="D160" s="150"/>
      <c r="E160" s="158"/>
      <c r="F160" s="161"/>
      <c r="G160" s="164"/>
      <c r="H160" s="150"/>
      <c r="I160" s="150"/>
      <c r="J160" s="3">
        <v>44582</v>
      </c>
      <c r="K160" s="4" t="s">
        <v>479</v>
      </c>
      <c r="L160" s="5">
        <v>5.2</v>
      </c>
      <c r="M160" s="8" t="s">
        <v>428</v>
      </c>
      <c r="N160" s="8" t="s">
        <v>429</v>
      </c>
      <c r="O160" s="48" t="s">
        <v>430</v>
      </c>
      <c r="P160" s="13"/>
      <c r="Q160" s="14">
        <v>160</v>
      </c>
      <c r="R160" s="15" t="s">
        <v>573</v>
      </c>
      <c r="S160" s="16">
        <v>12</v>
      </c>
      <c r="T160" s="13"/>
      <c r="U160" s="14">
        <v>5700</v>
      </c>
      <c r="V160" s="15" t="s">
        <v>573</v>
      </c>
      <c r="W160" s="16">
        <v>65</v>
      </c>
      <c r="X160" s="42">
        <v>5860</v>
      </c>
      <c r="Y160" s="49">
        <v>0.33</v>
      </c>
      <c r="Z160" s="8" t="s">
        <v>417</v>
      </c>
      <c r="AA160" s="8" t="s">
        <v>429</v>
      </c>
      <c r="AB160" s="4" t="s">
        <v>430</v>
      </c>
      <c r="AC160" s="13"/>
      <c r="AD160" s="14">
        <v>130</v>
      </c>
      <c r="AE160" s="15" t="s">
        <v>573</v>
      </c>
      <c r="AF160" s="16">
        <v>11</v>
      </c>
      <c r="AG160" s="13"/>
      <c r="AH160" s="14">
        <v>3500</v>
      </c>
      <c r="AI160" s="15" t="s">
        <v>573</v>
      </c>
      <c r="AJ160" s="16">
        <v>56</v>
      </c>
      <c r="AK160" s="42">
        <v>3630</v>
      </c>
      <c r="AL160" s="49">
        <v>0.38</v>
      </c>
      <c r="AM160" s="17" t="s">
        <v>431</v>
      </c>
      <c r="AN160" s="1"/>
    </row>
    <row r="161" spans="2:40" ht="15" customHeight="1" x14ac:dyDescent="0.2">
      <c r="B161" s="147"/>
      <c r="C161" s="155"/>
      <c r="D161" s="150"/>
      <c r="E161" s="158"/>
      <c r="F161" s="161"/>
      <c r="G161" s="164"/>
      <c r="H161" s="150"/>
      <c r="I161" s="150"/>
      <c r="J161" s="3">
        <v>44607</v>
      </c>
      <c r="K161" s="4" t="s">
        <v>398</v>
      </c>
      <c r="L161" s="5">
        <v>4.0999999999999996</v>
      </c>
      <c r="M161" s="8" t="s">
        <v>428</v>
      </c>
      <c r="N161" s="8" t="s">
        <v>429</v>
      </c>
      <c r="O161" s="48" t="s">
        <v>430</v>
      </c>
      <c r="P161" s="13"/>
      <c r="Q161" s="14">
        <v>160</v>
      </c>
      <c r="R161" s="15" t="s">
        <v>573</v>
      </c>
      <c r="S161" s="16">
        <v>11</v>
      </c>
      <c r="T161" s="13"/>
      <c r="U161" s="14">
        <v>5000</v>
      </c>
      <c r="V161" s="15" t="s">
        <v>573</v>
      </c>
      <c r="W161" s="16">
        <v>59</v>
      </c>
      <c r="X161" s="42">
        <v>5160</v>
      </c>
      <c r="Y161" s="49">
        <v>0.35</v>
      </c>
      <c r="Z161" s="8" t="s">
        <v>428</v>
      </c>
      <c r="AA161" s="8" t="s">
        <v>429</v>
      </c>
      <c r="AB161" s="4" t="s">
        <v>430</v>
      </c>
      <c r="AC161" s="13"/>
      <c r="AD161" s="14">
        <v>87</v>
      </c>
      <c r="AE161" s="15" t="s">
        <v>573</v>
      </c>
      <c r="AF161" s="16">
        <v>9.8000000000000007</v>
      </c>
      <c r="AG161" s="13"/>
      <c r="AH161" s="14">
        <v>2600</v>
      </c>
      <c r="AI161" s="15" t="s">
        <v>573</v>
      </c>
      <c r="AJ161" s="16">
        <v>51</v>
      </c>
      <c r="AK161" s="42">
        <v>2687</v>
      </c>
      <c r="AL161" s="49">
        <v>0.39</v>
      </c>
      <c r="AM161" s="17" t="s">
        <v>431</v>
      </c>
      <c r="AN161" s="1"/>
    </row>
    <row r="162" spans="2:40" ht="15" customHeight="1" x14ac:dyDescent="0.2">
      <c r="B162" s="147"/>
      <c r="C162" s="155">
        <v>76</v>
      </c>
      <c r="D162" s="170" t="s">
        <v>22</v>
      </c>
      <c r="E162" s="161"/>
      <c r="F162" s="161"/>
      <c r="G162" s="164"/>
      <c r="H162" s="150" t="s">
        <v>182</v>
      </c>
      <c r="I162" s="150" t="s">
        <v>183</v>
      </c>
      <c r="J162" s="3">
        <v>44307</v>
      </c>
      <c r="K162" s="4" t="s">
        <v>402</v>
      </c>
      <c r="L162" s="5">
        <v>19.600000000000001</v>
      </c>
      <c r="M162" s="8" t="s">
        <v>446</v>
      </c>
      <c r="N162" s="8" t="s">
        <v>429</v>
      </c>
      <c r="O162" s="48" t="s">
        <v>430</v>
      </c>
      <c r="P162" s="13"/>
      <c r="Q162" s="14">
        <v>120</v>
      </c>
      <c r="R162" s="15" t="s">
        <v>573</v>
      </c>
      <c r="S162" s="16">
        <v>7.8</v>
      </c>
      <c r="T162" s="13"/>
      <c r="U162" s="14">
        <v>3100</v>
      </c>
      <c r="V162" s="15" t="s">
        <v>573</v>
      </c>
      <c r="W162" s="16">
        <v>37</v>
      </c>
      <c r="X162" s="42">
        <v>3220</v>
      </c>
      <c r="Y162" s="49">
        <v>0.11</v>
      </c>
      <c r="Z162" s="8" t="s">
        <v>446</v>
      </c>
      <c r="AA162" s="8" t="s">
        <v>429</v>
      </c>
      <c r="AB162" s="4" t="s">
        <v>430</v>
      </c>
      <c r="AC162" s="13"/>
      <c r="AD162" s="14">
        <v>28</v>
      </c>
      <c r="AE162" s="15" t="s">
        <v>573</v>
      </c>
      <c r="AF162" s="16">
        <v>4</v>
      </c>
      <c r="AG162" s="13"/>
      <c r="AH162" s="14">
        <v>670</v>
      </c>
      <c r="AI162" s="15" t="s">
        <v>573</v>
      </c>
      <c r="AJ162" s="16">
        <v>19</v>
      </c>
      <c r="AK162" s="42">
        <v>698</v>
      </c>
      <c r="AL162" s="49">
        <v>0.13</v>
      </c>
      <c r="AM162" s="17" t="s">
        <v>431</v>
      </c>
      <c r="AN162" s="1"/>
    </row>
    <row r="163" spans="2:40" ht="15" customHeight="1" x14ac:dyDescent="0.2">
      <c r="B163" s="147"/>
      <c r="C163" s="155"/>
      <c r="D163" s="170"/>
      <c r="E163" s="161"/>
      <c r="F163" s="161"/>
      <c r="G163" s="164"/>
      <c r="H163" s="150"/>
      <c r="I163" s="150"/>
      <c r="J163" s="3">
        <v>44334</v>
      </c>
      <c r="K163" s="4" t="s">
        <v>402</v>
      </c>
      <c r="L163" s="5">
        <v>24</v>
      </c>
      <c r="M163" s="8" t="s">
        <v>428</v>
      </c>
      <c r="N163" s="8" t="s">
        <v>429</v>
      </c>
      <c r="O163" s="48" t="s">
        <v>430</v>
      </c>
      <c r="P163" s="13"/>
      <c r="Q163" s="14">
        <v>100</v>
      </c>
      <c r="R163" s="15" t="s">
        <v>573</v>
      </c>
      <c r="S163" s="16">
        <v>7.4</v>
      </c>
      <c r="T163" s="13"/>
      <c r="U163" s="14">
        <v>2400</v>
      </c>
      <c r="V163" s="15" t="s">
        <v>573</v>
      </c>
      <c r="W163" s="16">
        <v>34</v>
      </c>
      <c r="X163" s="42">
        <v>2500</v>
      </c>
      <c r="Y163" s="49">
        <v>0.39</v>
      </c>
      <c r="Z163" s="8" t="s">
        <v>419</v>
      </c>
      <c r="AA163" s="8" t="s">
        <v>429</v>
      </c>
      <c r="AB163" s="4" t="s">
        <v>430</v>
      </c>
      <c r="AC163" s="13"/>
      <c r="AD163" s="14">
        <v>8.5</v>
      </c>
      <c r="AE163" s="15" t="s">
        <v>573</v>
      </c>
      <c r="AF163" s="16">
        <v>2.7</v>
      </c>
      <c r="AG163" s="13"/>
      <c r="AH163" s="14">
        <v>180</v>
      </c>
      <c r="AI163" s="15" t="s">
        <v>573</v>
      </c>
      <c r="AJ163" s="16">
        <v>9.1999999999999993</v>
      </c>
      <c r="AK163" s="42">
        <v>188.5</v>
      </c>
      <c r="AL163" s="49">
        <v>0.13</v>
      </c>
      <c r="AM163" s="17" t="s">
        <v>431</v>
      </c>
      <c r="AN163" s="1"/>
    </row>
    <row r="164" spans="2:40" ht="15" customHeight="1" x14ac:dyDescent="0.2">
      <c r="B164" s="147"/>
      <c r="C164" s="155"/>
      <c r="D164" s="170"/>
      <c r="E164" s="161"/>
      <c r="F164" s="161"/>
      <c r="G164" s="164"/>
      <c r="H164" s="150"/>
      <c r="I164" s="150"/>
      <c r="J164" s="3">
        <v>44348</v>
      </c>
      <c r="K164" s="4" t="s">
        <v>402</v>
      </c>
      <c r="L164" s="5">
        <v>27.5</v>
      </c>
      <c r="M164" s="8" t="s">
        <v>428</v>
      </c>
      <c r="N164" s="8" t="s">
        <v>429</v>
      </c>
      <c r="O164" s="48" t="s">
        <v>430</v>
      </c>
      <c r="P164" s="13"/>
      <c r="Q164" s="14">
        <v>100</v>
      </c>
      <c r="R164" s="15" t="s">
        <v>573</v>
      </c>
      <c r="S164" s="16">
        <v>8.5</v>
      </c>
      <c r="T164" s="13"/>
      <c r="U164" s="14">
        <v>2600</v>
      </c>
      <c r="V164" s="15" t="s">
        <v>573</v>
      </c>
      <c r="W164" s="16">
        <v>38</v>
      </c>
      <c r="X164" s="42">
        <v>2700</v>
      </c>
      <c r="Y164" s="49">
        <v>0.31</v>
      </c>
      <c r="Z164" s="8" t="s">
        <v>417</v>
      </c>
      <c r="AA164" s="8" t="s">
        <v>397</v>
      </c>
      <c r="AB164" s="4" t="s">
        <v>432</v>
      </c>
      <c r="AC164" s="13"/>
      <c r="AD164" s="14">
        <v>9.3000000000000007</v>
      </c>
      <c r="AE164" s="15" t="s">
        <v>573</v>
      </c>
      <c r="AF164" s="16">
        <v>3</v>
      </c>
      <c r="AG164" s="13"/>
      <c r="AH164" s="14">
        <v>280</v>
      </c>
      <c r="AI164" s="15" t="s">
        <v>573</v>
      </c>
      <c r="AJ164" s="16">
        <v>10</v>
      </c>
      <c r="AK164" s="42">
        <v>289.3</v>
      </c>
      <c r="AL164" s="49">
        <v>0.1</v>
      </c>
      <c r="AM164" s="17" t="s">
        <v>431</v>
      </c>
      <c r="AN164" s="1"/>
    </row>
    <row r="165" spans="2:40" ht="15" customHeight="1" x14ac:dyDescent="0.2">
      <c r="B165" s="147"/>
      <c r="C165" s="155"/>
      <c r="D165" s="170"/>
      <c r="E165" s="161"/>
      <c r="F165" s="161"/>
      <c r="G165" s="164"/>
      <c r="H165" s="150"/>
      <c r="I165" s="150"/>
      <c r="J165" s="3">
        <v>44395</v>
      </c>
      <c r="K165" s="4" t="s">
        <v>402</v>
      </c>
      <c r="L165" s="5">
        <v>27.3</v>
      </c>
      <c r="M165" s="8" t="s">
        <v>428</v>
      </c>
      <c r="N165" s="8" t="s">
        <v>429</v>
      </c>
      <c r="O165" s="48" t="s">
        <v>430</v>
      </c>
      <c r="P165" s="13"/>
      <c r="Q165" s="14">
        <v>440</v>
      </c>
      <c r="R165" s="15" t="s">
        <v>573</v>
      </c>
      <c r="S165" s="16">
        <v>21</v>
      </c>
      <c r="T165" s="13"/>
      <c r="U165" s="14">
        <v>12000</v>
      </c>
      <c r="V165" s="15" t="s">
        <v>573</v>
      </c>
      <c r="W165" s="16">
        <v>93</v>
      </c>
      <c r="X165" s="42">
        <v>12440</v>
      </c>
      <c r="Y165" s="49">
        <v>0.34</v>
      </c>
      <c r="Z165" s="8" t="s">
        <v>417</v>
      </c>
      <c r="AA165" s="8" t="s">
        <v>429</v>
      </c>
      <c r="AB165" s="4" t="s">
        <v>430</v>
      </c>
      <c r="AC165" s="13"/>
      <c r="AD165" s="14">
        <v>23</v>
      </c>
      <c r="AE165" s="15" t="s">
        <v>573</v>
      </c>
      <c r="AF165" s="16">
        <v>4.4000000000000004</v>
      </c>
      <c r="AG165" s="13"/>
      <c r="AH165" s="14">
        <v>640</v>
      </c>
      <c r="AI165" s="15" t="s">
        <v>573</v>
      </c>
      <c r="AJ165" s="16">
        <v>21</v>
      </c>
      <c r="AK165" s="42">
        <v>663</v>
      </c>
      <c r="AL165" s="49">
        <v>0.1</v>
      </c>
      <c r="AM165" s="17" t="s">
        <v>431</v>
      </c>
      <c r="AN165" s="1"/>
    </row>
    <row r="166" spans="2:40" ht="15" customHeight="1" x14ac:dyDescent="0.2">
      <c r="B166" s="147"/>
      <c r="C166" s="155"/>
      <c r="D166" s="170"/>
      <c r="E166" s="161"/>
      <c r="F166" s="161"/>
      <c r="G166" s="164"/>
      <c r="H166" s="150"/>
      <c r="I166" s="150"/>
      <c r="J166" s="3">
        <v>44438</v>
      </c>
      <c r="K166" s="4" t="s">
        <v>402</v>
      </c>
      <c r="L166" s="5">
        <v>31</v>
      </c>
      <c r="M166" s="8" t="s">
        <v>428</v>
      </c>
      <c r="N166" s="8" t="s">
        <v>429</v>
      </c>
      <c r="O166" s="48" t="s">
        <v>430</v>
      </c>
      <c r="P166" s="13"/>
      <c r="Q166" s="14">
        <v>220</v>
      </c>
      <c r="R166" s="15" t="s">
        <v>573</v>
      </c>
      <c r="S166" s="16">
        <v>16</v>
      </c>
      <c r="T166" s="13"/>
      <c r="U166" s="14">
        <v>6300</v>
      </c>
      <c r="V166" s="15" t="s">
        <v>573</v>
      </c>
      <c r="W166" s="16">
        <v>80</v>
      </c>
      <c r="X166" s="42">
        <v>6520</v>
      </c>
      <c r="Y166" s="49">
        <v>0.37</v>
      </c>
      <c r="Z166" s="8" t="s">
        <v>417</v>
      </c>
      <c r="AA166" s="8" t="s">
        <v>429</v>
      </c>
      <c r="AB166" s="4" t="s">
        <v>430</v>
      </c>
      <c r="AC166" s="13"/>
      <c r="AD166" s="14">
        <v>10</v>
      </c>
      <c r="AE166" s="15" t="s">
        <v>573</v>
      </c>
      <c r="AF166" s="16">
        <v>2.2999999999999998</v>
      </c>
      <c r="AG166" s="13"/>
      <c r="AH166" s="14">
        <v>240</v>
      </c>
      <c r="AI166" s="15" t="s">
        <v>573</v>
      </c>
      <c r="AJ166" s="16">
        <v>11</v>
      </c>
      <c r="AK166" s="42">
        <v>250</v>
      </c>
      <c r="AL166" s="49">
        <v>0.09</v>
      </c>
      <c r="AM166" s="17" t="s">
        <v>431</v>
      </c>
      <c r="AN166" s="1"/>
    </row>
    <row r="167" spans="2:40" ht="15" customHeight="1" x14ac:dyDescent="0.2">
      <c r="B167" s="147"/>
      <c r="C167" s="155"/>
      <c r="D167" s="170"/>
      <c r="E167" s="161"/>
      <c r="F167" s="161"/>
      <c r="G167" s="164"/>
      <c r="H167" s="150"/>
      <c r="I167" s="150"/>
      <c r="J167" s="3">
        <v>44460</v>
      </c>
      <c r="K167" s="4" t="s">
        <v>402</v>
      </c>
      <c r="L167" s="5">
        <v>24.3</v>
      </c>
      <c r="M167" s="8" t="s">
        <v>428</v>
      </c>
      <c r="N167" s="8" t="s">
        <v>429</v>
      </c>
      <c r="O167" s="48" t="s">
        <v>430</v>
      </c>
      <c r="P167" s="13"/>
      <c r="Q167" s="14">
        <v>96</v>
      </c>
      <c r="R167" s="15" t="s">
        <v>573</v>
      </c>
      <c r="S167" s="16">
        <v>10</v>
      </c>
      <c r="T167" s="13"/>
      <c r="U167" s="14">
        <v>3000</v>
      </c>
      <c r="V167" s="15" t="s">
        <v>573</v>
      </c>
      <c r="W167" s="16">
        <v>55</v>
      </c>
      <c r="X167" s="42">
        <v>3096</v>
      </c>
      <c r="Y167" s="49">
        <v>0.38</v>
      </c>
      <c r="Z167" s="8" t="s">
        <v>417</v>
      </c>
      <c r="AA167" s="8" t="s">
        <v>397</v>
      </c>
      <c r="AB167" s="4" t="s">
        <v>432</v>
      </c>
      <c r="AC167" s="13"/>
      <c r="AD167" s="14">
        <v>10</v>
      </c>
      <c r="AE167" s="15" t="s">
        <v>573</v>
      </c>
      <c r="AF167" s="16">
        <v>2.2999999999999998</v>
      </c>
      <c r="AG167" s="13"/>
      <c r="AH167" s="14">
        <v>170</v>
      </c>
      <c r="AI167" s="15" t="s">
        <v>573</v>
      </c>
      <c r="AJ167" s="16">
        <v>7.4</v>
      </c>
      <c r="AK167" s="42">
        <v>180</v>
      </c>
      <c r="AL167" s="49">
        <v>0.1</v>
      </c>
      <c r="AM167" s="17" t="s">
        <v>431</v>
      </c>
      <c r="AN167" s="1"/>
    </row>
    <row r="168" spans="2:40" ht="15" customHeight="1" x14ac:dyDescent="0.2">
      <c r="B168" s="147"/>
      <c r="C168" s="155"/>
      <c r="D168" s="170"/>
      <c r="E168" s="161"/>
      <c r="F168" s="161"/>
      <c r="G168" s="164"/>
      <c r="H168" s="150"/>
      <c r="I168" s="150"/>
      <c r="J168" s="3">
        <v>44492</v>
      </c>
      <c r="K168" s="4" t="s">
        <v>398</v>
      </c>
      <c r="L168" s="5">
        <v>14.7</v>
      </c>
      <c r="M168" s="8" t="s">
        <v>417</v>
      </c>
      <c r="N168" s="8" t="s">
        <v>429</v>
      </c>
      <c r="O168" s="48" t="s">
        <v>430</v>
      </c>
      <c r="P168" s="13"/>
      <c r="Q168" s="14">
        <v>300</v>
      </c>
      <c r="R168" s="15" t="s">
        <v>573</v>
      </c>
      <c r="S168" s="16">
        <v>15</v>
      </c>
      <c r="T168" s="13"/>
      <c r="U168" s="14">
        <v>8600</v>
      </c>
      <c r="V168" s="15" t="s">
        <v>573</v>
      </c>
      <c r="W168" s="16">
        <v>73</v>
      </c>
      <c r="X168" s="42">
        <v>8900</v>
      </c>
      <c r="Y168" s="49">
        <v>0.38</v>
      </c>
      <c r="Z168" s="8" t="s">
        <v>417</v>
      </c>
      <c r="AA168" s="8" t="s">
        <v>397</v>
      </c>
      <c r="AB168" s="4" t="s">
        <v>432</v>
      </c>
      <c r="AC168" s="13" t="s">
        <v>571</v>
      </c>
      <c r="AD168" s="14">
        <v>6.3</v>
      </c>
      <c r="AE168" s="15"/>
      <c r="AF168" s="16"/>
      <c r="AG168" s="13"/>
      <c r="AH168" s="14">
        <v>180</v>
      </c>
      <c r="AI168" s="15" t="s">
        <v>573</v>
      </c>
      <c r="AJ168" s="16">
        <v>8</v>
      </c>
      <c r="AK168" s="42">
        <v>180</v>
      </c>
      <c r="AL168" s="49">
        <v>0.11</v>
      </c>
      <c r="AM168" s="17" t="s">
        <v>431</v>
      </c>
      <c r="AN168" s="1"/>
    </row>
    <row r="169" spans="2:40" ht="15" customHeight="1" x14ac:dyDescent="0.2">
      <c r="B169" s="147"/>
      <c r="C169" s="155"/>
      <c r="D169" s="170"/>
      <c r="E169" s="161"/>
      <c r="F169" s="161"/>
      <c r="G169" s="164"/>
      <c r="H169" s="150"/>
      <c r="I169" s="150"/>
      <c r="J169" s="3">
        <v>44556</v>
      </c>
      <c r="K169" s="4" t="s">
        <v>402</v>
      </c>
      <c r="L169" s="5">
        <v>0.7</v>
      </c>
      <c r="M169" s="8" t="s">
        <v>428</v>
      </c>
      <c r="N169" s="8" t="s">
        <v>429</v>
      </c>
      <c r="O169" s="48" t="s">
        <v>430</v>
      </c>
      <c r="P169" s="13"/>
      <c r="Q169" s="14">
        <v>310</v>
      </c>
      <c r="R169" s="15" t="s">
        <v>573</v>
      </c>
      <c r="S169" s="16">
        <v>18</v>
      </c>
      <c r="T169" s="13"/>
      <c r="U169" s="14">
        <v>8800</v>
      </c>
      <c r="V169" s="15" t="s">
        <v>573</v>
      </c>
      <c r="W169" s="16">
        <v>89</v>
      </c>
      <c r="X169" s="42">
        <v>9110</v>
      </c>
      <c r="Y169" s="49">
        <v>0.35</v>
      </c>
      <c r="Z169" s="8" t="s">
        <v>417</v>
      </c>
      <c r="AA169" s="8" t="s">
        <v>397</v>
      </c>
      <c r="AB169" s="4" t="s">
        <v>432</v>
      </c>
      <c r="AC169" s="13"/>
      <c r="AD169" s="14">
        <v>10</v>
      </c>
      <c r="AE169" s="15" t="s">
        <v>573</v>
      </c>
      <c r="AF169" s="16">
        <v>2.2000000000000002</v>
      </c>
      <c r="AG169" s="13"/>
      <c r="AH169" s="14">
        <v>280</v>
      </c>
      <c r="AI169" s="15" t="s">
        <v>573</v>
      </c>
      <c r="AJ169" s="16">
        <v>12</v>
      </c>
      <c r="AK169" s="42">
        <v>290</v>
      </c>
      <c r="AL169" s="49">
        <v>0.08</v>
      </c>
      <c r="AM169" s="17" t="s">
        <v>431</v>
      </c>
      <c r="AN169" s="1"/>
    </row>
    <row r="170" spans="2:40" ht="15" customHeight="1" x14ac:dyDescent="0.2">
      <c r="B170" s="147"/>
      <c r="C170" s="155"/>
      <c r="D170" s="170"/>
      <c r="E170" s="161"/>
      <c r="F170" s="161"/>
      <c r="G170" s="164"/>
      <c r="H170" s="150"/>
      <c r="I170" s="150"/>
      <c r="J170" s="3">
        <v>44582</v>
      </c>
      <c r="K170" s="4" t="s">
        <v>402</v>
      </c>
      <c r="L170" s="5">
        <v>6.8</v>
      </c>
      <c r="M170" s="8" t="s">
        <v>428</v>
      </c>
      <c r="N170" s="8" t="s">
        <v>429</v>
      </c>
      <c r="O170" s="48" t="s">
        <v>430</v>
      </c>
      <c r="P170" s="13"/>
      <c r="Q170" s="14">
        <v>96</v>
      </c>
      <c r="R170" s="15" t="s">
        <v>573</v>
      </c>
      <c r="S170" s="16">
        <v>10</v>
      </c>
      <c r="T170" s="13"/>
      <c r="U170" s="14">
        <v>2900</v>
      </c>
      <c r="V170" s="15" t="s">
        <v>573</v>
      </c>
      <c r="W170" s="16">
        <v>53</v>
      </c>
      <c r="X170" s="42">
        <v>2996</v>
      </c>
      <c r="Y170" s="49">
        <v>0.3</v>
      </c>
      <c r="Z170" s="8" t="s">
        <v>409</v>
      </c>
      <c r="AA170" s="8" t="s">
        <v>429</v>
      </c>
      <c r="AB170" s="4" t="s">
        <v>430</v>
      </c>
      <c r="AC170" s="13"/>
      <c r="AD170" s="14">
        <v>8.8000000000000007</v>
      </c>
      <c r="AE170" s="15" t="s">
        <v>573</v>
      </c>
      <c r="AF170" s="16">
        <v>2.2000000000000002</v>
      </c>
      <c r="AG170" s="13"/>
      <c r="AH170" s="14">
        <v>210</v>
      </c>
      <c r="AI170" s="15" t="s">
        <v>573</v>
      </c>
      <c r="AJ170" s="16">
        <v>11</v>
      </c>
      <c r="AK170" s="42">
        <v>218.8</v>
      </c>
      <c r="AL170" s="49">
        <v>0.1</v>
      </c>
      <c r="AM170" s="17" t="s">
        <v>431</v>
      </c>
      <c r="AN170" s="1"/>
    </row>
    <row r="171" spans="2:40" ht="15" customHeight="1" x14ac:dyDescent="0.2">
      <c r="B171" s="147"/>
      <c r="C171" s="155"/>
      <c r="D171" s="170"/>
      <c r="E171" s="161"/>
      <c r="F171" s="161"/>
      <c r="G171" s="164"/>
      <c r="H171" s="150"/>
      <c r="I171" s="150"/>
      <c r="J171" s="3">
        <v>44609</v>
      </c>
      <c r="K171" s="4" t="s">
        <v>398</v>
      </c>
      <c r="L171" s="5">
        <v>3.1</v>
      </c>
      <c r="M171" s="8" t="s">
        <v>428</v>
      </c>
      <c r="N171" s="8" t="s">
        <v>429</v>
      </c>
      <c r="O171" s="48" t="s">
        <v>430</v>
      </c>
      <c r="P171" s="13"/>
      <c r="Q171" s="14">
        <v>200</v>
      </c>
      <c r="R171" s="15" t="s">
        <v>573</v>
      </c>
      <c r="S171" s="16">
        <v>13</v>
      </c>
      <c r="T171" s="13"/>
      <c r="U171" s="14">
        <v>6100</v>
      </c>
      <c r="V171" s="15" t="s">
        <v>573</v>
      </c>
      <c r="W171" s="16">
        <v>71</v>
      </c>
      <c r="X171" s="42">
        <v>6300</v>
      </c>
      <c r="Y171" s="49">
        <v>0.33</v>
      </c>
      <c r="Z171" s="8" t="s">
        <v>417</v>
      </c>
      <c r="AA171" s="8" t="s">
        <v>429</v>
      </c>
      <c r="AB171" s="4" t="s">
        <v>430</v>
      </c>
      <c r="AC171" s="13"/>
      <c r="AD171" s="14">
        <v>8.1</v>
      </c>
      <c r="AE171" s="15" t="s">
        <v>573</v>
      </c>
      <c r="AF171" s="16">
        <v>1.9</v>
      </c>
      <c r="AG171" s="13"/>
      <c r="AH171" s="14">
        <v>200</v>
      </c>
      <c r="AI171" s="15" t="s">
        <v>573</v>
      </c>
      <c r="AJ171" s="16">
        <v>9.6</v>
      </c>
      <c r="AK171" s="42">
        <v>208.1</v>
      </c>
      <c r="AL171" s="49">
        <v>0.1</v>
      </c>
      <c r="AM171" s="17" t="s">
        <v>431</v>
      </c>
      <c r="AN171" s="1"/>
    </row>
    <row r="172" spans="2:40" ht="15" customHeight="1" x14ac:dyDescent="0.2">
      <c r="B172" s="147"/>
      <c r="C172" s="291">
        <v>77</v>
      </c>
      <c r="D172" s="183" t="s">
        <v>184</v>
      </c>
      <c r="E172" s="158"/>
      <c r="F172" s="161"/>
      <c r="G172" s="164"/>
      <c r="H172" s="183" t="s">
        <v>185</v>
      </c>
      <c r="I172" s="150" t="s">
        <v>183</v>
      </c>
      <c r="J172" s="3">
        <v>44334</v>
      </c>
      <c r="K172" s="4" t="s">
        <v>398</v>
      </c>
      <c r="L172" s="5">
        <v>21.4</v>
      </c>
      <c r="M172" s="8" t="s">
        <v>525</v>
      </c>
      <c r="N172" s="8" t="s">
        <v>429</v>
      </c>
      <c r="O172" s="48" t="s">
        <v>430</v>
      </c>
      <c r="P172" s="13"/>
      <c r="Q172" s="14">
        <v>52</v>
      </c>
      <c r="R172" s="15" t="s">
        <v>573</v>
      </c>
      <c r="S172" s="16">
        <v>5.3</v>
      </c>
      <c r="T172" s="13"/>
      <c r="U172" s="14">
        <v>1000</v>
      </c>
      <c r="V172" s="15" t="s">
        <v>573</v>
      </c>
      <c r="W172" s="16">
        <v>21</v>
      </c>
      <c r="X172" s="42">
        <v>1052</v>
      </c>
      <c r="Y172" s="49">
        <v>0.16</v>
      </c>
      <c r="Z172" s="8" t="s">
        <v>511</v>
      </c>
      <c r="AA172" s="8" t="s">
        <v>429</v>
      </c>
      <c r="AB172" s="4" t="s">
        <v>430</v>
      </c>
      <c r="AC172" s="13"/>
      <c r="AD172" s="14">
        <v>57</v>
      </c>
      <c r="AE172" s="15" t="s">
        <v>573</v>
      </c>
      <c r="AF172" s="16">
        <v>4.5999999999999996</v>
      </c>
      <c r="AG172" s="13"/>
      <c r="AH172" s="14">
        <v>1200</v>
      </c>
      <c r="AI172" s="15" t="s">
        <v>573</v>
      </c>
      <c r="AJ172" s="16">
        <v>19</v>
      </c>
      <c r="AK172" s="42">
        <v>1257</v>
      </c>
      <c r="AL172" s="49">
        <v>0.14000000000000001</v>
      </c>
      <c r="AM172" s="17" t="s">
        <v>431</v>
      </c>
      <c r="AN172" s="1"/>
    </row>
    <row r="173" spans="2:40" ht="15" customHeight="1" x14ac:dyDescent="0.2">
      <c r="B173" s="147"/>
      <c r="C173" s="291"/>
      <c r="D173" s="183"/>
      <c r="E173" s="158"/>
      <c r="F173" s="161"/>
      <c r="G173" s="164"/>
      <c r="H173" s="183"/>
      <c r="I173" s="150"/>
      <c r="J173" s="3">
        <v>44351</v>
      </c>
      <c r="K173" s="4" t="s">
        <v>395</v>
      </c>
      <c r="L173" s="5">
        <v>19.100000000000001</v>
      </c>
      <c r="M173" s="8" t="s">
        <v>428</v>
      </c>
      <c r="N173" s="8" t="s">
        <v>429</v>
      </c>
      <c r="O173" s="48" t="s">
        <v>430</v>
      </c>
      <c r="P173" s="13"/>
      <c r="Q173" s="14">
        <v>45</v>
      </c>
      <c r="R173" s="15" t="s">
        <v>573</v>
      </c>
      <c r="S173" s="16">
        <v>6.4</v>
      </c>
      <c r="T173" s="13"/>
      <c r="U173" s="14">
        <v>1200</v>
      </c>
      <c r="V173" s="15" t="s">
        <v>573</v>
      </c>
      <c r="W173" s="16">
        <v>25</v>
      </c>
      <c r="X173" s="42">
        <v>1245</v>
      </c>
      <c r="Y173" s="49">
        <v>0.15</v>
      </c>
      <c r="Z173" s="8" t="s">
        <v>411</v>
      </c>
      <c r="AA173" s="8" t="s">
        <v>429</v>
      </c>
      <c r="AB173" s="4" t="s">
        <v>430</v>
      </c>
      <c r="AC173" s="13"/>
      <c r="AD173" s="14">
        <v>17</v>
      </c>
      <c r="AE173" s="15" t="s">
        <v>573</v>
      </c>
      <c r="AF173" s="16">
        <v>5.0999999999999996</v>
      </c>
      <c r="AG173" s="13"/>
      <c r="AH173" s="14">
        <v>450</v>
      </c>
      <c r="AI173" s="15" t="s">
        <v>573</v>
      </c>
      <c r="AJ173" s="16">
        <v>20</v>
      </c>
      <c r="AK173" s="42">
        <v>467</v>
      </c>
      <c r="AL173" s="49">
        <v>0.14000000000000001</v>
      </c>
      <c r="AM173" s="17" t="s">
        <v>431</v>
      </c>
      <c r="AN173" s="1"/>
    </row>
    <row r="174" spans="2:40" ht="15" customHeight="1" x14ac:dyDescent="0.2">
      <c r="B174" s="147"/>
      <c r="C174" s="291"/>
      <c r="D174" s="183"/>
      <c r="E174" s="158"/>
      <c r="F174" s="161"/>
      <c r="G174" s="164"/>
      <c r="H174" s="183"/>
      <c r="I174" s="150"/>
      <c r="J174" s="3">
        <v>44438</v>
      </c>
      <c r="K174" s="4" t="s">
        <v>398</v>
      </c>
      <c r="L174" s="5">
        <v>30.1</v>
      </c>
      <c r="M174" s="8" t="s">
        <v>409</v>
      </c>
      <c r="N174" s="8" t="s">
        <v>429</v>
      </c>
      <c r="O174" s="48" t="s">
        <v>430</v>
      </c>
      <c r="P174" s="13"/>
      <c r="Q174" s="14">
        <v>67</v>
      </c>
      <c r="R174" s="15" t="s">
        <v>573</v>
      </c>
      <c r="S174" s="16">
        <v>9.8000000000000007</v>
      </c>
      <c r="T174" s="13"/>
      <c r="U174" s="14">
        <v>1700</v>
      </c>
      <c r="V174" s="15" t="s">
        <v>573</v>
      </c>
      <c r="W174" s="16">
        <v>41</v>
      </c>
      <c r="X174" s="42">
        <v>1767</v>
      </c>
      <c r="Y174" s="49">
        <v>0.15</v>
      </c>
      <c r="Z174" s="8" t="s">
        <v>411</v>
      </c>
      <c r="AA174" s="8" t="s">
        <v>429</v>
      </c>
      <c r="AB174" s="4" t="s">
        <v>430</v>
      </c>
      <c r="AC174" s="13"/>
      <c r="AD174" s="14">
        <v>34</v>
      </c>
      <c r="AE174" s="15" t="s">
        <v>573</v>
      </c>
      <c r="AF174" s="16">
        <v>4.9000000000000004</v>
      </c>
      <c r="AG174" s="13"/>
      <c r="AH174" s="14">
        <v>1100</v>
      </c>
      <c r="AI174" s="15" t="s">
        <v>573</v>
      </c>
      <c r="AJ174" s="16">
        <v>22</v>
      </c>
      <c r="AK174" s="42">
        <v>1134</v>
      </c>
      <c r="AL174" s="49">
        <v>0.14000000000000001</v>
      </c>
      <c r="AM174" s="17" t="s">
        <v>431</v>
      </c>
      <c r="AN174" s="1"/>
    </row>
    <row r="175" spans="2:40" ht="15" customHeight="1" x14ac:dyDescent="0.2">
      <c r="B175" s="147"/>
      <c r="C175" s="291"/>
      <c r="D175" s="183"/>
      <c r="E175" s="158"/>
      <c r="F175" s="161"/>
      <c r="G175" s="164"/>
      <c r="H175" s="183"/>
      <c r="I175" s="150"/>
      <c r="J175" s="3">
        <v>44492</v>
      </c>
      <c r="K175" s="4" t="s">
        <v>402</v>
      </c>
      <c r="L175" s="5">
        <v>13.4</v>
      </c>
      <c r="M175" s="8" t="s">
        <v>409</v>
      </c>
      <c r="N175" s="8" t="s">
        <v>429</v>
      </c>
      <c r="O175" s="48" t="s">
        <v>430</v>
      </c>
      <c r="P175" s="13"/>
      <c r="Q175" s="14">
        <v>49</v>
      </c>
      <c r="R175" s="15" t="s">
        <v>573</v>
      </c>
      <c r="S175" s="16">
        <v>5.2</v>
      </c>
      <c r="T175" s="13"/>
      <c r="U175" s="14">
        <v>1500</v>
      </c>
      <c r="V175" s="15" t="s">
        <v>573</v>
      </c>
      <c r="W175" s="16">
        <v>28</v>
      </c>
      <c r="X175" s="42">
        <v>1549</v>
      </c>
      <c r="Y175" s="49">
        <v>0.14000000000000001</v>
      </c>
      <c r="Z175" s="8" t="s">
        <v>411</v>
      </c>
      <c r="AA175" s="8" t="s">
        <v>429</v>
      </c>
      <c r="AB175" s="4" t="s">
        <v>430</v>
      </c>
      <c r="AC175" s="13"/>
      <c r="AD175" s="14">
        <v>45</v>
      </c>
      <c r="AE175" s="15" t="s">
        <v>573</v>
      </c>
      <c r="AF175" s="16">
        <v>5.3</v>
      </c>
      <c r="AG175" s="13"/>
      <c r="AH175" s="14">
        <v>1400</v>
      </c>
      <c r="AI175" s="15" t="s">
        <v>573</v>
      </c>
      <c r="AJ175" s="16">
        <v>27</v>
      </c>
      <c r="AK175" s="42">
        <v>1445</v>
      </c>
      <c r="AL175" s="49">
        <v>0.13</v>
      </c>
      <c r="AM175" s="17" t="s">
        <v>431</v>
      </c>
      <c r="AN175" s="1"/>
    </row>
    <row r="176" spans="2:40" ht="15" customHeight="1" x14ac:dyDescent="0.2">
      <c r="B176" s="147"/>
      <c r="C176" s="291"/>
      <c r="D176" s="183"/>
      <c r="E176" s="158"/>
      <c r="F176" s="161"/>
      <c r="G176" s="164"/>
      <c r="H176" s="183"/>
      <c r="I176" s="150"/>
      <c r="J176" s="3">
        <v>44518</v>
      </c>
      <c r="K176" s="4" t="s">
        <v>398</v>
      </c>
      <c r="L176" s="5">
        <v>7.4</v>
      </c>
      <c r="M176" s="8" t="s">
        <v>409</v>
      </c>
      <c r="N176" s="8" t="s">
        <v>429</v>
      </c>
      <c r="O176" s="48" t="s">
        <v>430</v>
      </c>
      <c r="P176" s="13"/>
      <c r="Q176" s="14">
        <v>21</v>
      </c>
      <c r="R176" s="15" t="s">
        <v>573</v>
      </c>
      <c r="S176" s="16">
        <v>4.8</v>
      </c>
      <c r="T176" s="13"/>
      <c r="U176" s="14">
        <v>730</v>
      </c>
      <c r="V176" s="15" t="s">
        <v>573</v>
      </c>
      <c r="W176" s="16">
        <v>24</v>
      </c>
      <c r="X176" s="42">
        <v>751</v>
      </c>
      <c r="Y176" s="49">
        <v>0.12</v>
      </c>
      <c r="Z176" s="8" t="s">
        <v>411</v>
      </c>
      <c r="AA176" s="8" t="s">
        <v>429</v>
      </c>
      <c r="AB176" s="4" t="s">
        <v>430</v>
      </c>
      <c r="AC176" s="13"/>
      <c r="AD176" s="14">
        <v>59</v>
      </c>
      <c r="AE176" s="15" t="s">
        <v>573</v>
      </c>
      <c r="AF176" s="16">
        <v>7.6</v>
      </c>
      <c r="AG176" s="13"/>
      <c r="AH176" s="14">
        <v>1800</v>
      </c>
      <c r="AI176" s="15" t="s">
        <v>573</v>
      </c>
      <c r="AJ176" s="16">
        <v>40</v>
      </c>
      <c r="AK176" s="42">
        <v>1859</v>
      </c>
      <c r="AL176" s="49">
        <v>0.13</v>
      </c>
      <c r="AM176" s="17" t="s">
        <v>431</v>
      </c>
      <c r="AN176" s="1"/>
    </row>
    <row r="177" spans="2:40" ht="15" customHeight="1" x14ac:dyDescent="0.2">
      <c r="B177" s="148"/>
      <c r="C177" s="292"/>
      <c r="D177" s="290"/>
      <c r="E177" s="159"/>
      <c r="F177" s="162"/>
      <c r="G177" s="165"/>
      <c r="H177" s="290"/>
      <c r="I177" s="151"/>
      <c r="J177" s="20">
        <v>44557</v>
      </c>
      <c r="K177" s="21" t="s">
        <v>398</v>
      </c>
      <c r="L177" s="22">
        <v>-6</v>
      </c>
      <c r="M177" s="25" t="s">
        <v>409</v>
      </c>
      <c r="N177" s="25" t="s">
        <v>429</v>
      </c>
      <c r="O177" s="50" t="s">
        <v>430</v>
      </c>
      <c r="P177" s="30"/>
      <c r="Q177" s="31">
        <v>12</v>
      </c>
      <c r="R177" s="32" t="s">
        <v>573</v>
      </c>
      <c r="S177" s="33">
        <v>2.7</v>
      </c>
      <c r="T177" s="30"/>
      <c r="U177" s="31">
        <v>350</v>
      </c>
      <c r="V177" s="32" t="s">
        <v>573</v>
      </c>
      <c r="W177" s="33">
        <v>14</v>
      </c>
      <c r="X177" s="44">
        <v>362</v>
      </c>
      <c r="Y177" s="51">
        <v>0.14000000000000001</v>
      </c>
      <c r="Z177" s="25" t="s">
        <v>411</v>
      </c>
      <c r="AA177" s="25" t="s">
        <v>429</v>
      </c>
      <c r="AB177" s="21" t="s">
        <v>430</v>
      </c>
      <c r="AC177" s="30"/>
      <c r="AD177" s="31">
        <v>38</v>
      </c>
      <c r="AE177" s="32" t="s">
        <v>573</v>
      </c>
      <c r="AF177" s="33">
        <v>7.1</v>
      </c>
      <c r="AG177" s="30"/>
      <c r="AH177" s="31">
        <v>1200</v>
      </c>
      <c r="AI177" s="32" t="s">
        <v>573</v>
      </c>
      <c r="AJ177" s="33">
        <v>39</v>
      </c>
      <c r="AK177" s="44">
        <v>1238</v>
      </c>
      <c r="AL177" s="51">
        <v>0.13</v>
      </c>
      <c r="AM177" s="34" t="s">
        <v>431</v>
      </c>
      <c r="AN177" s="1"/>
    </row>
    <row r="178" spans="2:40" ht="15" customHeight="1" x14ac:dyDescent="0.2">
      <c r="B178" s="146" t="s">
        <v>32</v>
      </c>
      <c r="C178" s="166">
        <v>78</v>
      </c>
      <c r="D178" s="171" t="s">
        <v>186</v>
      </c>
      <c r="E178" s="168"/>
      <c r="F178" s="168"/>
      <c r="G178" s="169"/>
      <c r="H178" s="152" t="s">
        <v>187</v>
      </c>
      <c r="I178" s="152" t="s">
        <v>183</v>
      </c>
      <c r="J178" s="100">
        <v>44307</v>
      </c>
      <c r="K178" s="54" t="s">
        <v>402</v>
      </c>
      <c r="L178" s="101">
        <v>16</v>
      </c>
      <c r="M178" s="104" t="s">
        <v>409</v>
      </c>
      <c r="N178" s="104" t="s">
        <v>429</v>
      </c>
      <c r="O178" s="125" t="s">
        <v>430</v>
      </c>
      <c r="P178" s="109"/>
      <c r="Q178" s="121">
        <v>11</v>
      </c>
      <c r="R178" s="111" t="s">
        <v>573</v>
      </c>
      <c r="S178" s="112">
        <v>2.6</v>
      </c>
      <c r="T178" s="109"/>
      <c r="U178" s="121">
        <v>230</v>
      </c>
      <c r="V178" s="111" t="s">
        <v>573</v>
      </c>
      <c r="W178" s="112">
        <v>11</v>
      </c>
      <c r="X178" s="122">
        <v>241</v>
      </c>
      <c r="Y178" s="126">
        <v>0.12</v>
      </c>
      <c r="Z178" s="104" t="s">
        <v>411</v>
      </c>
      <c r="AA178" s="104" t="s">
        <v>429</v>
      </c>
      <c r="AB178" s="54" t="s">
        <v>430</v>
      </c>
      <c r="AC178" s="109"/>
      <c r="AD178" s="121">
        <v>14</v>
      </c>
      <c r="AE178" s="111" t="s">
        <v>573</v>
      </c>
      <c r="AF178" s="112">
        <v>4.3</v>
      </c>
      <c r="AG178" s="109"/>
      <c r="AH178" s="121">
        <v>240</v>
      </c>
      <c r="AI178" s="111" t="s">
        <v>573</v>
      </c>
      <c r="AJ178" s="112">
        <v>15</v>
      </c>
      <c r="AK178" s="122">
        <v>254</v>
      </c>
      <c r="AL178" s="126">
        <v>0.12</v>
      </c>
      <c r="AM178" s="113" t="s">
        <v>431</v>
      </c>
      <c r="AN178" s="1"/>
    </row>
    <row r="179" spans="2:40" ht="15" customHeight="1" x14ac:dyDescent="0.2">
      <c r="B179" s="147"/>
      <c r="C179" s="155"/>
      <c r="D179" s="170"/>
      <c r="E179" s="161"/>
      <c r="F179" s="161"/>
      <c r="G179" s="164"/>
      <c r="H179" s="150"/>
      <c r="I179" s="150"/>
      <c r="J179" s="3">
        <v>44334</v>
      </c>
      <c r="K179" s="4" t="s">
        <v>398</v>
      </c>
      <c r="L179" s="5">
        <v>25.1</v>
      </c>
      <c r="M179" s="8" t="s">
        <v>511</v>
      </c>
      <c r="N179" s="8" t="s">
        <v>429</v>
      </c>
      <c r="O179" s="48" t="s">
        <v>430</v>
      </c>
      <c r="P179" s="13"/>
      <c r="Q179" s="14">
        <v>9.5</v>
      </c>
      <c r="R179" s="15" t="s">
        <v>573</v>
      </c>
      <c r="S179" s="16">
        <v>2.2000000000000002</v>
      </c>
      <c r="T179" s="13"/>
      <c r="U179" s="14">
        <v>360</v>
      </c>
      <c r="V179" s="15" t="s">
        <v>573</v>
      </c>
      <c r="W179" s="16">
        <v>14</v>
      </c>
      <c r="X179" s="42">
        <v>369.5</v>
      </c>
      <c r="Y179" s="49">
        <v>0.11</v>
      </c>
      <c r="Z179" s="8" t="s">
        <v>511</v>
      </c>
      <c r="AA179" s="8" t="s">
        <v>429</v>
      </c>
      <c r="AB179" s="4" t="s">
        <v>527</v>
      </c>
      <c r="AC179" s="13"/>
      <c r="AD179" s="14">
        <v>19</v>
      </c>
      <c r="AE179" s="15" t="s">
        <v>573</v>
      </c>
      <c r="AF179" s="16">
        <v>4</v>
      </c>
      <c r="AG179" s="13"/>
      <c r="AH179" s="14">
        <v>340</v>
      </c>
      <c r="AI179" s="15" t="s">
        <v>573</v>
      </c>
      <c r="AJ179" s="16">
        <v>16</v>
      </c>
      <c r="AK179" s="42">
        <v>359</v>
      </c>
      <c r="AL179" s="49">
        <v>0.12</v>
      </c>
      <c r="AM179" s="17" t="s">
        <v>431</v>
      </c>
      <c r="AN179" s="1"/>
    </row>
    <row r="180" spans="2:40" ht="15" customHeight="1" x14ac:dyDescent="0.2">
      <c r="B180" s="147"/>
      <c r="C180" s="155"/>
      <c r="D180" s="170"/>
      <c r="E180" s="161"/>
      <c r="F180" s="161"/>
      <c r="G180" s="164"/>
      <c r="H180" s="150"/>
      <c r="I180" s="150"/>
      <c r="J180" s="3">
        <v>44351</v>
      </c>
      <c r="K180" s="4" t="s">
        <v>395</v>
      </c>
      <c r="L180" s="5">
        <v>20.3</v>
      </c>
      <c r="M180" s="8" t="s">
        <v>411</v>
      </c>
      <c r="N180" s="8" t="s">
        <v>429</v>
      </c>
      <c r="O180" s="48" t="s">
        <v>430</v>
      </c>
      <c r="P180" s="13"/>
      <c r="Q180" s="14">
        <v>17</v>
      </c>
      <c r="R180" s="15" t="s">
        <v>573</v>
      </c>
      <c r="S180" s="16">
        <v>4.4000000000000004</v>
      </c>
      <c r="T180" s="13"/>
      <c r="U180" s="14">
        <v>450</v>
      </c>
      <c r="V180" s="15" t="s">
        <v>573</v>
      </c>
      <c r="W180" s="16">
        <v>15</v>
      </c>
      <c r="X180" s="42">
        <v>467</v>
      </c>
      <c r="Y180" s="49">
        <v>0.13</v>
      </c>
      <c r="Z180" s="8" t="s">
        <v>409</v>
      </c>
      <c r="AA180" s="8" t="s">
        <v>429</v>
      </c>
      <c r="AB180" s="4" t="s">
        <v>430</v>
      </c>
      <c r="AC180" s="13"/>
      <c r="AD180" s="14">
        <v>19</v>
      </c>
      <c r="AE180" s="15" t="s">
        <v>573</v>
      </c>
      <c r="AF180" s="16">
        <v>3.7</v>
      </c>
      <c r="AG180" s="13"/>
      <c r="AH180" s="14">
        <v>350</v>
      </c>
      <c r="AI180" s="15" t="s">
        <v>573</v>
      </c>
      <c r="AJ180" s="16">
        <v>13</v>
      </c>
      <c r="AK180" s="42">
        <v>369</v>
      </c>
      <c r="AL180" s="49">
        <v>0.14000000000000001</v>
      </c>
      <c r="AM180" s="17" t="s">
        <v>431</v>
      </c>
      <c r="AN180" s="1"/>
    </row>
    <row r="181" spans="2:40" ht="15" customHeight="1" x14ac:dyDescent="0.2">
      <c r="B181" s="147"/>
      <c r="C181" s="155"/>
      <c r="D181" s="170"/>
      <c r="E181" s="161"/>
      <c r="F181" s="161"/>
      <c r="G181" s="164"/>
      <c r="H181" s="150"/>
      <c r="I181" s="150"/>
      <c r="J181" s="3">
        <v>44395</v>
      </c>
      <c r="K181" s="4" t="s">
        <v>402</v>
      </c>
      <c r="L181" s="5">
        <v>29.4</v>
      </c>
      <c r="M181" s="8" t="s">
        <v>409</v>
      </c>
      <c r="N181" s="8" t="s">
        <v>429</v>
      </c>
      <c r="O181" s="48" t="s">
        <v>430</v>
      </c>
      <c r="P181" s="13"/>
      <c r="Q181" s="14">
        <v>10</v>
      </c>
      <c r="R181" s="15" t="s">
        <v>573</v>
      </c>
      <c r="S181" s="16">
        <v>2.2999999999999998</v>
      </c>
      <c r="T181" s="13"/>
      <c r="U181" s="14">
        <v>280</v>
      </c>
      <c r="V181" s="15" t="s">
        <v>573</v>
      </c>
      <c r="W181" s="16">
        <v>12</v>
      </c>
      <c r="X181" s="42">
        <v>290</v>
      </c>
      <c r="Y181" s="49">
        <v>0.1</v>
      </c>
      <c r="Z181" s="8" t="s">
        <v>428</v>
      </c>
      <c r="AA181" s="8" t="s">
        <v>429</v>
      </c>
      <c r="AB181" s="4" t="s">
        <v>430</v>
      </c>
      <c r="AC181" s="13" t="s">
        <v>571</v>
      </c>
      <c r="AD181" s="14">
        <v>7.9</v>
      </c>
      <c r="AE181" s="15"/>
      <c r="AF181" s="16"/>
      <c r="AG181" s="13"/>
      <c r="AH181" s="14">
        <v>290</v>
      </c>
      <c r="AI181" s="15" t="s">
        <v>573</v>
      </c>
      <c r="AJ181" s="16">
        <v>9.9</v>
      </c>
      <c r="AK181" s="42">
        <v>290</v>
      </c>
      <c r="AL181" s="49">
        <v>0.11</v>
      </c>
      <c r="AM181" s="17" t="s">
        <v>431</v>
      </c>
      <c r="AN181" s="1"/>
    </row>
    <row r="182" spans="2:40" ht="15" customHeight="1" x14ac:dyDescent="0.2">
      <c r="B182" s="147"/>
      <c r="C182" s="155"/>
      <c r="D182" s="170"/>
      <c r="E182" s="161"/>
      <c r="F182" s="161"/>
      <c r="G182" s="164"/>
      <c r="H182" s="150"/>
      <c r="I182" s="150"/>
      <c r="J182" s="3">
        <v>44438</v>
      </c>
      <c r="K182" s="4" t="s">
        <v>398</v>
      </c>
      <c r="L182" s="5">
        <v>28.2</v>
      </c>
      <c r="M182" s="8" t="s">
        <v>409</v>
      </c>
      <c r="N182" s="8" t="s">
        <v>429</v>
      </c>
      <c r="O182" s="48" t="s">
        <v>430</v>
      </c>
      <c r="P182" s="13" t="s">
        <v>571</v>
      </c>
      <c r="Q182" s="14">
        <v>9.1999999999999993</v>
      </c>
      <c r="R182" s="15"/>
      <c r="S182" s="16"/>
      <c r="T182" s="13"/>
      <c r="U182" s="14">
        <v>77</v>
      </c>
      <c r="V182" s="15" t="s">
        <v>573</v>
      </c>
      <c r="W182" s="16">
        <v>5.6</v>
      </c>
      <c r="X182" s="42">
        <v>77</v>
      </c>
      <c r="Y182" s="49">
        <v>0.11</v>
      </c>
      <c r="Z182" s="8" t="s">
        <v>409</v>
      </c>
      <c r="AA182" s="8" t="s">
        <v>429</v>
      </c>
      <c r="AB182" s="4" t="s">
        <v>430</v>
      </c>
      <c r="AC182" s="13"/>
      <c r="AD182" s="14">
        <v>12</v>
      </c>
      <c r="AE182" s="15" t="s">
        <v>573</v>
      </c>
      <c r="AF182" s="16">
        <v>2.7</v>
      </c>
      <c r="AG182" s="13"/>
      <c r="AH182" s="14">
        <v>400</v>
      </c>
      <c r="AI182" s="15" t="s">
        <v>573</v>
      </c>
      <c r="AJ182" s="16">
        <v>16</v>
      </c>
      <c r="AK182" s="42">
        <v>412</v>
      </c>
      <c r="AL182" s="49">
        <v>0.12</v>
      </c>
      <c r="AM182" s="17" t="s">
        <v>431</v>
      </c>
      <c r="AN182" s="1"/>
    </row>
    <row r="183" spans="2:40" ht="15" customHeight="1" x14ac:dyDescent="0.2">
      <c r="B183" s="147"/>
      <c r="C183" s="155"/>
      <c r="D183" s="170"/>
      <c r="E183" s="161"/>
      <c r="F183" s="161"/>
      <c r="G183" s="164"/>
      <c r="H183" s="150"/>
      <c r="I183" s="150"/>
      <c r="J183" s="3">
        <v>44460</v>
      </c>
      <c r="K183" s="4" t="s">
        <v>402</v>
      </c>
      <c r="L183" s="5">
        <v>25.1</v>
      </c>
      <c r="M183" s="8" t="s">
        <v>409</v>
      </c>
      <c r="N183" s="8" t="s">
        <v>429</v>
      </c>
      <c r="O183" s="48" t="s">
        <v>430</v>
      </c>
      <c r="P183" s="13"/>
      <c r="Q183" s="14">
        <v>13</v>
      </c>
      <c r="R183" s="15" t="s">
        <v>573</v>
      </c>
      <c r="S183" s="16">
        <v>3.9</v>
      </c>
      <c r="T183" s="13"/>
      <c r="U183" s="14">
        <v>370</v>
      </c>
      <c r="V183" s="15" t="s">
        <v>573</v>
      </c>
      <c r="W183" s="16">
        <v>13</v>
      </c>
      <c r="X183" s="42">
        <v>383</v>
      </c>
      <c r="Y183" s="49">
        <v>0.1</v>
      </c>
      <c r="Z183" s="8" t="s">
        <v>409</v>
      </c>
      <c r="AA183" s="8" t="s">
        <v>429</v>
      </c>
      <c r="AB183" s="4" t="s">
        <v>430</v>
      </c>
      <c r="AC183" s="13"/>
      <c r="AD183" s="14">
        <v>10</v>
      </c>
      <c r="AE183" s="15" t="s">
        <v>573</v>
      </c>
      <c r="AF183" s="16">
        <v>2.6</v>
      </c>
      <c r="AG183" s="13"/>
      <c r="AH183" s="14">
        <v>250</v>
      </c>
      <c r="AI183" s="15" t="s">
        <v>573</v>
      </c>
      <c r="AJ183" s="16">
        <v>9.1</v>
      </c>
      <c r="AK183" s="42">
        <v>260</v>
      </c>
      <c r="AL183" s="49">
        <v>0.11</v>
      </c>
      <c r="AM183" s="17" t="s">
        <v>431</v>
      </c>
      <c r="AN183" s="1"/>
    </row>
    <row r="184" spans="2:40" ht="15" customHeight="1" x14ac:dyDescent="0.2">
      <c r="B184" s="147"/>
      <c r="C184" s="155"/>
      <c r="D184" s="170"/>
      <c r="E184" s="161"/>
      <c r="F184" s="161"/>
      <c r="G184" s="164"/>
      <c r="H184" s="150"/>
      <c r="I184" s="150"/>
      <c r="J184" s="3">
        <v>44492</v>
      </c>
      <c r="K184" s="4" t="s">
        <v>402</v>
      </c>
      <c r="L184" s="5">
        <v>14.2</v>
      </c>
      <c r="M184" s="8" t="s">
        <v>409</v>
      </c>
      <c r="N184" s="8" t="s">
        <v>429</v>
      </c>
      <c r="O184" s="48" t="s">
        <v>430</v>
      </c>
      <c r="P184" s="13"/>
      <c r="Q184" s="14">
        <v>10</v>
      </c>
      <c r="R184" s="15" t="s">
        <v>573</v>
      </c>
      <c r="S184" s="16">
        <v>2.2000000000000002</v>
      </c>
      <c r="T184" s="13"/>
      <c r="U184" s="14">
        <v>300</v>
      </c>
      <c r="V184" s="15" t="s">
        <v>573</v>
      </c>
      <c r="W184" s="16">
        <v>11</v>
      </c>
      <c r="X184" s="42">
        <v>310</v>
      </c>
      <c r="Y184" s="49">
        <v>0.11</v>
      </c>
      <c r="Z184" s="8" t="s">
        <v>409</v>
      </c>
      <c r="AA184" s="8" t="s">
        <v>429</v>
      </c>
      <c r="AB184" s="4" t="s">
        <v>430</v>
      </c>
      <c r="AC184" s="13" t="s">
        <v>571</v>
      </c>
      <c r="AD184" s="14">
        <v>8.9</v>
      </c>
      <c r="AE184" s="15"/>
      <c r="AF184" s="16"/>
      <c r="AG184" s="13"/>
      <c r="AH184" s="14">
        <v>220</v>
      </c>
      <c r="AI184" s="15" t="s">
        <v>573</v>
      </c>
      <c r="AJ184" s="16">
        <v>10</v>
      </c>
      <c r="AK184" s="42">
        <v>220</v>
      </c>
      <c r="AL184" s="49">
        <v>0.09</v>
      </c>
      <c r="AM184" s="17" t="s">
        <v>431</v>
      </c>
      <c r="AN184" s="1"/>
    </row>
    <row r="185" spans="2:40" ht="15" customHeight="1" x14ac:dyDescent="0.2">
      <c r="B185" s="147"/>
      <c r="C185" s="155"/>
      <c r="D185" s="170"/>
      <c r="E185" s="161"/>
      <c r="F185" s="161"/>
      <c r="G185" s="164"/>
      <c r="H185" s="150"/>
      <c r="I185" s="150"/>
      <c r="J185" s="3">
        <v>44556</v>
      </c>
      <c r="K185" s="4" t="s">
        <v>398</v>
      </c>
      <c r="L185" s="5">
        <v>-2</v>
      </c>
      <c r="M185" s="8" t="s">
        <v>411</v>
      </c>
      <c r="N185" s="8" t="s">
        <v>429</v>
      </c>
      <c r="O185" s="48" t="s">
        <v>430</v>
      </c>
      <c r="P185" s="13"/>
      <c r="Q185" s="14">
        <v>13</v>
      </c>
      <c r="R185" s="15" t="s">
        <v>573</v>
      </c>
      <c r="S185" s="16">
        <v>3.7</v>
      </c>
      <c r="T185" s="13"/>
      <c r="U185" s="14">
        <v>280</v>
      </c>
      <c r="V185" s="15" t="s">
        <v>573</v>
      </c>
      <c r="W185" s="16">
        <v>18</v>
      </c>
      <c r="X185" s="42">
        <v>293</v>
      </c>
      <c r="Y185" s="49">
        <v>0.11</v>
      </c>
      <c r="Z185" s="8" t="s">
        <v>409</v>
      </c>
      <c r="AA185" s="8" t="s">
        <v>429</v>
      </c>
      <c r="AB185" s="4" t="s">
        <v>430</v>
      </c>
      <c r="AC185" s="13" t="s">
        <v>571</v>
      </c>
      <c r="AD185" s="14">
        <v>8.8000000000000007</v>
      </c>
      <c r="AE185" s="15"/>
      <c r="AF185" s="16"/>
      <c r="AG185" s="13"/>
      <c r="AH185" s="14">
        <v>200</v>
      </c>
      <c r="AI185" s="15" t="s">
        <v>573</v>
      </c>
      <c r="AJ185" s="16">
        <v>8.8000000000000007</v>
      </c>
      <c r="AK185" s="42">
        <v>200</v>
      </c>
      <c r="AL185" s="49">
        <v>0.1</v>
      </c>
      <c r="AM185" s="17" t="s">
        <v>431</v>
      </c>
      <c r="AN185" s="1"/>
    </row>
    <row r="186" spans="2:40" ht="15" customHeight="1" x14ac:dyDescent="0.2">
      <c r="B186" s="147"/>
      <c r="C186" s="155"/>
      <c r="D186" s="170"/>
      <c r="E186" s="161"/>
      <c r="F186" s="161"/>
      <c r="G186" s="164"/>
      <c r="H186" s="150"/>
      <c r="I186" s="150"/>
      <c r="J186" s="3">
        <v>44585</v>
      </c>
      <c r="K186" s="4" t="s">
        <v>402</v>
      </c>
      <c r="L186" s="5">
        <v>5.4</v>
      </c>
      <c r="M186" s="8" t="s">
        <v>411</v>
      </c>
      <c r="N186" s="8" t="s">
        <v>429</v>
      </c>
      <c r="O186" s="48" t="s">
        <v>430</v>
      </c>
      <c r="P186" s="13" t="s">
        <v>571</v>
      </c>
      <c r="Q186" s="14">
        <v>8.1</v>
      </c>
      <c r="R186" s="15"/>
      <c r="S186" s="16"/>
      <c r="T186" s="13"/>
      <c r="U186" s="14">
        <v>200</v>
      </c>
      <c r="V186" s="15" t="s">
        <v>573</v>
      </c>
      <c r="W186" s="16">
        <v>8.9</v>
      </c>
      <c r="X186" s="42">
        <v>200</v>
      </c>
      <c r="Y186" s="49">
        <v>0.09</v>
      </c>
      <c r="Z186" s="8" t="s">
        <v>411</v>
      </c>
      <c r="AA186" s="8" t="s">
        <v>429</v>
      </c>
      <c r="AB186" s="4" t="s">
        <v>430</v>
      </c>
      <c r="AC186" s="13"/>
      <c r="AD186" s="14">
        <v>12</v>
      </c>
      <c r="AE186" s="15" t="s">
        <v>573</v>
      </c>
      <c r="AF186" s="16">
        <v>2.9</v>
      </c>
      <c r="AG186" s="13"/>
      <c r="AH186" s="14">
        <v>300</v>
      </c>
      <c r="AI186" s="15" t="s">
        <v>573</v>
      </c>
      <c r="AJ186" s="16">
        <v>15</v>
      </c>
      <c r="AK186" s="42">
        <v>312</v>
      </c>
      <c r="AL186" s="49">
        <v>0.1</v>
      </c>
      <c r="AM186" s="17" t="s">
        <v>431</v>
      </c>
      <c r="AN186" s="1"/>
    </row>
    <row r="187" spans="2:40" ht="15" customHeight="1" x14ac:dyDescent="0.2">
      <c r="B187" s="147"/>
      <c r="C187" s="155"/>
      <c r="D187" s="170"/>
      <c r="E187" s="161"/>
      <c r="F187" s="161"/>
      <c r="G187" s="164"/>
      <c r="H187" s="150"/>
      <c r="I187" s="150"/>
      <c r="J187" s="3">
        <v>44609</v>
      </c>
      <c r="K187" s="4" t="s">
        <v>398</v>
      </c>
      <c r="L187" s="5">
        <v>2.1</v>
      </c>
      <c r="M187" s="8" t="s">
        <v>409</v>
      </c>
      <c r="N187" s="8" t="s">
        <v>429</v>
      </c>
      <c r="O187" s="48" t="s">
        <v>430</v>
      </c>
      <c r="P187" s="13" t="s">
        <v>571</v>
      </c>
      <c r="Q187" s="14">
        <v>8.1999999999999993</v>
      </c>
      <c r="R187" s="15"/>
      <c r="S187" s="16"/>
      <c r="T187" s="13"/>
      <c r="U187" s="14">
        <v>150</v>
      </c>
      <c r="V187" s="15" t="s">
        <v>573</v>
      </c>
      <c r="W187" s="16">
        <v>9.1</v>
      </c>
      <c r="X187" s="42">
        <v>150</v>
      </c>
      <c r="Y187" s="49">
        <v>0.09</v>
      </c>
      <c r="Z187" s="8" t="s">
        <v>409</v>
      </c>
      <c r="AA187" s="8" t="s">
        <v>429</v>
      </c>
      <c r="AB187" s="4" t="s">
        <v>430</v>
      </c>
      <c r="AC187" s="13" t="s">
        <v>571</v>
      </c>
      <c r="AD187" s="14">
        <v>8.1</v>
      </c>
      <c r="AE187" s="15"/>
      <c r="AF187" s="16"/>
      <c r="AG187" s="13"/>
      <c r="AH187" s="14">
        <v>190</v>
      </c>
      <c r="AI187" s="15" t="s">
        <v>573</v>
      </c>
      <c r="AJ187" s="16">
        <v>10</v>
      </c>
      <c r="AK187" s="42">
        <v>190</v>
      </c>
      <c r="AL187" s="49">
        <v>0.12</v>
      </c>
      <c r="AM187" s="17" t="s">
        <v>431</v>
      </c>
      <c r="AN187" s="1"/>
    </row>
    <row r="188" spans="2:40" ht="15" customHeight="1" x14ac:dyDescent="0.2">
      <c r="B188" s="147"/>
      <c r="C188" s="291">
        <v>79</v>
      </c>
      <c r="D188" s="183" t="s">
        <v>188</v>
      </c>
      <c r="E188" s="158"/>
      <c r="F188" s="161"/>
      <c r="G188" s="164"/>
      <c r="H188" s="183" t="s">
        <v>189</v>
      </c>
      <c r="I188" s="150" t="s">
        <v>190</v>
      </c>
      <c r="J188" s="3">
        <v>44333</v>
      </c>
      <c r="K188" s="4" t="s">
        <v>398</v>
      </c>
      <c r="L188" s="5">
        <v>23.6</v>
      </c>
      <c r="M188" s="8" t="s">
        <v>535</v>
      </c>
      <c r="N188" s="8" t="s">
        <v>429</v>
      </c>
      <c r="O188" s="48" t="s">
        <v>432</v>
      </c>
      <c r="P188" s="13" t="s">
        <v>571</v>
      </c>
      <c r="Q188" s="14">
        <v>8.4</v>
      </c>
      <c r="R188" s="15"/>
      <c r="S188" s="16"/>
      <c r="T188" s="13"/>
      <c r="U188" s="14">
        <v>130</v>
      </c>
      <c r="V188" s="15" t="s">
        <v>573</v>
      </c>
      <c r="W188" s="16">
        <v>8.3000000000000007</v>
      </c>
      <c r="X188" s="42">
        <v>130</v>
      </c>
      <c r="Y188" s="49">
        <v>0.13</v>
      </c>
      <c r="Z188" s="8" t="s">
        <v>493</v>
      </c>
      <c r="AA188" s="8" t="s">
        <v>429</v>
      </c>
      <c r="AB188" s="4" t="s">
        <v>430</v>
      </c>
      <c r="AC188" s="13"/>
      <c r="AD188" s="14">
        <v>330</v>
      </c>
      <c r="AE188" s="15" t="s">
        <v>573</v>
      </c>
      <c r="AF188" s="16">
        <v>18</v>
      </c>
      <c r="AG188" s="13"/>
      <c r="AH188" s="14">
        <v>7800</v>
      </c>
      <c r="AI188" s="15" t="s">
        <v>573</v>
      </c>
      <c r="AJ188" s="16">
        <v>85</v>
      </c>
      <c r="AK188" s="42">
        <v>8130</v>
      </c>
      <c r="AL188" s="49">
        <v>0.24</v>
      </c>
      <c r="AM188" s="17" t="s">
        <v>431</v>
      </c>
      <c r="AN188" s="1"/>
    </row>
    <row r="189" spans="2:40" ht="15" customHeight="1" x14ac:dyDescent="0.2">
      <c r="B189" s="147"/>
      <c r="C189" s="291"/>
      <c r="D189" s="183"/>
      <c r="E189" s="158"/>
      <c r="F189" s="161"/>
      <c r="G189" s="164"/>
      <c r="H189" s="183"/>
      <c r="I189" s="150"/>
      <c r="J189" s="3">
        <v>44351</v>
      </c>
      <c r="K189" s="4" t="s">
        <v>395</v>
      </c>
      <c r="L189" s="5">
        <v>21.2</v>
      </c>
      <c r="M189" s="8" t="s">
        <v>417</v>
      </c>
      <c r="N189" s="8" t="s">
        <v>429</v>
      </c>
      <c r="O189" s="48" t="s">
        <v>432</v>
      </c>
      <c r="P189" s="13" t="s">
        <v>571</v>
      </c>
      <c r="Q189" s="14">
        <v>8.6999999999999993</v>
      </c>
      <c r="R189" s="15"/>
      <c r="S189" s="16"/>
      <c r="T189" s="13"/>
      <c r="U189" s="14">
        <v>220</v>
      </c>
      <c r="V189" s="15" t="s">
        <v>573</v>
      </c>
      <c r="W189" s="16">
        <v>10</v>
      </c>
      <c r="X189" s="42">
        <v>220</v>
      </c>
      <c r="Y189" s="49">
        <v>0.14000000000000001</v>
      </c>
      <c r="Z189" s="8" t="s">
        <v>411</v>
      </c>
      <c r="AA189" s="8" t="s">
        <v>429</v>
      </c>
      <c r="AB189" s="4" t="s">
        <v>430</v>
      </c>
      <c r="AC189" s="13"/>
      <c r="AD189" s="14">
        <v>180</v>
      </c>
      <c r="AE189" s="15" t="s">
        <v>573</v>
      </c>
      <c r="AF189" s="16">
        <v>13</v>
      </c>
      <c r="AG189" s="13"/>
      <c r="AH189" s="14">
        <v>5000</v>
      </c>
      <c r="AI189" s="15" t="s">
        <v>573</v>
      </c>
      <c r="AJ189" s="16">
        <v>62</v>
      </c>
      <c r="AK189" s="42">
        <v>5180</v>
      </c>
      <c r="AL189" s="49">
        <v>0.23</v>
      </c>
      <c r="AM189" s="17" t="s">
        <v>431</v>
      </c>
      <c r="AN189" s="1"/>
    </row>
    <row r="190" spans="2:40" ht="15" customHeight="1" x14ac:dyDescent="0.2">
      <c r="B190" s="147"/>
      <c r="C190" s="291"/>
      <c r="D190" s="183"/>
      <c r="E190" s="158"/>
      <c r="F190" s="161"/>
      <c r="G190" s="164"/>
      <c r="H190" s="183"/>
      <c r="I190" s="150"/>
      <c r="J190" s="3">
        <v>44437</v>
      </c>
      <c r="K190" s="4" t="s">
        <v>402</v>
      </c>
      <c r="L190" s="5">
        <v>34.5</v>
      </c>
      <c r="M190" s="8" t="s">
        <v>417</v>
      </c>
      <c r="N190" s="8" t="s">
        <v>429</v>
      </c>
      <c r="O190" s="48" t="s">
        <v>432</v>
      </c>
      <c r="P190" s="13" t="s">
        <v>571</v>
      </c>
      <c r="Q190" s="14">
        <v>8</v>
      </c>
      <c r="R190" s="15"/>
      <c r="S190" s="16"/>
      <c r="T190" s="13"/>
      <c r="U190" s="14">
        <v>140</v>
      </c>
      <c r="V190" s="15" t="s">
        <v>573</v>
      </c>
      <c r="W190" s="16">
        <v>7.4</v>
      </c>
      <c r="X190" s="42">
        <v>140</v>
      </c>
      <c r="Y190" s="49">
        <v>0.14000000000000001</v>
      </c>
      <c r="Z190" s="8" t="s">
        <v>411</v>
      </c>
      <c r="AA190" s="8" t="s">
        <v>429</v>
      </c>
      <c r="AB190" s="4" t="s">
        <v>430</v>
      </c>
      <c r="AC190" s="13"/>
      <c r="AD190" s="14">
        <v>200</v>
      </c>
      <c r="AE190" s="15" t="s">
        <v>573</v>
      </c>
      <c r="AF190" s="16">
        <v>12</v>
      </c>
      <c r="AG190" s="13"/>
      <c r="AH190" s="14">
        <v>6000</v>
      </c>
      <c r="AI190" s="15" t="s">
        <v>573</v>
      </c>
      <c r="AJ190" s="16">
        <v>53</v>
      </c>
      <c r="AK190" s="42">
        <v>6200</v>
      </c>
      <c r="AL190" s="49">
        <v>0.2</v>
      </c>
      <c r="AM190" s="17" t="s">
        <v>431</v>
      </c>
      <c r="AN190" s="1"/>
    </row>
    <row r="191" spans="2:40" ht="15" customHeight="1" x14ac:dyDescent="0.2">
      <c r="B191" s="147"/>
      <c r="C191" s="291"/>
      <c r="D191" s="183"/>
      <c r="E191" s="158"/>
      <c r="F191" s="161"/>
      <c r="G191" s="164"/>
      <c r="H191" s="183"/>
      <c r="I191" s="150"/>
      <c r="J191" s="3">
        <v>44491</v>
      </c>
      <c r="K191" s="4" t="s">
        <v>402</v>
      </c>
      <c r="L191" s="5">
        <v>18.2</v>
      </c>
      <c r="M191" s="8" t="s">
        <v>417</v>
      </c>
      <c r="N191" s="8" t="s">
        <v>429</v>
      </c>
      <c r="O191" s="48" t="s">
        <v>432</v>
      </c>
      <c r="P191" s="13"/>
      <c r="Q191" s="14">
        <v>11</v>
      </c>
      <c r="R191" s="15" t="s">
        <v>573</v>
      </c>
      <c r="S191" s="16">
        <v>2.8</v>
      </c>
      <c r="T191" s="13"/>
      <c r="U191" s="14">
        <v>260</v>
      </c>
      <c r="V191" s="15" t="s">
        <v>573</v>
      </c>
      <c r="W191" s="16">
        <v>11</v>
      </c>
      <c r="X191" s="42">
        <v>271</v>
      </c>
      <c r="Y191" s="49">
        <v>0.1</v>
      </c>
      <c r="Z191" s="8" t="s">
        <v>411</v>
      </c>
      <c r="AA191" s="8" t="s">
        <v>429</v>
      </c>
      <c r="AB191" s="4" t="s">
        <v>430</v>
      </c>
      <c r="AC191" s="13"/>
      <c r="AD191" s="14">
        <v>220</v>
      </c>
      <c r="AE191" s="15" t="s">
        <v>573</v>
      </c>
      <c r="AF191" s="16">
        <v>15</v>
      </c>
      <c r="AG191" s="13"/>
      <c r="AH191" s="14">
        <v>6300</v>
      </c>
      <c r="AI191" s="15" t="s">
        <v>573</v>
      </c>
      <c r="AJ191" s="16">
        <v>73</v>
      </c>
      <c r="AK191" s="42">
        <v>6520</v>
      </c>
      <c r="AL191" s="49">
        <v>0.2</v>
      </c>
      <c r="AM191" s="17" t="s">
        <v>431</v>
      </c>
      <c r="AN191" s="1"/>
    </row>
    <row r="192" spans="2:40" ht="15" customHeight="1" x14ac:dyDescent="0.2">
      <c r="B192" s="147"/>
      <c r="C192" s="291"/>
      <c r="D192" s="183"/>
      <c r="E192" s="158"/>
      <c r="F192" s="161"/>
      <c r="G192" s="164"/>
      <c r="H192" s="183"/>
      <c r="I192" s="150"/>
      <c r="J192" s="3">
        <v>44518</v>
      </c>
      <c r="K192" s="4" t="s">
        <v>402</v>
      </c>
      <c r="L192" s="5">
        <v>10.199999999999999</v>
      </c>
      <c r="M192" s="8" t="s">
        <v>419</v>
      </c>
      <c r="N192" s="8" t="s">
        <v>429</v>
      </c>
      <c r="O192" s="48" t="s">
        <v>432</v>
      </c>
      <c r="P192" s="13" t="s">
        <v>571</v>
      </c>
      <c r="Q192" s="14">
        <v>8.6</v>
      </c>
      <c r="R192" s="15"/>
      <c r="S192" s="16"/>
      <c r="T192" s="13"/>
      <c r="U192" s="14">
        <v>210</v>
      </c>
      <c r="V192" s="15" t="s">
        <v>573</v>
      </c>
      <c r="W192" s="16">
        <v>9.5</v>
      </c>
      <c r="X192" s="42">
        <v>210</v>
      </c>
      <c r="Y192" s="49">
        <v>0.13</v>
      </c>
      <c r="Z192" s="8" t="s">
        <v>411</v>
      </c>
      <c r="AA192" s="8" t="s">
        <v>429</v>
      </c>
      <c r="AB192" s="4" t="s">
        <v>430</v>
      </c>
      <c r="AC192" s="13"/>
      <c r="AD192" s="14">
        <v>160</v>
      </c>
      <c r="AE192" s="15" t="s">
        <v>573</v>
      </c>
      <c r="AF192" s="16">
        <v>13</v>
      </c>
      <c r="AG192" s="13"/>
      <c r="AH192" s="14">
        <v>4200</v>
      </c>
      <c r="AI192" s="15" t="s">
        <v>573</v>
      </c>
      <c r="AJ192" s="16">
        <v>64</v>
      </c>
      <c r="AK192" s="42">
        <v>4360</v>
      </c>
      <c r="AL192" s="49">
        <v>0.21</v>
      </c>
      <c r="AM192" s="17" t="s">
        <v>431</v>
      </c>
      <c r="AN192" s="1"/>
    </row>
    <row r="193" spans="2:40" ht="15" customHeight="1" x14ac:dyDescent="0.2">
      <c r="B193" s="147"/>
      <c r="C193" s="291"/>
      <c r="D193" s="183"/>
      <c r="E193" s="158"/>
      <c r="F193" s="161"/>
      <c r="G193" s="164"/>
      <c r="H193" s="183"/>
      <c r="I193" s="150"/>
      <c r="J193" s="3">
        <v>44557</v>
      </c>
      <c r="K193" s="4" t="s">
        <v>402</v>
      </c>
      <c r="L193" s="5">
        <v>-1.1000000000000001</v>
      </c>
      <c r="M193" s="8" t="s">
        <v>419</v>
      </c>
      <c r="N193" s="8" t="s">
        <v>429</v>
      </c>
      <c r="O193" s="48" t="s">
        <v>432</v>
      </c>
      <c r="P193" s="13"/>
      <c r="Q193" s="14">
        <v>7.5</v>
      </c>
      <c r="R193" s="15" t="s">
        <v>573</v>
      </c>
      <c r="S193" s="16">
        <v>1.7</v>
      </c>
      <c r="T193" s="13"/>
      <c r="U193" s="14">
        <v>280</v>
      </c>
      <c r="V193" s="15" t="s">
        <v>573</v>
      </c>
      <c r="W193" s="16">
        <v>10</v>
      </c>
      <c r="X193" s="42">
        <v>287.5</v>
      </c>
      <c r="Y193" s="49">
        <v>0.13</v>
      </c>
      <c r="Z193" s="8" t="s">
        <v>411</v>
      </c>
      <c r="AA193" s="8" t="s">
        <v>429</v>
      </c>
      <c r="AB193" s="4" t="s">
        <v>430</v>
      </c>
      <c r="AC193" s="13"/>
      <c r="AD193" s="14">
        <v>100</v>
      </c>
      <c r="AE193" s="15" t="s">
        <v>573</v>
      </c>
      <c r="AF193" s="16">
        <v>10</v>
      </c>
      <c r="AG193" s="13"/>
      <c r="AH193" s="14">
        <v>2500</v>
      </c>
      <c r="AI193" s="15" t="s">
        <v>573</v>
      </c>
      <c r="AJ193" s="16">
        <v>50</v>
      </c>
      <c r="AK193" s="42">
        <v>2600</v>
      </c>
      <c r="AL193" s="49">
        <v>0.2</v>
      </c>
      <c r="AM193" s="17" t="s">
        <v>431</v>
      </c>
      <c r="AN193" s="1"/>
    </row>
    <row r="194" spans="2:40" ht="15" customHeight="1" x14ac:dyDescent="0.2">
      <c r="B194" s="147"/>
      <c r="C194" s="291">
        <v>80</v>
      </c>
      <c r="D194" s="183" t="s">
        <v>191</v>
      </c>
      <c r="E194" s="158"/>
      <c r="F194" s="161"/>
      <c r="G194" s="164"/>
      <c r="H194" s="183" t="s">
        <v>192</v>
      </c>
      <c r="I194" s="150" t="s">
        <v>190</v>
      </c>
      <c r="J194" s="3">
        <v>44333</v>
      </c>
      <c r="K194" s="4" t="s">
        <v>398</v>
      </c>
      <c r="L194" s="5">
        <v>24.5</v>
      </c>
      <c r="M194" s="8" t="s">
        <v>419</v>
      </c>
      <c r="N194" s="8" t="s">
        <v>429</v>
      </c>
      <c r="O194" s="48" t="s">
        <v>430</v>
      </c>
      <c r="P194" s="13"/>
      <c r="Q194" s="14">
        <v>8.8000000000000007</v>
      </c>
      <c r="R194" s="15" t="s">
        <v>573</v>
      </c>
      <c r="S194" s="16">
        <v>1.8</v>
      </c>
      <c r="T194" s="13"/>
      <c r="U194" s="14">
        <v>240</v>
      </c>
      <c r="V194" s="15" t="s">
        <v>573</v>
      </c>
      <c r="W194" s="16">
        <v>9.3000000000000007</v>
      </c>
      <c r="X194" s="42">
        <v>248.8</v>
      </c>
      <c r="Y194" s="49">
        <v>0.17</v>
      </c>
      <c r="Z194" s="8" t="s">
        <v>436</v>
      </c>
      <c r="AA194" s="8" t="s">
        <v>397</v>
      </c>
      <c r="AB194" s="4" t="s">
        <v>432</v>
      </c>
      <c r="AC194" s="13"/>
      <c r="AD194" s="14">
        <v>35</v>
      </c>
      <c r="AE194" s="15" t="s">
        <v>573</v>
      </c>
      <c r="AF194" s="16">
        <v>4.8</v>
      </c>
      <c r="AG194" s="13"/>
      <c r="AH194" s="14">
        <v>640</v>
      </c>
      <c r="AI194" s="15" t="s">
        <v>573</v>
      </c>
      <c r="AJ194" s="16">
        <v>21</v>
      </c>
      <c r="AK194" s="42">
        <v>675</v>
      </c>
      <c r="AL194" s="49">
        <v>0.17</v>
      </c>
      <c r="AM194" s="17" t="s">
        <v>431</v>
      </c>
      <c r="AN194" s="1"/>
    </row>
    <row r="195" spans="2:40" ht="15" customHeight="1" x14ac:dyDescent="0.2">
      <c r="B195" s="147"/>
      <c r="C195" s="291"/>
      <c r="D195" s="183"/>
      <c r="E195" s="158"/>
      <c r="F195" s="161"/>
      <c r="G195" s="164"/>
      <c r="H195" s="183"/>
      <c r="I195" s="150"/>
      <c r="J195" s="3">
        <v>44351</v>
      </c>
      <c r="K195" s="4" t="s">
        <v>395</v>
      </c>
      <c r="L195" s="5">
        <v>20.9</v>
      </c>
      <c r="M195" s="8" t="s">
        <v>417</v>
      </c>
      <c r="N195" s="8" t="s">
        <v>429</v>
      </c>
      <c r="O195" s="48" t="s">
        <v>432</v>
      </c>
      <c r="P195" s="13"/>
      <c r="Q195" s="14">
        <v>22</v>
      </c>
      <c r="R195" s="15" t="s">
        <v>573</v>
      </c>
      <c r="S195" s="16">
        <v>3.5</v>
      </c>
      <c r="T195" s="13"/>
      <c r="U195" s="14">
        <v>490</v>
      </c>
      <c r="V195" s="15" t="s">
        <v>573</v>
      </c>
      <c r="W195" s="16">
        <v>15</v>
      </c>
      <c r="X195" s="42">
        <v>512</v>
      </c>
      <c r="Y195" s="49">
        <v>0.2</v>
      </c>
      <c r="Z195" s="8" t="s">
        <v>428</v>
      </c>
      <c r="AA195" s="8" t="s">
        <v>397</v>
      </c>
      <c r="AB195" s="4" t="s">
        <v>432</v>
      </c>
      <c r="AC195" s="13"/>
      <c r="AD195" s="14">
        <v>46</v>
      </c>
      <c r="AE195" s="15" t="s">
        <v>573</v>
      </c>
      <c r="AF195" s="16">
        <v>4.3</v>
      </c>
      <c r="AG195" s="13"/>
      <c r="AH195" s="14">
        <v>990</v>
      </c>
      <c r="AI195" s="15" t="s">
        <v>573</v>
      </c>
      <c r="AJ195" s="16">
        <v>18</v>
      </c>
      <c r="AK195" s="42">
        <v>1036</v>
      </c>
      <c r="AL195" s="49">
        <v>0.19</v>
      </c>
      <c r="AM195" s="17" t="s">
        <v>431</v>
      </c>
      <c r="AN195" s="1"/>
    </row>
    <row r="196" spans="2:40" ht="15" customHeight="1" x14ac:dyDescent="0.2">
      <c r="B196" s="147"/>
      <c r="C196" s="291"/>
      <c r="D196" s="183"/>
      <c r="E196" s="158"/>
      <c r="F196" s="161"/>
      <c r="G196" s="164"/>
      <c r="H196" s="183"/>
      <c r="I196" s="150"/>
      <c r="J196" s="3">
        <v>44438</v>
      </c>
      <c r="K196" s="4" t="s">
        <v>398</v>
      </c>
      <c r="L196" s="5">
        <v>28</v>
      </c>
      <c r="M196" s="8" t="s">
        <v>409</v>
      </c>
      <c r="N196" s="8" t="s">
        <v>429</v>
      </c>
      <c r="O196" s="48" t="s">
        <v>432</v>
      </c>
      <c r="P196" s="13"/>
      <c r="Q196" s="14">
        <v>23</v>
      </c>
      <c r="R196" s="15" t="s">
        <v>573</v>
      </c>
      <c r="S196" s="16">
        <v>3.2</v>
      </c>
      <c r="T196" s="13"/>
      <c r="U196" s="14">
        <v>680</v>
      </c>
      <c r="V196" s="15" t="s">
        <v>573</v>
      </c>
      <c r="W196" s="16">
        <v>13</v>
      </c>
      <c r="X196" s="42">
        <v>703</v>
      </c>
      <c r="Y196" s="49">
        <v>0.19</v>
      </c>
      <c r="Z196" s="8" t="s">
        <v>417</v>
      </c>
      <c r="AA196" s="8" t="s">
        <v>429</v>
      </c>
      <c r="AB196" s="4" t="s">
        <v>432</v>
      </c>
      <c r="AC196" s="13"/>
      <c r="AD196" s="14">
        <v>11</v>
      </c>
      <c r="AE196" s="15" t="s">
        <v>573</v>
      </c>
      <c r="AF196" s="16">
        <v>2.4</v>
      </c>
      <c r="AG196" s="13"/>
      <c r="AH196" s="14">
        <v>320</v>
      </c>
      <c r="AI196" s="15" t="s">
        <v>573</v>
      </c>
      <c r="AJ196" s="16">
        <v>9.8000000000000007</v>
      </c>
      <c r="AK196" s="42">
        <v>331</v>
      </c>
      <c r="AL196" s="49">
        <v>0.14000000000000001</v>
      </c>
      <c r="AM196" s="17" t="s">
        <v>431</v>
      </c>
      <c r="AN196" s="1"/>
    </row>
    <row r="197" spans="2:40" ht="15" customHeight="1" x14ac:dyDescent="0.2">
      <c r="B197" s="147"/>
      <c r="C197" s="291"/>
      <c r="D197" s="183"/>
      <c r="E197" s="158"/>
      <c r="F197" s="161"/>
      <c r="G197" s="164"/>
      <c r="H197" s="183"/>
      <c r="I197" s="150"/>
      <c r="J197" s="3">
        <v>44491</v>
      </c>
      <c r="K197" s="4" t="s">
        <v>398</v>
      </c>
      <c r="L197" s="5">
        <v>17.100000000000001</v>
      </c>
      <c r="M197" s="8" t="s">
        <v>409</v>
      </c>
      <c r="N197" s="8" t="s">
        <v>429</v>
      </c>
      <c r="O197" s="48" t="s">
        <v>432</v>
      </c>
      <c r="P197" s="13"/>
      <c r="Q197" s="14">
        <v>54</v>
      </c>
      <c r="R197" s="15" t="s">
        <v>573</v>
      </c>
      <c r="S197" s="16">
        <v>6.9</v>
      </c>
      <c r="T197" s="13"/>
      <c r="U197" s="14">
        <v>1400</v>
      </c>
      <c r="V197" s="15" t="s">
        <v>573</v>
      </c>
      <c r="W197" s="16">
        <v>36</v>
      </c>
      <c r="X197" s="42">
        <v>1454</v>
      </c>
      <c r="Y197" s="49">
        <v>0.12</v>
      </c>
      <c r="Z197" s="8" t="s">
        <v>417</v>
      </c>
      <c r="AA197" s="8" t="s">
        <v>429</v>
      </c>
      <c r="AB197" s="4" t="s">
        <v>432</v>
      </c>
      <c r="AC197" s="13"/>
      <c r="AD197" s="14">
        <v>16</v>
      </c>
      <c r="AE197" s="15" t="s">
        <v>573</v>
      </c>
      <c r="AF197" s="16">
        <v>3.1</v>
      </c>
      <c r="AG197" s="13"/>
      <c r="AH197" s="14">
        <v>520</v>
      </c>
      <c r="AI197" s="15" t="s">
        <v>573</v>
      </c>
      <c r="AJ197" s="16">
        <v>18</v>
      </c>
      <c r="AK197" s="42">
        <v>536</v>
      </c>
      <c r="AL197" s="49">
        <v>0.12</v>
      </c>
      <c r="AM197" s="17" t="s">
        <v>431</v>
      </c>
      <c r="AN197" s="1"/>
    </row>
    <row r="198" spans="2:40" ht="15" customHeight="1" x14ac:dyDescent="0.2">
      <c r="B198" s="147"/>
      <c r="C198" s="291"/>
      <c r="D198" s="183"/>
      <c r="E198" s="158"/>
      <c r="F198" s="161"/>
      <c r="G198" s="164"/>
      <c r="H198" s="183"/>
      <c r="I198" s="150"/>
      <c r="J198" s="3">
        <v>44518</v>
      </c>
      <c r="K198" s="4" t="s">
        <v>402</v>
      </c>
      <c r="L198" s="5">
        <v>11.4</v>
      </c>
      <c r="M198" s="8" t="s">
        <v>417</v>
      </c>
      <c r="N198" s="8" t="s">
        <v>429</v>
      </c>
      <c r="O198" s="48" t="s">
        <v>432</v>
      </c>
      <c r="P198" s="13"/>
      <c r="Q198" s="14">
        <v>20</v>
      </c>
      <c r="R198" s="15" t="s">
        <v>573</v>
      </c>
      <c r="S198" s="16">
        <v>4</v>
      </c>
      <c r="T198" s="13"/>
      <c r="U198" s="14">
        <v>880</v>
      </c>
      <c r="V198" s="15" t="s">
        <v>573</v>
      </c>
      <c r="W198" s="16">
        <v>26</v>
      </c>
      <c r="X198" s="42">
        <v>900</v>
      </c>
      <c r="Y198" s="49">
        <v>0.18</v>
      </c>
      <c r="Z198" s="8" t="s">
        <v>417</v>
      </c>
      <c r="AA198" s="8" t="s">
        <v>429</v>
      </c>
      <c r="AB198" s="4" t="s">
        <v>432</v>
      </c>
      <c r="AC198" s="13"/>
      <c r="AD198" s="14">
        <v>11</v>
      </c>
      <c r="AE198" s="15" t="s">
        <v>573</v>
      </c>
      <c r="AF198" s="16">
        <v>3.1</v>
      </c>
      <c r="AG198" s="13"/>
      <c r="AH198" s="14">
        <v>390</v>
      </c>
      <c r="AI198" s="15" t="s">
        <v>573</v>
      </c>
      <c r="AJ198" s="16">
        <v>13</v>
      </c>
      <c r="AK198" s="42">
        <v>401</v>
      </c>
      <c r="AL198" s="49">
        <v>0.12</v>
      </c>
      <c r="AM198" s="17" t="s">
        <v>431</v>
      </c>
      <c r="AN198" s="1"/>
    </row>
    <row r="199" spans="2:40" ht="15" customHeight="1" x14ac:dyDescent="0.2">
      <c r="B199" s="147"/>
      <c r="C199" s="291"/>
      <c r="D199" s="183"/>
      <c r="E199" s="158"/>
      <c r="F199" s="161"/>
      <c r="G199" s="164"/>
      <c r="H199" s="183"/>
      <c r="I199" s="150"/>
      <c r="J199" s="3">
        <v>44557</v>
      </c>
      <c r="K199" s="4" t="s">
        <v>402</v>
      </c>
      <c r="L199" s="5">
        <v>-2.6</v>
      </c>
      <c r="M199" s="8" t="s">
        <v>417</v>
      </c>
      <c r="N199" s="8" t="s">
        <v>429</v>
      </c>
      <c r="O199" s="48" t="s">
        <v>432</v>
      </c>
      <c r="P199" s="13"/>
      <c r="Q199" s="14">
        <v>29</v>
      </c>
      <c r="R199" s="15" t="s">
        <v>573</v>
      </c>
      <c r="S199" s="16">
        <v>5.2</v>
      </c>
      <c r="T199" s="13"/>
      <c r="U199" s="14">
        <v>1100</v>
      </c>
      <c r="V199" s="15" t="s">
        <v>573</v>
      </c>
      <c r="W199" s="16">
        <v>32</v>
      </c>
      <c r="X199" s="42">
        <v>1129</v>
      </c>
      <c r="Y199" s="49">
        <v>0.18</v>
      </c>
      <c r="Z199" s="8" t="s">
        <v>419</v>
      </c>
      <c r="AA199" s="8" t="s">
        <v>429</v>
      </c>
      <c r="AB199" s="4" t="s">
        <v>432</v>
      </c>
      <c r="AC199" s="13"/>
      <c r="AD199" s="14">
        <v>18</v>
      </c>
      <c r="AE199" s="15" t="s">
        <v>573</v>
      </c>
      <c r="AF199" s="16">
        <v>3.7</v>
      </c>
      <c r="AG199" s="13"/>
      <c r="AH199" s="14">
        <v>460</v>
      </c>
      <c r="AI199" s="15" t="s">
        <v>573</v>
      </c>
      <c r="AJ199" s="16">
        <v>17</v>
      </c>
      <c r="AK199" s="42">
        <v>478</v>
      </c>
      <c r="AL199" s="49">
        <v>0.13</v>
      </c>
      <c r="AM199" s="17" t="s">
        <v>431</v>
      </c>
      <c r="AN199" s="1"/>
    </row>
    <row r="200" spans="2:40" ht="15" customHeight="1" x14ac:dyDescent="0.2">
      <c r="B200" s="147"/>
      <c r="C200" s="155">
        <v>81</v>
      </c>
      <c r="D200" s="170" t="s">
        <v>22</v>
      </c>
      <c r="E200" s="161"/>
      <c r="F200" s="161"/>
      <c r="G200" s="164"/>
      <c r="H200" s="150" t="s">
        <v>193</v>
      </c>
      <c r="I200" s="150" t="s">
        <v>190</v>
      </c>
      <c r="J200" s="3">
        <v>44307</v>
      </c>
      <c r="K200" s="4" t="s">
        <v>402</v>
      </c>
      <c r="L200" s="5">
        <v>20.8</v>
      </c>
      <c r="M200" s="8" t="s">
        <v>428</v>
      </c>
      <c r="N200" s="8" t="s">
        <v>429</v>
      </c>
      <c r="O200" s="48" t="s">
        <v>430</v>
      </c>
      <c r="P200" s="13"/>
      <c r="Q200" s="14">
        <v>12</v>
      </c>
      <c r="R200" s="15" t="s">
        <v>573</v>
      </c>
      <c r="S200" s="16">
        <v>2.5</v>
      </c>
      <c r="T200" s="13"/>
      <c r="U200" s="14">
        <v>230</v>
      </c>
      <c r="V200" s="15" t="s">
        <v>573</v>
      </c>
      <c r="W200" s="16">
        <v>9.1999999999999993</v>
      </c>
      <c r="X200" s="42">
        <v>242</v>
      </c>
      <c r="Y200" s="49">
        <v>0.08</v>
      </c>
      <c r="Z200" s="8" t="s">
        <v>409</v>
      </c>
      <c r="AA200" s="8" t="s">
        <v>429</v>
      </c>
      <c r="AB200" s="4" t="s">
        <v>430</v>
      </c>
      <c r="AC200" s="13"/>
      <c r="AD200" s="14">
        <v>170</v>
      </c>
      <c r="AE200" s="15" t="s">
        <v>573</v>
      </c>
      <c r="AF200" s="16">
        <v>9.6</v>
      </c>
      <c r="AG200" s="13"/>
      <c r="AH200" s="14">
        <v>3900</v>
      </c>
      <c r="AI200" s="15" t="s">
        <v>573</v>
      </c>
      <c r="AJ200" s="16">
        <v>41</v>
      </c>
      <c r="AK200" s="42">
        <v>4070</v>
      </c>
      <c r="AL200" s="49">
        <v>0.22</v>
      </c>
      <c r="AM200" s="17" t="s">
        <v>431</v>
      </c>
      <c r="AN200" s="1"/>
    </row>
    <row r="201" spans="2:40" ht="15" customHeight="1" x14ac:dyDescent="0.2">
      <c r="B201" s="147"/>
      <c r="C201" s="155"/>
      <c r="D201" s="170"/>
      <c r="E201" s="161"/>
      <c r="F201" s="161"/>
      <c r="G201" s="164"/>
      <c r="H201" s="150"/>
      <c r="I201" s="150"/>
      <c r="J201" s="3">
        <v>44333</v>
      </c>
      <c r="K201" s="4" t="s">
        <v>398</v>
      </c>
      <c r="L201" s="5">
        <v>23.9</v>
      </c>
      <c r="M201" s="8" t="s">
        <v>525</v>
      </c>
      <c r="N201" s="8" t="s">
        <v>429</v>
      </c>
      <c r="O201" s="48" t="s">
        <v>430</v>
      </c>
      <c r="P201" s="13"/>
      <c r="Q201" s="14">
        <v>11</v>
      </c>
      <c r="R201" s="15" t="s">
        <v>573</v>
      </c>
      <c r="S201" s="16">
        <v>2.6</v>
      </c>
      <c r="T201" s="13"/>
      <c r="U201" s="14">
        <v>210</v>
      </c>
      <c r="V201" s="15" t="s">
        <v>573</v>
      </c>
      <c r="W201" s="16">
        <v>11</v>
      </c>
      <c r="X201" s="42">
        <v>221</v>
      </c>
      <c r="Y201" s="49">
        <v>0.09</v>
      </c>
      <c r="Z201" s="8" t="s">
        <v>513</v>
      </c>
      <c r="AA201" s="8" t="s">
        <v>429</v>
      </c>
      <c r="AB201" s="4" t="s">
        <v>430</v>
      </c>
      <c r="AC201" s="13"/>
      <c r="AD201" s="14">
        <v>440</v>
      </c>
      <c r="AE201" s="15" t="s">
        <v>573</v>
      </c>
      <c r="AF201" s="16">
        <v>21</v>
      </c>
      <c r="AG201" s="13"/>
      <c r="AH201" s="14">
        <v>11000</v>
      </c>
      <c r="AI201" s="15" t="s">
        <v>573</v>
      </c>
      <c r="AJ201" s="16">
        <v>94</v>
      </c>
      <c r="AK201" s="42">
        <v>11440</v>
      </c>
      <c r="AL201" s="49">
        <v>0.22</v>
      </c>
      <c r="AM201" s="17" t="s">
        <v>431</v>
      </c>
      <c r="AN201" s="1"/>
    </row>
    <row r="202" spans="2:40" ht="15" customHeight="1" x14ac:dyDescent="0.2">
      <c r="B202" s="147"/>
      <c r="C202" s="155"/>
      <c r="D202" s="170"/>
      <c r="E202" s="161"/>
      <c r="F202" s="161"/>
      <c r="G202" s="164"/>
      <c r="H202" s="150"/>
      <c r="I202" s="150"/>
      <c r="J202" s="3">
        <v>44348</v>
      </c>
      <c r="K202" s="4" t="s">
        <v>402</v>
      </c>
      <c r="L202" s="5">
        <v>22</v>
      </c>
      <c r="M202" s="8" t="s">
        <v>417</v>
      </c>
      <c r="N202" s="8" t="s">
        <v>429</v>
      </c>
      <c r="O202" s="48" t="s">
        <v>430</v>
      </c>
      <c r="P202" s="13" t="s">
        <v>571</v>
      </c>
      <c r="Q202" s="14">
        <v>7.1</v>
      </c>
      <c r="R202" s="15"/>
      <c r="S202" s="16"/>
      <c r="T202" s="13"/>
      <c r="U202" s="14">
        <v>73</v>
      </c>
      <c r="V202" s="15" t="s">
        <v>573</v>
      </c>
      <c r="W202" s="16">
        <v>5.5</v>
      </c>
      <c r="X202" s="42">
        <v>73</v>
      </c>
      <c r="Y202" s="49">
        <v>7.0000000000000007E-2</v>
      </c>
      <c r="Z202" s="8" t="s">
        <v>428</v>
      </c>
      <c r="AA202" s="8" t="s">
        <v>429</v>
      </c>
      <c r="AB202" s="4" t="s">
        <v>430</v>
      </c>
      <c r="AC202" s="13"/>
      <c r="AD202" s="14">
        <v>270</v>
      </c>
      <c r="AE202" s="15" t="s">
        <v>573</v>
      </c>
      <c r="AF202" s="16">
        <v>11</v>
      </c>
      <c r="AG202" s="13"/>
      <c r="AH202" s="14">
        <v>7800</v>
      </c>
      <c r="AI202" s="15" t="s">
        <v>573</v>
      </c>
      <c r="AJ202" s="16">
        <v>52</v>
      </c>
      <c r="AK202" s="42">
        <v>8070</v>
      </c>
      <c r="AL202" s="49">
        <v>0.21</v>
      </c>
      <c r="AM202" s="17" t="s">
        <v>431</v>
      </c>
      <c r="AN202" s="1"/>
    </row>
    <row r="203" spans="2:40" ht="15" customHeight="1" x14ac:dyDescent="0.2">
      <c r="B203" s="147"/>
      <c r="C203" s="155"/>
      <c r="D203" s="170"/>
      <c r="E203" s="161"/>
      <c r="F203" s="161"/>
      <c r="G203" s="164"/>
      <c r="H203" s="150"/>
      <c r="I203" s="150"/>
      <c r="J203" s="3">
        <v>44395</v>
      </c>
      <c r="K203" s="4" t="s">
        <v>402</v>
      </c>
      <c r="L203" s="5">
        <v>34.700000000000003</v>
      </c>
      <c r="M203" s="8" t="s">
        <v>419</v>
      </c>
      <c r="N203" s="8" t="s">
        <v>429</v>
      </c>
      <c r="O203" s="48" t="s">
        <v>430</v>
      </c>
      <c r="P203" s="13"/>
      <c r="Q203" s="14">
        <v>11</v>
      </c>
      <c r="R203" s="15" t="s">
        <v>573</v>
      </c>
      <c r="S203" s="16">
        <v>2.4</v>
      </c>
      <c r="T203" s="13"/>
      <c r="U203" s="14">
        <v>300</v>
      </c>
      <c r="V203" s="15" t="s">
        <v>573</v>
      </c>
      <c r="W203" s="16">
        <v>12</v>
      </c>
      <c r="X203" s="42">
        <v>311</v>
      </c>
      <c r="Y203" s="49">
        <v>0.08</v>
      </c>
      <c r="Z203" s="8" t="s">
        <v>417</v>
      </c>
      <c r="AA203" s="8" t="s">
        <v>429</v>
      </c>
      <c r="AB203" s="4" t="s">
        <v>430</v>
      </c>
      <c r="AC203" s="13"/>
      <c r="AD203" s="14">
        <v>200</v>
      </c>
      <c r="AE203" s="15" t="s">
        <v>573</v>
      </c>
      <c r="AF203" s="16">
        <v>11</v>
      </c>
      <c r="AG203" s="13"/>
      <c r="AH203" s="14">
        <v>6000</v>
      </c>
      <c r="AI203" s="15" t="s">
        <v>573</v>
      </c>
      <c r="AJ203" s="16">
        <v>52</v>
      </c>
      <c r="AK203" s="42">
        <v>6200</v>
      </c>
      <c r="AL203" s="49">
        <v>0.18</v>
      </c>
      <c r="AM203" s="17" t="s">
        <v>431</v>
      </c>
      <c r="AN203" s="1"/>
    </row>
    <row r="204" spans="2:40" ht="15" customHeight="1" x14ac:dyDescent="0.2">
      <c r="B204" s="147"/>
      <c r="C204" s="155"/>
      <c r="D204" s="170"/>
      <c r="E204" s="161"/>
      <c r="F204" s="161"/>
      <c r="G204" s="164"/>
      <c r="H204" s="150"/>
      <c r="I204" s="150"/>
      <c r="J204" s="3">
        <v>44437</v>
      </c>
      <c r="K204" s="4" t="s">
        <v>402</v>
      </c>
      <c r="L204" s="5">
        <v>34.1</v>
      </c>
      <c r="M204" s="8" t="s">
        <v>417</v>
      </c>
      <c r="N204" s="8" t="s">
        <v>429</v>
      </c>
      <c r="O204" s="48" t="s">
        <v>430</v>
      </c>
      <c r="P204" s="13"/>
      <c r="Q204" s="14">
        <v>37</v>
      </c>
      <c r="R204" s="15" t="s">
        <v>573</v>
      </c>
      <c r="S204" s="16">
        <v>5.6</v>
      </c>
      <c r="T204" s="13"/>
      <c r="U204" s="14">
        <v>800</v>
      </c>
      <c r="V204" s="15" t="s">
        <v>573</v>
      </c>
      <c r="W204" s="16">
        <v>27</v>
      </c>
      <c r="X204" s="42">
        <v>837</v>
      </c>
      <c r="Y204" s="49">
        <v>0.08</v>
      </c>
      <c r="Z204" s="8" t="s">
        <v>411</v>
      </c>
      <c r="AA204" s="8" t="s">
        <v>429</v>
      </c>
      <c r="AB204" s="4" t="s">
        <v>430</v>
      </c>
      <c r="AC204" s="13"/>
      <c r="AD204" s="14">
        <v>64</v>
      </c>
      <c r="AE204" s="15" t="s">
        <v>573</v>
      </c>
      <c r="AF204" s="16">
        <v>7.4</v>
      </c>
      <c r="AG204" s="13"/>
      <c r="AH204" s="14">
        <v>2500</v>
      </c>
      <c r="AI204" s="15" t="s">
        <v>573</v>
      </c>
      <c r="AJ204" s="16">
        <v>43</v>
      </c>
      <c r="AK204" s="42">
        <v>2564</v>
      </c>
      <c r="AL204" s="49">
        <v>0.16</v>
      </c>
      <c r="AM204" s="17" t="s">
        <v>431</v>
      </c>
      <c r="AN204" s="1"/>
    </row>
    <row r="205" spans="2:40" ht="15" customHeight="1" x14ac:dyDescent="0.2">
      <c r="B205" s="147"/>
      <c r="C205" s="155"/>
      <c r="D205" s="170"/>
      <c r="E205" s="161"/>
      <c r="F205" s="161"/>
      <c r="G205" s="164"/>
      <c r="H205" s="150"/>
      <c r="I205" s="150"/>
      <c r="J205" s="3">
        <v>44456</v>
      </c>
      <c r="K205" s="4" t="s">
        <v>398</v>
      </c>
      <c r="L205" s="5">
        <v>22.8</v>
      </c>
      <c r="M205" s="8" t="s">
        <v>419</v>
      </c>
      <c r="N205" s="8" t="s">
        <v>429</v>
      </c>
      <c r="O205" s="48" t="s">
        <v>430</v>
      </c>
      <c r="P205" s="13" t="s">
        <v>571</v>
      </c>
      <c r="Q205" s="14">
        <v>6.8</v>
      </c>
      <c r="R205" s="15"/>
      <c r="S205" s="16"/>
      <c r="T205" s="13"/>
      <c r="U205" s="14">
        <v>64</v>
      </c>
      <c r="V205" s="15" t="s">
        <v>573</v>
      </c>
      <c r="W205" s="16">
        <v>5.0999999999999996</v>
      </c>
      <c r="X205" s="42">
        <v>64</v>
      </c>
      <c r="Y205" s="49">
        <v>0.08</v>
      </c>
      <c r="Z205" s="8" t="s">
        <v>411</v>
      </c>
      <c r="AA205" s="8" t="s">
        <v>429</v>
      </c>
      <c r="AB205" s="4" t="s">
        <v>430</v>
      </c>
      <c r="AC205" s="13"/>
      <c r="AD205" s="14">
        <v>87</v>
      </c>
      <c r="AE205" s="15" t="s">
        <v>573</v>
      </c>
      <c r="AF205" s="16">
        <v>9.1</v>
      </c>
      <c r="AG205" s="13"/>
      <c r="AH205" s="14">
        <v>2400</v>
      </c>
      <c r="AI205" s="15" t="s">
        <v>573</v>
      </c>
      <c r="AJ205" s="16">
        <v>45</v>
      </c>
      <c r="AK205" s="42">
        <v>2487</v>
      </c>
      <c r="AL205" s="49">
        <v>0.18</v>
      </c>
      <c r="AM205" s="17" t="s">
        <v>431</v>
      </c>
      <c r="AN205" s="1"/>
    </row>
    <row r="206" spans="2:40" ht="15" customHeight="1" x14ac:dyDescent="0.2">
      <c r="B206" s="147"/>
      <c r="C206" s="155"/>
      <c r="D206" s="170"/>
      <c r="E206" s="161"/>
      <c r="F206" s="161"/>
      <c r="G206" s="164"/>
      <c r="H206" s="150"/>
      <c r="I206" s="150"/>
      <c r="J206" s="3">
        <v>44495</v>
      </c>
      <c r="K206" s="4" t="s">
        <v>395</v>
      </c>
      <c r="L206" s="5">
        <v>13.2</v>
      </c>
      <c r="M206" s="8" t="s">
        <v>411</v>
      </c>
      <c r="N206" s="8" t="s">
        <v>429</v>
      </c>
      <c r="O206" s="48" t="s">
        <v>430</v>
      </c>
      <c r="P206" s="13"/>
      <c r="Q206" s="14">
        <v>8.6</v>
      </c>
      <c r="R206" s="15" t="s">
        <v>573</v>
      </c>
      <c r="S206" s="16">
        <v>2.1</v>
      </c>
      <c r="T206" s="13"/>
      <c r="U206" s="14">
        <v>220</v>
      </c>
      <c r="V206" s="15" t="s">
        <v>573</v>
      </c>
      <c r="W206" s="16">
        <v>10</v>
      </c>
      <c r="X206" s="42">
        <v>228.6</v>
      </c>
      <c r="Y206" s="49">
        <v>0.08</v>
      </c>
      <c r="Z206" s="8" t="s">
        <v>411</v>
      </c>
      <c r="AA206" s="8" t="s">
        <v>429</v>
      </c>
      <c r="AB206" s="4" t="s">
        <v>432</v>
      </c>
      <c r="AC206" s="13"/>
      <c r="AD206" s="14">
        <v>70</v>
      </c>
      <c r="AE206" s="15" t="s">
        <v>573</v>
      </c>
      <c r="AF206" s="16">
        <v>8.1</v>
      </c>
      <c r="AG206" s="13"/>
      <c r="AH206" s="14">
        <v>2100</v>
      </c>
      <c r="AI206" s="15" t="s">
        <v>573</v>
      </c>
      <c r="AJ206" s="16">
        <v>41</v>
      </c>
      <c r="AK206" s="42">
        <v>2170</v>
      </c>
      <c r="AL206" s="49">
        <v>0.12</v>
      </c>
      <c r="AM206" s="17" t="s">
        <v>431</v>
      </c>
      <c r="AN206" s="1"/>
    </row>
    <row r="207" spans="2:40" ht="15" customHeight="1" x14ac:dyDescent="0.2">
      <c r="B207" s="147"/>
      <c r="C207" s="155"/>
      <c r="D207" s="170"/>
      <c r="E207" s="161"/>
      <c r="F207" s="161"/>
      <c r="G207" s="164"/>
      <c r="H207" s="150"/>
      <c r="I207" s="150"/>
      <c r="J207" s="3">
        <v>44547</v>
      </c>
      <c r="K207" s="4" t="s">
        <v>402</v>
      </c>
      <c r="L207" s="5">
        <v>7.4</v>
      </c>
      <c r="M207" s="8" t="s">
        <v>428</v>
      </c>
      <c r="N207" s="8" t="s">
        <v>429</v>
      </c>
      <c r="O207" s="48" t="s">
        <v>430</v>
      </c>
      <c r="P207" s="13" t="s">
        <v>571</v>
      </c>
      <c r="Q207" s="14">
        <v>9.1</v>
      </c>
      <c r="R207" s="15"/>
      <c r="S207" s="16"/>
      <c r="T207" s="13"/>
      <c r="U207" s="14">
        <v>230</v>
      </c>
      <c r="V207" s="15" t="s">
        <v>573</v>
      </c>
      <c r="W207" s="16">
        <v>9.3000000000000007</v>
      </c>
      <c r="X207" s="42">
        <v>230</v>
      </c>
      <c r="Y207" s="49">
        <v>0.09</v>
      </c>
      <c r="Z207" s="8" t="s">
        <v>428</v>
      </c>
      <c r="AA207" s="8" t="s">
        <v>429</v>
      </c>
      <c r="AB207" s="4" t="s">
        <v>430</v>
      </c>
      <c r="AC207" s="13"/>
      <c r="AD207" s="14">
        <v>69</v>
      </c>
      <c r="AE207" s="15" t="s">
        <v>573</v>
      </c>
      <c r="AF207" s="16">
        <v>7.5</v>
      </c>
      <c r="AG207" s="13"/>
      <c r="AH207" s="14">
        <v>2300</v>
      </c>
      <c r="AI207" s="15" t="s">
        <v>573</v>
      </c>
      <c r="AJ207" s="16">
        <v>42</v>
      </c>
      <c r="AK207" s="42">
        <v>2369</v>
      </c>
      <c r="AL207" s="49">
        <v>0.18</v>
      </c>
      <c r="AM207" s="17" t="s">
        <v>431</v>
      </c>
      <c r="AN207" s="1"/>
    </row>
    <row r="208" spans="2:40" ht="15" customHeight="1" x14ac:dyDescent="0.2">
      <c r="B208" s="147"/>
      <c r="C208" s="155"/>
      <c r="D208" s="170"/>
      <c r="E208" s="161"/>
      <c r="F208" s="161"/>
      <c r="G208" s="164"/>
      <c r="H208" s="150"/>
      <c r="I208" s="150"/>
      <c r="J208" s="3">
        <v>44575</v>
      </c>
      <c r="K208" s="4" t="s">
        <v>479</v>
      </c>
      <c r="L208" s="5">
        <v>1.1000000000000001</v>
      </c>
      <c r="M208" s="8" t="s">
        <v>428</v>
      </c>
      <c r="N208" s="8" t="s">
        <v>429</v>
      </c>
      <c r="O208" s="48" t="s">
        <v>430</v>
      </c>
      <c r="P208" s="13" t="s">
        <v>571</v>
      </c>
      <c r="Q208" s="14">
        <v>8.6999999999999993</v>
      </c>
      <c r="R208" s="15"/>
      <c r="S208" s="16"/>
      <c r="T208" s="13"/>
      <c r="U208" s="14">
        <v>140</v>
      </c>
      <c r="V208" s="15" t="s">
        <v>573</v>
      </c>
      <c r="W208" s="16">
        <v>8.1999999999999993</v>
      </c>
      <c r="X208" s="42">
        <v>140</v>
      </c>
      <c r="Y208" s="49">
        <v>0.08</v>
      </c>
      <c r="Z208" s="8" t="s">
        <v>411</v>
      </c>
      <c r="AA208" s="8" t="s">
        <v>429</v>
      </c>
      <c r="AB208" s="4" t="s">
        <v>430</v>
      </c>
      <c r="AC208" s="13"/>
      <c r="AD208" s="14">
        <v>83</v>
      </c>
      <c r="AE208" s="15" t="s">
        <v>573</v>
      </c>
      <c r="AF208" s="16">
        <v>8.6999999999999993</v>
      </c>
      <c r="AG208" s="13"/>
      <c r="AH208" s="14">
        <v>2400</v>
      </c>
      <c r="AI208" s="15" t="s">
        <v>573</v>
      </c>
      <c r="AJ208" s="16">
        <v>45</v>
      </c>
      <c r="AK208" s="42">
        <v>2483</v>
      </c>
      <c r="AL208" s="49">
        <v>0.13</v>
      </c>
      <c r="AM208" s="17" t="s">
        <v>431</v>
      </c>
      <c r="AN208" s="1"/>
    </row>
    <row r="209" spans="2:40" ht="15" customHeight="1" x14ac:dyDescent="0.2">
      <c r="B209" s="147"/>
      <c r="C209" s="155"/>
      <c r="D209" s="170"/>
      <c r="E209" s="161"/>
      <c r="F209" s="161"/>
      <c r="G209" s="164"/>
      <c r="H209" s="150"/>
      <c r="I209" s="150"/>
      <c r="J209" s="3">
        <v>44608</v>
      </c>
      <c r="K209" s="4" t="s">
        <v>402</v>
      </c>
      <c r="L209" s="5">
        <v>3.4</v>
      </c>
      <c r="M209" s="8" t="s">
        <v>428</v>
      </c>
      <c r="N209" s="8" t="s">
        <v>429</v>
      </c>
      <c r="O209" s="48" t="s">
        <v>430</v>
      </c>
      <c r="P209" s="13"/>
      <c r="Q209" s="14">
        <v>17</v>
      </c>
      <c r="R209" s="15" t="s">
        <v>573</v>
      </c>
      <c r="S209" s="16">
        <v>3.8</v>
      </c>
      <c r="T209" s="13"/>
      <c r="U209" s="14">
        <v>470</v>
      </c>
      <c r="V209" s="15" t="s">
        <v>573</v>
      </c>
      <c r="W209" s="16">
        <v>19</v>
      </c>
      <c r="X209" s="42">
        <v>487</v>
      </c>
      <c r="Y209" s="49">
        <v>7.0000000000000007E-2</v>
      </c>
      <c r="Z209" s="8" t="s">
        <v>428</v>
      </c>
      <c r="AA209" s="8" t="s">
        <v>429</v>
      </c>
      <c r="AB209" s="4" t="s">
        <v>430</v>
      </c>
      <c r="AC209" s="13"/>
      <c r="AD209" s="14">
        <v>97</v>
      </c>
      <c r="AE209" s="15" t="s">
        <v>573</v>
      </c>
      <c r="AF209" s="16">
        <v>8.8000000000000007</v>
      </c>
      <c r="AG209" s="13"/>
      <c r="AH209" s="14">
        <v>3300</v>
      </c>
      <c r="AI209" s="15" t="s">
        <v>573</v>
      </c>
      <c r="AJ209" s="16">
        <v>49</v>
      </c>
      <c r="AK209" s="42">
        <v>3397</v>
      </c>
      <c r="AL209" s="49">
        <v>0.13</v>
      </c>
      <c r="AM209" s="17" t="s">
        <v>431</v>
      </c>
      <c r="AN209" s="1"/>
    </row>
    <row r="210" spans="2:40" ht="15" customHeight="1" x14ac:dyDescent="0.2">
      <c r="B210" s="147"/>
      <c r="C210" s="291">
        <v>82</v>
      </c>
      <c r="D210" s="183" t="s">
        <v>194</v>
      </c>
      <c r="E210" s="158"/>
      <c r="F210" s="161"/>
      <c r="G210" s="164"/>
      <c r="H210" s="183" t="s">
        <v>195</v>
      </c>
      <c r="I210" s="150" t="s">
        <v>190</v>
      </c>
      <c r="J210" s="3">
        <v>44330</v>
      </c>
      <c r="K210" s="4" t="s">
        <v>398</v>
      </c>
      <c r="L210" s="5">
        <v>23.6</v>
      </c>
      <c r="M210" s="8" t="s">
        <v>428</v>
      </c>
      <c r="N210" s="8" t="s">
        <v>429</v>
      </c>
      <c r="O210" s="48" t="s">
        <v>430</v>
      </c>
      <c r="P210" s="13"/>
      <c r="Q210" s="14">
        <v>120</v>
      </c>
      <c r="R210" s="15" t="s">
        <v>573</v>
      </c>
      <c r="S210" s="16">
        <v>10</v>
      </c>
      <c r="T210" s="13"/>
      <c r="U210" s="14">
        <v>3300</v>
      </c>
      <c r="V210" s="15" t="s">
        <v>573</v>
      </c>
      <c r="W210" s="16">
        <v>51</v>
      </c>
      <c r="X210" s="42">
        <v>3420</v>
      </c>
      <c r="Y210" s="49">
        <v>0.18</v>
      </c>
      <c r="Z210" s="8" t="s">
        <v>493</v>
      </c>
      <c r="AA210" s="8" t="s">
        <v>429</v>
      </c>
      <c r="AB210" s="4" t="s">
        <v>430</v>
      </c>
      <c r="AC210" s="13"/>
      <c r="AD210" s="14">
        <v>180</v>
      </c>
      <c r="AE210" s="15" t="s">
        <v>573</v>
      </c>
      <c r="AF210" s="16">
        <v>13</v>
      </c>
      <c r="AG210" s="13"/>
      <c r="AH210" s="14">
        <v>4400</v>
      </c>
      <c r="AI210" s="15" t="s">
        <v>573</v>
      </c>
      <c r="AJ210" s="16">
        <v>65</v>
      </c>
      <c r="AK210" s="42">
        <v>4580</v>
      </c>
      <c r="AL210" s="49">
        <v>0.18</v>
      </c>
      <c r="AM210" s="17" t="s">
        <v>431</v>
      </c>
      <c r="AN210" s="1"/>
    </row>
    <row r="211" spans="2:40" ht="15" customHeight="1" x14ac:dyDescent="0.2">
      <c r="B211" s="147"/>
      <c r="C211" s="291"/>
      <c r="D211" s="183"/>
      <c r="E211" s="158"/>
      <c r="F211" s="161"/>
      <c r="G211" s="164"/>
      <c r="H211" s="183"/>
      <c r="I211" s="150"/>
      <c r="J211" s="3">
        <v>44351</v>
      </c>
      <c r="K211" s="4" t="s">
        <v>395</v>
      </c>
      <c r="L211" s="5">
        <v>20.8</v>
      </c>
      <c r="M211" s="8" t="s">
        <v>409</v>
      </c>
      <c r="N211" s="8" t="s">
        <v>429</v>
      </c>
      <c r="O211" s="48" t="s">
        <v>430</v>
      </c>
      <c r="P211" s="13"/>
      <c r="Q211" s="14">
        <v>59</v>
      </c>
      <c r="R211" s="15" t="s">
        <v>573</v>
      </c>
      <c r="S211" s="16">
        <v>7</v>
      </c>
      <c r="T211" s="13"/>
      <c r="U211" s="14">
        <v>1400</v>
      </c>
      <c r="V211" s="15" t="s">
        <v>573</v>
      </c>
      <c r="W211" s="16">
        <v>33</v>
      </c>
      <c r="X211" s="42">
        <v>1459</v>
      </c>
      <c r="Y211" s="49">
        <v>0.22</v>
      </c>
      <c r="Z211" s="8" t="s">
        <v>428</v>
      </c>
      <c r="AA211" s="8" t="s">
        <v>429</v>
      </c>
      <c r="AB211" s="4" t="s">
        <v>430</v>
      </c>
      <c r="AC211" s="13"/>
      <c r="AD211" s="14">
        <v>74</v>
      </c>
      <c r="AE211" s="15" t="s">
        <v>573</v>
      </c>
      <c r="AF211" s="16">
        <v>8.1</v>
      </c>
      <c r="AG211" s="13"/>
      <c r="AH211" s="14">
        <v>2000</v>
      </c>
      <c r="AI211" s="15" t="s">
        <v>573</v>
      </c>
      <c r="AJ211" s="16">
        <v>41</v>
      </c>
      <c r="AK211" s="42">
        <v>2074</v>
      </c>
      <c r="AL211" s="49">
        <v>0.19</v>
      </c>
      <c r="AM211" s="17" t="s">
        <v>431</v>
      </c>
      <c r="AN211" s="1"/>
    </row>
    <row r="212" spans="2:40" ht="15" customHeight="1" x14ac:dyDescent="0.2">
      <c r="B212" s="147"/>
      <c r="C212" s="291"/>
      <c r="D212" s="183"/>
      <c r="E212" s="158"/>
      <c r="F212" s="161"/>
      <c r="G212" s="164"/>
      <c r="H212" s="183"/>
      <c r="I212" s="150"/>
      <c r="J212" s="3">
        <v>44437</v>
      </c>
      <c r="K212" s="4" t="s">
        <v>402</v>
      </c>
      <c r="L212" s="5">
        <v>33.6</v>
      </c>
      <c r="M212" s="8" t="s">
        <v>411</v>
      </c>
      <c r="N212" s="8" t="s">
        <v>429</v>
      </c>
      <c r="O212" s="48" t="s">
        <v>430</v>
      </c>
      <c r="P212" s="13"/>
      <c r="Q212" s="14">
        <v>70</v>
      </c>
      <c r="R212" s="15" t="s">
        <v>573</v>
      </c>
      <c r="S212" s="16">
        <v>8.4</v>
      </c>
      <c r="T212" s="13"/>
      <c r="U212" s="14">
        <v>2000</v>
      </c>
      <c r="V212" s="15" t="s">
        <v>573</v>
      </c>
      <c r="W212" s="16">
        <v>43</v>
      </c>
      <c r="X212" s="42">
        <v>2070</v>
      </c>
      <c r="Y212" s="49">
        <v>0.16</v>
      </c>
      <c r="Z212" s="8" t="s">
        <v>409</v>
      </c>
      <c r="AA212" s="8" t="s">
        <v>429</v>
      </c>
      <c r="AB212" s="4" t="s">
        <v>430</v>
      </c>
      <c r="AC212" s="13"/>
      <c r="AD212" s="14">
        <v>26</v>
      </c>
      <c r="AE212" s="15" t="s">
        <v>573</v>
      </c>
      <c r="AF212" s="16">
        <v>4.3</v>
      </c>
      <c r="AG212" s="13"/>
      <c r="AH212" s="14">
        <v>660</v>
      </c>
      <c r="AI212" s="15" t="s">
        <v>573</v>
      </c>
      <c r="AJ212" s="16">
        <v>22</v>
      </c>
      <c r="AK212" s="42">
        <v>686</v>
      </c>
      <c r="AL212" s="49">
        <v>0.18</v>
      </c>
      <c r="AM212" s="17" t="s">
        <v>431</v>
      </c>
      <c r="AN212" s="1"/>
    </row>
    <row r="213" spans="2:40" ht="15" customHeight="1" x14ac:dyDescent="0.2">
      <c r="B213" s="147"/>
      <c r="C213" s="291"/>
      <c r="D213" s="183"/>
      <c r="E213" s="158"/>
      <c r="F213" s="161"/>
      <c r="G213" s="164"/>
      <c r="H213" s="183"/>
      <c r="I213" s="150"/>
      <c r="J213" s="3">
        <v>44491</v>
      </c>
      <c r="K213" s="4" t="s">
        <v>402</v>
      </c>
      <c r="L213" s="5">
        <v>18.399999999999999</v>
      </c>
      <c r="M213" s="8" t="s">
        <v>411</v>
      </c>
      <c r="N213" s="8" t="s">
        <v>429</v>
      </c>
      <c r="O213" s="48" t="s">
        <v>430</v>
      </c>
      <c r="P213" s="13"/>
      <c r="Q213" s="14">
        <v>61</v>
      </c>
      <c r="R213" s="15" t="s">
        <v>573</v>
      </c>
      <c r="S213" s="16">
        <v>7.4</v>
      </c>
      <c r="T213" s="13"/>
      <c r="U213" s="14">
        <v>1800</v>
      </c>
      <c r="V213" s="15" t="s">
        <v>573</v>
      </c>
      <c r="W213" s="16">
        <v>41</v>
      </c>
      <c r="X213" s="42">
        <v>1861</v>
      </c>
      <c r="Y213" s="49">
        <v>0.16</v>
      </c>
      <c r="Z213" s="8" t="s">
        <v>409</v>
      </c>
      <c r="AA213" s="8" t="s">
        <v>429</v>
      </c>
      <c r="AB213" s="4" t="s">
        <v>430</v>
      </c>
      <c r="AC213" s="13"/>
      <c r="AD213" s="14">
        <v>73</v>
      </c>
      <c r="AE213" s="15" t="s">
        <v>573</v>
      </c>
      <c r="AF213" s="16">
        <v>7.9</v>
      </c>
      <c r="AG213" s="13"/>
      <c r="AH213" s="14">
        <v>1800</v>
      </c>
      <c r="AI213" s="15" t="s">
        <v>573</v>
      </c>
      <c r="AJ213" s="16">
        <v>39</v>
      </c>
      <c r="AK213" s="42">
        <v>1873</v>
      </c>
      <c r="AL213" s="49">
        <v>0.16</v>
      </c>
      <c r="AM213" s="17" t="s">
        <v>431</v>
      </c>
      <c r="AN213" s="1"/>
    </row>
    <row r="214" spans="2:40" ht="15" customHeight="1" x14ac:dyDescent="0.2">
      <c r="B214" s="147"/>
      <c r="C214" s="291"/>
      <c r="D214" s="183"/>
      <c r="E214" s="158"/>
      <c r="F214" s="161"/>
      <c r="G214" s="164"/>
      <c r="H214" s="183"/>
      <c r="I214" s="150"/>
      <c r="J214" s="3">
        <v>44518</v>
      </c>
      <c r="K214" s="4" t="s">
        <v>402</v>
      </c>
      <c r="L214" s="5">
        <v>13.4</v>
      </c>
      <c r="M214" s="8" t="s">
        <v>411</v>
      </c>
      <c r="N214" s="8" t="s">
        <v>429</v>
      </c>
      <c r="O214" s="48" t="s">
        <v>430</v>
      </c>
      <c r="P214" s="13"/>
      <c r="Q214" s="14">
        <v>99</v>
      </c>
      <c r="R214" s="15" t="s">
        <v>573</v>
      </c>
      <c r="S214" s="16">
        <v>11</v>
      </c>
      <c r="T214" s="13"/>
      <c r="U214" s="14">
        <v>2800</v>
      </c>
      <c r="V214" s="15" t="s">
        <v>573</v>
      </c>
      <c r="W214" s="16">
        <v>54</v>
      </c>
      <c r="X214" s="42">
        <v>2899</v>
      </c>
      <c r="Y214" s="49">
        <v>0.18</v>
      </c>
      <c r="Z214" s="8" t="s">
        <v>409</v>
      </c>
      <c r="AA214" s="8" t="s">
        <v>429</v>
      </c>
      <c r="AB214" s="4" t="s">
        <v>430</v>
      </c>
      <c r="AC214" s="13"/>
      <c r="AD214" s="14">
        <v>53</v>
      </c>
      <c r="AE214" s="15" t="s">
        <v>573</v>
      </c>
      <c r="AF214" s="16">
        <v>8.1</v>
      </c>
      <c r="AG214" s="13"/>
      <c r="AH214" s="14">
        <v>1800</v>
      </c>
      <c r="AI214" s="15" t="s">
        <v>573</v>
      </c>
      <c r="AJ214" s="16">
        <v>37</v>
      </c>
      <c r="AK214" s="42">
        <v>1853</v>
      </c>
      <c r="AL214" s="49">
        <v>0.19</v>
      </c>
      <c r="AM214" s="17" t="s">
        <v>431</v>
      </c>
      <c r="AN214" s="1"/>
    </row>
    <row r="215" spans="2:40" ht="15" customHeight="1" x14ac:dyDescent="0.2">
      <c r="B215" s="147"/>
      <c r="C215" s="291"/>
      <c r="D215" s="183"/>
      <c r="E215" s="158"/>
      <c r="F215" s="161"/>
      <c r="G215" s="164"/>
      <c r="H215" s="183"/>
      <c r="I215" s="150"/>
      <c r="J215" s="3">
        <v>44547</v>
      </c>
      <c r="K215" s="4" t="s">
        <v>398</v>
      </c>
      <c r="L215" s="5">
        <v>5.8</v>
      </c>
      <c r="M215" s="8" t="s">
        <v>411</v>
      </c>
      <c r="N215" s="8" t="s">
        <v>429</v>
      </c>
      <c r="O215" s="48" t="s">
        <v>430</v>
      </c>
      <c r="P215" s="13"/>
      <c r="Q215" s="14">
        <v>57</v>
      </c>
      <c r="R215" s="15" t="s">
        <v>573</v>
      </c>
      <c r="S215" s="16">
        <v>7.5</v>
      </c>
      <c r="T215" s="13"/>
      <c r="U215" s="14">
        <v>1400</v>
      </c>
      <c r="V215" s="15" t="s">
        <v>573</v>
      </c>
      <c r="W215" s="16">
        <v>36</v>
      </c>
      <c r="X215" s="42">
        <v>1457</v>
      </c>
      <c r="Y215" s="49">
        <v>0.19</v>
      </c>
      <c r="Z215" s="8" t="s">
        <v>411</v>
      </c>
      <c r="AA215" s="8" t="s">
        <v>429</v>
      </c>
      <c r="AB215" s="4" t="s">
        <v>430</v>
      </c>
      <c r="AC215" s="13"/>
      <c r="AD215" s="14">
        <v>52</v>
      </c>
      <c r="AE215" s="15" t="s">
        <v>573</v>
      </c>
      <c r="AF215" s="16">
        <v>6.6</v>
      </c>
      <c r="AG215" s="13"/>
      <c r="AH215" s="14">
        <v>1600</v>
      </c>
      <c r="AI215" s="15" t="s">
        <v>573</v>
      </c>
      <c r="AJ215" s="16">
        <v>29</v>
      </c>
      <c r="AK215" s="42">
        <v>1652</v>
      </c>
      <c r="AL215" s="49">
        <v>0.16</v>
      </c>
      <c r="AM215" s="17" t="s">
        <v>431</v>
      </c>
      <c r="AN215" s="1"/>
    </row>
    <row r="216" spans="2:40" ht="15" customHeight="1" x14ac:dyDescent="0.2">
      <c r="B216" s="147"/>
      <c r="C216" s="291">
        <v>83</v>
      </c>
      <c r="D216" s="183" t="s">
        <v>24</v>
      </c>
      <c r="E216" s="158"/>
      <c r="F216" s="161"/>
      <c r="G216" s="164"/>
      <c r="H216" s="183" t="s">
        <v>196</v>
      </c>
      <c r="I216" s="150" t="s">
        <v>190</v>
      </c>
      <c r="J216" s="3">
        <v>44330</v>
      </c>
      <c r="K216" s="4" t="s">
        <v>402</v>
      </c>
      <c r="L216" s="5">
        <v>24.5</v>
      </c>
      <c r="M216" s="8" t="s">
        <v>535</v>
      </c>
      <c r="N216" s="8" t="s">
        <v>429</v>
      </c>
      <c r="O216" s="48" t="s">
        <v>430</v>
      </c>
      <c r="P216" s="13"/>
      <c r="Q216" s="14">
        <v>61</v>
      </c>
      <c r="R216" s="15" t="s">
        <v>573</v>
      </c>
      <c r="S216" s="16">
        <v>7</v>
      </c>
      <c r="T216" s="13"/>
      <c r="U216" s="14">
        <v>1700</v>
      </c>
      <c r="V216" s="15" t="s">
        <v>573</v>
      </c>
      <c r="W216" s="16">
        <v>35</v>
      </c>
      <c r="X216" s="42">
        <v>1761</v>
      </c>
      <c r="Y216" s="49">
        <v>0.13</v>
      </c>
      <c r="Z216" s="8" t="s">
        <v>417</v>
      </c>
      <c r="AA216" s="8" t="s">
        <v>429</v>
      </c>
      <c r="AB216" s="4" t="s">
        <v>430</v>
      </c>
      <c r="AC216" s="13"/>
      <c r="AD216" s="14">
        <v>110</v>
      </c>
      <c r="AE216" s="15" t="s">
        <v>573</v>
      </c>
      <c r="AF216" s="16">
        <v>9.5</v>
      </c>
      <c r="AG216" s="13"/>
      <c r="AH216" s="14">
        <v>2300</v>
      </c>
      <c r="AI216" s="15" t="s">
        <v>573</v>
      </c>
      <c r="AJ216" s="16">
        <v>45</v>
      </c>
      <c r="AK216" s="42">
        <v>2410</v>
      </c>
      <c r="AL216" s="49">
        <v>0.1</v>
      </c>
      <c r="AM216" s="17" t="s">
        <v>431</v>
      </c>
      <c r="AN216" s="1"/>
    </row>
    <row r="217" spans="2:40" ht="15" customHeight="1" x14ac:dyDescent="0.2">
      <c r="B217" s="147"/>
      <c r="C217" s="291"/>
      <c r="D217" s="183"/>
      <c r="E217" s="158"/>
      <c r="F217" s="161"/>
      <c r="G217" s="164"/>
      <c r="H217" s="183"/>
      <c r="I217" s="150"/>
      <c r="J217" s="3">
        <v>44352</v>
      </c>
      <c r="K217" s="4" t="s">
        <v>402</v>
      </c>
      <c r="L217" s="5">
        <v>28.9</v>
      </c>
      <c r="M217" s="8" t="s">
        <v>409</v>
      </c>
      <c r="N217" s="8" t="s">
        <v>429</v>
      </c>
      <c r="O217" s="48" t="s">
        <v>430</v>
      </c>
      <c r="P217" s="13"/>
      <c r="Q217" s="14">
        <v>66</v>
      </c>
      <c r="R217" s="15" t="s">
        <v>573</v>
      </c>
      <c r="S217" s="16">
        <v>7.1</v>
      </c>
      <c r="T217" s="13"/>
      <c r="U217" s="14">
        <v>1400</v>
      </c>
      <c r="V217" s="15" t="s">
        <v>573</v>
      </c>
      <c r="W217" s="16">
        <v>33</v>
      </c>
      <c r="X217" s="42">
        <v>1466</v>
      </c>
      <c r="Y217" s="49">
        <v>0.11</v>
      </c>
      <c r="Z217" s="8" t="s">
        <v>417</v>
      </c>
      <c r="AA217" s="8" t="s">
        <v>429</v>
      </c>
      <c r="AB217" s="4" t="s">
        <v>430</v>
      </c>
      <c r="AC217" s="13"/>
      <c r="AD217" s="14">
        <v>34</v>
      </c>
      <c r="AE217" s="15" t="s">
        <v>573</v>
      </c>
      <c r="AF217" s="16">
        <v>5.0999999999999996</v>
      </c>
      <c r="AG217" s="13"/>
      <c r="AH217" s="14">
        <v>1000</v>
      </c>
      <c r="AI217" s="15" t="s">
        <v>573</v>
      </c>
      <c r="AJ217" s="16">
        <v>26</v>
      </c>
      <c r="AK217" s="42">
        <v>1034</v>
      </c>
      <c r="AL217" s="49">
        <v>0.11</v>
      </c>
      <c r="AM217" s="17" t="s">
        <v>431</v>
      </c>
      <c r="AN217" s="1"/>
    </row>
    <row r="218" spans="2:40" ht="15" customHeight="1" x14ac:dyDescent="0.2">
      <c r="B218" s="147"/>
      <c r="C218" s="291"/>
      <c r="D218" s="183"/>
      <c r="E218" s="158"/>
      <c r="F218" s="161"/>
      <c r="G218" s="164"/>
      <c r="H218" s="183"/>
      <c r="I218" s="150"/>
      <c r="J218" s="3">
        <v>44436</v>
      </c>
      <c r="K218" s="4" t="s">
        <v>402</v>
      </c>
      <c r="L218" s="5">
        <v>29.1</v>
      </c>
      <c r="M218" s="8" t="s">
        <v>428</v>
      </c>
      <c r="N218" s="8" t="s">
        <v>429</v>
      </c>
      <c r="O218" s="48" t="s">
        <v>430</v>
      </c>
      <c r="P218" s="13"/>
      <c r="Q218" s="14">
        <v>33</v>
      </c>
      <c r="R218" s="15" t="s">
        <v>573</v>
      </c>
      <c r="S218" s="16">
        <v>4.2</v>
      </c>
      <c r="T218" s="13"/>
      <c r="U218" s="14">
        <v>850</v>
      </c>
      <c r="V218" s="15" t="s">
        <v>573</v>
      </c>
      <c r="W218" s="16">
        <v>18</v>
      </c>
      <c r="X218" s="42">
        <v>883</v>
      </c>
      <c r="Y218" s="49">
        <v>0.11</v>
      </c>
      <c r="Z218" s="8" t="s">
        <v>417</v>
      </c>
      <c r="AA218" s="8" t="s">
        <v>429</v>
      </c>
      <c r="AB218" s="4" t="s">
        <v>430</v>
      </c>
      <c r="AC218" s="13"/>
      <c r="AD218" s="14">
        <v>18</v>
      </c>
      <c r="AE218" s="15" t="s">
        <v>573</v>
      </c>
      <c r="AF218" s="16">
        <v>4.9000000000000004</v>
      </c>
      <c r="AG218" s="13"/>
      <c r="AH218" s="14">
        <v>950</v>
      </c>
      <c r="AI218" s="15" t="s">
        <v>573</v>
      </c>
      <c r="AJ218" s="16">
        <v>21</v>
      </c>
      <c r="AK218" s="42">
        <v>968</v>
      </c>
      <c r="AL218" s="49">
        <v>0.11</v>
      </c>
      <c r="AM218" s="17" t="s">
        <v>431</v>
      </c>
      <c r="AN218" s="1"/>
    </row>
    <row r="219" spans="2:40" ht="15" customHeight="1" x14ac:dyDescent="0.2">
      <c r="B219" s="147"/>
      <c r="C219" s="291"/>
      <c r="D219" s="183"/>
      <c r="E219" s="158"/>
      <c r="F219" s="161"/>
      <c r="G219" s="164"/>
      <c r="H219" s="183"/>
      <c r="I219" s="150"/>
      <c r="J219" s="3">
        <v>44479</v>
      </c>
      <c r="K219" s="4" t="s">
        <v>402</v>
      </c>
      <c r="L219" s="5">
        <v>24.2</v>
      </c>
      <c r="M219" s="8" t="s">
        <v>417</v>
      </c>
      <c r="N219" s="8" t="s">
        <v>429</v>
      </c>
      <c r="O219" s="48" t="s">
        <v>430</v>
      </c>
      <c r="P219" s="13"/>
      <c r="Q219" s="14">
        <v>36</v>
      </c>
      <c r="R219" s="15" t="s">
        <v>573</v>
      </c>
      <c r="S219" s="16">
        <v>5.5</v>
      </c>
      <c r="T219" s="13"/>
      <c r="U219" s="14">
        <v>980</v>
      </c>
      <c r="V219" s="15" t="s">
        <v>573</v>
      </c>
      <c r="W219" s="16">
        <v>28</v>
      </c>
      <c r="X219" s="42">
        <v>1016</v>
      </c>
      <c r="Y219" s="49">
        <v>0.13</v>
      </c>
      <c r="Z219" s="8" t="s">
        <v>417</v>
      </c>
      <c r="AA219" s="8" t="s">
        <v>429</v>
      </c>
      <c r="AB219" s="4" t="s">
        <v>430</v>
      </c>
      <c r="AC219" s="13"/>
      <c r="AD219" s="14">
        <v>87</v>
      </c>
      <c r="AE219" s="15" t="s">
        <v>573</v>
      </c>
      <c r="AF219" s="16">
        <v>8.6</v>
      </c>
      <c r="AG219" s="13"/>
      <c r="AH219" s="14">
        <v>2200</v>
      </c>
      <c r="AI219" s="15" t="s">
        <v>573</v>
      </c>
      <c r="AJ219" s="16">
        <v>44</v>
      </c>
      <c r="AK219" s="42">
        <v>2287</v>
      </c>
      <c r="AL219" s="49">
        <v>0.11</v>
      </c>
      <c r="AM219" s="17" t="s">
        <v>431</v>
      </c>
      <c r="AN219" s="1"/>
    </row>
    <row r="220" spans="2:40" ht="15" customHeight="1" x14ac:dyDescent="0.2">
      <c r="B220" s="147"/>
      <c r="C220" s="291"/>
      <c r="D220" s="183"/>
      <c r="E220" s="158"/>
      <c r="F220" s="161"/>
      <c r="G220" s="164"/>
      <c r="H220" s="183"/>
      <c r="I220" s="150"/>
      <c r="J220" s="3">
        <v>44520</v>
      </c>
      <c r="K220" s="4" t="s">
        <v>402</v>
      </c>
      <c r="L220" s="5">
        <v>14.9</v>
      </c>
      <c r="M220" s="8" t="s">
        <v>417</v>
      </c>
      <c r="N220" s="8" t="s">
        <v>429</v>
      </c>
      <c r="O220" s="48" t="s">
        <v>430</v>
      </c>
      <c r="P220" s="13"/>
      <c r="Q220" s="14">
        <v>74</v>
      </c>
      <c r="R220" s="15" t="s">
        <v>573</v>
      </c>
      <c r="S220" s="16">
        <v>7.8</v>
      </c>
      <c r="T220" s="13"/>
      <c r="U220" s="14">
        <v>2400</v>
      </c>
      <c r="V220" s="15" t="s">
        <v>573</v>
      </c>
      <c r="W220" s="16">
        <v>35</v>
      </c>
      <c r="X220" s="42">
        <v>2474</v>
      </c>
      <c r="Y220" s="49">
        <v>0.13</v>
      </c>
      <c r="Z220" s="8" t="s">
        <v>428</v>
      </c>
      <c r="AA220" s="8" t="s">
        <v>429</v>
      </c>
      <c r="AB220" s="4" t="s">
        <v>430</v>
      </c>
      <c r="AC220" s="13"/>
      <c r="AD220" s="14">
        <v>43</v>
      </c>
      <c r="AE220" s="15" t="s">
        <v>573</v>
      </c>
      <c r="AF220" s="16">
        <v>6.2</v>
      </c>
      <c r="AG220" s="13"/>
      <c r="AH220" s="14">
        <v>1700</v>
      </c>
      <c r="AI220" s="15" t="s">
        <v>573</v>
      </c>
      <c r="AJ220" s="16">
        <v>30</v>
      </c>
      <c r="AK220" s="42">
        <v>1743</v>
      </c>
      <c r="AL220" s="49">
        <v>0.12</v>
      </c>
      <c r="AM220" s="17" t="s">
        <v>431</v>
      </c>
      <c r="AN220" s="1"/>
    </row>
    <row r="221" spans="2:40" ht="15" customHeight="1" x14ac:dyDescent="0.2">
      <c r="B221" s="148"/>
      <c r="C221" s="292"/>
      <c r="D221" s="290"/>
      <c r="E221" s="159"/>
      <c r="F221" s="162"/>
      <c r="G221" s="165"/>
      <c r="H221" s="290"/>
      <c r="I221" s="151"/>
      <c r="J221" s="20">
        <v>44547</v>
      </c>
      <c r="K221" s="21" t="s">
        <v>398</v>
      </c>
      <c r="L221" s="22">
        <v>7</v>
      </c>
      <c r="M221" s="25" t="s">
        <v>419</v>
      </c>
      <c r="N221" s="25" t="s">
        <v>429</v>
      </c>
      <c r="O221" s="50" t="s">
        <v>430</v>
      </c>
      <c r="P221" s="30"/>
      <c r="Q221" s="31">
        <v>16</v>
      </c>
      <c r="R221" s="32" t="s">
        <v>573</v>
      </c>
      <c r="S221" s="33">
        <v>4.5</v>
      </c>
      <c r="T221" s="30"/>
      <c r="U221" s="31">
        <v>740</v>
      </c>
      <c r="V221" s="32" t="s">
        <v>573</v>
      </c>
      <c r="W221" s="33">
        <v>19</v>
      </c>
      <c r="X221" s="44">
        <v>756</v>
      </c>
      <c r="Y221" s="51">
        <v>0.14000000000000001</v>
      </c>
      <c r="Z221" s="25" t="s">
        <v>428</v>
      </c>
      <c r="AA221" s="25" t="s">
        <v>429</v>
      </c>
      <c r="AB221" s="21" t="s">
        <v>430</v>
      </c>
      <c r="AC221" s="30"/>
      <c r="AD221" s="31">
        <v>42</v>
      </c>
      <c r="AE221" s="32" t="s">
        <v>573</v>
      </c>
      <c r="AF221" s="33">
        <v>5.5</v>
      </c>
      <c r="AG221" s="30"/>
      <c r="AH221" s="31">
        <v>1000</v>
      </c>
      <c r="AI221" s="32" t="s">
        <v>573</v>
      </c>
      <c r="AJ221" s="33">
        <v>27</v>
      </c>
      <c r="AK221" s="44">
        <v>1042</v>
      </c>
      <c r="AL221" s="51">
        <v>0.14000000000000001</v>
      </c>
      <c r="AM221" s="34" t="s">
        <v>431</v>
      </c>
      <c r="AN221" s="1"/>
    </row>
    <row r="222" spans="2:40" ht="15" customHeight="1" x14ac:dyDescent="0.2">
      <c r="B222" s="146" t="s">
        <v>32</v>
      </c>
      <c r="C222" s="295">
        <v>84</v>
      </c>
      <c r="D222" s="182" t="s">
        <v>197</v>
      </c>
      <c r="E222" s="167"/>
      <c r="F222" s="168"/>
      <c r="G222" s="169"/>
      <c r="H222" s="182" t="s">
        <v>198</v>
      </c>
      <c r="I222" s="152" t="s">
        <v>190</v>
      </c>
      <c r="J222" s="100">
        <v>44333</v>
      </c>
      <c r="K222" s="54" t="s">
        <v>398</v>
      </c>
      <c r="L222" s="101">
        <v>21.7</v>
      </c>
      <c r="M222" s="104" t="s">
        <v>525</v>
      </c>
      <c r="N222" s="104" t="s">
        <v>429</v>
      </c>
      <c r="O222" s="125" t="s">
        <v>430</v>
      </c>
      <c r="P222" s="109"/>
      <c r="Q222" s="121">
        <v>74</v>
      </c>
      <c r="R222" s="111" t="s">
        <v>573</v>
      </c>
      <c r="S222" s="112">
        <v>9</v>
      </c>
      <c r="T222" s="109"/>
      <c r="U222" s="121">
        <v>1600</v>
      </c>
      <c r="V222" s="111" t="s">
        <v>573</v>
      </c>
      <c r="W222" s="112">
        <v>41</v>
      </c>
      <c r="X222" s="122">
        <v>1674</v>
      </c>
      <c r="Y222" s="126">
        <v>0.1</v>
      </c>
      <c r="Z222" s="104" t="s">
        <v>525</v>
      </c>
      <c r="AA222" s="104" t="s">
        <v>429</v>
      </c>
      <c r="AB222" s="54" t="s">
        <v>430</v>
      </c>
      <c r="AC222" s="109"/>
      <c r="AD222" s="121">
        <v>76</v>
      </c>
      <c r="AE222" s="111" t="s">
        <v>573</v>
      </c>
      <c r="AF222" s="112">
        <v>8.3000000000000007</v>
      </c>
      <c r="AG222" s="109"/>
      <c r="AH222" s="121">
        <v>1500</v>
      </c>
      <c r="AI222" s="111" t="s">
        <v>573</v>
      </c>
      <c r="AJ222" s="112">
        <v>38</v>
      </c>
      <c r="AK222" s="122">
        <v>1576</v>
      </c>
      <c r="AL222" s="126">
        <v>0.14000000000000001</v>
      </c>
      <c r="AM222" s="113" t="s">
        <v>431</v>
      </c>
      <c r="AN222" s="1"/>
    </row>
    <row r="223" spans="2:40" ht="15" customHeight="1" x14ac:dyDescent="0.2">
      <c r="B223" s="147"/>
      <c r="C223" s="291"/>
      <c r="D223" s="183"/>
      <c r="E223" s="158"/>
      <c r="F223" s="161"/>
      <c r="G223" s="164"/>
      <c r="H223" s="183"/>
      <c r="I223" s="150"/>
      <c r="J223" s="3">
        <v>44352</v>
      </c>
      <c r="K223" s="4" t="s">
        <v>402</v>
      </c>
      <c r="L223" s="5">
        <v>28.9</v>
      </c>
      <c r="M223" s="8" t="s">
        <v>411</v>
      </c>
      <c r="N223" s="8" t="s">
        <v>429</v>
      </c>
      <c r="O223" s="48" t="s">
        <v>430</v>
      </c>
      <c r="P223" s="13"/>
      <c r="Q223" s="14">
        <v>83</v>
      </c>
      <c r="R223" s="15" t="s">
        <v>573</v>
      </c>
      <c r="S223" s="16">
        <v>9.8000000000000007</v>
      </c>
      <c r="T223" s="13"/>
      <c r="U223" s="14">
        <v>1900</v>
      </c>
      <c r="V223" s="15" t="s">
        <v>573</v>
      </c>
      <c r="W223" s="16">
        <v>44</v>
      </c>
      <c r="X223" s="42">
        <v>1983</v>
      </c>
      <c r="Y223" s="49">
        <v>0.11</v>
      </c>
      <c r="Z223" s="8" t="s">
        <v>411</v>
      </c>
      <c r="AA223" s="8" t="s">
        <v>429</v>
      </c>
      <c r="AB223" s="4" t="s">
        <v>430</v>
      </c>
      <c r="AC223" s="13"/>
      <c r="AD223" s="14">
        <v>17</v>
      </c>
      <c r="AE223" s="15" t="s">
        <v>573</v>
      </c>
      <c r="AF223" s="16">
        <v>3.6</v>
      </c>
      <c r="AG223" s="13"/>
      <c r="AH223" s="14">
        <v>560</v>
      </c>
      <c r="AI223" s="15" t="s">
        <v>573</v>
      </c>
      <c r="AJ223" s="16">
        <v>19</v>
      </c>
      <c r="AK223" s="42">
        <v>577</v>
      </c>
      <c r="AL223" s="49">
        <v>0.27</v>
      </c>
      <c r="AM223" s="17" t="s">
        <v>431</v>
      </c>
      <c r="AN223" s="1"/>
    </row>
    <row r="224" spans="2:40" ht="15" customHeight="1" x14ac:dyDescent="0.2">
      <c r="B224" s="147"/>
      <c r="C224" s="291"/>
      <c r="D224" s="183"/>
      <c r="E224" s="158"/>
      <c r="F224" s="161"/>
      <c r="G224" s="164"/>
      <c r="H224" s="183"/>
      <c r="I224" s="150"/>
      <c r="J224" s="3">
        <v>44436</v>
      </c>
      <c r="K224" s="4" t="s">
        <v>402</v>
      </c>
      <c r="L224" s="5">
        <v>30.2</v>
      </c>
      <c r="M224" s="8" t="s">
        <v>419</v>
      </c>
      <c r="N224" s="8" t="s">
        <v>429</v>
      </c>
      <c r="O224" s="48" t="s">
        <v>430</v>
      </c>
      <c r="P224" s="13" t="s">
        <v>571</v>
      </c>
      <c r="Q224" s="14">
        <v>7.1</v>
      </c>
      <c r="R224" s="15"/>
      <c r="S224" s="16"/>
      <c r="T224" s="13"/>
      <c r="U224" s="14">
        <v>49</v>
      </c>
      <c r="V224" s="15" t="s">
        <v>573</v>
      </c>
      <c r="W224" s="16">
        <v>4.5999999999999996</v>
      </c>
      <c r="X224" s="42">
        <v>49</v>
      </c>
      <c r="Y224" s="49">
        <v>0.09</v>
      </c>
      <c r="Z224" s="8" t="s">
        <v>428</v>
      </c>
      <c r="AA224" s="8" t="s">
        <v>429</v>
      </c>
      <c r="AB224" s="4" t="s">
        <v>430</v>
      </c>
      <c r="AC224" s="13"/>
      <c r="AD224" s="14">
        <v>93</v>
      </c>
      <c r="AE224" s="15" t="s">
        <v>573</v>
      </c>
      <c r="AF224" s="16">
        <v>13</v>
      </c>
      <c r="AG224" s="13"/>
      <c r="AH224" s="14">
        <v>2600</v>
      </c>
      <c r="AI224" s="15" t="s">
        <v>573</v>
      </c>
      <c r="AJ224" s="16">
        <v>58</v>
      </c>
      <c r="AK224" s="42">
        <v>2693</v>
      </c>
      <c r="AL224" s="49">
        <v>0.16</v>
      </c>
      <c r="AM224" s="17" t="s">
        <v>431</v>
      </c>
      <c r="AN224" s="1"/>
    </row>
    <row r="225" spans="2:40" ht="15" customHeight="1" x14ac:dyDescent="0.2">
      <c r="B225" s="147"/>
      <c r="C225" s="291"/>
      <c r="D225" s="183"/>
      <c r="E225" s="158"/>
      <c r="F225" s="161"/>
      <c r="G225" s="164"/>
      <c r="H225" s="183"/>
      <c r="I225" s="150"/>
      <c r="J225" s="3">
        <v>44479</v>
      </c>
      <c r="K225" s="4" t="s">
        <v>402</v>
      </c>
      <c r="L225" s="5">
        <v>23.4</v>
      </c>
      <c r="M225" s="8" t="s">
        <v>428</v>
      </c>
      <c r="N225" s="8" t="s">
        <v>429</v>
      </c>
      <c r="O225" s="48" t="s">
        <v>430</v>
      </c>
      <c r="P225" s="13"/>
      <c r="Q225" s="14">
        <v>35</v>
      </c>
      <c r="R225" s="15" t="s">
        <v>573</v>
      </c>
      <c r="S225" s="16">
        <v>5.5</v>
      </c>
      <c r="T225" s="13"/>
      <c r="U225" s="14">
        <v>840</v>
      </c>
      <c r="V225" s="15" t="s">
        <v>573</v>
      </c>
      <c r="W225" s="16">
        <v>27</v>
      </c>
      <c r="X225" s="42">
        <v>875</v>
      </c>
      <c r="Y225" s="49">
        <v>0.1</v>
      </c>
      <c r="Z225" s="8" t="s">
        <v>411</v>
      </c>
      <c r="AA225" s="8" t="s">
        <v>429</v>
      </c>
      <c r="AB225" s="4" t="s">
        <v>430</v>
      </c>
      <c r="AC225" s="13"/>
      <c r="AD225" s="14">
        <v>140</v>
      </c>
      <c r="AE225" s="15" t="s">
        <v>573</v>
      </c>
      <c r="AF225" s="16">
        <v>12</v>
      </c>
      <c r="AG225" s="13"/>
      <c r="AH225" s="14">
        <v>4200</v>
      </c>
      <c r="AI225" s="15" t="s">
        <v>573</v>
      </c>
      <c r="AJ225" s="16">
        <v>66</v>
      </c>
      <c r="AK225" s="42">
        <v>4340</v>
      </c>
      <c r="AL225" s="49">
        <v>0.14000000000000001</v>
      </c>
      <c r="AM225" s="17" t="s">
        <v>431</v>
      </c>
      <c r="AN225" s="1"/>
    </row>
    <row r="226" spans="2:40" ht="15" customHeight="1" x14ac:dyDescent="0.2">
      <c r="B226" s="147"/>
      <c r="C226" s="291"/>
      <c r="D226" s="183"/>
      <c r="E226" s="158"/>
      <c r="F226" s="161"/>
      <c r="G226" s="164"/>
      <c r="H226" s="183"/>
      <c r="I226" s="150"/>
      <c r="J226" s="3">
        <v>44520</v>
      </c>
      <c r="K226" s="4" t="s">
        <v>402</v>
      </c>
      <c r="L226" s="5">
        <v>15.1</v>
      </c>
      <c r="M226" s="8" t="s">
        <v>428</v>
      </c>
      <c r="N226" s="8" t="s">
        <v>429</v>
      </c>
      <c r="O226" s="48" t="s">
        <v>430</v>
      </c>
      <c r="P226" s="13"/>
      <c r="Q226" s="14">
        <v>18</v>
      </c>
      <c r="R226" s="15" t="s">
        <v>573</v>
      </c>
      <c r="S226" s="16">
        <v>5.4</v>
      </c>
      <c r="T226" s="13"/>
      <c r="U226" s="14">
        <v>650</v>
      </c>
      <c r="V226" s="15" t="s">
        <v>573</v>
      </c>
      <c r="W226" s="16">
        <v>23</v>
      </c>
      <c r="X226" s="42">
        <v>668</v>
      </c>
      <c r="Y226" s="49">
        <v>0.09</v>
      </c>
      <c r="Z226" s="8" t="s">
        <v>428</v>
      </c>
      <c r="AA226" s="8" t="s">
        <v>429</v>
      </c>
      <c r="AB226" s="4" t="s">
        <v>430</v>
      </c>
      <c r="AC226" s="13"/>
      <c r="AD226" s="14">
        <v>360</v>
      </c>
      <c r="AE226" s="15" t="s">
        <v>573</v>
      </c>
      <c r="AF226" s="16">
        <v>25</v>
      </c>
      <c r="AG226" s="13"/>
      <c r="AH226" s="14">
        <v>9500</v>
      </c>
      <c r="AI226" s="15" t="s">
        <v>573</v>
      </c>
      <c r="AJ226" s="16">
        <v>110</v>
      </c>
      <c r="AK226" s="42">
        <v>9860</v>
      </c>
      <c r="AL226" s="49">
        <v>0.13</v>
      </c>
      <c r="AM226" s="17" t="s">
        <v>431</v>
      </c>
      <c r="AN226" s="1"/>
    </row>
    <row r="227" spans="2:40" ht="15" customHeight="1" x14ac:dyDescent="0.2">
      <c r="B227" s="147"/>
      <c r="C227" s="291"/>
      <c r="D227" s="183"/>
      <c r="E227" s="158"/>
      <c r="F227" s="161"/>
      <c r="G227" s="164"/>
      <c r="H227" s="183"/>
      <c r="I227" s="150"/>
      <c r="J227" s="3">
        <v>44547</v>
      </c>
      <c r="K227" s="4" t="s">
        <v>398</v>
      </c>
      <c r="L227" s="5">
        <v>7.2</v>
      </c>
      <c r="M227" s="8" t="s">
        <v>411</v>
      </c>
      <c r="N227" s="8" t="s">
        <v>429</v>
      </c>
      <c r="O227" s="48" t="s">
        <v>430</v>
      </c>
      <c r="P227" s="13"/>
      <c r="Q227" s="14">
        <v>60</v>
      </c>
      <c r="R227" s="15" t="s">
        <v>573</v>
      </c>
      <c r="S227" s="16">
        <v>7.6</v>
      </c>
      <c r="T227" s="13"/>
      <c r="U227" s="14">
        <v>1300</v>
      </c>
      <c r="V227" s="15" t="s">
        <v>573</v>
      </c>
      <c r="W227" s="16">
        <v>36</v>
      </c>
      <c r="X227" s="42">
        <v>1360</v>
      </c>
      <c r="Y227" s="49">
        <v>0.1</v>
      </c>
      <c r="Z227" s="8" t="s">
        <v>428</v>
      </c>
      <c r="AA227" s="8" t="s">
        <v>429</v>
      </c>
      <c r="AB227" s="4" t="s">
        <v>430</v>
      </c>
      <c r="AC227" s="13"/>
      <c r="AD227" s="14">
        <v>140</v>
      </c>
      <c r="AE227" s="15" t="s">
        <v>573</v>
      </c>
      <c r="AF227" s="16">
        <v>13</v>
      </c>
      <c r="AG227" s="13"/>
      <c r="AH227" s="14">
        <v>3900</v>
      </c>
      <c r="AI227" s="15" t="s">
        <v>573</v>
      </c>
      <c r="AJ227" s="16">
        <v>65</v>
      </c>
      <c r="AK227" s="42">
        <v>4040</v>
      </c>
      <c r="AL227" s="49">
        <v>0.15</v>
      </c>
      <c r="AM227" s="17" t="s">
        <v>431</v>
      </c>
      <c r="AN227" s="1"/>
    </row>
    <row r="228" spans="2:40" ht="15" customHeight="1" x14ac:dyDescent="0.2">
      <c r="B228" s="147"/>
      <c r="C228" s="155">
        <v>85</v>
      </c>
      <c r="D228" s="170" t="s">
        <v>24</v>
      </c>
      <c r="E228" s="161"/>
      <c r="F228" s="161"/>
      <c r="G228" s="164"/>
      <c r="H228" s="150" t="s">
        <v>152</v>
      </c>
      <c r="I228" s="150" t="s">
        <v>190</v>
      </c>
      <c r="J228" s="3">
        <v>44306</v>
      </c>
      <c r="K228" s="4" t="s">
        <v>402</v>
      </c>
      <c r="L228" s="5">
        <v>26.4</v>
      </c>
      <c r="M228" s="8" t="s">
        <v>428</v>
      </c>
      <c r="N228" s="8" t="s">
        <v>429</v>
      </c>
      <c r="O228" s="48" t="s">
        <v>430</v>
      </c>
      <c r="P228" s="13"/>
      <c r="Q228" s="14">
        <v>35</v>
      </c>
      <c r="R228" s="15" t="s">
        <v>573</v>
      </c>
      <c r="S228" s="16">
        <v>6.1</v>
      </c>
      <c r="T228" s="13"/>
      <c r="U228" s="14">
        <v>590</v>
      </c>
      <c r="V228" s="15" t="s">
        <v>573</v>
      </c>
      <c r="W228" s="16">
        <v>21</v>
      </c>
      <c r="X228" s="42">
        <v>625</v>
      </c>
      <c r="Y228" s="49">
        <v>0.09</v>
      </c>
      <c r="Z228" s="8" t="s">
        <v>446</v>
      </c>
      <c r="AA228" s="8" t="s">
        <v>429</v>
      </c>
      <c r="AB228" s="4" t="s">
        <v>430</v>
      </c>
      <c r="AC228" s="13"/>
      <c r="AD228" s="14">
        <v>220</v>
      </c>
      <c r="AE228" s="15" t="s">
        <v>573</v>
      </c>
      <c r="AF228" s="16">
        <v>14</v>
      </c>
      <c r="AG228" s="13"/>
      <c r="AH228" s="14">
        <v>4700</v>
      </c>
      <c r="AI228" s="15" t="s">
        <v>573</v>
      </c>
      <c r="AJ228" s="16">
        <v>61</v>
      </c>
      <c r="AK228" s="42">
        <v>4920</v>
      </c>
      <c r="AL228" s="49">
        <v>0.25</v>
      </c>
      <c r="AM228" s="17" t="s">
        <v>431</v>
      </c>
      <c r="AN228" s="1"/>
    </row>
    <row r="229" spans="2:40" ht="15" customHeight="1" x14ac:dyDescent="0.2">
      <c r="B229" s="147"/>
      <c r="C229" s="155"/>
      <c r="D229" s="170"/>
      <c r="E229" s="161"/>
      <c r="F229" s="161"/>
      <c r="G229" s="164"/>
      <c r="H229" s="150"/>
      <c r="I229" s="150"/>
      <c r="J229" s="3">
        <v>44330</v>
      </c>
      <c r="K229" s="4" t="s">
        <v>398</v>
      </c>
      <c r="L229" s="5">
        <v>21.4</v>
      </c>
      <c r="M229" s="8" t="s">
        <v>441</v>
      </c>
      <c r="N229" s="8" t="s">
        <v>429</v>
      </c>
      <c r="O229" s="48" t="s">
        <v>430</v>
      </c>
      <c r="P229" s="13" t="s">
        <v>571</v>
      </c>
      <c r="Q229" s="14">
        <v>7.9</v>
      </c>
      <c r="R229" s="15"/>
      <c r="S229" s="16"/>
      <c r="T229" s="13"/>
      <c r="U229" s="14">
        <v>79</v>
      </c>
      <c r="V229" s="15" t="s">
        <v>573</v>
      </c>
      <c r="W229" s="16">
        <v>5.7</v>
      </c>
      <c r="X229" s="42">
        <v>79</v>
      </c>
      <c r="Y229" s="49">
        <v>0.09</v>
      </c>
      <c r="Z229" s="8" t="s">
        <v>417</v>
      </c>
      <c r="AA229" s="8" t="s">
        <v>429</v>
      </c>
      <c r="AB229" s="4" t="s">
        <v>430</v>
      </c>
      <c r="AC229" s="13"/>
      <c r="AD229" s="14">
        <v>69</v>
      </c>
      <c r="AE229" s="15" t="s">
        <v>573</v>
      </c>
      <c r="AF229" s="16">
        <v>8.3000000000000007</v>
      </c>
      <c r="AG229" s="13"/>
      <c r="AH229" s="14">
        <v>1700</v>
      </c>
      <c r="AI229" s="15" t="s">
        <v>573</v>
      </c>
      <c r="AJ229" s="16">
        <v>39</v>
      </c>
      <c r="AK229" s="42">
        <v>1769</v>
      </c>
      <c r="AL229" s="49">
        <v>0.27</v>
      </c>
      <c r="AM229" s="17" t="s">
        <v>431</v>
      </c>
      <c r="AN229" s="1"/>
    </row>
    <row r="230" spans="2:40" ht="15" customHeight="1" x14ac:dyDescent="0.2">
      <c r="B230" s="147"/>
      <c r="C230" s="155"/>
      <c r="D230" s="170"/>
      <c r="E230" s="161"/>
      <c r="F230" s="161"/>
      <c r="G230" s="164"/>
      <c r="H230" s="150"/>
      <c r="I230" s="150"/>
      <c r="J230" s="3">
        <v>44351</v>
      </c>
      <c r="K230" s="4" t="s">
        <v>395</v>
      </c>
      <c r="L230" s="5">
        <v>21.2</v>
      </c>
      <c r="M230" s="8" t="s">
        <v>417</v>
      </c>
      <c r="N230" s="8" t="s">
        <v>429</v>
      </c>
      <c r="O230" s="48" t="s">
        <v>430</v>
      </c>
      <c r="P230" s="13" t="s">
        <v>571</v>
      </c>
      <c r="Q230" s="14">
        <v>6.3</v>
      </c>
      <c r="R230" s="15"/>
      <c r="S230" s="16"/>
      <c r="T230" s="13"/>
      <c r="U230" s="14">
        <v>72</v>
      </c>
      <c r="V230" s="15" t="s">
        <v>573</v>
      </c>
      <c r="W230" s="16">
        <v>5.4</v>
      </c>
      <c r="X230" s="42">
        <v>72</v>
      </c>
      <c r="Y230" s="49">
        <v>0.1</v>
      </c>
      <c r="Z230" s="8" t="s">
        <v>417</v>
      </c>
      <c r="AA230" s="8" t="s">
        <v>429</v>
      </c>
      <c r="AB230" s="4" t="s">
        <v>430</v>
      </c>
      <c r="AC230" s="13"/>
      <c r="AD230" s="14">
        <v>40</v>
      </c>
      <c r="AE230" s="15" t="s">
        <v>573</v>
      </c>
      <c r="AF230" s="16">
        <v>4.2</v>
      </c>
      <c r="AG230" s="13"/>
      <c r="AH230" s="14">
        <v>790</v>
      </c>
      <c r="AI230" s="15" t="s">
        <v>573</v>
      </c>
      <c r="AJ230" s="16">
        <v>17</v>
      </c>
      <c r="AK230" s="42">
        <v>830</v>
      </c>
      <c r="AL230" s="49">
        <v>0.28000000000000003</v>
      </c>
      <c r="AM230" s="17" t="s">
        <v>431</v>
      </c>
      <c r="AN230" s="1"/>
    </row>
    <row r="231" spans="2:40" ht="15" customHeight="1" x14ac:dyDescent="0.2">
      <c r="B231" s="147"/>
      <c r="C231" s="155"/>
      <c r="D231" s="170"/>
      <c r="E231" s="161"/>
      <c r="F231" s="161"/>
      <c r="G231" s="164"/>
      <c r="H231" s="150"/>
      <c r="I231" s="150"/>
      <c r="J231" s="3">
        <v>44395</v>
      </c>
      <c r="K231" s="4" t="s">
        <v>402</v>
      </c>
      <c r="L231" s="5">
        <v>32.700000000000003</v>
      </c>
      <c r="M231" s="8" t="s">
        <v>419</v>
      </c>
      <c r="N231" s="8" t="s">
        <v>429</v>
      </c>
      <c r="O231" s="48" t="s">
        <v>430</v>
      </c>
      <c r="P231" s="13" t="s">
        <v>571</v>
      </c>
      <c r="Q231" s="14">
        <v>8</v>
      </c>
      <c r="R231" s="15"/>
      <c r="S231" s="16"/>
      <c r="T231" s="13"/>
      <c r="U231" s="14">
        <v>98</v>
      </c>
      <c r="V231" s="15" t="s">
        <v>573</v>
      </c>
      <c r="W231" s="16">
        <v>6.5</v>
      </c>
      <c r="X231" s="42">
        <v>98</v>
      </c>
      <c r="Y231" s="49">
        <v>0.06</v>
      </c>
      <c r="Z231" s="8" t="s">
        <v>428</v>
      </c>
      <c r="AA231" s="8" t="s">
        <v>429</v>
      </c>
      <c r="AB231" s="4" t="s">
        <v>430</v>
      </c>
      <c r="AC231" s="13"/>
      <c r="AD231" s="14">
        <v>110</v>
      </c>
      <c r="AE231" s="15" t="s">
        <v>573</v>
      </c>
      <c r="AF231" s="16">
        <v>9.5</v>
      </c>
      <c r="AG231" s="13"/>
      <c r="AH231" s="14">
        <v>3400</v>
      </c>
      <c r="AI231" s="15" t="s">
        <v>573</v>
      </c>
      <c r="AJ231" s="16">
        <v>42</v>
      </c>
      <c r="AK231" s="42">
        <v>3510</v>
      </c>
      <c r="AL231" s="49">
        <v>0.16</v>
      </c>
      <c r="AM231" s="17" t="s">
        <v>431</v>
      </c>
      <c r="AN231" s="1"/>
    </row>
    <row r="232" spans="2:40" ht="15" customHeight="1" x14ac:dyDescent="0.2">
      <c r="B232" s="147"/>
      <c r="C232" s="155"/>
      <c r="D232" s="170"/>
      <c r="E232" s="161"/>
      <c r="F232" s="161"/>
      <c r="G232" s="164"/>
      <c r="H232" s="150"/>
      <c r="I232" s="150"/>
      <c r="J232" s="3">
        <v>44437</v>
      </c>
      <c r="K232" s="4" t="s">
        <v>402</v>
      </c>
      <c r="L232" s="5">
        <v>32.299999999999997</v>
      </c>
      <c r="M232" s="8" t="s">
        <v>417</v>
      </c>
      <c r="N232" s="8" t="s">
        <v>429</v>
      </c>
      <c r="O232" s="48" t="s">
        <v>430</v>
      </c>
      <c r="P232" s="13" t="s">
        <v>571</v>
      </c>
      <c r="Q232" s="14">
        <v>6</v>
      </c>
      <c r="R232" s="15"/>
      <c r="S232" s="16"/>
      <c r="T232" s="13"/>
      <c r="U232" s="14">
        <v>46</v>
      </c>
      <c r="V232" s="15" t="s">
        <v>573</v>
      </c>
      <c r="W232" s="16">
        <v>4.9000000000000004</v>
      </c>
      <c r="X232" s="42">
        <v>46</v>
      </c>
      <c r="Y232" s="49">
        <v>0.06</v>
      </c>
      <c r="Z232" s="8" t="s">
        <v>428</v>
      </c>
      <c r="AA232" s="8" t="s">
        <v>429</v>
      </c>
      <c r="AB232" s="4" t="s">
        <v>430</v>
      </c>
      <c r="AC232" s="13"/>
      <c r="AD232" s="14">
        <v>120</v>
      </c>
      <c r="AE232" s="15" t="s">
        <v>573</v>
      </c>
      <c r="AF232" s="16">
        <v>14</v>
      </c>
      <c r="AG232" s="13"/>
      <c r="AH232" s="14">
        <v>3300</v>
      </c>
      <c r="AI232" s="15" t="s">
        <v>573</v>
      </c>
      <c r="AJ232" s="16">
        <v>67</v>
      </c>
      <c r="AK232" s="42">
        <v>3420</v>
      </c>
      <c r="AL232" s="49">
        <v>0.28999999999999998</v>
      </c>
      <c r="AM232" s="17" t="s">
        <v>431</v>
      </c>
      <c r="AN232" s="1"/>
    </row>
    <row r="233" spans="2:40" ht="15" customHeight="1" x14ac:dyDescent="0.2">
      <c r="B233" s="147"/>
      <c r="C233" s="155"/>
      <c r="D233" s="170"/>
      <c r="E233" s="161"/>
      <c r="F233" s="161"/>
      <c r="G233" s="164"/>
      <c r="H233" s="150"/>
      <c r="I233" s="150"/>
      <c r="J233" s="3">
        <v>44456</v>
      </c>
      <c r="K233" s="4" t="s">
        <v>398</v>
      </c>
      <c r="L233" s="5">
        <v>23.1</v>
      </c>
      <c r="M233" s="8" t="s">
        <v>417</v>
      </c>
      <c r="N233" s="8" t="s">
        <v>429</v>
      </c>
      <c r="O233" s="48" t="s">
        <v>430</v>
      </c>
      <c r="P233" s="13" t="s">
        <v>571</v>
      </c>
      <c r="Q233" s="14">
        <v>8.3000000000000007</v>
      </c>
      <c r="R233" s="15"/>
      <c r="S233" s="16"/>
      <c r="T233" s="13"/>
      <c r="U233" s="14">
        <v>100</v>
      </c>
      <c r="V233" s="15" t="s">
        <v>573</v>
      </c>
      <c r="W233" s="16">
        <v>6.9</v>
      </c>
      <c r="X233" s="42">
        <v>100</v>
      </c>
      <c r="Y233" s="49">
        <v>7.0000000000000007E-2</v>
      </c>
      <c r="Z233" s="8" t="s">
        <v>411</v>
      </c>
      <c r="AA233" s="8" t="s">
        <v>429</v>
      </c>
      <c r="AB233" s="4" t="s">
        <v>430</v>
      </c>
      <c r="AC233" s="13"/>
      <c r="AD233" s="14">
        <v>130</v>
      </c>
      <c r="AE233" s="15" t="s">
        <v>573</v>
      </c>
      <c r="AF233" s="16">
        <v>13</v>
      </c>
      <c r="AG233" s="13"/>
      <c r="AH233" s="14">
        <v>3200</v>
      </c>
      <c r="AI233" s="15" t="s">
        <v>573</v>
      </c>
      <c r="AJ233" s="16">
        <v>64</v>
      </c>
      <c r="AK233" s="42">
        <v>3330</v>
      </c>
      <c r="AL233" s="49">
        <v>0.27</v>
      </c>
      <c r="AM233" s="17" t="s">
        <v>431</v>
      </c>
      <c r="AN233" s="1"/>
    </row>
    <row r="234" spans="2:40" ht="15" customHeight="1" x14ac:dyDescent="0.2">
      <c r="B234" s="147"/>
      <c r="C234" s="155"/>
      <c r="D234" s="170"/>
      <c r="E234" s="161"/>
      <c r="F234" s="161"/>
      <c r="G234" s="164"/>
      <c r="H234" s="150"/>
      <c r="I234" s="150"/>
      <c r="J234" s="3">
        <v>44491</v>
      </c>
      <c r="K234" s="4" t="s">
        <v>402</v>
      </c>
      <c r="L234" s="5">
        <v>17.100000000000001</v>
      </c>
      <c r="M234" s="8" t="s">
        <v>417</v>
      </c>
      <c r="N234" s="8" t="s">
        <v>429</v>
      </c>
      <c r="O234" s="48" t="s">
        <v>432</v>
      </c>
      <c r="P234" s="13" t="s">
        <v>571</v>
      </c>
      <c r="Q234" s="14">
        <v>8.8000000000000007</v>
      </c>
      <c r="R234" s="15"/>
      <c r="S234" s="16"/>
      <c r="T234" s="13"/>
      <c r="U234" s="14">
        <v>110</v>
      </c>
      <c r="V234" s="15" t="s">
        <v>573</v>
      </c>
      <c r="W234" s="16">
        <v>7.1</v>
      </c>
      <c r="X234" s="42">
        <v>110</v>
      </c>
      <c r="Y234" s="49">
        <v>0.1</v>
      </c>
      <c r="Z234" s="8" t="s">
        <v>428</v>
      </c>
      <c r="AA234" s="8" t="s">
        <v>429</v>
      </c>
      <c r="AB234" s="4" t="s">
        <v>430</v>
      </c>
      <c r="AC234" s="13"/>
      <c r="AD234" s="14">
        <v>63</v>
      </c>
      <c r="AE234" s="15" t="s">
        <v>573</v>
      </c>
      <c r="AF234" s="16">
        <v>9.1999999999999993</v>
      </c>
      <c r="AG234" s="13"/>
      <c r="AH234" s="14">
        <v>2000</v>
      </c>
      <c r="AI234" s="15" t="s">
        <v>573</v>
      </c>
      <c r="AJ234" s="16">
        <v>41</v>
      </c>
      <c r="AK234" s="42">
        <v>2063</v>
      </c>
      <c r="AL234" s="49">
        <v>0.24</v>
      </c>
      <c r="AM234" s="17" t="s">
        <v>431</v>
      </c>
      <c r="AN234" s="1"/>
    </row>
    <row r="235" spans="2:40" ht="15" customHeight="1" x14ac:dyDescent="0.2">
      <c r="B235" s="147"/>
      <c r="C235" s="155"/>
      <c r="D235" s="170"/>
      <c r="E235" s="161"/>
      <c r="F235" s="161"/>
      <c r="G235" s="164"/>
      <c r="H235" s="150"/>
      <c r="I235" s="150"/>
      <c r="J235" s="3">
        <v>44557</v>
      </c>
      <c r="K235" s="4" t="s">
        <v>479</v>
      </c>
      <c r="L235" s="5">
        <v>1.7</v>
      </c>
      <c r="M235" s="8" t="s">
        <v>434</v>
      </c>
      <c r="N235" s="8" t="s">
        <v>434</v>
      </c>
      <c r="O235" s="48" t="s">
        <v>434</v>
      </c>
      <c r="P235" s="13"/>
      <c r="Q235" s="14" t="s">
        <v>434</v>
      </c>
      <c r="R235" s="15"/>
      <c r="S235" s="16"/>
      <c r="T235" s="13"/>
      <c r="U235" s="14" t="s">
        <v>434</v>
      </c>
      <c r="V235" s="15"/>
      <c r="W235" s="16"/>
      <c r="X235" s="42" t="s">
        <v>434</v>
      </c>
      <c r="Y235" s="49">
        <v>7.0000000000000007E-2</v>
      </c>
      <c r="Z235" s="8" t="s">
        <v>434</v>
      </c>
      <c r="AA235" s="8" t="s">
        <v>434</v>
      </c>
      <c r="AB235" s="4" t="s">
        <v>434</v>
      </c>
      <c r="AC235" s="13"/>
      <c r="AD235" s="14" t="s">
        <v>434</v>
      </c>
      <c r="AE235" s="15"/>
      <c r="AF235" s="16"/>
      <c r="AG235" s="13"/>
      <c r="AH235" s="14" t="s">
        <v>434</v>
      </c>
      <c r="AI235" s="15"/>
      <c r="AJ235" s="16"/>
      <c r="AK235" s="42" t="s">
        <v>434</v>
      </c>
      <c r="AL235" s="49">
        <v>0.28999999999999998</v>
      </c>
      <c r="AM235" s="17" t="s">
        <v>491</v>
      </c>
      <c r="AN235" s="1"/>
    </row>
    <row r="236" spans="2:40" ht="15" customHeight="1" x14ac:dyDescent="0.2">
      <c r="B236" s="147"/>
      <c r="C236" s="155"/>
      <c r="D236" s="170"/>
      <c r="E236" s="161"/>
      <c r="F236" s="161"/>
      <c r="G236" s="164"/>
      <c r="H236" s="150"/>
      <c r="I236" s="150"/>
      <c r="J236" s="3">
        <v>44586</v>
      </c>
      <c r="K236" s="4" t="s">
        <v>402</v>
      </c>
      <c r="L236" s="5">
        <v>8.5</v>
      </c>
      <c r="M236" s="8" t="s">
        <v>417</v>
      </c>
      <c r="N236" s="8" t="s">
        <v>429</v>
      </c>
      <c r="O236" s="48" t="s">
        <v>430</v>
      </c>
      <c r="P236" s="13" t="s">
        <v>571</v>
      </c>
      <c r="Q236" s="14">
        <v>6.7</v>
      </c>
      <c r="R236" s="15"/>
      <c r="S236" s="16"/>
      <c r="T236" s="13"/>
      <c r="U236" s="14">
        <v>120</v>
      </c>
      <c r="V236" s="15" t="s">
        <v>573</v>
      </c>
      <c r="W236" s="16">
        <v>6.1</v>
      </c>
      <c r="X236" s="42">
        <v>120</v>
      </c>
      <c r="Y236" s="49">
        <v>0.05</v>
      </c>
      <c r="Z236" s="8" t="s">
        <v>428</v>
      </c>
      <c r="AA236" s="8" t="s">
        <v>429</v>
      </c>
      <c r="AB236" s="4" t="s">
        <v>430</v>
      </c>
      <c r="AC236" s="13"/>
      <c r="AD236" s="14">
        <v>36</v>
      </c>
      <c r="AE236" s="15" t="s">
        <v>573</v>
      </c>
      <c r="AF236" s="16">
        <v>6.1</v>
      </c>
      <c r="AG236" s="13"/>
      <c r="AH236" s="14">
        <v>1400</v>
      </c>
      <c r="AI236" s="15" t="s">
        <v>573</v>
      </c>
      <c r="AJ236" s="16">
        <v>29</v>
      </c>
      <c r="AK236" s="42">
        <v>1436</v>
      </c>
      <c r="AL236" s="49">
        <v>0.21</v>
      </c>
      <c r="AM236" s="17" t="s">
        <v>431</v>
      </c>
      <c r="AN236" s="1"/>
    </row>
    <row r="237" spans="2:40" ht="15" customHeight="1" x14ac:dyDescent="0.2">
      <c r="B237" s="147"/>
      <c r="C237" s="155"/>
      <c r="D237" s="170"/>
      <c r="E237" s="161"/>
      <c r="F237" s="161"/>
      <c r="G237" s="164"/>
      <c r="H237" s="150"/>
      <c r="I237" s="150"/>
      <c r="J237" s="3">
        <v>44608</v>
      </c>
      <c r="K237" s="4" t="s">
        <v>402</v>
      </c>
      <c r="L237" s="5">
        <v>4.9000000000000004</v>
      </c>
      <c r="M237" s="8" t="s">
        <v>419</v>
      </c>
      <c r="N237" s="8" t="s">
        <v>429</v>
      </c>
      <c r="O237" s="48" t="s">
        <v>430</v>
      </c>
      <c r="P237" s="13" t="s">
        <v>571</v>
      </c>
      <c r="Q237" s="14">
        <v>7.9</v>
      </c>
      <c r="R237" s="15"/>
      <c r="S237" s="16"/>
      <c r="T237" s="13"/>
      <c r="U237" s="14">
        <v>100</v>
      </c>
      <c r="V237" s="15" t="s">
        <v>573</v>
      </c>
      <c r="W237" s="16">
        <v>7.1</v>
      </c>
      <c r="X237" s="42">
        <v>100</v>
      </c>
      <c r="Y237" s="49">
        <v>0.09</v>
      </c>
      <c r="Z237" s="8" t="s">
        <v>428</v>
      </c>
      <c r="AA237" s="8" t="s">
        <v>429</v>
      </c>
      <c r="AB237" s="4" t="s">
        <v>430</v>
      </c>
      <c r="AC237" s="13"/>
      <c r="AD237" s="14">
        <v>25</v>
      </c>
      <c r="AE237" s="15" t="s">
        <v>573</v>
      </c>
      <c r="AF237" s="16">
        <v>4.0999999999999996</v>
      </c>
      <c r="AG237" s="13"/>
      <c r="AH237" s="14">
        <v>680</v>
      </c>
      <c r="AI237" s="15" t="s">
        <v>573</v>
      </c>
      <c r="AJ237" s="16">
        <v>22</v>
      </c>
      <c r="AK237" s="42">
        <v>705</v>
      </c>
      <c r="AL237" s="49">
        <v>0.26</v>
      </c>
      <c r="AM237" s="17" t="s">
        <v>431</v>
      </c>
      <c r="AN237" s="1"/>
    </row>
    <row r="238" spans="2:40" ht="15" customHeight="1" x14ac:dyDescent="0.2">
      <c r="B238" s="147"/>
      <c r="C238" s="155">
        <v>86</v>
      </c>
      <c r="D238" s="170" t="s">
        <v>23</v>
      </c>
      <c r="E238" s="161"/>
      <c r="F238" s="161"/>
      <c r="G238" s="164"/>
      <c r="H238" s="150" t="s">
        <v>152</v>
      </c>
      <c r="I238" s="150" t="s">
        <v>190</v>
      </c>
      <c r="J238" s="3">
        <v>44306</v>
      </c>
      <c r="K238" s="4" t="s">
        <v>402</v>
      </c>
      <c r="L238" s="5">
        <v>26.4</v>
      </c>
      <c r="M238" s="8" t="s">
        <v>417</v>
      </c>
      <c r="N238" s="8" t="s">
        <v>429</v>
      </c>
      <c r="O238" s="48" t="s">
        <v>430</v>
      </c>
      <c r="P238" s="13" t="s">
        <v>571</v>
      </c>
      <c r="Q238" s="14">
        <v>8.3000000000000007</v>
      </c>
      <c r="R238" s="15"/>
      <c r="S238" s="16"/>
      <c r="T238" s="13"/>
      <c r="U238" s="14">
        <v>220</v>
      </c>
      <c r="V238" s="15" t="s">
        <v>573</v>
      </c>
      <c r="W238" s="16">
        <v>10</v>
      </c>
      <c r="X238" s="42">
        <v>220</v>
      </c>
      <c r="Y238" s="49">
        <v>0.11</v>
      </c>
      <c r="Z238" s="8" t="s">
        <v>419</v>
      </c>
      <c r="AA238" s="8" t="s">
        <v>429</v>
      </c>
      <c r="AB238" s="4" t="s">
        <v>430</v>
      </c>
      <c r="AC238" s="13" t="s">
        <v>571</v>
      </c>
      <c r="AD238" s="14">
        <v>9.3000000000000007</v>
      </c>
      <c r="AE238" s="15"/>
      <c r="AF238" s="16"/>
      <c r="AG238" s="13"/>
      <c r="AH238" s="14">
        <v>100</v>
      </c>
      <c r="AI238" s="15" t="s">
        <v>573</v>
      </c>
      <c r="AJ238" s="16">
        <v>7.4</v>
      </c>
      <c r="AK238" s="42">
        <v>100</v>
      </c>
      <c r="AL238" s="49">
        <v>0.08</v>
      </c>
      <c r="AM238" s="17" t="s">
        <v>431</v>
      </c>
      <c r="AN238" s="1"/>
    </row>
    <row r="239" spans="2:40" ht="15" customHeight="1" x14ac:dyDescent="0.2">
      <c r="B239" s="147"/>
      <c r="C239" s="155"/>
      <c r="D239" s="170"/>
      <c r="E239" s="161"/>
      <c r="F239" s="161"/>
      <c r="G239" s="164"/>
      <c r="H239" s="150"/>
      <c r="I239" s="150"/>
      <c r="J239" s="3">
        <v>44330</v>
      </c>
      <c r="K239" s="4" t="s">
        <v>398</v>
      </c>
      <c r="L239" s="5">
        <v>20.3</v>
      </c>
      <c r="M239" s="8" t="s">
        <v>536</v>
      </c>
      <c r="N239" s="8" t="s">
        <v>429</v>
      </c>
      <c r="O239" s="48" t="s">
        <v>430</v>
      </c>
      <c r="P239" s="13" t="s">
        <v>571</v>
      </c>
      <c r="Q239" s="14">
        <v>8.3000000000000007</v>
      </c>
      <c r="R239" s="15"/>
      <c r="S239" s="16"/>
      <c r="T239" s="13"/>
      <c r="U239" s="14">
        <v>210</v>
      </c>
      <c r="V239" s="15" t="s">
        <v>573</v>
      </c>
      <c r="W239" s="16">
        <v>9.9</v>
      </c>
      <c r="X239" s="42">
        <v>210</v>
      </c>
      <c r="Y239" s="49">
        <v>0.15</v>
      </c>
      <c r="Z239" s="8" t="s">
        <v>525</v>
      </c>
      <c r="AA239" s="8" t="s">
        <v>429</v>
      </c>
      <c r="AB239" s="4" t="s">
        <v>430</v>
      </c>
      <c r="AC239" s="13"/>
      <c r="AD239" s="14">
        <v>12</v>
      </c>
      <c r="AE239" s="15" t="s">
        <v>573</v>
      </c>
      <c r="AF239" s="16">
        <v>2.4</v>
      </c>
      <c r="AG239" s="13"/>
      <c r="AH239" s="14">
        <v>290</v>
      </c>
      <c r="AI239" s="15" t="s">
        <v>573</v>
      </c>
      <c r="AJ239" s="16">
        <v>11</v>
      </c>
      <c r="AK239" s="42">
        <v>302</v>
      </c>
      <c r="AL239" s="49">
        <v>0.1</v>
      </c>
      <c r="AM239" s="17" t="s">
        <v>431</v>
      </c>
      <c r="AN239" s="1"/>
    </row>
    <row r="240" spans="2:40" ht="15" customHeight="1" x14ac:dyDescent="0.2">
      <c r="B240" s="147"/>
      <c r="C240" s="155"/>
      <c r="D240" s="170"/>
      <c r="E240" s="161"/>
      <c r="F240" s="161"/>
      <c r="G240" s="164"/>
      <c r="H240" s="150"/>
      <c r="I240" s="150"/>
      <c r="J240" s="3">
        <v>44351</v>
      </c>
      <c r="K240" s="4" t="s">
        <v>395</v>
      </c>
      <c r="L240" s="5">
        <v>20.6</v>
      </c>
      <c r="M240" s="8" t="s">
        <v>419</v>
      </c>
      <c r="N240" s="8" t="s">
        <v>429</v>
      </c>
      <c r="O240" s="48" t="s">
        <v>430</v>
      </c>
      <c r="P240" s="13" t="s">
        <v>571</v>
      </c>
      <c r="Q240" s="14">
        <v>4.8</v>
      </c>
      <c r="R240" s="15"/>
      <c r="S240" s="16"/>
      <c r="T240" s="13"/>
      <c r="U240" s="14">
        <v>71</v>
      </c>
      <c r="V240" s="15" t="s">
        <v>573</v>
      </c>
      <c r="W240" s="16">
        <v>4.5</v>
      </c>
      <c r="X240" s="42">
        <v>71</v>
      </c>
      <c r="Y240" s="49">
        <v>0.11</v>
      </c>
      <c r="Z240" s="8" t="s">
        <v>417</v>
      </c>
      <c r="AA240" s="8" t="s">
        <v>429</v>
      </c>
      <c r="AB240" s="4" t="s">
        <v>430</v>
      </c>
      <c r="AC240" s="13" t="s">
        <v>571</v>
      </c>
      <c r="AD240" s="14">
        <v>6.7</v>
      </c>
      <c r="AE240" s="15"/>
      <c r="AF240" s="16"/>
      <c r="AG240" s="13"/>
      <c r="AH240" s="14">
        <v>64</v>
      </c>
      <c r="AI240" s="15" t="s">
        <v>573</v>
      </c>
      <c r="AJ240" s="16">
        <v>5.0999999999999996</v>
      </c>
      <c r="AK240" s="42">
        <v>64</v>
      </c>
      <c r="AL240" s="49">
        <v>0.12</v>
      </c>
      <c r="AM240" s="17" t="s">
        <v>431</v>
      </c>
      <c r="AN240" s="1"/>
    </row>
    <row r="241" spans="2:40" ht="15" customHeight="1" x14ac:dyDescent="0.2">
      <c r="B241" s="147"/>
      <c r="C241" s="155"/>
      <c r="D241" s="170"/>
      <c r="E241" s="161"/>
      <c r="F241" s="161"/>
      <c r="G241" s="164"/>
      <c r="H241" s="150"/>
      <c r="I241" s="150"/>
      <c r="J241" s="3">
        <v>44395</v>
      </c>
      <c r="K241" s="4" t="s">
        <v>402</v>
      </c>
      <c r="L241" s="5">
        <v>29.4</v>
      </c>
      <c r="M241" s="8" t="s">
        <v>417</v>
      </c>
      <c r="N241" s="8" t="s">
        <v>429</v>
      </c>
      <c r="O241" s="48" t="s">
        <v>430</v>
      </c>
      <c r="P241" s="13"/>
      <c r="Q241" s="14">
        <v>17</v>
      </c>
      <c r="R241" s="15" t="s">
        <v>573</v>
      </c>
      <c r="S241" s="16">
        <v>3.5</v>
      </c>
      <c r="T241" s="13"/>
      <c r="U241" s="14">
        <v>330</v>
      </c>
      <c r="V241" s="15" t="s">
        <v>573</v>
      </c>
      <c r="W241" s="16">
        <v>16</v>
      </c>
      <c r="X241" s="42">
        <v>347</v>
      </c>
      <c r="Y241" s="49">
        <v>0.12</v>
      </c>
      <c r="Z241" s="8" t="s">
        <v>417</v>
      </c>
      <c r="AA241" s="8" t="s">
        <v>429</v>
      </c>
      <c r="AB241" s="4" t="s">
        <v>430</v>
      </c>
      <c r="AC241" s="13"/>
      <c r="AD241" s="14">
        <v>8.4</v>
      </c>
      <c r="AE241" s="15" t="s">
        <v>573</v>
      </c>
      <c r="AF241" s="16">
        <v>2</v>
      </c>
      <c r="AG241" s="13"/>
      <c r="AH241" s="14">
        <v>160</v>
      </c>
      <c r="AI241" s="15" t="s">
        <v>573</v>
      </c>
      <c r="AJ241" s="16">
        <v>9.1999999999999993</v>
      </c>
      <c r="AK241" s="42">
        <v>168.4</v>
      </c>
      <c r="AL241" s="49">
        <v>0.08</v>
      </c>
      <c r="AM241" s="17" t="s">
        <v>431</v>
      </c>
      <c r="AN241" s="1"/>
    </row>
    <row r="242" spans="2:40" ht="15" customHeight="1" x14ac:dyDescent="0.2">
      <c r="B242" s="147"/>
      <c r="C242" s="155"/>
      <c r="D242" s="170"/>
      <c r="E242" s="161"/>
      <c r="F242" s="161"/>
      <c r="G242" s="164"/>
      <c r="H242" s="150"/>
      <c r="I242" s="150"/>
      <c r="J242" s="3">
        <v>44437</v>
      </c>
      <c r="K242" s="4" t="s">
        <v>402</v>
      </c>
      <c r="L242" s="5">
        <v>31.3</v>
      </c>
      <c r="M242" s="8" t="s">
        <v>417</v>
      </c>
      <c r="N242" s="8" t="s">
        <v>429</v>
      </c>
      <c r="O242" s="48" t="s">
        <v>430</v>
      </c>
      <c r="P242" s="13"/>
      <c r="Q242" s="14">
        <v>17</v>
      </c>
      <c r="R242" s="15" t="s">
        <v>573</v>
      </c>
      <c r="S242" s="16">
        <v>3.2</v>
      </c>
      <c r="T242" s="13"/>
      <c r="U242" s="14">
        <v>300</v>
      </c>
      <c r="V242" s="15" t="s">
        <v>573</v>
      </c>
      <c r="W242" s="16">
        <v>13</v>
      </c>
      <c r="X242" s="42">
        <v>317</v>
      </c>
      <c r="Y242" s="49">
        <v>0.1</v>
      </c>
      <c r="Z242" s="8" t="s">
        <v>417</v>
      </c>
      <c r="AA242" s="8" t="s">
        <v>429</v>
      </c>
      <c r="AB242" s="4" t="s">
        <v>430</v>
      </c>
      <c r="AC242" s="13"/>
      <c r="AD242" s="14">
        <v>6.7</v>
      </c>
      <c r="AE242" s="15" t="s">
        <v>573</v>
      </c>
      <c r="AF242" s="16">
        <v>1.9</v>
      </c>
      <c r="AG242" s="13"/>
      <c r="AH242" s="14">
        <v>90</v>
      </c>
      <c r="AI242" s="15" t="s">
        <v>573</v>
      </c>
      <c r="AJ242" s="16">
        <v>7</v>
      </c>
      <c r="AK242" s="42">
        <v>96.7</v>
      </c>
      <c r="AL242" s="49">
        <v>7.0000000000000007E-2</v>
      </c>
      <c r="AM242" s="17" t="s">
        <v>431</v>
      </c>
      <c r="AN242" s="1"/>
    </row>
    <row r="243" spans="2:40" ht="15" customHeight="1" x14ac:dyDescent="0.2">
      <c r="B243" s="147"/>
      <c r="C243" s="155"/>
      <c r="D243" s="170"/>
      <c r="E243" s="161"/>
      <c r="F243" s="161"/>
      <c r="G243" s="164"/>
      <c r="H243" s="150"/>
      <c r="I243" s="150"/>
      <c r="J243" s="3">
        <v>44456</v>
      </c>
      <c r="K243" s="4" t="s">
        <v>398</v>
      </c>
      <c r="L243" s="5">
        <v>22.9</v>
      </c>
      <c r="M243" s="8" t="s">
        <v>419</v>
      </c>
      <c r="N243" s="8" t="s">
        <v>429</v>
      </c>
      <c r="O243" s="48" t="s">
        <v>430</v>
      </c>
      <c r="P243" s="13"/>
      <c r="Q243" s="14">
        <v>10</v>
      </c>
      <c r="R243" s="15" t="s">
        <v>573</v>
      </c>
      <c r="S243" s="16">
        <v>2.7</v>
      </c>
      <c r="T243" s="13"/>
      <c r="U243" s="14">
        <v>250</v>
      </c>
      <c r="V243" s="15" t="s">
        <v>573</v>
      </c>
      <c r="W243" s="16">
        <v>13</v>
      </c>
      <c r="X243" s="42">
        <v>260</v>
      </c>
      <c r="Y243" s="49">
        <v>0.08</v>
      </c>
      <c r="Z243" s="8" t="s">
        <v>417</v>
      </c>
      <c r="AA243" s="8" t="s">
        <v>429</v>
      </c>
      <c r="AB243" s="4" t="s">
        <v>430</v>
      </c>
      <c r="AC243" s="13"/>
      <c r="AD243" s="14">
        <v>9.9</v>
      </c>
      <c r="AE243" s="15" t="s">
        <v>573</v>
      </c>
      <c r="AF243" s="16">
        <v>2.2999999999999998</v>
      </c>
      <c r="AG243" s="13"/>
      <c r="AH243" s="14">
        <v>240</v>
      </c>
      <c r="AI243" s="15" t="s">
        <v>573</v>
      </c>
      <c r="AJ243" s="16">
        <v>11</v>
      </c>
      <c r="AK243" s="42">
        <v>249.9</v>
      </c>
      <c r="AL243" s="49">
        <v>0.12</v>
      </c>
      <c r="AM243" s="17" t="s">
        <v>431</v>
      </c>
      <c r="AN243" s="1"/>
    </row>
    <row r="244" spans="2:40" ht="15" customHeight="1" x14ac:dyDescent="0.2">
      <c r="B244" s="147"/>
      <c r="C244" s="155"/>
      <c r="D244" s="170"/>
      <c r="E244" s="161"/>
      <c r="F244" s="161"/>
      <c r="G244" s="164"/>
      <c r="H244" s="150"/>
      <c r="I244" s="150"/>
      <c r="J244" s="3">
        <v>44491</v>
      </c>
      <c r="K244" s="4" t="s">
        <v>402</v>
      </c>
      <c r="L244" s="5">
        <v>18.2</v>
      </c>
      <c r="M244" s="8" t="s">
        <v>417</v>
      </c>
      <c r="N244" s="8" t="s">
        <v>429</v>
      </c>
      <c r="O244" s="48" t="s">
        <v>430</v>
      </c>
      <c r="P244" s="13"/>
      <c r="Q244" s="14">
        <v>14</v>
      </c>
      <c r="R244" s="15" t="s">
        <v>573</v>
      </c>
      <c r="S244" s="16">
        <v>2.8</v>
      </c>
      <c r="T244" s="13"/>
      <c r="U244" s="14">
        <v>310</v>
      </c>
      <c r="V244" s="15" t="s">
        <v>573</v>
      </c>
      <c r="W244" s="16">
        <v>14</v>
      </c>
      <c r="X244" s="42">
        <v>324</v>
      </c>
      <c r="Y244" s="49">
        <v>0.1</v>
      </c>
      <c r="Z244" s="8" t="s">
        <v>417</v>
      </c>
      <c r="AA244" s="8" t="s">
        <v>429</v>
      </c>
      <c r="AB244" s="4" t="s">
        <v>430</v>
      </c>
      <c r="AC244" s="13"/>
      <c r="AD244" s="14">
        <v>6.9</v>
      </c>
      <c r="AE244" s="15" t="s">
        <v>573</v>
      </c>
      <c r="AF244" s="16">
        <v>1.7</v>
      </c>
      <c r="AG244" s="13"/>
      <c r="AH244" s="14">
        <v>310</v>
      </c>
      <c r="AI244" s="15" t="s">
        <v>573</v>
      </c>
      <c r="AJ244" s="16">
        <v>11</v>
      </c>
      <c r="AK244" s="42">
        <v>316.89999999999998</v>
      </c>
      <c r="AL244" s="49">
        <v>0.08</v>
      </c>
      <c r="AM244" s="17" t="s">
        <v>431</v>
      </c>
      <c r="AN244" s="1"/>
    </row>
    <row r="245" spans="2:40" ht="15" customHeight="1" x14ac:dyDescent="0.2">
      <c r="B245" s="147"/>
      <c r="C245" s="155"/>
      <c r="D245" s="170"/>
      <c r="E245" s="161"/>
      <c r="F245" s="161"/>
      <c r="G245" s="164"/>
      <c r="H245" s="150"/>
      <c r="I245" s="150"/>
      <c r="J245" s="3">
        <v>44548</v>
      </c>
      <c r="K245" s="4" t="s">
        <v>479</v>
      </c>
      <c r="L245" s="5">
        <v>1.2</v>
      </c>
      <c r="M245" s="8" t="s">
        <v>419</v>
      </c>
      <c r="N245" s="8" t="s">
        <v>429</v>
      </c>
      <c r="O245" s="48" t="s">
        <v>430</v>
      </c>
      <c r="P245" s="13"/>
      <c r="Q245" s="14">
        <v>12</v>
      </c>
      <c r="R245" s="15" t="s">
        <v>573</v>
      </c>
      <c r="S245" s="16">
        <v>2.8</v>
      </c>
      <c r="T245" s="13"/>
      <c r="U245" s="14">
        <v>360</v>
      </c>
      <c r="V245" s="15" t="s">
        <v>573</v>
      </c>
      <c r="W245" s="16">
        <v>10</v>
      </c>
      <c r="X245" s="42">
        <v>372</v>
      </c>
      <c r="Y245" s="49">
        <v>0.09</v>
      </c>
      <c r="Z245" s="8" t="s">
        <v>419</v>
      </c>
      <c r="AA245" s="8" t="s">
        <v>429</v>
      </c>
      <c r="AB245" s="4" t="s">
        <v>430</v>
      </c>
      <c r="AC245" s="13"/>
      <c r="AD245" s="14">
        <v>20</v>
      </c>
      <c r="AE245" s="15" t="s">
        <v>573</v>
      </c>
      <c r="AF245" s="16">
        <v>3.8</v>
      </c>
      <c r="AG245" s="13"/>
      <c r="AH245" s="14">
        <v>510</v>
      </c>
      <c r="AI245" s="15" t="s">
        <v>573</v>
      </c>
      <c r="AJ245" s="16">
        <v>19</v>
      </c>
      <c r="AK245" s="42">
        <v>530</v>
      </c>
      <c r="AL245" s="49">
        <v>0.09</v>
      </c>
      <c r="AM245" s="17" t="s">
        <v>431</v>
      </c>
      <c r="AN245" s="1"/>
    </row>
    <row r="246" spans="2:40" ht="15" customHeight="1" x14ac:dyDescent="0.2">
      <c r="B246" s="147"/>
      <c r="C246" s="155"/>
      <c r="D246" s="170"/>
      <c r="E246" s="161"/>
      <c r="F246" s="161"/>
      <c r="G246" s="164"/>
      <c r="H246" s="150"/>
      <c r="I246" s="150"/>
      <c r="J246" s="3">
        <v>44575</v>
      </c>
      <c r="K246" s="4" t="s">
        <v>479</v>
      </c>
      <c r="L246" s="5">
        <v>1.2</v>
      </c>
      <c r="M246" s="8" t="s">
        <v>434</v>
      </c>
      <c r="N246" s="8" t="s">
        <v>434</v>
      </c>
      <c r="O246" s="48" t="s">
        <v>434</v>
      </c>
      <c r="P246" s="13"/>
      <c r="Q246" s="14" t="s">
        <v>434</v>
      </c>
      <c r="R246" s="15"/>
      <c r="S246" s="16"/>
      <c r="T246" s="13"/>
      <c r="U246" s="14" t="s">
        <v>434</v>
      </c>
      <c r="V246" s="15"/>
      <c r="W246" s="16"/>
      <c r="X246" s="42" t="s">
        <v>434</v>
      </c>
      <c r="Y246" s="49">
        <v>7.0000000000000007E-2</v>
      </c>
      <c r="Z246" s="8" t="s">
        <v>434</v>
      </c>
      <c r="AA246" s="8" t="s">
        <v>434</v>
      </c>
      <c r="AB246" s="4" t="s">
        <v>434</v>
      </c>
      <c r="AC246" s="13"/>
      <c r="AD246" s="14" t="s">
        <v>434</v>
      </c>
      <c r="AE246" s="15"/>
      <c r="AF246" s="16"/>
      <c r="AG246" s="13"/>
      <c r="AH246" s="14" t="s">
        <v>434</v>
      </c>
      <c r="AI246" s="15"/>
      <c r="AJ246" s="16"/>
      <c r="AK246" s="42" t="s">
        <v>434</v>
      </c>
      <c r="AL246" s="49">
        <v>7.0000000000000007E-2</v>
      </c>
      <c r="AM246" s="17" t="s">
        <v>491</v>
      </c>
      <c r="AN246" s="1"/>
    </row>
    <row r="247" spans="2:40" ht="15" customHeight="1" x14ac:dyDescent="0.2">
      <c r="B247" s="147"/>
      <c r="C247" s="155"/>
      <c r="D247" s="170"/>
      <c r="E247" s="161"/>
      <c r="F247" s="161"/>
      <c r="G247" s="164"/>
      <c r="H247" s="150"/>
      <c r="I247" s="150"/>
      <c r="J247" s="3">
        <v>44608</v>
      </c>
      <c r="K247" s="4" t="s">
        <v>402</v>
      </c>
      <c r="L247" s="5">
        <v>5.0999999999999996</v>
      </c>
      <c r="M247" s="8" t="s">
        <v>419</v>
      </c>
      <c r="N247" s="8" t="s">
        <v>429</v>
      </c>
      <c r="O247" s="48" t="s">
        <v>430</v>
      </c>
      <c r="P247" s="13" t="s">
        <v>571</v>
      </c>
      <c r="Q247" s="14">
        <v>9.6999999999999993</v>
      </c>
      <c r="R247" s="15"/>
      <c r="S247" s="16"/>
      <c r="T247" s="13"/>
      <c r="U247" s="14">
        <v>280</v>
      </c>
      <c r="V247" s="15" t="s">
        <v>573</v>
      </c>
      <c r="W247" s="16">
        <v>14</v>
      </c>
      <c r="X247" s="42">
        <v>280</v>
      </c>
      <c r="Y247" s="49">
        <v>0.1</v>
      </c>
      <c r="Z247" s="8" t="s">
        <v>417</v>
      </c>
      <c r="AA247" s="8" t="s">
        <v>429</v>
      </c>
      <c r="AB247" s="4" t="s">
        <v>430</v>
      </c>
      <c r="AC247" s="13"/>
      <c r="AD247" s="14">
        <v>11</v>
      </c>
      <c r="AE247" s="15" t="s">
        <v>573</v>
      </c>
      <c r="AF247" s="16">
        <v>3.2</v>
      </c>
      <c r="AG247" s="13"/>
      <c r="AH247" s="14">
        <v>300</v>
      </c>
      <c r="AI247" s="15" t="s">
        <v>573</v>
      </c>
      <c r="AJ247" s="16">
        <v>12</v>
      </c>
      <c r="AK247" s="42">
        <v>311</v>
      </c>
      <c r="AL247" s="49">
        <v>0.08</v>
      </c>
      <c r="AM247" s="17" t="s">
        <v>431</v>
      </c>
      <c r="AN247" s="1"/>
    </row>
    <row r="248" spans="2:40" ht="15" customHeight="1" x14ac:dyDescent="0.2">
      <c r="B248" s="147"/>
      <c r="C248" s="291">
        <v>87</v>
      </c>
      <c r="D248" s="183" t="s">
        <v>199</v>
      </c>
      <c r="E248" s="158"/>
      <c r="F248" s="161"/>
      <c r="G248" s="164"/>
      <c r="H248" s="183" t="s">
        <v>200</v>
      </c>
      <c r="I248" s="150" t="s">
        <v>190</v>
      </c>
      <c r="J248" s="3">
        <v>44329</v>
      </c>
      <c r="K248" s="4" t="s">
        <v>398</v>
      </c>
      <c r="L248" s="5">
        <v>20.3</v>
      </c>
      <c r="M248" s="8" t="s">
        <v>409</v>
      </c>
      <c r="N248" s="8" t="s">
        <v>429</v>
      </c>
      <c r="O248" s="48" t="s">
        <v>430</v>
      </c>
      <c r="P248" s="13"/>
      <c r="Q248" s="14">
        <v>47</v>
      </c>
      <c r="R248" s="15" t="s">
        <v>573</v>
      </c>
      <c r="S248" s="16">
        <v>4.0999999999999996</v>
      </c>
      <c r="T248" s="13"/>
      <c r="U248" s="14">
        <v>1200</v>
      </c>
      <c r="V248" s="15" t="s">
        <v>573</v>
      </c>
      <c r="W248" s="16">
        <v>20</v>
      </c>
      <c r="X248" s="42">
        <v>1247</v>
      </c>
      <c r="Y248" s="49">
        <v>0.15</v>
      </c>
      <c r="Z248" s="8" t="s">
        <v>417</v>
      </c>
      <c r="AA248" s="8" t="s">
        <v>429</v>
      </c>
      <c r="AB248" s="4" t="s">
        <v>430</v>
      </c>
      <c r="AC248" s="13"/>
      <c r="AD248" s="14">
        <v>50</v>
      </c>
      <c r="AE248" s="15" t="s">
        <v>573</v>
      </c>
      <c r="AF248" s="16">
        <v>4.9000000000000004</v>
      </c>
      <c r="AG248" s="13"/>
      <c r="AH248" s="14">
        <v>1200</v>
      </c>
      <c r="AI248" s="15" t="s">
        <v>573</v>
      </c>
      <c r="AJ248" s="16">
        <v>22</v>
      </c>
      <c r="AK248" s="42">
        <v>1250</v>
      </c>
      <c r="AL248" s="49">
        <v>0.19</v>
      </c>
      <c r="AM248" s="17" t="s">
        <v>431</v>
      </c>
      <c r="AN248" s="1"/>
    </row>
    <row r="249" spans="2:40" ht="15" customHeight="1" x14ac:dyDescent="0.2">
      <c r="B249" s="147"/>
      <c r="C249" s="291"/>
      <c r="D249" s="183"/>
      <c r="E249" s="158"/>
      <c r="F249" s="161"/>
      <c r="G249" s="164"/>
      <c r="H249" s="183"/>
      <c r="I249" s="150"/>
      <c r="J249" s="3">
        <v>44351</v>
      </c>
      <c r="K249" s="4" t="s">
        <v>395</v>
      </c>
      <c r="L249" s="5">
        <v>20.6</v>
      </c>
      <c r="M249" s="8" t="s">
        <v>417</v>
      </c>
      <c r="N249" s="8" t="s">
        <v>429</v>
      </c>
      <c r="O249" s="48" t="s">
        <v>430</v>
      </c>
      <c r="P249" s="13"/>
      <c r="Q249" s="14">
        <v>44</v>
      </c>
      <c r="R249" s="15" t="s">
        <v>573</v>
      </c>
      <c r="S249" s="16">
        <v>5.8</v>
      </c>
      <c r="T249" s="13"/>
      <c r="U249" s="14">
        <v>1400</v>
      </c>
      <c r="V249" s="15" t="s">
        <v>573</v>
      </c>
      <c r="W249" s="16">
        <v>25</v>
      </c>
      <c r="X249" s="42">
        <v>1444</v>
      </c>
      <c r="Y249" s="49">
        <v>0.18</v>
      </c>
      <c r="Z249" s="8" t="s">
        <v>419</v>
      </c>
      <c r="AA249" s="8" t="s">
        <v>429</v>
      </c>
      <c r="AB249" s="4" t="s">
        <v>430</v>
      </c>
      <c r="AC249" s="13"/>
      <c r="AD249" s="14">
        <v>38</v>
      </c>
      <c r="AE249" s="15" t="s">
        <v>573</v>
      </c>
      <c r="AF249" s="16">
        <v>4.2</v>
      </c>
      <c r="AG249" s="13"/>
      <c r="AH249" s="14">
        <v>1000</v>
      </c>
      <c r="AI249" s="15" t="s">
        <v>573</v>
      </c>
      <c r="AJ249" s="16">
        <v>18</v>
      </c>
      <c r="AK249" s="42">
        <v>1038</v>
      </c>
      <c r="AL249" s="49">
        <v>0.17</v>
      </c>
      <c r="AM249" s="17" t="s">
        <v>431</v>
      </c>
      <c r="AN249" s="1"/>
    </row>
    <row r="250" spans="2:40" ht="15" customHeight="1" x14ac:dyDescent="0.2">
      <c r="B250" s="147"/>
      <c r="C250" s="291"/>
      <c r="D250" s="183"/>
      <c r="E250" s="158"/>
      <c r="F250" s="161"/>
      <c r="G250" s="164"/>
      <c r="H250" s="183"/>
      <c r="I250" s="150"/>
      <c r="J250" s="3">
        <v>44437</v>
      </c>
      <c r="K250" s="4" t="s">
        <v>402</v>
      </c>
      <c r="L250" s="5">
        <v>30.3</v>
      </c>
      <c r="M250" s="8" t="s">
        <v>428</v>
      </c>
      <c r="N250" s="8" t="s">
        <v>429</v>
      </c>
      <c r="O250" s="48" t="s">
        <v>430</v>
      </c>
      <c r="P250" s="13"/>
      <c r="Q250" s="14">
        <v>69</v>
      </c>
      <c r="R250" s="15" t="s">
        <v>573</v>
      </c>
      <c r="S250" s="16">
        <v>8</v>
      </c>
      <c r="T250" s="13"/>
      <c r="U250" s="14">
        <v>1900</v>
      </c>
      <c r="V250" s="15" t="s">
        <v>573</v>
      </c>
      <c r="W250" s="16">
        <v>39</v>
      </c>
      <c r="X250" s="42">
        <v>1969</v>
      </c>
      <c r="Y250" s="49">
        <v>0.14000000000000001</v>
      </c>
      <c r="Z250" s="8" t="s">
        <v>428</v>
      </c>
      <c r="AA250" s="8" t="s">
        <v>429</v>
      </c>
      <c r="AB250" s="4" t="s">
        <v>430</v>
      </c>
      <c r="AC250" s="13"/>
      <c r="AD250" s="14">
        <v>110</v>
      </c>
      <c r="AE250" s="15" t="s">
        <v>573</v>
      </c>
      <c r="AF250" s="16">
        <v>11</v>
      </c>
      <c r="AG250" s="13"/>
      <c r="AH250" s="14">
        <v>3000</v>
      </c>
      <c r="AI250" s="15" t="s">
        <v>573</v>
      </c>
      <c r="AJ250" s="16">
        <v>49</v>
      </c>
      <c r="AK250" s="42">
        <v>3110</v>
      </c>
      <c r="AL250" s="49">
        <v>0.12</v>
      </c>
      <c r="AM250" s="17" t="s">
        <v>431</v>
      </c>
      <c r="AN250" s="1"/>
    </row>
    <row r="251" spans="2:40" ht="15" customHeight="1" x14ac:dyDescent="0.2">
      <c r="B251" s="147"/>
      <c r="C251" s="291"/>
      <c r="D251" s="183"/>
      <c r="E251" s="158"/>
      <c r="F251" s="161"/>
      <c r="G251" s="164"/>
      <c r="H251" s="183"/>
      <c r="I251" s="150"/>
      <c r="J251" s="3">
        <v>44491</v>
      </c>
      <c r="K251" s="4" t="s">
        <v>402</v>
      </c>
      <c r="L251" s="5">
        <v>16.399999999999999</v>
      </c>
      <c r="M251" s="8" t="s">
        <v>428</v>
      </c>
      <c r="N251" s="8" t="s">
        <v>429</v>
      </c>
      <c r="O251" s="48" t="s">
        <v>430</v>
      </c>
      <c r="P251" s="13"/>
      <c r="Q251" s="14">
        <v>78</v>
      </c>
      <c r="R251" s="15" t="s">
        <v>573</v>
      </c>
      <c r="S251" s="16">
        <v>9</v>
      </c>
      <c r="T251" s="13"/>
      <c r="U251" s="14">
        <v>2400</v>
      </c>
      <c r="V251" s="15" t="s">
        <v>573</v>
      </c>
      <c r="W251" s="16">
        <v>46</v>
      </c>
      <c r="X251" s="42">
        <v>2478</v>
      </c>
      <c r="Y251" s="49">
        <v>0.14000000000000001</v>
      </c>
      <c r="Z251" s="8" t="s">
        <v>419</v>
      </c>
      <c r="AA251" s="8" t="s">
        <v>429</v>
      </c>
      <c r="AB251" s="4" t="s">
        <v>430</v>
      </c>
      <c r="AC251" s="13"/>
      <c r="AD251" s="14">
        <v>52</v>
      </c>
      <c r="AE251" s="15" t="s">
        <v>573</v>
      </c>
      <c r="AF251" s="16">
        <v>7.8</v>
      </c>
      <c r="AG251" s="13"/>
      <c r="AH251" s="14">
        <v>1400</v>
      </c>
      <c r="AI251" s="15" t="s">
        <v>573</v>
      </c>
      <c r="AJ251" s="16">
        <v>35</v>
      </c>
      <c r="AK251" s="42">
        <v>1452</v>
      </c>
      <c r="AL251" s="49">
        <v>0.14000000000000001</v>
      </c>
      <c r="AM251" s="17" t="s">
        <v>431</v>
      </c>
      <c r="AN251" s="1"/>
    </row>
    <row r="252" spans="2:40" ht="15" customHeight="1" x14ac:dyDescent="0.2">
      <c r="B252" s="147"/>
      <c r="C252" s="291"/>
      <c r="D252" s="183"/>
      <c r="E252" s="158"/>
      <c r="F252" s="161"/>
      <c r="G252" s="164"/>
      <c r="H252" s="183"/>
      <c r="I252" s="150"/>
      <c r="J252" s="3">
        <v>44518</v>
      </c>
      <c r="K252" s="4" t="s">
        <v>398</v>
      </c>
      <c r="L252" s="5">
        <v>15.2</v>
      </c>
      <c r="M252" s="8" t="s">
        <v>417</v>
      </c>
      <c r="N252" s="8" t="s">
        <v>429</v>
      </c>
      <c r="O252" s="48" t="s">
        <v>430</v>
      </c>
      <c r="P252" s="13"/>
      <c r="Q252" s="14">
        <v>33</v>
      </c>
      <c r="R252" s="15" t="s">
        <v>573</v>
      </c>
      <c r="S252" s="16">
        <v>5.4</v>
      </c>
      <c r="T252" s="13"/>
      <c r="U252" s="14">
        <v>970</v>
      </c>
      <c r="V252" s="15" t="s">
        <v>573</v>
      </c>
      <c r="W252" s="16">
        <v>26</v>
      </c>
      <c r="X252" s="42">
        <v>1003</v>
      </c>
      <c r="Y252" s="49">
        <v>0.14000000000000001</v>
      </c>
      <c r="Z252" s="8" t="s">
        <v>419</v>
      </c>
      <c r="AA252" s="8" t="s">
        <v>429</v>
      </c>
      <c r="AB252" s="4" t="s">
        <v>430</v>
      </c>
      <c r="AC252" s="13"/>
      <c r="AD252" s="14">
        <v>58</v>
      </c>
      <c r="AE252" s="15" t="s">
        <v>573</v>
      </c>
      <c r="AF252" s="16">
        <v>7.2</v>
      </c>
      <c r="AG252" s="13"/>
      <c r="AH252" s="14">
        <v>1500</v>
      </c>
      <c r="AI252" s="15" t="s">
        <v>573</v>
      </c>
      <c r="AJ252" s="16">
        <v>35</v>
      </c>
      <c r="AK252" s="42">
        <v>1558</v>
      </c>
      <c r="AL252" s="49">
        <v>0.14000000000000001</v>
      </c>
      <c r="AM252" s="17" t="s">
        <v>431</v>
      </c>
      <c r="AN252" s="1"/>
    </row>
    <row r="253" spans="2:40" ht="15" customHeight="1" x14ac:dyDescent="0.2">
      <c r="B253" s="147"/>
      <c r="C253" s="291"/>
      <c r="D253" s="183"/>
      <c r="E253" s="158"/>
      <c r="F253" s="161"/>
      <c r="G253" s="164"/>
      <c r="H253" s="183"/>
      <c r="I253" s="150"/>
      <c r="J253" s="3">
        <v>44548</v>
      </c>
      <c r="K253" s="4" t="s">
        <v>479</v>
      </c>
      <c r="L253" s="5">
        <v>2</v>
      </c>
      <c r="M253" s="8" t="s">
        <v>417</v>
      </c>
      <c r="N253" s="8" t="s">
        <v>429</v>
      </c>
      <c r="O253" s="48" t="s">
        <v>430</v>
      </c>
      <c r="P253" s="13"/>
      <c r="Q253" s="14">
        <v>41</v>
      </c>
      <c r="R253" s="15" t="s">
        <v>573</v>
      </c>
      <c r="S253" s="16">
        <v>5.9</v>
      </c>
      <c r="T253" s="13"/>
      <c r="U253" s="14">
        <v>1200</v>
      </c>
      <c r="V253" s="15" t="s">
        <v>573</v>
      </c>
      <c r="W253" s="16">
        <v>31</v>
      </c>
      <c r="X253" s="42">
        <v>1241</v>
      </c>
      <c r="Y253" s="49">
        <v>0.15</v>
      </c>
      <c r="Z253" s="8" t="s">
        <v>419</v>
      </c>
      <c r="AA253" s="8" t="s">
        <v>429</v>
      </c>
      <c r="AB253" s="4" t="s">
        <v>430</v>
      </c>
      <c r="AC253" s="13"/>
      <c r="AD253" s="14">
        <v>45</v>
      </c>
      <c r="AE253" s="15" t="s">
        <v>573</v>
      </c>
      <c r="AF253" s="16">
        <v>6.9</v>
      </c>
      <c r="AG253" s="13"/>
      <c r="AH253" s="14">
        <v>1500</v>
      </c>
      <c r="AI253" s="15" t="s">
        <v>573</v>
      </c>
      <c r="AJ253" s="16">
        <v>36</v>
      </c>
      <c r="AK253" s="42">
        <v>1545</v>
      </c>
      <c r="AL253" s="49">
        <v>0.15</v>
      </c>
      <c r="AM253" s="17" t="s">
        <v>431</v>
      </c>
      <c r="AN253" s="1"/>
    </row>
    <row r="254" spans="2:40" ht="15" customHeight="1" x14ac:dyDescent="0.2">
      <c r="B254" s="147"/>
      <c r="C254" s="291">
        <v>88</v>
      </c>
      <c r="D254" s="150" t="s">
        <v>201</v>
      </c>
      <c r="E254" s="158"/>
      <c r="F254" s="161"/>
      <c r="G254" s="164"/>
      <c r="H254" s="183" t="s">
        <v>202</v>
      </c>
      <c r="I254" s="150" t="s">
        <v>190</v>
      </c>
      <c r="J254" s="3">
        <v>44329</v>
      </c>
      <c r="K254" s="4" t="s">
        <v>402</v>
      </c>
      <c r="L254" s="5">
        <v>22.8</v>
      </c>
      <c r="M254" s="8" t="s">
        <v>535</v>
      </c>
      <c r="N254" s="8" t="s">
        <v>429</v>
      </c>
      <c r="O254" s="48" t="s">
        <v>430</v>
      </c>
      <c r="P254" s="13"/>
      <c r="Q254" s="14">
        <v>170</v>
      </c>
      <c r="R254" s="15" t="s">
        <v>573</v>
      </c>
      <c r="S254" s="16">
        <v>9.3000000000000007</v>
      </c>
      <c r="T254" s="13"/>
      <c r="U254" s="14">
        <v>4200</v>
      </c>
      <c r="V254" s="15" t="s">
        <v>573</v>
      </c>
      <c r="W254" s="16">
        <v>44</v>
      </c>
      <c r="X254" s="42">
        <v>4370</v>
      </c>
      <c r="Y254" s="49">
        <v>0.18</v>
      </c>
      <c r="Z254" s="8" t="s">
        <v>535</v>
      </c>
      <c r="AA254" s="8" t="s">
        <v>429</v>
      </c>
      <c r="AB254" s="4" t="s">
        <v>430</v>
      </c>
      <c r="AC254" s="13"/>
      <c r="AD254" s="14">
        <v>15</v>
      </c>
      <c r="AE254" s="15" t="s">
        <v>573</v>
      </c>
      <c r="AF254" s="16">
        <v>2.8</v>
      </c>
      <c r="AG254" s="13"/>
      <c r="AH254" s="14">
        <v>470</v>
      </c>
      <c r="AI254" s="15" t="s">
        <v>573</v>
      </c>
      <c r="AJ254" s="16">
        <v>14</v>
      </c>
      <c r="AK254" s="42">
        <v>485</v>
      </c>
      <c r="AL254" s="49">
        <v>0.14000000000000001</v>
      </c>
      <c r="AM254" s="17" t="s">
        <v>431</v>
      </c>
      <c r="AN254" s="1"/>
    </row>
    <row r="255" spans="2:40" ht="15" customHeight="1" x14ac:dyDescent="0.2">
      <c r="B255" s="147"/>
      <c r="C255" s="291"/>
      <c r="D255" s="150"/>
      <c r="E255" s="158"/>
      <c r="F255" s="161"/>
      <c r="G255" s="164"/>
      <c r="H255" s="183"/>
      <c r="I255" s="150"/>
      <c r="J255" s="3">
        <v>44350</v>
      </c>
      <c r="K255" s="4" t="s">
        <v>402</v>
      </c>
      <c r="L255" s="5">
        <v>28.6</v>
      </c>
      <c r="M255" s="8" t="s">
        <v>417</v>
      </c>
      <c r="N255" s="8" t="s">
        <v>429</v>
      </c>
      <c r="O255" s="48" t="s">
        <v>430</v>
      </c>
      <c r="P255" s="13"/>
      <c r="Q255" s="14">
        <v>77</v>
      </c>
      <c r="R255" s="15" t="s">
        <v>573</v>
      </c>
      <c r="S255" s="16">
        <v>7</v>
      </c>
      <c r="T255" s="13"/>
      <c r="U255" s="14">
        <v>1900</v>
      </c>
      <c r="V255" s="15" t="s">
        <v>573</v>
      </c>
      <c r="W255" s="16">
        <v>32</v>
      </c>
      <c r="X255" s="42">
        <v>1977</v>
      </c>
      <c r="Y255" s="49">
        <v>0.16</v>
      </c>
      <c r="Z255" s="8" t="s">
        <v>417</v>
      </c>
      <c r="AA255" s="8" t="s">
        <v>429</v>
      </c>
      <c r="AB255" s="4" t="s">
        <v>430</v>
      </c>
      <c r="AC255" s="13"/>
      <c r="AD255" s="14">
        <v>110</v>
      </c>
      <c r="AE255" s="15" t="s">
        <v>573</v>
      </c>
      <c r="AF255" s="16">
        <v>6.3</v>
      </c>
      <c r="AG255" s="13"/>
      <c r="AH255" s="14">
        <v>2700</v>
      </c>
      <c r="AI255" s="15" t="s">
        <v>573</v>
      </c>
      <c r="AJ255" s="16">
        <v>29</v>
      </c>
      <c r="AK255" s="42">
        <v>2810</v>
      </c>
      <c r="AL255" s="49">
        <v>0.22</v>
      </c>
      <c r="AM255" s="17" t="s">
        <v>431</v>
      </c>
      <c r="AN255" s="1"/>
    </row>
    <row r="256" spans="2:40" ht="15" customHeight="1" x14ac:dyDescent="0.2">
      <c r="B256" s="147"/>
      <c r="C256" s="291"/>
      <c r="D256" s="150"/>
      <c r="E256" s="158"/>
      <c r="F256" s="161"/>
      <c r="G256" s="164"/>
      <c r="H256" s="183"/>
      <c r="I256" s="150"/>
      <c r="J256" s="3">
        <v>44436</v>
      </c>
      <c r="K256" s="4" t="s">
        <v>402</v>
      </c>
      <c r="L256" s="5">
        <v>30.6</v>
      </c>
      <c r="M256" s="8" t="s">
        <v>417</v>
      </c>
      <c r="N256" s="8" t="s">
        <v>429</v>
      </c>
      <c r="O256" s="48" t="s">
        <v>430</v>
      </c>
      <c r="P256" s="13"/>
      <c r="Q256" s="14">
        <v>33</v>
      </c>
      <c r="R256" s="15" t="s">
        <v>573</v>
      </c>
      <c r="S256" s="16">
        <v>5.7</v>
      </c>
      <c r="T256" s="13"/>
      <c r="U256" s="14">
        <v>1200</v>
      </c>
      <c r="V256" s="15" t="s">
        <v>573</v>
      </c>
      <c r="W256" s="16">
        <v>33</v>
      </c>
      <c r="X256" s="42">
        <v>1233</v>
      </c>
      <c r="Y256" s="49">
        <v>0.12</v>
      </c>
      <c r="Z256" s="8" t="s">
        <v>417</v>
      </c>
      <c r="AA256" s="8" t="s">
        <v>429</v>
      </c>
      <c r="AB256" s="4" t="s">
        <v>430</v>
      </c>
      <c r="AC256" s="13"/>
      <c r="AD256" s="14">
        <v>75</v>
      </c>
      <c r="AE256" s="15" t="s">
        <v>573</v>
      </c>
      <c r="AF256" s="16">
        <v>8.5</v>
      </c>
      <c r="AG256" s="13"/>
      <c r="AH256" s="14">
        <v>2200</v>
      </c>
      <c r="AI256" s="15" t="s">
        <v>573</v>
      </c>
      <c r="AJ256" s="16">
        <v>43</v>
      </c>
      <c r="AK256" s="42">
        <v>2275</v>
      </c>
      <c r="AL256" s="49">
        <v>0.18</v>
      </c>
      <c r="AM256" s="17" t="s">
        <v>431</v>
      </c>
      <c r="AN256" s="1"/>
    </row>
    <row r="257" spans="2:40" ht="15" customHeight="1" x14ac:dyDescent="0.2">
      <c r="B257" s="147"/>
      <c r="C257" s="291"/>
      <c r="D257" s="150"/>
      <c r="E257" s="158"/>
      <c r="F257" s="161"/>
      <c r="G257" s="164"/>
      <c r="H257" s="183"/>
      <c r="I257" s="150"/>
      <c r="J257" s="3">
        <v>44491</v>
      </c>
      <c r="K257" s="4" t="s">
        <v>402</v>
      </c>
      <c r="L257" s="5">
        <v>14.1</v>
      </c>
      <c r="M257" s="8" t="s">
        <v>411</v>
      </c>
      <c r="N257" s="8" t="s">
        <v>429</v>
      </c>
      <c r="O257" s="48" t="s">
        <v>430</v>
      </c>
      <c r="P257" s="13"/>
      <c r="Q257" s="14">
        <v>140</v>
      </c>
      <c r="R257" s="15" t="s">
        <v>573</v>
      </c>
      <c r="S257" s="16">
        <v>11</v>
      </c>
      <c r="T257" s="13"/>
      <c r="U257" s="14">
        <v>3500</v>
      </c>
      <c r="V257" s="15" t="s">
        <v>573</v>
      </c>
      <c r="W257" s="16">
        <v>58</v>
      </c>
      <c r="X257" s="42">
        <v>3640</v>
      </c>
      <c r="Y257" s="49">
        <v>0.17</v>
      </c>
      <c r="Z257" s="8" t="s">
        <v>417</v>
      </c>
      <c r="AA257" s="8" t="s">
        <v>429</v>
      </c>
      <c r="AB257" s="4" t="s">
        <v>430</v>
      </c>
      <c r="AC257" s="13"/>
      <c r="AD257" s="14">
        <v>40</v>
      </c>
      <c r="AE257" s="15" t="s">
        <v>573</v>
      </c>
      <c r="AF257" s="16">
        <v>5.9</v>
      </c>
      <c r="AG257" s="13"/>
      <c r="AH257" s="14">
        <v>1200</v>
      </c>
      <c r="AI257" s="15" t="s">
        <v>573</v>
      </c>
      <c r="AJ257" s="16">
        <v>31</v>
      </c>
      <c r="AK257" s="42">
        <v>1240</v>
      </c>
      <c r="AL257" s="49">
        <v>0.13</v>
      </c>
      <c r="AM257" s="17" t="s">
        <v>431</v>
      </c>
      <c r="AN257" s="1"/>
    </row>
    <row r="258" spans="2:40" ht="15" customHeight="1" x14ac:dyDescent="0.2">
      <c r="B258" s="147"/>
      <c r="C258" s="291"/>
      <c r="D258" s="150"/>
      <c r="E258" s="158"/>
      <c r="F258" s="161"/>
      <c r="G258" s="164"/>
      <c r="H258" s="183"/>
      <c r="I258" s="150"/>
      <c r="J258" s="3">
        <v>44518</v>
      </c>
      <c r="K258" s="4" t="s">
        <v>402</v>
      </c>
      <c r="L258" s="5">
        <v>14.8</v>
      </c>
      <c r="M258" s="8" t="s">
        <v>411</v>
      </c>
      <c r="N258" s="8" t="s">
        <v>429</v>
      </c>
      <c r="O258" s="48" t="s">
        <v>430</v>
      </c>
      <c r="P258" s="13"/>
      <c r="Q258" s="14">
        <v>89</v>
      </c>
      <c r="R258" s="15" t="s">
        <v>573</v>
      </c>
      <c r="S258" s="16">
        <v>9.6999999999999993</v>
      </c>
      <c r="T258" s="13"/>
      <c r="U258" s="14">
        <v>2400</v>
      </c>
      <c r="V258" s="15" t="s">
        <v>573</v>
      </c>
      <c r="W258" s="16">
        <v>49</v>
      </c>
      <c r="X258" s="42">
        <v>2489</v>
      </c>
      <c r="Y258" s="49">
        <v>0.17</v>
      </c>
      <c r="Z258" s="8" t="s">
        <v>411</v>
      </c>
      <c r="AA258" s="8" t="s">
        <v>429</v>
      </c>
      <c r="AB258" s="4" t="s">
        <v>430</v>
      </c>
      <c r="AC258" s="13"/>
      <c r="AD258" s="14">
        <v>50</v>
      </c>
      <c r="AE258" s="15" t="s">
        <v>573</v>
      </c>
      <c r="AF258" s="16">
        <v>6.4</v>
      </c>
      <c r="AG258" s="13"/>
      <c r="AH258" s="14">
        <v>1400</v>
      </c>
      <c r="AI258" s="15" t="s">
        <v>573</v>
      </c>
      <c r="AJ258" s="16">
        <v>34</v>
      </c>
      <c r="AK258" s="42">
        <v>1450</v>
      </c>
      <c r="AL258" s="49">
        <v>0.13</v>
      </c>
      <c r="AM258" s="17" t="s">
        <v>431</v>
      </c>
      <c r="AN258" s="1"/>
    </row>
    <row r="259" spans="2:40" ht="15" customHeight="1" x14ac:dyDescent="0.2">
      <c r="B259" s="148"/>
      <c r="C259" s="292"/>
      <c r="D259" s="151"/>
      <c r="E259" s="159"/>
      <c r="F259" s="162"/>
      <c r="G259" s="165"/>
      <c r="H259" s="290"/>
      <c r="I259" s="151"/>
      <c r="J259" s="20">
        <v>44548</v>
      </c>
      <c r="K259" s="21" t="s">
        <v>479</v>
      </c>
      <c r="L259" s="22">
        <v>1.8</v>
      </c>
      <c r="M259" s="25" t="s">
        <v>428</v>
      </c>
      <c r="N259" s="25" t="s">
        <v>429</v>
      </c>
      <c r="O259" s="50" t="s">
        <v>430</v>
      </c>
      <c r="P259" s="30"/>
      <c r="Q259" s="31">
        <v>77</v>
      </c>
      <c r="R259" s="32" t="s">
        <v>573</v>
      </c>
      <c r="S259" s="33">
        <v>8.1999999999999993</v>
      </c>
      <c r="T259" s="30"/>
      <c r="U259" s="31">
        <v>2100</v>
      </c>
      <c r="V259" s="32" t="s">
        <v>573</v>
      </c>
      <c r="W259" s="33">
        <v>42</v>
      </c>
      <c r="X259" s="44">
        <v>2177</v>
      </c>
      <c r="Y259" s="51">
        <v>0.16</v>
      </c>
      <c r="Z259" s="25" t="s">
        <v>434</v>
      </c>
      <c r="AA259" s="25" t="s">
        <v>434</v>
      </c>
      <c r="AB259" s="21" t="s">
        <v>434</v>
      </c>
      <c r="AC259" s="30"/>
      <c r="AD259" s="31" t="s">
        <v>434</v>
      </c>
      <c r="AE259" s="32"/>
      <c r="AF259" s="33"/>
      <c r="AG259" s="30"/>
      <c r="AH259" s="31" t="s">
        <v>434</v>
      </c>
      <c r="AI259" s="32"/>
      <c r="AJ259" s="33"/>
      <c r="AK259" s="44" t="s">
        <v>434</v>
      </c>
      <c r="AL259" s="51">
        <v>0.2</v>
      </c>
      <c r="AM259" s="34" t="s">
        <v>492</v>
      </c>
      <c r="AN259" s="1"/>
    </row>
    <row r="260" spans="2:40" ht="15" customHeight="1" x14ac:dyDescent="0.2">
      <c r="B260" s="146" t="s">
        <v>32</v>
      </c>
      <c r="C260" s="166">
        <v>89</v>
      </c>
      <c r="D260" s="152" t="s">
        <v>201</v>
      </c>
      <c r="E260" s="167"/>
      <c r="F260" s="168"/>
      <c r="G260" s="169"/>
      <c r="H260" s="152" t="s">
        <v>152</v>
      </c>
      <c r="I260" s="152" t="s">
        <v>190</v>
      </c>
      <c r="J260" s="100">
        <v>44306</v>
      </c>
      <c r="K260" s="54" t="s">
        <v>402</v>
      </c>
      <c r="L260" s="101">
        <v>25</v>
      </c>
      <c r="M260" s="104" t="s">
        <v>446</v>
      </c>
      <c r="N260" s="104" t="s">
        <v>429</v>
      </c>
      <c r="O260" s="125" t="s">
        <v>430</v>
      </c>
      <c r="P260" s="109"/>
      <c r="Q260" s="121">
        <v>93</v>
      </c>
      <c r="R260" s="111" t="s">
        <v>573</v>
      </c>
      <c r="S260" s="112">
        <v>7.8</v>
      </c>
      <c r="T260" s="109"/>
      <c r="U260" s="121">
        <v>2100</v>
      </c>
      <c r="V260" s="111" t="s">
        <v>573</v>
      </c>
      <c r="W260" s="112">
        <v>36</v>
      </c>
      <c r="X260" s="122">
        <v>2193</v>
      </c>
      <c r="Y260" s="126">
        <v>0.21</v>
      </c>
      <c r="Z260" s="104" t="s">
        <v>420</v>
      </c>
      <c r="AA260" s="104" t="s">
        <v>429</v>
      </c>
      <c r="AB260" s="54" t="s">
        <v>430</v>
      </c>
      <c r="AC260" s="109"/>
      <c r="AD260" s="121">
        <v>150</v>
      </c>
      <c r="AE260" s="111" t="s">
        <v>573</v>
      </c>
      <c r="AF260" s="112">
        <v>8</v>
      </c>
      <c r="AG260" s="109"/>
      <c r="AH260" s="121">
        <v>3800</v>
      </c>
      <c r="AI260" s="111" t="s">
        <v>573</v>
      </c>
      <c r="AJ260" s="112">
        <v>38</v>
      </c>
      <c r="AK260" s="122">
        <v>3950</v>
      </c>
      <c r="AL260" s="126">
        <v>0.23</v>
      </c>
      <c r="AM260" s="113" t="s">
        <v>431</v>
      </c>
      <c r="AN260" s="1"/>
    </row>
    <row r="261" spans="2:40" ht="15" customHeight="1" x14ac:dyDescent="0.2">
      <c r="B261" s="147"/>
      <c r="C261" s="155"/>
      <c r="D261" s="150"/>
      <c r="E261" s="158"/>
      <c r="F261" s="161"/>
      <c r="G261" s="164"/>
      <c r="H261" s="150"/>
      <c r="I261" s="150"/>
      <c r="J261" s="3">
        <v>44329</v>
      </c>
      <c r="K261" s="4" t="s">
        <v>402</v>
      </c>
      <c r="L261" s="5">
        <v>20.3</v>
      </c>
      <c r="M261" s="8" t="s">
        <v>525</v>
      </c>
      <c r="N261" s="8" t="s">
        <v>429</v>
      </c>
      <c r="O261" s="48" t="s">
        <v>430</v>
      </c>
      <c r="P261" s="13"/>
      <c r="Q261" s="14">
        <v>180</v>
      </c>
      <c r="R261" s="15" t="s">
        <v>573</v>
      </c>
      <c r="S261" s="16">
        <v>11</v>
      </c>
      <c r="T261" s="13"/>
      <c r="U261" s="14">
        <v>4500</v>
      </c>
      <c r="V261" s="15" t="s">
        <v>573</v>
      </c>
      <c r="W261" s="16">
        <v>54</v>
      </c>
      <c r="X261" s="42">
        <v>4680</v>
      </c>
      <c r="Y261" s="49">
        <v>0.21</v>
      </c>
      <c r="Z261" s="8" t="s">
        <v>530</v>
      </c>
      <c r="AA261" s="8" t="s">
        <v>429</v>
      </c>
      <c r="AB261" s="4" t="s">
        <v>430</v>
      </c>
      <c r="AC261" s="13"/>
      <c r="AD261" s="14">
        <v>36</v>
      </c>
      <c r="AE261" s="15" t="s">
        <v>573</v>
      </c>
      <c r="AF261" s="16">
        <v>4.7</v>
      </c>
      <c r="AG261" s="13"/>
      <c r="AH261" s="14">
        <v>830</v>
      </c>
      <c r="AI261" s="15" t="s">
        <v>573</v>
      </c>
      <c r="AJ261" s="16">
        <v>23</v>
      </c>
      <c r="AK261" s="42">
        <v>866</v>
      </c>
      <c r="AL261" s="49">
        <v>0.28999999999999998</v>
      </c>
      <c r="AM261" s="17" t="s">
        <v>431</v>
      </c>
      <c r="AN261" s="1"/>
    </row>
    <row r="262" spans="2:40" ht="15" customHeight="1" x14ac:dyDescent="0.2">
      <c r="B262" s="147"/>
      <c r="C262" s="155"/>
      <c r="D262" s="150"/>
      <c r="E262" s="158"/>
      <c r="F262" s="161"/>
      <c r="G262" s="164"/>
      <c r="H262" s="150"/>
      <c r="I262" s="150"/>
      <c r="J262" s="3">
        <v>44350</v>
      </c>
      <c r="K262" s="4" t="s">
        <v>402</v>
      </c>
      <c r="L262" s="5">
        <v>29.8</v>
      </c>
      <c r="M262" s="8" t="s">
        <v>419</v>
      </c>
      <c r="N262" s="8" t="s">
        <v>429</v>
      </c>
      <c r="O262" s="48" t="s">
        <v>430</v>
      </c>
      <c r="P262" s="13"/>
      <c r="Q262" s="14">
        <v>110</v>
      </c>
      <c r="R262" s="15" t="s">
        <v>573</v>
      </c>
      <c r="S262" s="16">
        <v>12</v>
      </c>
      <c r="T262" s="13"/>
      <c r="U262" s="14">
        <v>2900</v>
      </c>
      <c r="V262" s="15" t="s">
        <v>573</v>
      </c>
      <c r="W262" s="16">
        <v>58</v>
      </c>
      <c r="X262" s="42">
        <v>3010</v>
      </c>
      <c r="Y262" s="49">
        <v>0.21</v>
      </c>
      <c r="Z262" s="8" t="s">
        <v>419</v>
      </c>
      <c r="AA262" s="8" t="s">
        <v>429</v>
      </c>
      <c r="AB262" s="4" t="s">
        <v>430</v>
      </c>
      <c r="AC262" s="13"/>
      <c r="AD262" s="14">
        <v>140</v>
      </c>
      <c r="AE262" s="15" t="s">
        <v>573</v>
      </c>
      <c r="AF262" s="16">
        <v>11</v>
      </c>
      <c r="AG262" s="13"/>
      <c r="AH262" s="14">
        <v>3600</v>
      </c>
      <c r="AI262" s="15" t="s">
        <v>573</v>
      </c>
      <c r="AJ262" s="16">
        <v>51</v>
      </c>
      <c r="AK262" s="42">
        <v>3740</v>
      </c>
      <c r="AL262" s="49">
        <v>0.27</v>
      </c>
      <c r="AM262" s="17" t="s">
        <v>431</v>
      </c>
      <c r="AN262" s="1"/>
    </row>
    <row r="263" spans="2:40" ht="15" customHeight="1" x14ac:dyDescent="0.2">
      <c r="B263" s="147"/>
      <c r="C263" s="155"/>
      <c r="D263" s="150"/>
      <c r="E263" s="158"/>
      <c r="F263" s="161"/>
      <c r="G263" s="164"/>
      <c r="H263" s="150"/>
      <c r="I263" s="150"/>
      <c r="J263" s="3">
        <v>44396</v>
      </c>
      <c r="K263" s="4" t="s">
        <v>402</v>
      </c>
      <c r="L263" s="5">
        <v>24.2</v>
      </c>
      <c r="M263" s="8" t="s">
        <v>428</v>
      </c>
      <c r="N263" s="8" t="s">
        <v>429</v>
      </c>
      <c r="O263" s="48" t="s">
        <v>430</v>
      </c>
      <c r="P263" s="13"/>
      <c r="Q263" s="14">
        <v>91</v>
      </c>
      <c r="R263" s="15" t="s">
        <v>573</v>
      </c>
      <c r="S263" s="16">
        <v>6.7</v>
      </c>
      <c r="T263" s="13"/>
      <c r="U263" s="14">
        <v>2400</v>
      </c>
      <c r="V263" s="15" t="s">
        <v>573</v>
      </c>
      <c r="W263" s="16">
        <v>33</v>
      </c>
      <c r="X263" s="42">
        <v>2491</v>
      </c>
      <c r="Y263" s="49">
        <v>0.21</v>
      </c>
      <c r="Z263" s="8" t="s">
        <v>409</v>
      </c>
      <c r="AA263" s="8" t="s">
        <v>429</v>
      </c>
      <c r="AB263" s="4" t="s">
        <v>430</v>
      </c>
      <c r="AC263" s="13"/>
      <c r="AD263" s="14">
        <v>82</v>
      </c>
      <c r="AE263" s="15" t="s">
        <v>573</v>
      </c>
      <c r="AF263" s="16">
        <v>7.9</v>
      </c>
      <c r="AG263" s="13"/>
      <c r="AH263" s="14">
        <v>2700</v>
      </c>
      <c r="AI263" s="15" t="s">
        <v>573</v>
      </c>
      <c r="AJ263" s="16">
        <v>37</v>
      </c>
      <c r="AK263" s="42">
        <v>2782</v>
      </c>
      <c r="AL263" s="49">
        <v>0.25</v>
      </c>
      <c r="AM263" s="17" t="s">
        <v>431</v>
      </c>
      <c r="AN263" s="1"/>
    </row>
    <row r="264" spans="2:40" ht="15" customHeight="1" x14ac:dyDescent="0.2">
      <c r="B264" s="147"/>
      <c r="C264" s="155"/>
      <c r="D264" s="150"/>
      <c r="E264" s="158"/>
      <c r="F264" s="161"/>
      <c r="G264" s="164"/>
      <c r="H264" s="150"/>
      <c r="I264" s="150"/>
      <c r="J264" s="3">
        <v>44437</v>
      </c>
      <c r="K264" s="4" t="s">
        <v>402</v>
      </c>
      <c r="L264" s="5">
        <v>28.9</v>
      </c>
      <c r="M264" s="8" t="s">
        <v>428</v>
      </c>
      <c r="N264" s="8" t="s">
        <v>429</v>
      </c>
      <c r="O264" s="48" t="s">
        <v>430</v>
      </c>
      <c r="P264" s="13"/>
      <c r="Q264" s="14">
        <v>40</v>
      </c>
      <c r="R264" s="15" t="s">
        <v>573</v>
      </c>
      <c r="S264" s="16">
        <v>7.7</v>
      </c>
      <c r="T264" s="13"/>
      <c r="U264" s="14">
        <v>830</v>
      </c>
      <c r="V264" s="15" t="s">
        <v>573</v>
      </c>
      <c r="W264" s="16">
        <v>35</v>
      </c>
      <c r="X264" s="42">
        <v>870</v>
      </c>
      <c r="Y264" s="49">
        <v>0.15</v>
      </c>
      <c r="Z264" s="8" t="s">
        <v>428</v>
      </c>
      <c r="AA264" s="8" t="s">
        <v>429</v>
      </c>
      <c r="AB264" s="4" t="s">
        <v>430</v>
      </c>
      <c r="AC264" s="13"/>
      <c r="AD264" s="14">
        <v>120</v>
      </c>
      <c r="AE264" s="15" t="s">
        <v>573</v>
      </c>
      <c r="AF264" s="16">
        <v>9.5</v>
      </c>
      <c r="AG264" s="13"/>
      <c r="AH264" s="14">
        <v>3100</v>
      </c>
      <c r="AI264" s="15" t="s">
        <v>573</v>
      </c>
      <c r="AJ264" s="16">
        <v>41</v>
      </c>
      <c r="AK264" s="42">
        <v>3220</v>
      </c>
      <c r="AL264" s="49">
        <v>0.24</v>
      </c>
      <c r="AM264" s="17" t="s">
        <v>431</v>
      </c>
      <c r="AN264" s="1"/>
    </row>
    <row r="265" spans="2:40" ht="15" customHeight="1" x14ac:dyDescent="0.2">
      <c r="B265" s="147"/>
      <c r="C265" s="155"/>
      <c r="D265" s="150"/>
      <c r="E265" s="158"/>
      <c r="F265" s="161"/>
      <c r="G265" s="164"/>
      <c r="H265" s="150"/>
      <c r="I265" s="150"/>
      <c r="J265" s="3">
        <v>44456</v>
      </c>
      <c r="K265" s="4" t="s">
        <v>398</v>
      </c>
      <c r="L265" s="5">
        <v>22.6</v>
      </c>
      <c r="M265" s="8" t="s">
        <v>428</v>
      </c>
      <c r="N265" s="8" t="s">
        <v>429</v>
      </c>
      <c r="O265" s="48" t="s">
        <v>430</v>
      </c>
      <c r="P265" s="13"/>
      <c r="Q265" s="14">
        <v>80</v>
      </c>
      <c r="R265" s="15" t="s">
        <v>573</v>
      </c>
      <c r="S265" s="16">
        <v>10</v>
      </c>
      <c r="T265" s="13"/>
      <c r="U265" s="14">
        <v>1900</v>
      </c>
      <c r="V265" s="15" t="s">
        <v>573</v>
      </c>
      <c r="W265" s="16">
        <v>50</v>
      </c>
      <c r="X265" s="42">
        <v>1980</v>
      </c>
      <c r="Y265" s="49">
        <v>0.22</v>
      </c>
      <c r="Z265" s="8" t="s">
        <v>428</v>
      </c>
      <c r="AA265" s="8" t="s">
        <v>429</v>
      </c>
      <c r="AB265" s="4" t="s">
        <v>430</v>
      </c>
      <c r="AC265" s="13"/>
      <c r="AD265" s="14">
        <v>54</v>
      </c>
      <c r="AE265" s="15" t="s">
        <v>573</v>
      </c>
      <c r="AF265" s="16">
        <v>7.4</v>
      </c>
      <c r="AG265" s="13"/>
      <c r="AH265" s="14">
        <v>1100</v>
      </c>
      <c r="AI265" s="15" t="s">
        <v>573</v>
      </c>
      <c r="AJ265" s="16">
        <v>31</v>
      </c>
      <c r="AK265" s="42">
        <v>1154</v>
      </c>
      <c r="AL265" s="49">
        <v>0.25</v>
      </c>
      <c r="AM265" s="17" t="s">
        <v>431</v>
      </c>
      <c r="AN265" s="1"/>
    </row>
    <row r="266" spans="2:40" ht="15" customHeight="1" x14ac:dyDescent="0.2">
      <c r="B266" s="147"/>
      <c r="C266" s="155"/>
      <c r="D266" s="150"/>
      <c r="E266" s="158"/>
      <c r="F266" s="161"/>
      <c r="G266" s="164"/>
      <c r="H266" s="150"/>
      <c r="I266" s="150"/>
      <c r="J266" s="3">
        <v>44491</v>
      </c>
      <c r="K266" s="4" t="s">
        <v>402</v>
      </c>
      <c r="L266" s="5">
        <v>15.2</v>
      </c>
      <c r="M266" s="8" t="s">
        <v>428</v>
      </c>
      <c r="N266" s="8" t="s">
        <v>429</v>
      </c>
      <c r="O266" s="48" t="s">
        <v>430</v>
      </c>
      <c r="P266" s="13"/>
      <c r="Q266" s="14">
        <v>51</v>
      </c>
      <c r="R266" s="15" t="s">
        <v>573</v>
      </c>
      <c r="S266" s="16">
        <v>7.3</v>
      </c>
      <c r="T266" s="13"/>
      <c r="U266" s="14">
        <v>1800</v>
      </c>
      <c r="V266" s="15" t="s">
        <v>573</v>
      </c>
      <c r="W266" s="16">
        <v>41</v>
      </c>
      <c r="X266" s="42">
        <v>1851</v>
      </c>
      <c r="Y266" s="49">
        <v>0.2</v>
      </c>
      <c r="Z266" s="8" t="s">
        <v>428</v>
      </c>
      <c r="AA266" s="8" t="s">
        <v>429</v>
      </c>
      <c r="AB266" s="4" t="s">
        <v>430</v>
      </c>
      <c r="AC266" s="13"/>
      <c r="AD266" s="14">
        <v>62</v>
      </c>
      <c r="AE266" s="15" t="s">
        <v>573</v>
      </c>
      <c r="AF266" s="16">
        <v>7</v>
      </c>
      <c r="AG266" s="13"/>
      <c r="AH266" s="14">
        <v>1500</v>
      </c>
      <c r="AI266" s="15" t="s">
        <v>573</v>
      </c>
      <c r="AJ266" s="16">
        <v>35</v>
      </c>
      <c r="AK266" s="42">
        <v>1562</v>
      </c>
      <c r="AL266" s="49">
        <v>0.22</v>
      </c>
      <c r="AM266" s="17" t="s">
        <v>431</v>
      </c>
      <c r="AN266" s="1"/>
    </row>
    <row r="267" spans="2:40" ht="15" customHeight="1" x14ac:dyDescent="0.2">
      <c r="B267" s="147"/>
      <c r="C267" s="155"/>
      <c r="D267" s="150"/>
      <c r="E267" s="158"/>
      <c r="F267" s="161"/>
      <c r="G267" s="164"/>
      <c r="H267" s="150"/>
      <c r="I267" s="150"/>
      <c r="J267" s="3">
        <v>44548</v>
      </c>
      <c r="K267" s="4" t="s">
        <v>479</v>
      </c>
      <c r="L267" s="5">
        <v>1.8</v>
      </c>
      <c r="M267" s="8" t="s">
        <v>434</v>
      </c>
      <c r="N267" s="8" t="s">
        <v>434</v>
      </c>
      <c r="O267" s="48" t="s">
        <v>434</v>
      </c>
      <c r="P267" s="13"/>
      <c r="Q267" s="14" t="s">
        <v>434</v>
      </c>
      <c r="R267" s="15"/>
      <c r="S267" s="16"/>
      <c r="T267" s="13"/>
      <c r="U267" s="14" t="s">
        <v>434</v>
      </c>
      <c r="V267" s="15"/>
      <c r="W267" s="16"/>
      <c r="X267" s="42" t="s">
        <v>434</v>
      </c>
      <c r="Y267" s="49">
        <v>0.18</v>
      </c>
      <c r="Z267" s="8" t="s">
        <v>434</v>
      </c>
      <c r="AA267" s="8" t="s">
        <v>434</v>
      </c>
      <c r="AB267" s="4" t="s">
        <v>434</v>
      </c>
      <c r="AC267" s="13"/>
      <c r="AD267" s="14" t="s">
        <v>434</v>
      </c>
      <c r="AE267" s="15"/>
      <c r="AF267" s="16"/>
      <c r="AG267" s="13"/>
      <c r="AH267" s="14" t="s">
        <v>434</v>
      </c>
      <c r="AI267" s="15"/>
      <c r="AJ267" s="16"/>
      <c r="AK267" s="42" t="s">
        <v>434</v>
      </c>
      <c r="AL267" s="49">
        <v>0.21</v>
      </c>
      <c r="AM267" s="17" t="s">
        <v>491</v>
      </c>
      <c r="AN267" s="1"/>
    </row>
    <row r="268" spans="2:40" ht="15" customHeight="1" x14ac:dyDescent="0.2">
      <c r="B268" s="147"/>
      <c r="C268" s="155"/>
      <c r="D268" s="150"/>
      <c r="E268" s="158"/>
      <c r="F268" s="161"/>
      <c r="G268" s="164"/>
      <c r="H268" s="150"/>
      <c r="I268" s="150"/>
      <c r="J268" s="3">
        <v>44575</v>
      </c>
      <c r="K268" s="4" t="s">
        <v>479</v>
      </c>
      <c r="L268" s="5">
        <v>1.3</v>
      </c>
      <c r="M268" s="8" t="s">
        <v>434</v>
      </c>
      <c r="N268" s="8" t="s">
        <v>434</v>
      </c>
      <c r="O268" s="48" t="s">
        <v>434</v>
      </c>
      <c r="P268" s="13"/>
      <c r="Q268" s="14" t="s">
        <v>434</v>
      </c>
      <c r="R268" s="15"/>
      <c r="S268" s="16"/>
      <c r="T268" s="13"/>
      <c r="U268" s="14" t="s">
        <v>434</v>
      </c>
      <c r="V268" s="15"/>
      <c r="W268" s="16"/>
      <c r="X268" s="42" t="s">
        <v>434</v>
      </c>
      <c r="Y268" s="49">
        <v>0.21</v>
      </c>
      <c r="Z268" s="8" t="s">
        <v>434</v>
      </c>
      <c r="AA268" s="8" t="s">
        <v>434</v>
      </c>
      <c r="AB268" s="4" t="s">
        <v>434</v>
      </c>
      <c r="AC268" s="13"/>
      <c r="AD268" s="14" t="s">
        <v>434</v>
      </c>
      <c r="AE268" s="15"/>
      <c r="AF268" s="16"/>
      <c r="AG268" s="13"/>
      <c r="AH268" s="14" t="s">
        <v>434</v>
      </c>
      <c r="AI268" s="15"/>
      <c r="AJ268" s="16"/>
      <c r="AK268" s="42" t="s">
        <v>434</v>
      </c>
      <c r="AL268" s="49">
        <v>0.22</v>
      </c>
      <c r="AM268" s="17" t="s">
        <v>491</v>
      </c>
      <c r="AN268" s="1"/>
    </row>
    <row r="269" spans="2:40" ht="15" customHeight="1" x14ac:dyDescent="0.2">
      <c r="B269" s="147"/>
      <c r="C269" s="155"/>
      <c r="D269" s="150"/>
      <c r="E269" s="158"/>
      <c r="F269" s="161"/>
      <c r="G269" s="164"/>
      <c r="H269" s="150"/>
      <c r="I269" s="150"/>
      <c r="J269" s="3">
        <v>44608</v>
      </c>
      <c r="K269" s="4" t="s">
        <v>402</v>
      </c>
      <c r="L269" s="5">
        <v>6.1</v>
      </c>
      <c r="M269" s="8" t="s">
        <v>411</v>
      </c>
      <c r="N269" s="8" t="s">
        <v>429</v>
      </c>
      <c r="O269" s="48" t="s">
        <v>430</v>
      </c>
      <c r="P269" s="13"/>
      <c r="Q269" s="14">
        <v>56</v>
      </c>
      <c r="R269" s="15" t="s">
        <v>573</v>
      </c>
      <c r="S269" s="16">
        <v>8.3000000000000007</v>
      </c>
      <c r="T269" s="13"/>
      <c r="U269" s="14">
        <v>1900</v>
      </c>
      <c r="V269" s="15" t="s">
        <v>573</v>
      </c>
      <c r="W269" s="16">
        <v>40</v>
      </c>
      <c r="X269" s="42">
        <v>1956</v>
      </c>
      <c r="Y269" s="49">
        <v>0.21</v>
      </c>
      <c r="Z269" s="8" t="s">
        <v>428</v>
      </c>
      <c r="AA269" s="8" t="s">
        <v>429</v>
      </c>
      <c r="AB269" s="4" t="s">
        <v>430</v>
      </c>
      <c r="AC269" s="13"/>
      <c r="AD269" s="14">
        <v>55</v>
      </c>
      <c r="AE269" s="15" t="s">
        <v>573</v>
      </c>
      <c r="AF269" s="16">
        <v>5.8</v>
      </c>
      <c r="AG269" s="13"/>
      <c r="AH269" s="14">
        <v>1700</v>
      </c>
      <c r="AI269" s="15" t="s">
        <v>573</v>
      </c>
      <c r="AJ269" s="16">
        <v>27</v>
      </c>
      <c r="AK269" s="42">
        <v>1755</v>
      </c>
      <c r="AL269" s="49">
        <v>0.25</v>
      </c>
      <c r="AM269" s="17" t="s">
        <v>431</v>
      </c>
      <c r="AN269" s="1"/>
    </row>
    <row r="270" spans="2:40" ht="15" customHeight="1" x14ac:dyDescent="0.2">
      <c r="B270" s="147"/>
      <c r="C270" s="155">
        <v>90</v>
      </c>
      <c r="D270" s="170" t="s">
        <v>22</v>
      </c>
      <c r="E270" s="161"/>
      <c r="F270" s="161"/>
      <c r="G270" s="164"/>
      <c r="H270" s="150" t="s">
        <v>203</v>
      </c>
      <c r="I270" s="150" t="s">
        <v>204</v>
      </c>
      <c r="J270" s="3">
        <v>44305</v>
      </c>
      <c r="K270" s="4" t="s">
        <v>402</v>
      </c>
      <c r="L270" s="5">
        <v>15</v>
      </c>
      <c r="M270" s="8" t="s">
        <v>511</v>
      </c>
      <c r="N270" s="8" t="s">
        <v>429</v>
      </c>
      <c r="O270" s="48" t="s">
        <v>430</v>
      </c>
      <c r="P270" s="13"/>
      <c r="Q270" s="14">
        <v>19</v>
      </c>
      <c r="R270" s="15" t="s">
        <v>573</v>
      </c>
      <c r="S270" s="16">
        <v>3.4</v>
      </c>
      <c r="T270" s="13"/>
      <c r="U270" s="14">
        <v>330</v>
      </c>
      <c r="V270" s="15" t="s">
        <v>573</v>
      </c>
      <c r="W270" s="16">
        <v>14</v>
      </c>
      <c r="X270" s="42">
        <v>349</v>
      </c>
      <c r="Y270" s="49">
        <v>0.15</v>
      </c>
      <c r="Z270" s="8" t="s">
        <v>419</v>
      </c>
      <c r="AA270" s="8" t="s">
        <v>429</v>
      </c>
      <c r="AB270" s="4" t="s">
        <v>430</v>
      </c>
      <c r="AC270" s="13"/>
      <c r="AD270" s="14">
        <v>80</v>
      </c>
      <c r="AE270" s="15" t="s">
        <v>573</v>
      </c>
      <c r="AF270" s="16">
        <v>8.1999999999999993</v>
      </c>
      <c r="AG270" s="13"/>
      <c r="AH270" s="14">
        <v>1900</v>
      </c>
      <c r="AI270" s="15" t="s">
        <v>573</v>
      </c>
      <c r="AJ270" s="16">
        <v>38</v>
      </c>
      <c r="AK270" s="42">
        <v>1980</v>
      </c>
      <c r="AL270" s="49">
        <v>0.22</v>
      </c>
      <c r="AM270" s="17" t="s">
        <v>431</v>
      </c>
      <c r="AN270" s="1"/>
    </row>
    <row r="271" spans="2:40" ht="15" customHeight="1" x14ac:dyDescent="0.2">
      <c r="B271" s="147"/>
      <c r="C271" s="155"/>
      <c r="D271" s="170"/>
      <c r="E271" s="161"/>
      <c r="F271" s="161"/>
      <c r="G271" s="164"/>
      <c r="H271" s="150"/>
      <c r="I271" s="150"/>
      <c r="J271" s="3">
        <v>44328</v>
      </c>
      <c r="K271" s="4" t="s">
        <v>402</v>
      </c>
      <c r="L271" s="5">
        <v>19.8</v>
      </c>
      <c r="M271" s="8" t="s">
        <v>525</v>
      </c>
      <c r="N271" s="8" t="s">
        <v>429</v>
      </c>
      <c r="O271" s="48" t="s">
        <v>430</v>
      </c>
      <c r="P271" s="13"/>
      <c r="Q271" s="14">
        <v>57</v>
      </c>
      <c r="R271" s="15" t="s">
        <v>573</v>
      </c>
      <c r="S271" s="16">
        <v>7.3</v>
      </c>
      <c r="T271" s="13"/>
      <c r="U271" s="14">
        <v>1400</v>
      </c>
      <c r="V271" s="15" t="s">
        <v>573</v>
      </c>
      <c r="W271" s="16">
        <v>34</v>
      </c>
      <c r="X271" s="42">
        <v>1457</v>
      </c>
      <c r="Y271" s="49">
        <v>0.15</v>
      </c>
      <c r="Z271" s="8" t="s">
        <v>441</v>
      </c>
      <c r="AA271" s="8" t="s">
        <v>429</v>
      </c>
      <c r="AB271" s="4" t="s">
        <v>430</v>
      </c>
      <c r="AC271" s="13"/>
      <c r="AD271" s="14">
        <v>93</v>
      </c>
      <c r="AE271" s="15" t="s">
        <v>573</v>
      </c>
      <c r="AF271" s="16">
        <v>8.6</v>
      </c>
      <c r="AG271" s="13"/>
      <c r="AH271" s="14">
        <v>2500</v>
      </c>
      <c r="AI271" s="15" t="s">
        <v>573</v>
      </c>
      <c r="AJ271" s="16">
        <v>43</v>
      </c>
      <c r="AK271" s="42">
        <v>2593</v>
      </c>
      <c r="AL271" s="49">
        <v>0.19</v>
      </c>
      <c r="AM271" s="17" t="s">
        <v>431</v>
      </c>
      <c r="AN271" s="1"/>
    </row>
    <row r="272" spans="2:40" ht="15" customHeight="1" x14ac:dyDescent="0.2">
      <c r="B272" s="147"/>
      <c r="C272" s="155"/>
      <c r="D272" s="170"/>
      <c r="E272" s="161"/>
      <c r="F272" s="161"/>
      <c r="G272" s="164"/>
      <c r="H272" s="150"/>
      <c r="I272" s="150"/>
      <c r="J272" s="3">
        <v>44348</v>
      </c>
      <c r="K272" s="4" t="s">
        <v>398</v>
      </c>
      <c r="L272" s="5">
        <v>18.8</v>
      </c>
      <c r="M272" s="8" t="s">
        <v>419</v>
      </c>
      <c r="N272" s="8" t="s">
        <v>429</v>
      </c>
      <c r="O272" s="48" t="s">
        <v>430</v>
      </c>
      <c r="P272" s="13"/>
      <c r="Q272" s="14">
        <v>11</v>
      </c>
      <c r="R272" s="15" t="s">
        <v>573</v>
      </c>
      <c r="S272" s="16">
        <v>2.9</v>
      </c>
      <c r="T272" s="13"/>
      <c r="U272" s="14">
        <v>180</v>
      </c>
      <c r="V272" s="15" t="s">
        <v>573</v>
      </c>
      <c r="W272" s="16">
        <v>9.3000000000000007</v>
      </c>
      <c r="X272" s="42">
        <v>191</v>
      </c>
      <c r="Y272" s="49">
        <v>0.16</v>
      </c>
      <c r="Z272" s="8" t="s">
        <v>419</v>
      </c>
      <c r="AA272" s="8" t="s">
        <v>429</v>
      </c>
      <c r="AB272" s="4" t="s">
        <v>430</v>
      </c>
      <c r="AC272" s="13"/>
      <c r="AD272" s="14">
        <v>55</v>
      </c>
      <c r="AE272" s="15" t="s">
        <v>573</v>
      </c>
      <c r="AF272" s="16">
        <v>4.7</v>
      </c>
      <c r="AG272" s="13"/>
      <c r="AH272" s="14">
        <v>1400</v>
      </c>
      <c r="AI272" s="15" t="s">
        <v>573</v>
      </c>
      <c r="AJ272" s="16">
        <v>20</v>
      </c>
      <c r="AK272" s="42">
        <v>1455</v>
      </c>
      <c r="AL272" s="49">
        <v>0.22</v>
      </c>
      <c r="AM272" s="17" t="s">
        <v>431</v>
      </c>
      <c r="AN272" s="1"/>
    </row>
    <row r="273" spans="2:40" ht="15" customHeight="1" x14ac:dyDescent="0.2">
      <c r="B273" s="147"/>
      <c r="C273" s="155"/>
      <c r="D273" s="170"/>
      <c r="E273" s="161"/>
      <c r="F273" s="161"/>
      <c r="G273" s="164"/>
      <c r="H273" s="150"/>
      <c r="I273" s="150"/>
      <c r="J273" s="3">
        <v>44396</v>
      </c>
      <c r="K273" s="4" t="s">
        <v>402</v>
      </c>
      <c r="L273" s="5">
        <v>26.3</v>
      </c>
      <c r="M273" s="8" t="s">
        <v>417</v>
      </c>
      <c r="N273" s="8" t="s">
        <v>429</v>
      </c>
      <c r="O273" s="48" t="s">
        <v>430</v>
      </c>
      <c r="P273" s="13"/>
      <c r="Q273" s="14">
        <v>61</v>
      </c>
      <c r="R273" s="15" t="s">
        <v>573</v>
      </c>
      <c r="S273" s="16">
        <v>5.8</v>
      </c>
      <c r="T273" s="13"/>
      <c r="U273" s="14">
        <v>1800</v>
      </c>
      <c r="V273" s="15" t="s">
        <v>573</v>
      </c>
      <c r="W273" s="16">
        <v>26</v>
      </c>
      <c r="X273" s="42">
        <v>1861</v>
      </c>
      <c r="Y273" s="49">
        <v>0.13</v>
      </c>
      <c r="Z273" s="8" t="s">
        <v>417</v>
      </c>
      <c r="AA273" s="8" t="s">
        <v>429</v>
      </c>
      <c r="AB273" s="4" t="s">
        <v>430</v>
      </c>
      <c r="AC273" s="13"/>
      <c r="AD273" s="14">
        <v>14</v>
      </c>
      <c r="AE273" s="15" t="s">
        <v>573</v>
      </c>
      <c r="AF273" s="16">
        <v>3.7</v>
      </c>
      <c r="AG273" s="13"/>
      <c r="AH273" s="14">
        <v>440</v>
      </c>
      <c r="AI273" s="15" t="s">
        <v>573</v>
      </c>
      <c r="AJ273" s="16">
        <v>14</v>
      </c>
      <c r="AK273" s="42">
        <v>454</v>
      </c>
      <c r="AL273" s="49">
        <v>0.21</v>
      </c>
      <c r="AM273" s="17" t="s">
        <v>431</v>
      </c>
      <c r="AN273" s="1"/>
    </row>
    <row r="274" spans="2:40" ht="15" customHeight="1" x14ac:dyDescent="0.2">
      <c r="B274" s="147"/>
      <c r="C274" s="155"/>
      <c r="D274" s="170"/>
      <c r="E274" s="161"/>
      <c r="F274" s="161"/>
      <c r="G274" s="164"/>
      <c r="H274" s="150"/>
      <c r="I274" s="150"/>
      <c r="J274" s="3">
        <v>44436</v>
      </c>
      <c r="K274" s="4" t="s">
        <v>402</v>
      </c>
      <c r="L274" s="5">
        <v>31.3</v>
      </c>
      <c r="M274" s="8" t="s">
        <v>419</v>
      </c>
      <c r="N274" s="8" t="s">
        <v>429</v>
      </c>
      <c r="O274" s="48" t="s">
        <v>430</v>
      </c>
      <c r="P274" s="13"/>
      <c r="Q274" s="14">
        <v>16</v>
      </c>
      <c r="R274" s="15" t="s">
        <v>573</v>
      </c>
      <c r="S274" s="16">
        <v>3.8</v>
      </c>
      <c r="T274" s="13"/>
      <c r="U274" s="14">
        <v>540</v>
      </c>
      <c r="V274" s="15" t="s">
        <v>573</v>
      </c>
      <c r="W274" s="16">
        <v>15</v>
      </c>
      <c r="X274" s="42">
        <v>556</v>
      </c>
      <c r="Y274" s="49">
        <v>0.16</v>
      </c>
      <c r="Z274" s="8" t="s">
        <v>419</v>
      </c>
      <c r="AA274" s="8" t="s">
        <v>429</v>
      </c>
      <c r="AB274" s="4" t="s">
        <v>430</v>
      </c>
      <c r="AC274" s="13"/>
      <c r="AD274" s="14">
        <v>18</v>
      </c>
      <c r="AE274" s="15" t="s">
        <v>573</v>
      </c>
      <c r="AF274" s="16">
        <v>2.9</v>
      </c>
      <c r="AG274" s="13"/>
      <c r="AH274" s="14">
        <v>450</v>
      </c>
      <c r="AI274" s="15" t="s">
        <v>573</v>
      </c>
      <c r="AJ274" s="16">
        <v>12</v>
      </c>
      <c r="AK274" s="42">
        <v>468</v>
      </c>
      <c r="AL274" s="49">
        <v>0.17</v>
      </c>
      <c r="AM274" s="17" t="s">
        <v>431</v>
      </c>
      <c r="AN274" s="1"/>
    </row>
    <row r="275" spans="2:40" ht="15" customHeight="1" x14ac:dyDescent="0.2">
      <c r="B275" s="147"/>
      <c r="C275" s="155"/>
      <c r="D275" s="170"/>
      <c r="E275" s="161"/>
      <c r="F275" s="161"/>
      <c r="G275" s="164"/>
      <c r="H275" s="150"/>
      <c r="I275" s="150"/>
      <c r="J275" s="3">
        <v>44456</v>
      </c>
      <c r="K275" s="4" t="s">
        <v>398</v>
      </c>
      <c r="L275" s="5">
        <v>21.7</v>
      </c>
      <c r="M275" s="8" t="s">
        <v>417</v>
      </c>
      <c r="N275" s="8" t="s">
        <v>429</v>
      </c>
      <c r="O275" s="48" t="s">
        <v>430</v>
      </c>
      <c r="P275" s="13"/>
      <c r="Q275" s="14">
        <v>32</v>
      </c>
      <c r="R275" s="15" t="s">
        <v>573</v>
      </c>
      <c r="S275" s="16">
        <v>5.7</v>
      </c>
      <c r="T275" s="13"/>
      <c r="U275" s="14">
        <v>1000</v>
      </c>
      <c r="V275" s="15" t="s">
        <v>573</v>
      </c>
      <c r="W275" s="16">
        <v>25</v>
      </c>
      <c r="X275" s="42">
        <v>1032</v>
      </c>
      <c r="Y275" s="49">
        <v>0.13</v>
      </c>
      <c r="Z275" s="8" t="s">
        <v>417</v>
      </c>
      <c r="AA275" s="8" t="s">
        <v>429</v>
      </c>
      <c r="AB275" s="4" t="s">
        <v>430</v>
      </c>
      <c r="AC275" s="13"/>
      <c r="AD275" s="14">
        <v>160</v>
      </c>
      <c r="AE275" s="15" t="s">
        <v>573</v>
      </c>
      <c r="AF275" s="16">
        <v>11</v>
      </c>
      <c r="AG275" s="13"/>
      <c r="AH275" s="14">
        <v>4300</v>
      </c>
      <c r="AI275" s="15" t="s">
        <v>573</v>
      </c>
      <c r="AJ275" s="16">
        <v>58</v>
      </c>
      <c r="AK275" s="42">
        <v>4460</v>
      </c>
      <c r="AL275" s="49">
        <v>0.21</v>
      </c>
      <c r="AM275" s="17" t="s">
        <v>431</v>
      </c>
      <c r="AN275" s="1"/>
    </row>
    <row r="276" spans="2:40" ht="15" customHeight="1" x14ac:dyDescent="0.2">
      <c r="B276" s="147"/>
      <c r="C276" s="155"/>
      <c r="D276" s="170"/>
      <c r="E276" s="161"/>
      <c r="F276" s="161"/>
      <c r="G276" s="164"/>
      <c r="H276" s="150"/>
      <c r="I276" s="150"/>
      <c r="J276" s="3">
        <v>44491</v>
      </c>
      <c r="K276" s="4" t="s">
        <v>402</v>
      </c>
      <c r="L276" s="5">
        <v>15.2</v>
      </c>
      <c r="M276" s="8" t="s">
        <v>417</v>
      </c>
      <c r="N276" s="8" t="s">
        <v>429</v>
      </c>
      <c r="O276" s="48" t="s">
        <v>430</v>
      </c>
      <c r="P276" s="13"/>
      <c r="Q276" s="14">
        <v>14</v>
      </c>
      <c r="R276" s="15" t="s">
        <v>573</v>
      </c>
      <c r="S276" s="16">
        <v>2.7</v>
      </c>
      <c r="T276" s="13"/>
      <c r="U276" s="14">
        <v>400</v>
      </c>
      <c r="V276" s="15" t="s">
        <v>573</v>
      </c>
      <c r="W276" s="16">
        <v>14</v>
      </c>
      <c r="X276" s="42">
        <v>414</v>
      </c>
      <c r="Y276" s="49">
        <v>0.13</v>
      </c>
      <c r="Z276" s="8" t="s">
        <v>417</v>
      </c>
      <c r="AA276" s="8" t="s">
        <v>429</v>
      </c>
      <c r="AB276" s="4" t="s">
        <v>430</v>
      </c>
      <c r="AC276" s="13"/>
      <c r="AD276" s="14">
        <v>78</v>
      </c>
      <c r="AE276" s="15" t="s">
        <v>573</v>
      </c>
      <c r="AF276" s="16">
        <v>8.1999999999999993</v>
      </c>
      <c r="AG276" s="13"/>
      <c r="AH276" s="14">
        <v>2200</v>
      </c>
      <c r="AI276" s="15" t="s">
        <v>573</v>
      </c>
      <c r="AJ276" s="16">
        <v>42</v>
      </c>
      <c r="AK276" s="42">
        <v>2278</v>
      </c>
      <c r="AL276" s="49">
        <v>0.17</v>
      </c>
      <c r="AM276" s="17" t="s">
        <v>431</v>
      </c>
      <c r="AN276" s="1"/>
    </row>
    <row r="277" spans="2:40" ht="15" customHeight="1" x14ac:dyDescent="0.2">
      <c r="B277" s="147"/>
      <c r="C277" s="155"/>
      <c r="D277" s="170"/>
      <c r="E277" s="161"/>
      <c r="F277" s="161"/>
      <c r="G277" s="164"/>
      <c r="H277" s="150"/>
      <c r="I277" s="150"/>
      <c r="J277" s="3">
        <v>44548</v>
      </c>
      <c r="K277" s="4" t="s">
        <v>479</v>
      </c>
      <c r="L277" s="5">
        <v>1.2</v>
      </c>
      <c r="M277" s="8" t="s">
        <v>417</v>
      </c>
      <c r="N277" s="8" t="s">
        <v>429</v>
      </c>
      <c r="O277" s="48" t="s">
        <v>430</v>
      </c>
      <c r="P277" s="13"/>
      <c r="Q277" s="14">
        <v>20</v>
      </c>
      <c r="R277" s="15" t="s">
        <v>573</v>
      </c>
      <c r="S277" s="16">
        <v>4.4000000000000004</v>
      </c>
      <c r="T277" s="13"/>
      <c r="U277" s="14">
        <v>680</v>
      </c>
      <c r="V277" s="15" t="s">
        <v>573</v>
      </c>
      <c r="W277" s="16">
        <v>22</v>
      </c>
      <c r="X277" s="42">
        <v>700</v>
      </c>
      <c r="Y277" s="49">
        <v>0.17</v>
      </c>
      <c r="Z277" s="8" t="s">
        <v>417</v>
      </c>
      <c r="AA277" s="8" t="s">
        <v>429</v>
      </c>
      <c r="AB277" s="4" t="s">
        <v>430</v>
      </c>
      <c r="AC277" s="13"/>
      <c r="AD277" s="14">
        <v>53</v>
      </c>
      <c r="AE277" s="15" t="s">
        <v>573</v>
      </c>
      <c r="AF277" s="16">
        <v>7.1</v>
      </c>
      <c r="AG277" s="13"/>
      <c r="AH277" s="14">
        <v>1200</v>
      </c>
      <c r="AI277" s="15" t="s">
        <v>573</v>
      </c>
      <c r="AJ277" s="16">
        <v>33</v>
      </c>
      <c r="AK277" s="42">
        <v>1253</v>
      </c>
      <c r="AL277" s="49">
        <v>0.18</v>
      </c>
      <c r="AM277" s="17" t="s">
        <v>431</v>
      </c>
      <c r="AN277" s="1"/>
    </row>
    <row r="278" spans="2:40" ht="15" customHeight="1" x14ac:dyDescent="0.2">
      <c r="B278" s="147"/>
      <c r="C278" s="155"/>
      <c r="D278" s="170"/>
      <c r="E278" s="161"/>
      <c r="F278" s="161"/>
      <c r="G278" s="164"/>
      <c r="H278" s="150"/>
      <c r="I278" s="150"/>
      <c r="J278" s="3">
        <v>44573</v>
      </c>
      <c r="K278" s="4" t="s">
        <v>479</v>
      </c>
      <c r="L278" s="5">
        <v>0.7</v>
      </c>
      <c r="M278" s="8" t="s">
        <v>434</v>
      </c>
      <c r="N278" s="8" t="s">
        <v>434</v>
      </c>
      <c r="O278" s="48" t="s">
        <v>434</v>
      </c>
      <c r="P278" s="13"/>
      <c r="Q278" s="14" t="s">
        <v>434</v>
      </c>
      <c r="R278" s="15"/>
      <c r="S278" s="16"/>
      <c r="T278" s="13"/>
      <c r="U278" s="14" t="s">
        <v>434</v>
      </c>
      <c r="V278" s="15"/>
      <c r="W278" s="16"/>
      <c r="X278" s="42" t="s">
        <v>434</v>
      </c>
      <c r="Y278" s="49">
        <v>0.13</v>
      </c>
      <c r="Z278" s="8" t="s">
        <v>417</v>
      </c>
      <c r="AA278" s="8" t="s">
        <v>429</v>
      </c>
      <c r="AB278" s="4" t="s">
        <v>430</v>
      </c>
      <c r="AC278" s="13"/>
      <c r="AD278" s="14">
        <v>42</v>
      </c>
      <c r="AE278" s="15" t="s">
        <v>573</v>
      </c>
      <c r="AF278" s="16">
        <v>6.4</v>
      </c>
      <c r="AG278" s="13"/>
      <c r="AH278" s="14">
        <v>1100</v>
      </c>
      <c r="AI278" s="15" t="s">
        <v>573</v>
      </c>
      <c r="AJ278" s="16">
        <v>27</v>
      </c>
      <c r="AK278" s="42">
        <v>1142</v>
      </c>
      <c r="AL278" s="49">
        <v>0.14000000000000001</v>
      </c>
      <c r="AM278" s="17" t="s">
        <v>587</v>
      </c>
      <c r="AN278" s="1"/>
    </row>
    <row r="279" spans="2:40" ht="15" customHeight="1" x14ac:dyDescent="0.2">
      <c r="B279" s="147"/>
      <c r="C279" s="155"/>
      <c r="D279" s="170"/>
      <c r="E279" s="161"/>
      <c r="F279" s="161"/>
      <c r="G279" s="164"/>
      <c r="H279" s="150"/>
      <c r="I279" s="150"/>
      <c r="J279" s="3">
        <v>44608</v>
      </c>
      <c r="K279" s="4" t="s">
        <v>402</v>
      </c>
      <c r="L279" s="5">
        <v>6.4</v>
      </c>
      <c r="M279" s="8" t="s">
        <v>428</v>
      </c>
      <c r="N279" s="8" t="s">
        <v>429</v>
      </c>
      <c r="O279" s="48" t="s">
        <v>430</v>
      </c>
      <c r="P279" s="13"/>
      <c r="Q279" s="14">
        <v>48</v>
      </c>
      <c r="R279" s="15" t="s">
        <v>573</v>
      </c>
      <c r="S279" s="16">
        <v>5.8</v>
      </c>
      <c r="T279" s="13"/>
      <c r="U279" s="14">
        <v>1000</v>
      </c>
      <c r="V279" s="15" t="s">
        <v>573</v>
      </c>
      <c r="W279" s="16">
        <v>27</v>
      </c>
      <c r="X279" s="42">
        <v>1048</v>
      </c>
      <c r="Y279" s="49">
        <v>0.14000000000000001</v>
      </c>
      <c r="Z279" s="8" t="s">
        <v>428</v>
      </c>
      <c r="AA279" s="8" t="s">
        <v>429</v>
      </c>
      <c r="AB279" s="4" t="s">
        <v>430</v>
      </c>
      <c r="AC279" s="13"/>
      <c r="AD279" s="14">
        <v>82</v>
      </c>
      <c r="AE279" s="15" t="s">
        <v>573</v>
      </c>
      <c r="AF279" s="16">
        <v>8.4</v>
      </c>
      <c r="AG279" s="13"/>
      <c r="AH279" s="14">
        <v>2300</v>
      </c>
      <c r="AI279" s="15" t="s">
        <v>573</v>
      </c>
      <c r="AJ279" s="16">
        <v>43</v>
      </c>
      <c r="AK279" s="42">
        <v>2382</v>
      </c>
      <c r="AL279" s="49">
        <v>0.21</v>
      </c>
      <c r="AM279" s="17" t="s">
        <v>431</v>
      </c>
      <c r="AN279" s="1"/>
    </row>
    <row r="280" spans="2:40" ht="15" customHeight="1" x14ac:dyDescent="0.2">
      <c r="B280" s="147"/>
      <c r="C280" s="291">
        <v>91</v>
      </c>
      <c r="D280" s="150" t="s">
        <v>205</v>
      </c>
      <c r="E280" s="158"/>
      <c r="F280" s="161"/>
      <c r="G280" s="164"/>
      <c r="H280" s="183" t="s">
        <v>206</v>
      </c>
      <c r="I280" s="183" t="s">
        <v>207</v>
      </c>
      <c r="J280" s="3">
        <v>44334</v>
      </c>
      <c r="K280" s="4" t="s">
        <v>402</v>
      </c>
      <c r="L280" s="5">
        <v>20</v>
      </c>
      <c r="M280" s="8" t="s">
        <v>511</v>
      </c>
      <c r="N280" s="8" t="s">
        <v>429</v>
      </c>
      <c r="O280" s="48" t="s">
        <v>430</v>
      </c>
      <c r="P280" s="13"/>
      <c r="Q280" s="14">
        <v>10</v>
      </c>
      <c r="R280" s="15" t="s">
        <v>573</v>
      </c>
      <c r="S280" s="16">
        <v>2.2000000000000002</v>
      </c>
      <c r="T280" s="13"/>
      <c r="U280" s="14">
        <v>250</v>
      </c>
      <c r="V280" s="15" t="s">
        <v>573</v>
      </c>
      <c r="W280" s="16">
        <v>10</v>
      </c>
      <c r="X280" s="42">
        <v>260</v>
      </c>
      <c r="Y280" s="49">
        <v>0.13</v>
      </c>
      <c r="Z280" s="8" t="s">
        <v>411</v>
      </c>
      <c r="AA280" s="8" t="s">
        <v>429</v>
      </c>
      <c r="AB280" s="4" t="s">
        <v>430</v>
      </c>
      <c r="AC280" s="13"/>
      <c r="AD280" s="14">
        <v>11</v>
      </c>
      <c r="AE280" s="15" t="s">
        <v>573</v>
      </c>
      <c r="AF280" s="16">
        <v>2.2999999999999998</v>
      </c>
      <c r="AG280" s="13"/>
      <c r="AH280" s="14">
        <v>190</v>
      </c>
      <c r="AI280" s="15" t="s">
        <v>573</v>
      </c>
      <c r="AJ280" s="16">
        <v>9.9</v>
      </c>
      <c r="AK280" s="42">
        <v>201</v>
      </c>
      <c r="AL280" s="49">
        <v>0.15</v>
      </c>
      <c r="AM280" s="17" t="s">
        <v>431</v>
      </c>
      <c r="AN280" s="1"/>
    </row>
    <row r="281" spans="2:40" ht="15" customHeight="1" x14ac:dyDescent="0.2">
      <c r="B281" s="147"/>
      <c r="C281" s="291"/>
      <c r="D281" s="150"/>
      <c r="E281" s="158"/>
      <c r="F281" s="161"/>
      <c r="G281" s="164"/>
      <c r="H281" s="183"/>
      <c r="I281" s="183"/>
      <c r="J281" s="3">
        <v>44350</v>
      </c>
      <c r="K281" s="4" t="s">
        <v>402</v>
      </c>
      <c r="L281" s="5">
        <v>28.9</v>
      </c>
      <c r="M281" s="8" t="s">
        <v>419</v>
      </c>
      <c r="N281" s="8" t="s">
        <v>429</v>
      </c>
      <c r="O281" s="48" t="s">
        <v>430</v>
      </c>
      <c r="P281" s="13"/>
      <c r="Q281" s="14">
        <v>39</v>
      </c>
      <c r="R281" s="15" t="s">
        <v>573</v>
      </c>
      <c r="S281" s="16">
        <v>4.7</v>
      </c>
      <c r="T281" s="13"/>
      <c r="U281" s="14">
        <v>840</v>
      </c>
      <c r="V281" s="15" t="s">
        <v>573</v>
      </c>
      <c r="W281" s="16">
        <v>18</v>
      </c>
      <c r="X281" s="42">
        <v>879</v>
      </c>
      <c r="Y281" s="49">
        <v>0.12</v>
      </c>
      <c r="Z281" s="8" t="s">
        <v>418</v>
      </c>
      <c r="AA281" s="8" t="s">
        <v>429</v>
      </c>
      <c r="AB281" s="4" t="s">
        <v>430</v>
      </c>
      <c r="AC281" s="13"/>
      <c r="AD281" s="14">
        <v>17</v>
      </c>
      <c r="AE281" s="15" t="s">
        <v>573</v>
      </c>
      <c r="AF281" s="16">
        <v>4.2</v>
      </c>
      <c r="AG281" s="13"/>
      <c r="AH281" s="14">
        <v>350</v>
      </c>
      <c r="AI281" s="15" t="s">
        <v>573</v>
      </c>
      <c r="AJ281" s="16">
        <v>17</v>
      </c>
      <c r="AK281" s="42">
        <v>367</v>
      </c>
      <c r="AL281" s="49">
        <v>0.12</v>
      </c>
      <c r="AM281" s="17" t="s">
        <v>431</v>
      </c>
      <c r="AN281" s="1"/>
    </row>
    <row r="282" spans="2:40" ht="15" customHeight="1" x14ac:dyDescent="0.2">
      <c r="B282" s="147"/>
      <c r="C282" s="291"/>
      <c r="D282" s="150"/>
      <c r="E282" s="158"/>
      <c r="F282" s="161"/>
      <c r="G282" s="164"/>
      <c r="H282" s="183"/>
      <c r="I282" s="183"/>
      <c r="J282" s="3">
        <v>44438</v>
      </c>
      <c r="K282" s="4" t="s">
        <v>398</v>
      </c>
      <c r="L282" s="5">
        <v>26.6</v>
      </c>
      <c r="M282" s="8" t="s">
        <v>417</v>
      </c>
      <c r="N282" s="8" t="s">
        <v>429</v>
      </c>
      <c r="O282" s="48" t="s">
        <v>430</v>
      </c>
      <c r="P282" s="13"/>
      <c r="Q282" s="14">
        <v>43</v>
      </c>
      <c r="R282" s="15" t="s">
        <v>573</v>
      </c>
      <c r="S282" s="16">
        <v>5.6</v>
      </c>
      <c r="T282" s="13"/>
      <c r="U282" s="14">
        <v>930</v>
      </c>
      <c r="V282" s="15" t="s">
        <v>573</v>
      </c>
      <c r="W282" s="16">
        <v>25</v>
      </c>
      <c r="X282" s="42">
        <v>973</v>
      </c>
      <c r="Y282" s="49">
        <v>0.13</v>
      </c>
      <c r="Z282" s="8" t="s">
        <v>428</v>
      </c>
      <c r="AA282" s="8" t="s">
        <v>429</v>
      </c>
      <c r="AB282" s="4" t="s">
        <v>430</v>
      </c>
      <c r="AC282" s="13"/>
      <c r="AD282" s="14">
        <v>34</v>
      </c>
      <c r="AE282" s="15" t="s">
        <v>573</v>
      </c>
      <c r="AF282" s="16">
        <v>5.5</v>
      </c>
      <c r="AG282" s="13"/>
      <c r="AH282" s="14">
        <v>1000</v>
      </c>
      <c r="AI282" s="15" t="s">
        <v>573</v>
      </c>
      <c r="AJ282" s="16">
        <v>30</v>
      </c>
      <c r="AK282" s="42">
        <v>1034</v>
      </c>
      <c r="AL282" s="49">
        <v>0.16</v>
      </c>
      <c r="AM282" s="17" t="s">
        <v>431</v>
      </c>
      <c r="AN282" s="1"/>
    </row>
    <row r="283" spans="2:40" ht="15" customHeight="1" x14ac:dyDescent="0.2">
      <c r="B283" s="147"/>
      <c r="C283" s="291"/>
      <c r="D283" s="150"/>
      <c r="E283" s="158"/>
      <c r="F283" s="161"/>
      <c r="G283" s="164"/>
      <c r="H283" s="183"/>
      <c r="I283" s="183"/>
      <c r="J283" s="3">
        <v>44491</v>
      </c>
      <c r="K283" s="4" t="s">
        <v>398</v>
      </c>
      <c r="L283" s="5">
        <v>15.8</v>
      </c>
      <c r="M283" s="8" t="s">
        <v>417</v>
      </c>
      <c r="N283" s="8" t="s">
        <v>429</v>
      </c>
      <c r="O283" s="48" t="s">
        <v>430</v>
      </c>
      <c r="P283" s="13"/>
      <c r="Q283" s="14">
        <v>12</v>
      </c>
      <c r="R283" s="15" t="s">
        <v>573</v>
      </c>
      <c r="S283" s="16">
        <v>2.4</v>
      </c>
      <c r="T283" s="13"/>
      <c r="U283" s="14">
        <v>390</v>
      </c>
      <c r="V283" s="15" t="s">
        <v>573</v>
      </c>
      <c r="W283" s="16">
        <v>13</v>
      </c>
      <c r="X283" s="42">
        <v>402</v>
      </c>
      <c r="Y283" s="49">
        <v>0.15</v>
      </c>
      <c r="Z283" s="8" t="s">
        <v>428</v>
      </c>
      <c r="AA283" s="8" t="s">
        <v>429</v>
      </c>
      <c r="AB283" s="4" t="s">
        <v>430</v>
      </c>
      <c r="AC283" s="13"/>
      <c r="AD283" s="14">
        <v>12</v>
      </c>
      <c r="AE283" s="15" t="s">
        <v>573</v>
      </c>
      <c r="AF283" s="16">
        <v>2.5</v>
      </c>
      <c r="AG283" s="13"/>
      <c r="AH283" s="14">
        <v>300</v>
      </c>
      <c r="AI283" s="15" t="s">
        <v>573</v>
      </c>
      <c r="AJ283" s="16">
        <v>12</v>
      </c>
      <c r="AK283" s="42">
        <v>312</v>
      </c>
      <c r="AL283" s="49">
        <v>0.15</v>
      </c>
      <c r="AM283" s="17" t="s">
        <v>431</v>
      </c>
      <c r="AN283" s="1"/>
    </row>
    <row r="284" spans="2:40" ht="15" customHeight="1" x14ac:dyDescent="0.2">
      <c r="B284" s="147"/>
      <c r="C284" s="291"/>
      <c r="D284" s="150"/>
      <c r="E284" s="158"/>
      <c r="F284" s="161"/>
      <c r="G284" s="164"/>
      <c r="H284" s="183"/>
      <c r="I284" s="183"/>
      <c r="J284" s="3">
        <v>44518</v>
      </c>
      <c r="K284" s="4" t="s">
        <v>402</v>
      </c>
      <c r="L284" s="5">
        <v>8.1</v>
      </c>
      <c r="M284" s="8" t="s">
        <v>417</v>
      </c>
      <c r="N284" s="8" t="s">
        <v>429</v>
      </c>
      <c r="O284" s="48" t="s">
        <v>430</v>
      </c>
      <c r="P284" s="13"/>
      <c r="Q284" s="14">
        <v>28</v>
      </c>
      <c r="R284" s="15" t="s">
        <v>573</v>
      </c>
      <c r="S284" s="16">
        <v>4.8</v>
      </c>
      <c r="T284" s="13"/>
      <c r="U284" s="14">
        <v>690</v>
      </c>
      <c r="V284" s="15" t="s">
        <v>573</v>
      </c>
      <c r="W284" s="16">
        <v>23</v>
      </c>
      <c r="X284" s="42">
        <v>718</v>
      </c>
      <c r="Y284" s="49">
        <v>0.12</v>
      </c>
      <c r="Z284" s="8" t="s">
        <v>428</v>
      </c>
      <c r="AA284" s="8" t="s">
        <v>429</v>
      </c>
      <c r="AB284" s="4" t="s">
        <v>430</v>
      </c>
      <c r="AC284" s="13"/>
      <c r="AD284" s="14">
        <v>21</v>
      </c>
      <c r="AE284" s="15" t="s">
        <v>573</v>
      </c>
      <c r="AF284" s="16">
        <v>4.4000000000000004</v>
      </c>
      <c r="AG284" s="13"/>
      <c r="AH284" s="14">
        <v>790</v>
      </c>
      <c r="AI284" s="15" t="s">
        <v>573</v>
      </c>
      <c r="AJ284" s="16">
        <v>27</v>
      </c>
      <c r="AK284" s="42">
        <v>811</v>
      </c>
      <c r="AL284" s="49">
        <v>0.14000000000000001</v>
      </c>
      <c r="AM284" s="17" t="s">
        <v>431</v>
      </c>
      <c r="AN284" s="1"/>
    </row>
    <row r="285" spans="2:40" ht="15" customHeight="1" x14ac:dyDescent="0.2">
      <c r="B285" s="147"/>
      <c r="C285" s="291"/>
      <c r="D285" s="150"/>
      <c r="E285" s="158"/>
      <c r="F285" s="161"/>
      <c r="G285" s="164"/>
      <c r="H285" s="183"/>
      <c r="I285" s="183"/>
      <c r="J285" s="3">
        <v>44557</v>
      </c>
      <c r="K285" s="4" t="s">
        <v>402</v>
      </c>
      <c r="L285" s="5">
        <v>-4.5</v>
      </c>
      <c r="M285" s="8" t="s">
        <v>411</v>
      </c>
      <c r="N285" s="8" t="s">
        <v>429</v>
      </c>
      <c r="O285" s="48" t="s">
        <v>430</v>
      </c>
      <c r="P285" s="13"/>
      <c r="Q285" s="14">
        <v>30</v>
      </c>
      <c r="R285" s="15" t="s">
        <v>573</v>
      </c>
      <c r="S285" s="16">
        <v>5.4</v>
      </c>
      <c r="T285" s="13"/>
      <c r="U285" s="14">
        <v>1200</v>
      </c>
      <c r="V285" s="15" t="s">
        <v>573</v>
      </c>
      <c r="W285" s="16">
        <v>31</v>
      </c>
      <c r="X285" s="42">
        <v>1230</v>
      </c>
      <c r="Y285" s="49">
        <v>0.11</v>
      </c>
      <c r="Z285" s="8" t="s">
        <v>411</v>
      </c>
      <c r="AA285" s="8" t="s">
        <v>429</v>
      </c>
      <c r="AB285" s="4" t="s">
        <v>430</v>
      </c>
      <c r="AC285" s="13"/>
      <c r="AD285" s="14">
        <v>44</v>
      </c>
      <c r="AE285" s="15" t="s">
        <v>573</v>
      </c>
      <c r="AF285" s="16">
        <v>7.1</v>
      </c>
      <c r="AG285" s="13"/>
      <c r="AH285" s="14">
        <v>1300</v>
      </c>
      <c r="AI285" s="15" t="s">
        <v>573</v>
      </c>
      <c r="AJ285" s="16">
        <v>37</v>
      </c>
      <c r="AK285" s="42">
        <v>1344</v>
      </c>
      <c r="AL285" s="49">
        <v>0.13</v>
      </c>
      <c r="AM285" s="17" t="s">
        <v>431</v>
      </c>
      <c r="AN285" s="1"/>
    </row>
    <row r="286" spans="2:40" ht="15" customHeight="1" x14ac:dyDescent="0.2">
      <c r="B286" s="147"/>
      <c r="C286" s="291">
        <v>92</v>
      </c>
      <c r="D286" s="150" t="s">
        <v>205</v>
      </c>
      <c r="E286" s="158"/>
      <c r="F286" s="161"/>
      <c r="G286" s="164"/>
      <c r="H286" s="183" t="s">
        <v>208</v>
      </c>
      <c r="I286" s="150" t="s">
        <v>204</v>
      </c>
      <c r="J286" s="3">
        <v>44329</v>
      </c>
      <c r="K286" s="4" t="s">
        <v>402</v>
      </c>
      <c r="L286" s="5">
        <v>18.7</v>
      </c>
      <c r="M286" s="8" t="s">
        <v>535</v>
      </c>
      <c r="N286" s="8" t="s">
        <v>429</v>
      </c>
      <c r="O286" s="48" t="s">
        <v>430</v>
      </c>
      <c r="P286" s="13" t="s">
        <v>571</v>
      </c>
      <c r="Q286" s="14">
        <v>7.4</v>
      </c>
      <c r="R286" s="15"/>
      <c r="S286" s="16"/>
      <c r="T286" s="13"/>
      <c r="U286" s="14">
        <v>96</v>
      </c>
      <c r="V286" s="15" t="s">
        <v>573</v>
      </c>
      <c r="W286" s="16">
        <v>5.8</v>
      </c>
      <c r="X286" s="42">
        <v>96</v>
      </c>
      <c r="Y286" s="49">
        <v>0.15</v>
      </c>
      <c r="Z286" s="8" t="s">
        <v>535</v>
      </c>
      <c r="AA286" s="8" t="s">
        <v>429</v>
      </c>
      <c r="AB286" s="4" t="s">
        <v>430</v>
      </c>
      <c r="AC286" s="13"/>
      <c r="AD286" s="14">
        <v>23</v>
      </c>
      <c r="AE286" s="15" t="s">
        <v>573</v>
      </c>
      <c r="AF286" s="16">
        <v>5.0999999999999996</v>
      </c>
      <c r="AG286" s="13"/>
      <c r="AH286" s="14">
        <v>550</v>
      </c>
      <c r="AI286" s="15" t="s">
        <v>573</v>
      </c>
      <c r="AJ286" s="16">
        <v>23</v>
      </c>
      <c r="AK286" s="42">
        <v>573</v>
      </c>
      <c r="AL286" s="49">
        <v>0.19</v>
      </c>
      <c r="AM286" s="17" t="s">
        <v>431</v>
      </c>
      <c r="AN286" s="1"/>
    </row>
    <row r="287" spans="2:40" ht="15" customHeight="1" x14ac:dyDescent="0.2">
      <c r="B287" s="147"/>
      <c r="C287" s="291"/>
      <c r="D287" s="150"/>
      <c r="E287" s="158"/>
      <c r="F287" s="161"/>
      <c r="G287" s="164"/>
      <c r="H287" s="183"/>
      <c r="I287" s="150"/>
      <c r="J287" s="3">
        <v>44350</v>
      </c>
      <c r="K287" s="4" t="s">
        <v>402</v>
      </c>
      <c r="L287" s="5">
        <v>29.2</v>
      </c>
      <c r="M287" s="8" t="s">
        <v>419</v>
      </c>
      <c r="N287" s="8" t="s">
        <v>429</v>
      </c>
      <c r="O287" s="48" t="s">
        <v>430</v>
      </c>
      <c r="P287" s="13"/>
      <c r="Q287" s="14">
        <v>68</v>
      </c>
      <c r="R287" s="15" t="s">
        <v>573</v>
      </c>
      <c r="S287" s="16">
        <v>7.3</v>
      </c>
      <c r="T287" s="13"/>
      <c r="U287" s="14">
        <v>1700</v>
      </c>
      <c r="V287" s="15" t="s">
        <v>573</v>
      </c>
      <c r="W287" s="16">
        <v>30</v>
      </c>
      <c r="X287" s="42">
        <v>1768</v>
      </c>
      <c r="Y287" s="49">
        <v>0.16</v>
      </c>
      <c r="Z287" s="8" t="s">
        <v>419</v>
      </c>
      <c r="AA287" s="8" t="s">
        <v>429</v>
      </c>
      <c r="AB287" s="4" t="s">
        <v>430</v>
      </c>
      <c r="AC287" s="13"/>
      <c r="AD287" s="14">
        <v>89</v>
      </c>
      <c r="AE287" s="15" t="s">
        <v>573</v>
      </c>
      <c r="AF287" s="16">
        <v>8.9</v>
      </c>
      <c r="AG287" s="13"/>
      <c r="AH287" s="14">
        <v>2400</v>
      </c>
      <c r="AI287" s="15" t="s">
        <v>573</v>
      </c>
      <c r="AJ287" s="16">
        <v>39</v>
      </c>
      <c r="AK287" s="42">
        <v>2489</v>
      </c>
      <c r="AL287" s="49">
        <v>0.18</v>
      </c>
      <c r="AM287" s="17" t="s">
        <v>431</v>
      </c>
      <c r="AN287" s="1"/>
    </row>
    <row r="288" spans="2:40" ht="15" customHeight="1" x14ac:dyDescent="0.2">
      <c r="B288" s="147"/>
      <c r="C288" s="291"/>
      <c r="D288" s="150"/>
      <c r="E288" s="158"/>
      <c r="F288" s="161"/>
      <c r="G288" s="164"/>
      <c r="H288" s="183"/>
      <c r="I288" s="150"/>
      <c r="J288" s="3">
        <v>44438</v>
      </c>
      <c r="K288" s="4" t="s">
        <v>398</v>
      </c>
      <c r="L288" s="5">
        <v>27</v>
      </c>
      <c r="M288" s="8" t="s">
        <v>417</v>
      </c>
      <c r="N288" s="8" t="s">
        <v>429</v>
      </c>
      <c r="O288" s="48" t="s">
        <v>430</v>
      </c>
      <c r="P288" s="13"/>
      <c r="Q288" s="14">
        <v>100</v>
      </c>
      <c r="R288" s="15" t="s">
        <v>573</v>
      </c>
      <c r="S288" s="16">
        <v>9.1</v>
      </c>
      <c r="T288" s="13"/>
      <c r="U288" s="14">
        <v>2700</v>
      </c>
      <c r="V288" s="15" t="s">
        <v>573</v>
      </c>
      <c r="W288" s="16">
        <v>46</v>
      </c>
      <c r="X288" s="42">
        <v>2800</v>
      </c>
      <c r="Y288" s="49">
        <v>0.17</v>
      </c>
      <c r="Z288" s="8" t="s">
        <v>428</v>
      </c>
      <c r="AA288" s="8" t="s">
        <v>429</v>
      </c>
      <c r="AB288" s="4" t="s">
        <v>430</v>
      </c>
      <c r="AC288" s="13"/>
      <c r="AD288" s="14">
        <v>120</v>
      </c>
      <c r="AE288" s="15" t="s">
        <v>573</v>
      </c>
      <c r="AF288" s="16">
        <v>10</v>
      </c>
      <c r="AG288" s="13"/>
      <c r="AH288" s="14">
        <v>2800</v>
      </c>
      <c r="AI288" s="15" t="s">
        <v>573</v>
      </c>
      <c r="AJ288" s="16">
        <v>50</v>
      </c>
      <c r="AK288" s="42">
        <v>2920</v>
      </c>
      <c r="AL288" s="49">
        <v>0.14000000000000001</v>
      </c>
      <c r="AM288" s="17" t="s">
        <v>431</v>
      </c>
      <c r="AN288" s="1"/>
    </row>
    <row r="289" spans="2:40" ht="15" customHeight="1" x14ac:dyDescent="0.2">
      <c r="B289" s="147"/>
      <c r="C289" s="291"/>
      <c r="D289" s="150"/>
      <c r="E289" s="158"/>
      <c r="F289" s="161"/>
      <c r="G289" s="164"/>
      <c r="H289" s="183"/>
      <c r="I289" s="150"/>
      <c r="J289" s="3">
        <v>44484</v>
      </c>
      <c r="K289" s="4" t="s">
        <v>402</v>
      </c>
      <c r="L289" s="5">
        <v>17.600000000000001</v>
      </c>
      <c r="M289" s="8" t="s">
        <v>417</v>
      </c>
      <c r="N289" s="8" t="s">
        <v>429</v>
      </c>
      <c r="O289" s="48" t="s">
        <v>430</v>
      </c>
      <c r="P289" s="13"/>
      <c r="Q289" s="14">
        <v>55</v>
      </c>
      <c r="R289" s="15" t="s">
        <v>573</v>
      </c>
      <c r="S289" s="16">
        <v>7.7</v>
      </c>
      <c r="T289" s="13"/>
      <c r="U289" s="14">
        <v>1400</v>
      </c>
      <c r="V289" s="15" t="s">
        <v>573</v>
      </c>
      <c r="W289" s="16">
        <v>39</v>
      </c>
      <c r="X289" s="42">
        <v>1455</v>
      </c>
      <c r="Y289" s="49">
        <v>0.17</v>
      </c>
      <c r="Z289" s="8" t="s">
        <v>428</v>
      </c>
      <c r="AA289" s="8" t="s">
        <v>429</v>
      </c>
      <c r="AB289" s="4" t="s">
        <v>430</v>
      </c>
      <c r="AC289" s="13"/>
      <c r="AD289" s="14">
        <v>48</v>
      </c>
      <c r="AE289" s="15" t="s">
        <v>573</v>
      </c>
      <c r="AF289" s="16">
        <v>6.2</v>
      </c>
      <c r="AG289" s="13"/>
      <c r="AH289" s="14">
        <v>1100</v>
      </c>
      <c r="AI289" s="15" t="s">
        <v>573</v>
      </c>
      <c r="AJ289" s="16">
        <v>29</v>
      </c>
      <c r="AK289" s="42">
        <v>1148</v>
      </c>
      <c r="AL289" s="49">
        <v>0.17</v>
      </c>
      <c r="AM289" s="17" t="s">
        <v>431</v>
      </c>
      <c r="AN289" s="1"/>
    </row>
    <row r="290" spans="2:40" ht="15" customHeight="1" x14ac:dyDescent="0.2">
      <c r="B290" s="147"/>
      <c r="C290" s="291"/>
      <c r="D290" s="150"/>
      <c r="E290" s="158"/>
      <c r="F290" s="161"/>
      <c r="G290" s="164"/>
      <c r="H290" s="183"/>
      <c r="I290" s="150"/>
      <c r="J290" s="3">
        <v>44518</v>
      </c>
      <c r="K290" s="4" t="s">
        <v>402</v>
      </c>
      <c r="L290" s="5">
        <v>14.1</v>
      </c>
      <c r="M290" s="8" t="s">
        <v>428</v>
      </c>
      <c r="N290" s="8" t="s">
        <v>429</v>
      </c>
      <c r="O290" s="48" t="s">
        <v>430</v>
      </c>
      <c r="P290" s="13"/>
      <c r="Q290" s="14">
        <v>69</v>
      </c>
      <c r="R290" s="15" t="s">
        <v>573</v>
      </c>
      <c r="S290" s="16">
        <v>8</v>
      </c>
      <c r="T290" s="13"/>
      <c r="U290" s="14">
        <v>2200</v>
      </c>
      <c r="V290" s="15" t="s">
        <v>573</v>
      </c>
      <c r="W290" s="16">
        <v>42</v>
      </c>
      <c r="X290" s="42">
        <v>2269</v>
      </c>
      <c r="Y290" s="49">
        <v>0.18</v>
      </c>
      <c r="Z290" s="8" t="s">
        <v>428</v>
      </c>
      <c r="AA290" s="8" t="s">
        <v>429</v>
      </c>
      <c r="AB290" s="4" t="s">
        <v>430</v>
      </c>
      <c r="AC290" s="13"/>
      <c r="AD290" s="14">
        <v>51</v>
      </c>
      <c r="AE290" s="15" t="s">
        <v>573</v>
      </c>
      <c r="AF290" s="16">
        <v>7.6</v>
      </c>
      <c r="AG290" s="13"/>
      <c r="AH290" s="14">
        <v>1500</v>
      </c>
      <c r="AI290" s="15" t="s">
        <v>573</v>
      </c>
      <c r="AJ290" s="16">
        <v>39</v>
      </c>
      <c r="AK290" s="42">
        <v>1551</v>
      </c>
      <c r="AL290" s="49">
        <v>0.18</v>
      </c>
      <c r="AM290" s="17" t="s">
        <v>431</v>
      </c>
      <c r="AN290" s="1"/>
    </row>
    <row r="291" spans="2:40" ht="15" customHeight="1" x14ac:dyDescent="0.2">
      <c r="B291" s="147"/>
      <c r="C291" s="291"/>
      <c r="D291" s="150"/>
      <c r="E291" s="158"/>
      <c r="F291" s="161"/>
      <c r="G291" s="164"/>
      <c r="H291" s="183"/>
      <c r="I291" s="150"/>
      <c r="J291" s="3">
        <v>44548</v>
      </c>
      <c r="K291" s="4" t="s">
        <v>479</v>
      </c>
      <c r="L291" s="5">
        <v>-1</v>
      </c>
      <c r="M291" s="8" t="s">
        <v>417</v>
      </c>
      <c r="N291" s="8" t="s">
        <v>429</v>
      </c>
      <c r="O291" s="48" t="s">
        <v>430</v>
      </c>
      <c r="P291" s="13"/>
      <c r="Q291" s="14">
        <v>21</v>
      </c>
      <c r="R291" s="15" t="s">
        <v>573</v>
      </c>
      <c r="S291" s="16">
        <v>4.2</v>
      </c>
      <c r="T291" s="13"/>
      <c r="U291" s="14">
        <v>590</v>
      </c>
      <c r="V291" s="15" t="s">
        <v>573</v>
      </c>
      <c r="W291" s="16">
        <v>22</v>
      </c>
      <c r="X291" s="42">
        <v>611</v>
      </c>
      <c r="Y291" s="49">
        <v>0.24</v>
      </c>
      <c r="Z291" s="8" t="s">
        <v>428</v>
      </c>
      <c r="AA291" s="8" t="s">
        <v>429</v>
      </c>
      <c r="AB291" s="4" t="s">
        <v>430</v>
      </c>
      <c r="AC291" s="13"/>
      <c r="AD291" s="14">
        <v>47</v>
      </c>
      <c r="AE291" s="15" t="s">
        <v>573</v>
      </c>
      <c r="AF291" s="16">
        <v>6.2</v>
      </c>
      <c r="AG291" s="13"/>
      <c r="AH291" s="14">
        <v>1400</v>
      </c>
      <c r="AI291" s="15" t="s">
        <v>573</v>
      </c>
      <c r="AJ291" s="16">
        <v>33</v>
      </c>
      <c r="AK291" s="42">
        <v>1447</v>
      </c>
      <c r="AL291" s="49">
        <v>0.15</v>
      </c>
      <c r="AM291" s="17" t="s">
        <v>431</v>
      </c>
      <c r="AN291" s="1"/>
    </row>
    <row r="292" spans="2:40" ht="15" customHeight="1" x14ac:dyDescent="0.2">
      <c r="B292" s="147"/>
      <c r="C292" s="291">
        <v>93</v>
      </c>
      <c r="D292" s="183" t="s">
        <v>209</v>
      </c>
      <c r="E292" s="158"/>
      <c r="F292" s="161"/>
      <c r="G292" s="164"/>
      <c r="H292" s="183" t="s">
        <v>210</v>
      </c>
      <c r="I292" s="150" t="s">
        <v>204</v>
      </c>
      <c r="J292" s="3">
        <v>44305</v>
      </c>
      <c r="K292" s="4" t="s">
        <v>402</v>
      </c>
      <c r="L292" s="5">
        <v>15.3</v>
      </c>
      <c r="M292" s="8" t="s">
        <v>512</v>
      </c>
      <c r="N292" s="8" t="s">
        <v>429</v>
      </c>
      <c r="O292" s="48" t="s">
        <v>430</v>
      </c>
      <c r="P292" s="13"/>
      <c r="Q292" s="14">
        <v>58</v>
      </c>
      <c r="R292" s="15" t="s">
        <v>573</v>
      </c>
      <c r="S292" s="16">
        <v>8.1</v>
      </c>
      <c r="T292" s="13"/>
      <c r="U292" s="14">
        <v>1300</v>
      </c>
      <c r="V292" s="15" t="s">
        <v>573</v>
      </c>
      <c r="W292" s="16">
        <v>32</v>
      </c>
      <c r="X292" s="42">
        <v>1358</v>
      </c>
      <c r="Y292" s="49">
        <v>0.14000000000000001</v>
      </c>
      <c r="Z292" s="8" t="s">
        <v>493</v>
      </c>
      <c r="AA292" s="8" t="s">
        <v>429</v>
      </c>
      <c r="AB292" s="4" t="s">
        <v>430</v>
      </c>
      <c r="AC292" s="13"/>
      <c r="AD292" s="14">
        <v>66</v>
      </c>
      <c r="AE292" s="15" t="s">
        <v>573</v>
      </c>
      <c r="AF292" s="16">
        <v>8.1</v>
      </c>
      <c r="AG292" s="13"/>
      <c r="AH292" s="14">
        <v>1800</v>
      </c>
      <c r="AI292" s="15" t="s">
        <v>573</v>
      </c>
      <c r="AJ292" s="16">
        <v>43</v>
      </c>
      <c r="AK292" s="42">
        <v>1866</v>
      </c>
      <c r="AL292" s="49">
        <v>0.17</v>
      </c>
      <c r="AM292" s="17" t="s">
        <v>431</v>
      </c>
      <c r="AN292" s="1"/>
    </row>
    <row r="293" spans="2:40" ht="15" customHeight="1" x14ac:dyDescent="0.2">
      <c r="B293" s="147"/>
      <c r="C293" s="291"/>
      <c r="D293" s="183"/>
      <c r="E293" s="158"/>
      <c r="F293" s="161"/>
      <c r="G293" s="164"/>
      <c r="H293" s="183"/>
      <c r="I293" s="150"/>
      <c r="J293" s="3">
        <v>44328</v>
      </c>
      <c r="K293" s="4" t="s">
        <v>402</v>
      </c>
      <c r="L293" s="5">
        <v>20.9</v>
      </c>
      <c r="M293" s="8" t="s">
        <v>525</v>
      </c>
      <c r="N293" s="8" t="s">
        <v>429</v>
      </c>
      <c r="O293" s="48" t="s">
        <v>430</v>
      </c>
      <c r="P293" s="13"/>
      <c r="Q293" s="14">
        <v>81</v>
      </c>
      <c r="R293" s="15" t="s">
        <v>573</v>
      </c>
      <c r="S293" s="16">
        <v>7.3</v>
      </c>
      <c r="T293" s="13"/>
      <c r="U293" s="14">
        <v>2300</v>
      </c>
      <c r="V293" s="15" t="s">
        <v>573</v>
      </c>
      <c r="W293" s="16">
        <v>36</v>
      </c>
      <c r="X293" s="42">
        <v>2381</v>
      </c>
      <c r="Y293" s="49">
        <v>0.19</v>
      </c>
      <c r="Z293" s="8" t="s">
        <v>525</v>
      </c>
      <c r="AA293" s="8" t="s">
        <v>429</v>
      </c>
      <c r="AB293" s="4" t="s">
        <v>430</v>
      </c>
      <c r="AC293" s="13"/>
      <c r="AD293" s="14">
        <v>85</v>
      </c>
      <c r="AE293" s="15" t="s">
        <v>573</v>
      </c>
      <c r="AF293" s="16">
        <v>7.6</v>
      </c>
      <c r="AG293" s="13"/>
      <c r="AH293" s="14">
        <v>2400</v>
      </c>
      <c r="AI293" s="15" t="s">
        <v>573</v>
      </c>
      <c r="AJ293" s="16">
        <v>39</v>
      </c>
      <c r="AK293" s="42">
        <v>2485</v>
      </c>
      <c r="AL293" s="49">
        <v>0.17</v>
      </c>
      <c r="AM293" s="17" t="s">
        <v>431</v>
      </c>
      <c r="AN293" s="1"/>
    </row>
    <row r="294" spans="2:40" ht="15" customHeight="1" x14ac:dyDescent="0.2">
      <c r="B294" s="147"/>
      <c r="C294" s="291"/>
      <c r="D294" s="183"/>
      <c r="E294" s="158"/>
      <c r="F294" s="161"/>
      <c r="G294" s="164"/>
      <c r="H294" s="183"/>
      <c r="I294" s="150"/>
      <c r="J294" s="3">
        <v>44350</v>
      </c>
      <c r="K294" s="4" t="s">
        <v>402</v>
      </c>
      <c r="L294" s="5">
        <v>30.1</v>
      </c>
      <c r="M294" s="8" t="s">
        <v>417</v>
      </c>
      <c r="N294" s="8" t="s">
        <v>429</v>
      </c>
      <c r="O294" s="48" t="s">
        <v>430</v>
      </c>
      <c r="P294" s="13"/>
      <c r="Q294" s="14">
        <v>66</v>
      </c>
      <c r="R294" s="15" t="s">
        <v>573</v>
      </c>
      <c r="S294" s="16">
        <v>7.8</v>
      </c>
      <c r="T294" s="13"/>
      <c r="U294" s="14">
        <v>1700</v>
      </c>
      <c r="V294" s="15" t="s">
        <v>573</v>
      </c>
      <c r="W294" s="16">
        <v>33</v>
      </c>
      <c r="X294" s="42">
        <v>1766</v>
      </c>
      <c r="Y294" s="49">
        <v>0.17</v>
      </c>
      <c r="Z294" s="8" t="s">
        <v>417</v>
      </c>
      <c r="AA294" s="8" t="s">
        <v>429</v>
      </c>
      <c r="AB294" s="4" t="s">
        <v>430</v>
      </c>
      <c r="AC294" s="13"/>
      <c r="AD294" s="14">
        <v>22</v>
      </c>
      <c r="AE294" s="15" t="s">
        <v>573</v>
      </c>
      <c r="AF294" s="16">
        <v>6.3</v>
      </c>
      <c r="AG294" s="13"/>
      <c r="AH294" s="14">
        <v>810</v>
      </c>
      <c r="AI294" s="15" t="s">
        <v>573</v>
      </c>
      <c r="AJ294" s="16">
        <v>27</v>
      </c>
      <c r="AK294" s="42">
        <v>832</v>
      </c>
      <c r="AL294" s="49">
        <v>0.17</v>
      </c>
      <c r="AM294" s="17" t="s">
        <v>431</v>
      </c>
      <c r="AN294" s="1"/>
    </row>
    <row r="295" spans="2:40" ht="15" customHeight="1" x14ac:dyDescent="0.2">
      <c r="B295" s="147"/>
      <c r="C295" s="291"/>
      <c r="D295" s="183"/>
      <c r="E295" s="158"/>
      <c r="F295" s="161"/>
      <c r="G295" s="164"/>
      <c r="H295" s="183"/>
      <c r="I295" s="150"/>
      <c r="J295" s="3">
        <v>44396</v>
      </c>
      <c r="K295" s="4" t="s">
        <v>402</v>
      </c>
      <c r="L295" s="5">
        <v>27.4</v>
      </c>
      <c r="M295" s="8" t="s">
        <v>417</v>
      </c>
      <c r="N295" s="8" t="s">
        <v>429</v>
      </c>
      <c r="O295" s="48" t="s">
        <v>430</v>
      </c>
      <c r="P295" s="13"/>
      <c r="Q295" s="14">
        <v>70</v>
      </c>
      <c r="R295" s="15" t="s">
        <v>573</v>
      </c>
      <c r="S295" s="16">
        <v>5.9</v>
      </c>
      <c r="T295" s="13"/>
      <c r="U295" s="14">
        <v>1900</v>
      </c>
      <c r="V295" s="15" t="s">
        <v>573</v>
      </c>
      <c r="W295" s="16">
        <v>27</v>
      </c>
      <c r="X295" s="42">
        <v>1970</v>
      </c>
      <c r="Y295" s="49">
        <v>0.19</v>
      </c>
      <c r="Z295" s="8" t="s">
        <v>428</v>
      </c>
      <c r="AA295" s="8" t="s">
        <v>429</v>
      </c>
      <c r="AB295" s="4" t="s">
        <v>430</v>
      </c>
      <c r="AC295" s="13"/>
      <c r="AD295" s="14">
        <v>23</v>
      </c>
      <c r="AE295" s="15" t="s">
        <v>573</v>
      </c>
      <c r="AF295" s="16">
        <v>3.3</v>
      </c>
      <c r="AG295" s="13"/>
      <c r="AH295" s="14">
        <v>570</v>
      </c>
      <c r="AI295" s="15" t="s">
        <v>573</v>
      </c>
      <c r="AJ295" s="16">
        <v>14</v>
      </c>
      <c r="AK295" s="42">
        <v>593</v>
      </c>
      <c r="AL295" s="49">
        <v>0.16</v>
      </c>
      <c r="AM295" s="17" t="s">
        <v>431</v>
      </c>
      <c r="AN295" s="1"/>
    </row>
    <row r="296" spans="2:40" ht="15" customHeight="1" x14ac:dyDescent="0.2">
      <c r="B296" s="147"/>
      <c r="C296" s="291"/>
      <c r="D296" s="183"/>
      <c r="E296" s="158"/>
      <c r="F296" s="161"/>
      <c r="G296" s="164"/>
      <c r="H296" s="183"/>
      <c r="I296" s="150"/>
      <c r="J296" s="3">
        <v>44438</v>
      </c>
      <c r="K296" s="4" t="s">
        <v>398</v>
      </c>
      <c r="L296" s="5">
        <v>26</v>
      </c>
      <c r="M296" s="8" t="s">
        <v>428</v>
      </c>
      <c r="N296" s="8" t="s">
        <v>429</v>
      </c>
      <c r="O296" s="48" t="s">
        <v>430</v>
      </c>
      <c r="P296" s="13"/>
      <c r="Q296" s="14">
        <v>72</v>
      </c>
      <c r="R296" s="15" t="s">
        <v>573</v>
      </c>
      <c r="S296" s="16">
        <v>8</v>
      </c>
      <c r="T296" s="13"/>
      <c r="U296" s="14">
        <v>1800</v>
      </c>
      <c r="V296" s="15" t="s">
        <v>573</v>
      </c>
      <c r="W296" s="16">
        <v>35</v>
      </c>
      <c r="X296" s="42">
        <v>1872</v>
      </c>
      <c r="Y296" s="49">
        <v>0.16</v>
      </c>
      <c r="Z296" s="8" t="s">
        <v>428</v>
      </c>
      <c r="AA296" s="8" t="s">
        <v>429</v>
      </c>
      <c r="AB296" s="4" t="s">
        <v>430</v>
      </c>
      <c r="AC296" s="13"/>
      <c r="AD296" s="14">
        <v>76</v>
      </c>
      <c r="AE296" s="15" t="s">
        <v>573</v>
      </c>
      <c r="AF296" s="16">
        <v>9.4</v>
      </c>
      <c r="AG296" s="13"/>
      <c r="AH296" s="14">
        <v>1800</v>
      </c>
      <c r="AI296" s="15" t="s">
        <v>573</v>
      </c>
      <c r="AJ296" s="16">
        <v>40</v>
      </c>
      <c r="AK296" s="42">
        <v>1876</v>
      </c>
      <c r="AL296" s="49">
        <v>0.18</v>
      </c>
      <c r="AM296" s="17" t="s">
        <v>431</v>
      </c>
      <c r="AN296" s="1"/>
    </row>
    <row r="297" spans="2:40" ht="15" customHeight="1" x14ac:dyDescent="0.2">
      <c r="B297" s="147"/>
      <c r="C297" s="291"/>
      <c r="D297" s="183"/>
      <c r="E297" s="158"/>
      <c r="F297" s="161"/>
      <c r="G297" s="164"/>
      <c r="H297" s="183"/>
      <c r="I297" s="150"/>
      <c r="J297" s="3">
        <v>44456</v>
      </c>
      <c r="K297" s="4" t="s">
        <v>398</v>
      </c>
      <c r="L297" s="5">
        <v>21.2</v>
      </c>
      <c r="M297" s="8" t="s">
        <v>411</v>
      </c>
      <c r="N297" s="8" t="s">
        <v>429</v>
      </c>
      <c r="O297" s="48" t="s">
        <v>430</v>
      </c>
      <c r="P297" s="13"/>
      <c r="Q297" s="14">
        <v>69</v>
      </c>
      <c r="R297" s="15" t="s">
        <v>573</v>
      </c>
      <c r="S297" s="16">
        <v>8.1999999999999993</v>
      </c>
      <c r="T297" s="13"/>
      <c r="U297" s="14">
        <v>2000</v>
      </c>
      <c r="V297" s="15" t="s">
        <v>573</v>
      </c>
      <c r="W297" s="16">
        <v>42</v>
      </c>
      <c r="X297" s="42">
        <v>2069</v>
      </c>
      <c r="Y297" s="49">
        <v>0.18</v>
      </c>
      <c r="Z297" s="8" t="s">
        <v>428</v>
      </c>
      <c r="AA297" s="8" t="s">
        <v>429</v>
      </c>
      <c r="AB297" s="4" t="s">
        <v>430</v>
      </c>
      <c r="AC297" s="13"/>
      <c r="AD297" s="14">
        <v>47</v>
      </c>
      <c r="AE297" s="15" t="s">
        <v>573</v>
      </c>
      <c r="AF297" s="16">
        <v>8.4</v>
      </c>
      <c r="AG297" s="13"/>
      <c r="AH297" s="14">
        <v>1300</v>
      </c>
      <c r="AI297" s="15" t="s">
        <v>573</v>
      </c>
      <c r="AJ297" s="16">
        <v>35</v>
      </c>
      <c r="AK297" s="42">
        <v>1347</v>
      </c>
      <c r="AL297" s="49">
        <v>0.18</v>
      </c>
      <c r="AM297" s="17" t="s">
        <v>431</v>
      </c>
      <c r="AN297" s="1"/>
    </row>
    <row r="298" spans="2:40" ht="15" customHeight="1" x14ac:dyDescent="0.2">
      <c r="B298" s="147"/>
      <c r="C298" s="291"/>
      <c r="D298" s="183"/>
      <c r="E298" s="158"/>
      <c r="F298" s="161"/>
      <c r="G298" s="164"/>
      <c r="H298" s="183"/>
      <c r="I298" s="150"/>
      <c r="J298" s="3">
        <v>44484</v>
      </c>
      <c r="K298" s="4" t="s">
        <v>402</v>
      </c>
      <c r="L298" s="5">
        <v>18.600000000000001</v>
      </c>
      <c r="M298" s="8" t="s">
        <v>411</v>
      </c>
      <c r="N298" s="8" t="s">
        <v>429</v>
      </c>
      <c r="O298" s="48" t="s">
        <v>430</v>
      </c>
      <c r="P298" s="13"/>
      <c r="Q298" s="14">
        <v>34</v>
      </c>
      <c r="R298" s="15" t="s">
        <v>573</v>
      </c>
      <c r="S298" s="16">
        <v>6.4</v>
      </c>
      <c r="T298" s="13"/>
      <c r="U298" s="14">
        <v>1300</v>
      </c>
      <c r="V298" s="15" t="s">
        <v>573</v>
      </c>
      <c r="W298" s="16">
        <v>38</v>
      </c>
      <c r="X298" s="42">
        <v>1334</v>
      </c>
      <c r="Y298" s="49">
        <v>0.16</v>
      </c>
      <c r="Z298" s="8" t="s">
        <v>428</v>
      </c>
      <c r="AA298" s="8" t="s">
        <v>429</v>
      </c>
      <c r="AB298" s="4" t="s">
        <v>430</v>
      </c>
      <c r="AC298" s="13"/>
      <c r="AD298" s="14">
        <v>58</v>
      </c>
      <c r="AE298" s="15" t="s">
        <v>573</v>
      </c>
      <c r="AF298" s="16">
        <v>8.6</v>
      </c>
      <c r="AG298" s="13"/>
      <c r="AH298" s="14">
        <v>1900</v>
      </c>
      <c r="AI298" s="15" t="s">
        <v>573</v>
      </c>
      <c r="AJ298" s="16">
        <v>47</v>
      </c>
      <c r="AK298" s="42">
        <v>1958</v>
      </c>
      <c r="AL298" s="49">
        <v>0.18</v>
      </c>
      <c r="AM298" s="17" t="s">
        <v>431</v>
      </c>
      <c r="AN298" s="1"/>
    </row>
    <row r="299" spans="2:40" ht="15" customHeight="1" x14ac:dyDescent="0.2">
      <c r="B299" s="147"/>
      <c r="C299" s="291"/>
      <c r="D299" s="183"/>
      <c r="E299" s="158"/>
      <c r="F299" s="161"/>
      <c r="G299" s="164"/>
      <c r="H299" s="183"/>
      <c r="I299" s="150"/>
      <c r="J299" s="3">
        <v>44548</v>
      </c>
      <c r="K299" s="4" t="s">
        <v>479</v>
      </c>
      <c r="L299" s="5">
        <v>-1</v>
      </c>
      <c r="M299" s="8" t="s">
        <v>411</v>
      </c>
      <c r="N299" s="8" t="s">
        <v>429</v>
      </c>
      <c r="O299" s="48" t="s">
        <v>430</v>
      </c>
      <c r="P299" s="13"/>
      <c r="Q299" s="14">
        <v>33</v>
      </c>
      <c r="R299" s="15" t="s">
        <v>573</v>
      </c>
      <c r="S299" s="16">
        <v>5.2</v>
      </c>
      <c r="T299" s="13"/>
      <c r="U299" s="14">
        <v>750</v>
      </c>
      <c r="V299" s="15" t="s">
        <v>573</v>
      </c>
      <c r="W299" s="16">
        <v>23</v>
      </c>
      <c r="X299" s="42">
        <v>783</v>
      </c>
      <c r="Y299" s="49">
        <v>0.19</v>
      </c>
      <c r="Z299" s="8" t="s">
        <v>428</v>
      </c>
      <c r="AA299" s="8" t="s">
        <v>429</v>
      </c>
      <c r="AB299" s="4" t="s">
        <v>430</v>
      </c>
      <c r="AC299" s="13"/>
      <c r="AD299" s="14">
        <v>71</v>
      </c>
      <c r="AE299" s="15" t="s">
        <v>573</v>
      </c>
      <c r="AF299" s="16">
        <v>8.1</v>
      </c>
      <c r="AG299" s="13"/>
      <c r="AH299" s="14">
        <v>1700</v>
      </c>
      <c r="AI299" s="15" t="s">
        <v>573</v>
      </c>
      <c r="AJ299" s="16">
        <v>40</v>
      </c>
      <c r="AK299" s="42">
        <v>1771</v>
      </c>
      <c r="AL299" s="49">
        <v>0.18</v>
      </c>
      <c r="AM299" s="17" t="s">
        <v>431</v>
      </c>
      <c r="AN299" s="1"/>
    </row>
    <row r="300" spans="2:40" ht="15" customHeight="1" x14ac:dyDescent="0.2">
      <c r="B300" s="147"/>
      <c r="C300" s="291"/>
      <c r="D300" s="183"/>
      <c r="E300" s="158"/>
      <c r="F300" s="161"/>
      <c r="G300" s="164"/>
      <c r="H300" s="183"/>
      <c r="I300" s="150"/>
      <c r="J300" s="3">
        <v>44573</v>
      </c>
      <c r="K300" s="4" t="s">
        <v>402</v>
      </c>
      <c r="L300" s="5">
        <v>0.8</v>
      </c>
      <c r="M300" s="8" t="s">
        <v>434</v>
      </c>
      <c r="N300" s="8" t="s">
        <v>434</v>
      </c>
      <c r="O300" s="48" t="s">
        <v>434</v>
      </c>
      <c r="P300" s="13"/>
      <c r="Q300" s="14" t="s">
        <v>434</v>
      </c>
      <c r="R300" s="15"/>
      <c r="S300" s="16"/>
      <c r="T300" s="13"/>
      <c r="U300" s="14" t="s">
        <v>434</v>
      </c>
      <c r="V300" s="15"/>
      <c r="W300" s="16"/>
      <c r="X300" s="42" t="s">
        <v>434</v>
      </c>
      <c r="Y300" s="49">
        <v>0.19</v>
      </c>
      <c r="Z300" s="8" t="s">
        <v>434</v>
      </c>
      <c r="AA300" s="8" t="s">
        <v>434</v>
      </c>
      <c r="AB300" s="4" t="s">
        <v>434</v>
      </c>
      <c r="AC300" s="13"/>
      <c r="AD300" s="14" t="s">
        <v>434</v>
      </c>
      <c r="AE300" s="15"/>
      <c r="AF300" s="16"/>
      <c r="AG300" s="13"/>
      <c r="AH300" s="14" t="s">
        <v>434</v>
      </c>
      <c r="AI300" s="15"/>
      <c r="AJ300" s="16"/>
      <c r="AK300" s="42" t="s">
        <v>434</v>
      </c>
      <c r="AL300" s="49">
        <v>0.16</v>
      </c>
      <c r="AM300" s="17" t="s">
        <v>491</v>
      </c>
      <c r="AN300" s="1"/>
    </row>
    <row r="301" spans="2:40" ht="15" customHeight="1" x14ac:dyDescent="0.2">
      <c r="B301" s="148"/>
      <c r="C301" s="292"/>
      <c r="D301" s="290"/>
      <c r="E301" s="159"/>
      <c r="F301" s="162"/>
      <c r="G301" s="165"/>
      <c r="H301" s="290"/>
      <c r="I301" s="151"/>
      <c r="J301" s="20">
        <v>44608</v>
      </c>
      <c r="K301" s="21" t="s">
        <v>402</v>
      </c>
      <c r="L301" s="22">
        <v>5.0999999999999996</v>
      </c>
      <c r="M301" s="25" t="s">
        <v>428</v>
      </c>
      <c r="N301" s="25" t="s">
        <v>429</v>
      </c>
      <c r="O301" s="50" t="s">
        <v>430</v>
      </c>
      <c r="P301" s="30"/>
      <c r="Q301" s="31">
        <v>33</v>
      </c>
      <c r="R301" s="32" t="s">
        <v>573</v>
      </c>
      <c r="S301" s="33">
        <v>5.8</v>
      </c>
      <c r="T301" s="30"/>
      <c r="U301" s="31">
        <v>1200</v>
      </c>
      <c r="V301" s="32" t="s">
        <v>573</v>
      </c>
      <c r="W301" s="33">
        <v>33</v>
      </c>
      <c r="X301" s="44">
        <v>1233</v>
      </c>
      <c r="Y301" s="51">
        <v>0.19</v>
      </c>
      <c r="Z301" s="25" t="s">
        <v>428</v>
      </c>
      <c r="AA301" s="25" t="s">
        <v>429</v>
      </c>
      <c r="AB301" s="21" t="s">
        <v>430</v>
      </c>
      <c r="AC301" s="30"/>
      <c r="AD301" s="31">
        <v>54</v>
      </c>
      <c r="AE301" s="32" t="s">
        <v>573</v>
      </c>
      <c r="AF301" s="33">
        <v>7.9</v>
      </c>
      <c r="AG301" s="30"/>
      <c r="AH301" s="31">
        <v>1300</v>
      </c>
      <c r="AI301" s="32" t="s">
        <v>573</v>
      </c>
      <c r="AJ301" s="33">
        <v>37</v>
      </c>
      <c r="AK301" s="44">
        <v>1354</v>
      </c>
      <c r="AL301" s="51">
        <v>0.18</v>
      </c>
      <c r="AM301" s="34" t="s">
        <v>431</v>
      </c>
      <c r="AN301" s="1"/>
    </row>
    <row r="302" spans="2:40" ht="15" customHeight="1" x14ac:dyDescent="0.2">
      <c r="B302" s="146" t="s">
        <v>32</v>
      </c>
      <c r="C302" s="295">
        <v>94</v>
      </c>
      <c r="D302" s="182" t="s">
        <v>205</v>
      </c>
      <c r="E302" s="167"/>
      <c r="F302" s="168"/>
      <c r="G302" s="169"/>
      <c r="H302" s="182" t="s">
        <v>152</v>
      </c>
      <c r="I302" s="152" t="s">
        <v>204</v>
      </c>
      <c r="J302" s="100">
        <v>44305</v>
      </c>
      <c r="K302" s="54" t="s">
        <v>402</v>
      </c>
      <c r="L302" s="101">
        <v>14.5</v>
      </c>
      <c r="M302" s="104" t="s">
        <v>417</v>
      </c>
      <c r="N302" s="104" t="s">
        <v>397</v>
      </c>
      <c r="O302" s="125" t="s">
        <v>432</v>
      </c>
      <c r="P302" s="109"/>
      <c r="Q302" s="121">
        <v>120</v>
      </c>
      <c r="R302" s="111" t="s">
        <v>573</v>
      </c>
      <c r="S302" s="112">
        <v>9.9</v>
      </c>
      <c r="T302" s="109"/>
      <c r="U302" s="121">
        <v>2600</v>
      </c>
      <c r="V302" s="111" t="s">
        <v>573</v>
      </c>
      <c r="W302" s="112">
        <v>47</v>
      </c>
      <c r="X302" s="122">
        <v>2720</v>
      </c>
      <c r="Y302" s="126">
        <v>0.15</v>
      </c>
      <c r="Z302" s="104" t="s">
        <v>493</v>
      </c>
      <c r="AA302" s="104" t="s">
        <v>429</v>
      </c>
      <c r="AB302" s="54" t="s">
        <v>430</v>
      </c>
      <c r="AC302" s="109"/>
      <c r="AD302" s="121">
        <v>11</v>
      </c>
      <c r="AE302" s="111" t="s">
        <v>573</v>
      </c>
      <c r="AF302" s="112">
        <v>2.4</v>
      </c>
      <c r="AG302" s="109"/>
      <c r="AH302" s="121">
        <v>300</v>
      </c>
      <c r="AI302" s="111" t="s">
        <v>573</v>
      </c>
      <c r="AJ302" s="112">
        <v>13</v>
      </c>
      <c r="AK302" s="122">
        <v>311</v>
      </c>
      <c r="AL302" s="126">
        <v>0.14000000000000001</v>
      </c>
      <c r="AM302" s="113" t="s">
        <v>431</v>
      </c>
      <c r="AN302" s="1"/>
    </row>
    <row r="303" spans="2:40" ht="15" customHeight="1" x14ac:dyDescent="0.2">
      <c r="B303" s="147"/>
      <c r="C303" s="291"/>
      <c r="D303" s="183"/>
      <c r="E303" s="158"/>
      <c r="F303" s="161"/>
      <c r="G303" s="164"/>
      <c r="H303" s="183"/>
      <c r="I303" s="150"/>
      <c r="J303" s="3">
        <v>44328</v>
      </c>
      <c r="K303" s="4" t="s">
        <v>402</v>
      </c>
      <c r="L303" s="5">
        <v>19.100000000000001</v>
      </c>
      <c r="M303" s="8" t="s">
        <v>537</v>
      </c>
      <c r="N303" s="8" t="s">
        <v>429</v>
      </c>
      <c r="O303" s="48" t="s">
        <v>430</v>
      </c>
      <c r="P303" s="13"/>
      <c r="Q303" s="14">
        <v>46</v>
      </c>
      <c r="R303" s="15" t="s">
        <v>573</v>
      </c>
      <c r="S303" s="16">
        <v>4.9000000000000004</v>
      </c>
      <c r="T303" s="13"/>
      <c r="U303" s="14">
        <v>1000</v>
      </c>
      <c r="V303" s="15" t="s">
        <v>573</v>
      </c>
      <c r="W303" s="16">
        <v>23</v>
      </c>
      <c r="X303" s="42">
        <v>1046</v>
      </c>
      <c r="Y303" s="49">
        <v>0.21</v>
      </c>
      <c r="Z303" s="8" t="s">
        <v>419</v>
      </c>
      <c r="AA303" s="8" t="s">
        <v>429</v>
      </c>
      <c r="AB303" s="4" t="s">
        <v>430</v>
      </c>
      <c r="AC303" s="13"/>
      <c r="AD303" s="14">
        <v>93</v>
      </c>
      <c r="AE303" s="15" t="s">
        <v>573</v>
      </c>
      <c r="AF303" s="16">
        <v>8</v>
      </c>
      <c r="AG303" s="13"/>
      <c r="AH303" s="14">
        <v>2700</v>
      </c>
      <c r="AI303" s="15" t="s">
        <v>573</v>
      </c>
      <c r="AJ303" s="16">
        <v>40</v>
      </c>
      <c r="AK303" s="42">
        <v>2793</v>
      </c>
      <c r="AL303" s="49">
        <v>0.26</v>
      </c>
      <c r="AM303" s="17" t="s">
        <v>431</v>
      </c>
      <c r="AN303" s="1"/>
    </row>
    <row r="304" spans="2:40" ht="15" customHeight="1" x14ac:dyDescent="0.2">
      <c r="B304" s="147"/>
      <c r="C304" s="291"/>
      <c r="D304" s="183"/>
      <c r="E304" s="158"/>
      <c r="F304" s="161"/>
      <c r="G304" s="164"/>
      <c r="H304" s="183"/>
      <c r="I304" s="150"/>
      <c r="J304" s="3">
        <v>44350</v>
      </c>
      <c r="K304" s="4" t="s">
        <v>402</v>
      </c>
      <c r="L304" s="5">
        <v>31.3</v>
      </c>
      <c r="M304" s="8" t="s">
        <v>419</v>
      </c>
      <c r="N304" s="8" t="s">
        <v>429</v>
      </c>
      <c r="O304" s="48" t="s">
        <v>430</v>
      </c>
      <c r="P304" s="13" t="s">
        <v>571</v>
      </c>
      <c r="Q304" s="14">
        <v>9.6</v>
      </c>
      <c r="R304" s="15"/>
      <c r="S304" s="16"/>
      <c r="T304" s="13"/>
      <c r="U304" s="14">
        <v>160</v>
      </c>
      <c r="V304" s="15" t="s">
        <v>573</v>
      </c>
      <c r="W304" s="16">
        <v>9.5</v>
      </c>
      <c r="X304" s="42">
        <v>160</v>
      </c>
      <c r="Y304" s="49">
        <v>0.17</v>
      </c>
      <c r="Z304" s="8" t="s">
        <v>419</v>
      </c>
      <c r="AA304" s="8" t="s">
        <v>429</v>
      </c>
      <c r="AB304" s="4" t="s">
        <v>430</v>
      </c>
      <c r="AC304" s="13"/>
      <c r="AD304" s="14">
        <v>10</v>
      </c>
      <c r="AE304" s="15" t="s">
        <v>573</v>
      </c>
      <c r="AF304" s="16">
        <v>3.3</v>
      </c>
      <c r="AG304" s="13"/>
      <c r="AH304" s="14">
        <v>190</v>
      </c>
      <c r="AI304" s="15" t="s">
        <v>573</v>
      </c>
      <c r="AJ304" s="16">
        <v>11</v>
      </c>
      <c r="AK304" s="42">
        <v>200</v>
      </c>
      <c r="AL304" s="49">
        <v>0.14000000000000001</v>
      </c>
      <c r="AM304" s="17"/>
      <c r="AN304" s="1"/>
    </row>
    <row r="305" spans="2:40" ht="15" customHeight="1" x14ac:dyDescent="0.2">
      <c r="B305" s="147"/>
      <c r="C305" s="291"/>
      <c r="D305" s="183"/>
      <c r="E305" s="158"/>
      <c r="F305" s="161"/>
      <c r="G305" s="164"/>
      <c r="H305" s="183"/>
      <c r="I305" s="150"/>
      <c r="J305" s="3">
        <v>44395</v>
      </c>
      <c r="K305" s="4" t="s">
        <v>402</v>
      </c>
      <c r="L305" s="5">
        <v>28.3</v>
      </c>
      <c r="M305" s="8" t="s">
        <v>417</v>
      </c>
      <c r="N305" s="8" t="s">
        <v>429</v>
      </c>
      <c r="O305" s="48" t="s">
        <v>430</v>
      </c>
      <c r="P305" s="13"/>
      <c r="Q305" s="14">
        <v>11</v>
      </c>
      <c r="R305" s="15" t="s">
        <v>573</v>
      </c>
      <c r="S305" s="16">
        <v>2.1</v>
      </c>
      <c r="T305" s="13"/>
      <c r="U305" s="14">
        <v>290</v>
      </c>
      <c r="V305" s="15" t="s">
        <v>573</v>
      </c>
      <c r="W305" s="16">
        <v>10</v>
      </c>
      <c r="X305" s="42">
        <v>301</v>
      </c>
      <c r="Y305" s="49">
        <v>0.12</v>
      </c>
      <c r="Z305" s="8" t="s">
        <v>419</v>
      </c>
      <c r="AA305" s="8" t="s">
        <v>429</v>
      </c>
      <c r="AB305" s="4" t="s">
        <v>430</v>
      </c>
      <c r="AC305" s="13"/>
      <c r="AD305" s="14">
        <v>79</v>
      </c>
      <c r="AE305" s="15" t="s">
        <v>573</v>
      </c>
      <c r="AF305" s="16">
        <v>9.1999999999999993</v>
      </c>
      <c r="AG305" s="13"/>
      <c r="AH305" s="14">
        <v>2400</v>
      </c>
      <c r="AI305" s="15" t="s">
        <v>573</v>
      </c>
      <c r="AJ305" s="16">
        <v>49</v>
      </c>
      <c r="AK305" s="42">
        <v>2479</v>
      </c>
      <c r="AL305" s="49">
        <v>0.17</v>
      </c>
      <c r="AM305" s="17" t="s">
        <v>431</v>
      </c>
      <c r="AN305" s="1"/>
    </row>
    <row r="306" spans="2:40" ht="15" customHeight="1" x14ac:dyDescent="0.2">
      <c r="B306" s="147"/>
      <c r="C306" s="291"/>
      <c r="D306" s="183"/>
      <c r="E306" s="158"/>
      <c r="F306" s="161"/>
      <c r="G306" s="164"/>
      <c r="H306" s="183"/>
      <c r="I306" s="150"/>
      <c r="J306" s="3">
        <v>44436</v>
      </c>
      <c r="K306" s="4" t="s">
        <v>402</v>
      </c>
      <c r="L306" s="5">
        <v>34.1</v>
      </c>
      <c r="M306" s="8" t="s">
        <v>417</v>
      </c>
      <c r="N306" s="8" t="s">
        <v>429</v>
      </c>
      <c r="O306" s="48" t="s">
        <v>430</v>
      </c>
      <c r="P306" s="13"/>
      <c r="Q306" s="14">
        <v>47</v>
      </c>
      <c r="R306" s="15" t="s">
        <v>573</v>
      </c>
      <c r="S306" s="16">
        <v>5.6</v>
      </c>
      <c r="T306" s="13"/>
      <c r="U306" s="14">
        <v>1100</v>
      </c>
      <c r="V306" s="15" t="s">
        <v>573</v>
      </c>
      <c r="W306" s="16">
        <v>22</v>
      </c>
      <c r="X306" s="42">
        <v>1147</v>
      </c>
      <c r="Y306" s="49">
        <v>0.09</v>
      </c>
      <c r="Z306" s="8" t="s">
        <v>419</v>
      </c>
      <c r="AA306" s="8" t="s">
        <v>429</v>
      </c>
      <c r="AB306" s="4" t="s">
        <v>430</v>
      </c>
      <c r="AC306" s="13"/>
      <c r="AD306" s="14">
        <v>12</v>
      </c>
      <c r="AE306" s="15" t="s">
        <v>573</v>
      </c>
      <c r="AF306" s="16">
        <v>2.6</v>
      </c>
      <c r="AG306" s="13"/>
      <c r="AH306" s="14">
        <v>450</v>
      </c>
      <c r="AI306" s="15" t="s">
        <v>573</v>
      </c>
      <c r="AJ306" s="16">
        <v>11</v>
      </c>
      <c r="AK306" s="42">
        <v>462</v>
      </c>
      <c r="AL306" s="49">
        <v>0.13</v>
      </c>
      <c r="AM306" s="17" t="s">
        <v>431</v>
      </c>
      <c r="AN306" s="1"/>
    </row>
    <row r="307" spans="2:40" ht="15" customHeight="1" x14ac:dyDescent="0.2">
      <c r="B307" s="147"/>
      <c r="C307" s="291"/>
      <c r="D307" s="183"/>
      <c r="E307" s="158"/>
      <c r="F307" s="161"/>
      <c r="G307" s="164"/>
      <c r="H307" s="183"/>
      <c r="I307" s="150"/>
      <c r="J307" s="3">
        <v>44460</v>
      </c>
      <c r="K307" s="4" t="s">
        <v>402</v>
      </c>
      <c r="L307" s="5">
        <v>26.1</v>
      </c>
      <c r="M307" s="8" t="s">
        <v>419</v>
      </c>
      <c r="N307" s="8" t="s">
        <v>429</v>
      </c>
      <c r="O307" s="48" t="s">
        <v>430</v>
      </c>
      <c r="P307" s="13" t="s">
        <v>571</v>
      </c>
      <c r="Q307" s="14">
        <v>8.6999999999999993</v>
      </c>
      <c r="R307" s="15"/>
      <c r="S307" s="16"/>
      <c r="T307" s="13"/>
      <c r="U307" s="14">
        <v>85</v>
      </c>
      <c r="V307" s="15" t="s">
        <v>573</v>
      </c>
      <c r="W307" s="16">
        <v>6.4</v>
      </c>
      <c r="X307" s="42">
        <v>85</v>
      </c>
      <c r="Y307" s="49">
        <v>0.12</v>
      </c>
      <c r="Z307" s="8" t="s">
        <v>417</v>
      </c>
      <c r="AA307" s="8" t="s">
        <v>429</v>
      </c>
      <c r="AB307" s="4" t="s">
        <v>430</v>
      </c>
      <c r="AC307" s="13"/>
      <c r="AD307" s="14">
        <v>91</v>
      </c>
      <c r="AE307" s="15" t="s">
        <v>573</v>
      </c>
      <c r="AF307" s="16">
        <v>8.9</v>
      </c>
      <c r="AG307" s="13"/>
      <c r="AH307" s="14">
        <v>2300</v>
      </c>
      <c r="AI307" s="15" t="s">
        <v>573</v>
      </c>
      <c r="AJ307" s="16">
        <v>43</v>
      </c>
      <c r="AK307" s="42">
        <v>2391</v>
      </c>
      <c r="AL307" s="49">
        <v>0.13</v>
      </c>
      <c r="AM307" s="17" t="s">
        <v>431</v>
      </c>
      <c r="AN307" s="1"/>
    </row>
    <row r="308" spans="2:40" ht="15" customHeight="1" x14ac:dyDescent="0.2">
      <c r="B308" s="147"/>
      <c r="C308" s="291"/>
      <c r="D308" s="183"/>
      <c r="E308" s="158"/>
      <c r="F308" s="161"/>
      <c r="G308" s="164"/>
      <c r="H308" s="183"/>
      <c r="I308" s="150"/>
      <c r="J308" s="3">
        <v>44518</v>
      </c>
      <c r="K308" s="4" t="s">
        <v>402</v>
      </c>
      <c r="L308" s="5">
        <v>14.5</v>
      </c>
      <c r="M308" s="8" t="s">
        <v>419</v>
      </c>
      <c r="N308" s="8" t="s">
        <v>429</v>
      </c>
      <c r="O308" s="48" t="s">
        <v>430</v>
      </c>
      <c r="P308" s="13" t="s">
        <v>571</v>
      </c>
      <c r="Q308" s="14">
        <v>8.8000000000000007</v>
      </c>
      <c r="R308" s="15"/>
      <c r="S308" s="16"/>
      <c r="T308" s="13"/>
      <c r="U308" s="14">
        <v>67</v>
      </c>
      <c r="V308" s="15" t="s">
        <v>573</v>
      </c>
      <c r="W308" s="16">
        <v>5.7</v>
      </c>
      <c r="X308" s="42">
        <v>67</v>
      </c>
      <c r="Y308" s="49">
        <v>0.12</v>
      </c>
      <c r="Z308" s="8" t="s">
        <v>419</v>
      </c>
      <c r="AA308" s="8" t="s">
        <v>429</v>
      </c>
      <c r="AB308" s="4" t="s">
        <v>430</v>
      </c>
      <c r="AC308" s="13"/>
      <c r="AD308" s="14">
        <v>23</v>
      </c>
      <c r="AE308" s="15" t="s">
        <v>573</v>
      </c>
      <c r="AF308" s="16">
        <v>7</v>
      </c>
      <c r="AG308" s="13"/>
      <c r="AH308" s="14">
        <v>970</v>
      </c>
      <c r="AI308" s="15" t="s">
        <v>573</v>
      </c>
      <c r="AJ308" s="16">
        <v>27</v>
      </c>
      <c r="AK308" s="42">
        <v>993</v>
      </c>
      <c r="AL308" s="49">
        <v>0.15</v>
      </c>
      <c r="AM308" s="17" t="s">
        <v>431</v>
      </c>
      <c r="AN308" s="1"/>
    </row>
    <row r="309" spans="2:40" ht="15" customHeight="1" x14ac:dyDescent="0.2">
      <c r="B309" s="147"/>
      <c r="C309" s="291"/>
      <c r="D309" s="183"/>
      <c r="E309" s="158"/>
      <c r="F309" s="161"/>
      <c r="G309" s="164"/>
      <c r="H309" s="183"/>
      <c r="I309" s="150"/>
      <c r="J309" s="3">
        <v>44548</v>
      </c>
      <c r="K309" s="4" t="s">
        <v>479</v>
      </c>
      <c r="L309" s="5">
        <v>-1</v>
      </c>
      <c r="M309" s="8" t="s">
        <v>428</v>
      </c>
      <c r="N309" s="8" t="s">
        <v>429</v>
      </c>
      <c r="O309" s="48" t="s">
        <v>430</v>
      </c>
      <c r="P309" s="13" t="s">
        <v>571</v>
      </c>
      <c r="Q309" s="14">
        <v>8.1</v>
      </c>
      <c r="R309" s="15"/>
      <c r="S309" s="16"/>
      <c r="T309" s="13"/>
      <c r="U309" s="14">
        <v>140</v>
      </c>
      <c r="V309" s="15" t="s">
        <v>573</v>
      </c>
      <c r="W309" s="16">
        <v>7.5</v>
      </c>
      <c r="X309" s="42">
        <v>140</v>
      </c>
      <c r="Y309" s="49">
        <v>0.14000000000000001</v>
      </c>
      <c r="Z309" s="8" t="s">
        <v>419</v>
      </c>
      <c r="AA309" s="8" t="s">
        <v>429</v>
      </c>
      <c r="AB309" s="4" t="s">
        <v>430</v>
      </c>
      <c r="AC309" s="13"/>
      <c r="AD309" s="14">
        <v>10</v>
      </c>
      <c r="AE309" s="15" t="s">
        <v>573</v>
      </c>
      <c r="AF309" s="16">
        <v>2.2000000000000002</v>
      </c>
      <c r="AG309" s="13"/>
      <c r="AH309" s="14">
        <v>240</v>
      </c>
      <c r="AI309" s="15" t="s">
        <v>573</v>
      </c>
      <c r="AJ309" s="16">
        <v>10</v>
      </c>
      <c r="AK309" s="42">
        <v>250</v>
      </c>
      <c r="AL309" s="49">
        <v>0.14000000000000001</v>
      </c>
      <c r="AM309" s="17" t="s">
        <v>431</v>
      </c>
      <c r="AN309" s="1"/>
    </row>
    <row r="310" spans="2:40" ht="15" customHeight="1" x14ac:dyDescent="0.2">
      <c r="B310" s="147"/>
      <c r="C310" s="291"/>
      <c r="D310" s="183"/>
      <c r="E310" s="158"/>
      <c r="F310" s="161"/>
      <c r="G310" s="164"/>
      <c r="H310" s="183"/>
      <c r="I310" s="150"/>
      <c r="J310" s="3">
        <v>44573</v>
      </c>
      <c r="K310" s="4" t="s">
        <v>479</v>
      </c>
      <c r="L310" s="5">
        <v>0.9</v>
      </c>
      <c r="M310" s="8" t="s">
        <v>417</v>
      </c>
      <c r="N310" s="8" t="s">
        <v>429</v>
      </c>
      <c r="O310" s="48" t="s">
        <v>430</v>
      </c>
      <c r="P310" s="13" t="s">
        <v>571</v>
      </c>
      <c r="Q310" s="14">
        <v>8.9</v>
      </c>
      <c r="R310" s="15"/>
      <c r="S310" s="16"/>
      <c r="T310" s="13"/>
      <c r="U310" s="14">
        <v>99</v>
      </c>
      <c r="V310" s="15" t="s">
        <v>573</v>
      </c>
      <c r="W310" s="16">
        <v>6.7</v>
      </c>
      <c r="X310" s="42">
        <v>99</v>
      </c>
      <c r="Y310" s="49">
        <v>0.08</v>
      </c>
      <c r="Z310" s="8" t="s">
        <v>419</v>
      </c>
      <c r="AA310" s="8" t="s">
        <v>429</v>
      </c>
      <c r="AB310" s="4" t="s">
        <v>430</v>
      </c>
      <c r="AC310" s="13"/>
      <c r="AD310" s="14">
        <v>23</v>
      </c>
      <c r="AE310" s="15" t="s">
        <v>573</v>
      </c>
      <c r="AF310" s="16">
        <v>3.9</v>
      </c>
      <c r="AG310" s="13"/>
      <c r="AH310" s="14">
        <v>690</v>
      </c>
      <c r="AI310" s="15" t="s">
        <v>573</v>
      </c>
      <c r="AJ310" s="16">
        <v>21</v>
      </c>
      <c r="AK310" s="42">
        <v>713</v>
      </c>
      <c r="AL310" s="49">
        <v>0.12</v>
      </c>
      <c r="AM310" s="17" t="s">
        <v>431</v>
      </c>
      <c r="AN310" s="1"/>
    </row>
    <row r="311" spans="2:40" ht="15" customHeight="1" x14ac:dyDescent="0.2">
      <c r="B311" s="147"/>
      <c r="C311" s="291"/>
      <c r="D311" s="183"/>
      <c r="E311" s="158"/>
      <c r="F311" s="161"/>
      <c r="G311" s="164"/>
      <c r="H311" s="183"/>
      <c r="I311" s="150"/>
      <c r="J311" s="3">
        <v>44608</v>
      </c>
      <c r="K311" s="4" t="s">
        <v>402</v>
      </c>
      <c r="L311" s="5">
        <v>4.7</v>
      </c>
      <c r="M311" s="8" t="s">
        <v>428</v>
      </c>
      <c r="N311" s="8" t="s">
        <v>429</v>
      </c>
      <c r="O311" s="48" t="s">
        <v>430</v>
      </c>
      <c r="P311" s="13" t="s">
        <v>571</v>
      </c>
      <c r="Q311" s="14">
        <v>5.3</v>
      </c>
      <c r="R311" s="15"/>
      <c r="S311" s="16"/>
      <c r="T311" s="13"/>
      <c r="U311" s="14">
        <v>120</v>
      </c>
      <c r="V311" s="15" t="s">
        <v>573</v>
      </c>
      <c r="W311" s="16">
        <v>6</v>
      </c>
      <c r="X311" s="42">
        <v>120</v>
      </c>
      <c r="Y311" s="49">
        <v>0.13</v>
      </c>
      <c r="Z311" s="8" t="s">
        <v>417</v>
      </c>
      <c r="AA311" s="8" t="s">
        <v>429</v>
      </c>
      <c r="AB311" s="4" t="s">
        <v>430</v>
      </c>
      <c r="AC311" s="13"/>
      <c r="AD311" s="14">
        <v>18</v>
      </c>
      <c r="AE311" s="15" t="s">
        <v>573</v>
      </c>
      <c r="AF311" s="16">
        <v>3</v>
      </c>
      <c r="AG311" s="13"/>
      <c r="AH311" s="14">
        <v>450</v>
      </c>
      <c r="AI311" s="15" t="s">
        <v>573</v>
      </c>
      <c r="AJ311" s="16">
        <v>12</v>
      </c>
      <c r="AK311" s="42">
        <v>468</v>
      </c>
      <c r="AL311" s="49">
        <v>0.14000000000000001</v>
      </c>
      <c r="AM311" s="17" t="s">
        <v>431</v>
      </c>
      <c r="AN311" s="1"/>
    </row>
    <row r="312" spans="2:40" ht="15" customHeight="1" x14ac:dyDescent="0.2">
      <c r="B312" s="147"/>
      <c r="C312" s="291">
        <v>95</v>
      </c>
      <c r="D312" s="183" t="s">
        <v>211</v>
      </c>
      <c r="E312" s="158"/>
      <c r="F312" s="161"/>
      <c r="G312" s="164"/>
      <c r="H312" s="183" t="s">
        <v>212</v>
      </c>
      <c r="I312" s="183" t="s">
        <v>150</v>
      </c>
      <c r="J312" s="3">
        <v>44343</v>
      </c>
      <c r="K312" s="4" t="s">
        <v>395</v>
      </c>
      <c r="L312" s="5">
        <v>18.899999999999999</v>
      </c>
      <c r="M312" s="8" t="s">
        <v>411</v>
      </c>
      <c r="N312" s="8" t="s">
        <v>429</v>
      </c>
      <c r="O312" s="48" t="s">
        <v>430</v>
      </c>
      <c r="P312" s="13"/>
      <c r="Q312" s="14">
        <v>30</v>
      </c>
      <c r="R312" s="15" t="s">
        <v>573</v>
      </c>
      <c r="S312" s="16">
        <v>6.2</v>
      </c>
      <c r="T312" s="13"/>
      <c r="U312" s="14">
        <v>1100</v>
      </c>
      <c r="V312" s="15" t="s">
        <v>573</v>
      </c>
      <c r="W312" s="16">
        <v>29</v>
      </c>
      <c r="X312" s="42">
        <v>1130</v>
      </c>
      <c r="Y312" s="49">
        <v>0.15</v>
      </c>
      <c r="Z312" s="8" t="s">
        <v>428</v>
      </c>
      <c r="AA312" s="8" t="s">
        <v>429</v>
      </c>
      <c r="AB312" s="4" t="s">
        <v>430</v>
      </c>
      <c r="AC312" s="13"/>
      <c r="AD312" s="14">
        <v>47</v>
      </c>
      <c r="AE312" s="15" t="s">
        <v>573</v>
      </c>
      <c r="AF312" s="16">
        <v>8.5</v>
      </c>
      <c r="AG312" s="13"/>
      <c r="AH312" s="14">
        <v>1000</v>
      </c>
      <c r="AI312" s="15" t="s">
        <v>573</v>
      </c>
      <c r="AJ312" s="16">
        <v>39</v>
      </c>
      <c r="AK312" s="42">
        <v>1047</v>
      </c>
      <c r="AL312" s="49">
        <v>0.16</v>
      </c>
      <c r="AM312" s="17" t="s">
        <v>431</v>
      </c>
      <c r="AN312" s="1"/>
    </row>
    <row r="313" spans="2:40" ht="15" customHeight="1" x14ac:dyDescent="0.2">
      <c r="B313" s="147"/>
      <c r="C313" s="291"/>
      <c r="D313" s="183"/>
      <c r="E313" s="158"/>
      <c r="F313" s="161"/>
      <c r="G313" s="164"/>
      <c r="H313" s="183"/>
      <c r="I313" s="183"/>
      <c r="J313" s="3">
        <v>44355</v>
      </c>
      <c r="K313" s="4" t="s">
        <v>398</v>
      </c>
      <c r="L313" s="5">
        <v>26.5</v>
      </c>
      <c r="M313" s="8" t="s">
        <v>428</v>
      </c>
      <c r="N313" s="8" t="s">
        <v>429</v>
      </c>
      <c r="O313" s="48" t="s">
        <v>430</v>
      </c>
      <c r="P313" s="13"/>
      <c r="Q313" s="14">
        <v>80</v>
      </c>
      <c r="R313" s="15" t="s">
        <v>573</v>
      </c>
      <c r="S313" s="16">
        <v>9.8000000000000007</v>
      </c>
      <c r="T313" s="13"/>
      <c r="U313" s="14">
        <v>1900</v>
      </c>
      <c r="V313" s="15" t="s">
        <v>573</v>
      </c>
      <c r="W313" s="16">
        <v>45</v>
      </c>
      <c r="X313" s="42">
        <v>1980</v>
      </c>
      <c r="Y313" s="49">
        <v>0.16</v>
      </c>
      <c r="Z313" s="8" t="s">
        <v>411</v>
      </c>
      <c r="AA313" s="8" t="s">
        <v>429</v>
      </c>
      <c r="AB313" s="4" t="s">
        <v>430</v>
      </c>
      <c r="AC313" s="13"/>
      <c r="AD313" s="14">
        <v>190</v>
      </c>
      <c r="AE313" s="15" t="s">
        <v>573</v>
      </c>
      <c r="AF313" s="16">
        <v>19</v>
      </c>
      <c r="AG313" s="13"/>
      <c r="AH313" s="14">
        <v>3400</v>
      </c>
      <c r="AI313" s="15" t="s">
        <v>573</v>
      </c>
      <c r="AJ313" s="16">
        <v>80</v>
      </c>
      <c r="AK313" s="42">
        <v>3590</v>
      </c>
      <c r="AL313" s="49">
        <v>0.16</v>
      </c>
      <c r="AM313" s="17" t="s">
        <v>431</v>
      </c>
      <c r="AN313" s="1"/>
    </row>
    <row r="314" spans="2:40" ht="15" customHeight="1" x14ac:dyDescent="0.2">
      <c r="B314" s="147"/>
      <c r="C314" s="291"/>
      <c r="D314" s="183"/>
      <c r="E314" s="158"/>
      <c r="F314" s="161"/>
      <c r="G314" s="164"/>
      <c r="H314" s="183"/>
      <c r="I314" s="183"/>
      <c r="J314" s="3">
        <v>44435</v>
      </c>
      <c r="K314" s="4" t="s">
        <v>398</v>
      </c>
      <c r="L314" s="5">
        <v>26.8</v>
      </c>
      <c r="M314" s="8" t="s">
        <v>411</v>
      </c>
      <c r="N314" s="8" t="s">
        <v>429</v>
      </c>
      <c r="O314" s="48" t="s">
        <v>430</v>
      </c>
      <c r="P314" s="13"/>
      <c r="Q314" s="14">
        <v>92</v>
      </c>
      <c r="R314" s="15" t="s">
        <v>573</v>
      </c>
      <c r="S314" s="16">
        <v>9.4</v>
      </c>
      <c r="T314" s="13"/>
      <c r="U314" s="14">
        <v>2300</v>
      </c>
      <c r="V314" s="15" t="s">
        <v>573</v>
      </c>
      <c r="W314" s="16">
        <v>46</v>
      </c>
      <c r="X314" s="42">
        <v>2392</v>
      </c>
      <c r="Y314" s="49">
        <v>0.15</v>
      </c>
      <c r="Z314" s="8" t="s">
        <v>411</v>
      </c>
      <c r="AA314" s="8" t="s">
        <v>429</v>
      </c>
      <c r="AB314" s="4" t="s">
        <v>430</v>
      </c>
      <c r="AC314" s="13"/>
      <c r="AD314" s="14">
        <v>60</v>
      </c>
      <c r="AE314" s="15" t="s">
        <v>573</v>
      </c>
      <c r="AF314" s="16">
        <v>12</v>
      </c>
      <c r="AG314" s="13"/>
      <c r="AH314" s="14">
        <v>2300</v>
      </c>
      <c r="AI314" s="15" t="s">
        <v>573</v>
      </c>
      <c r="AJ314" s="16">
        <v>58</v>
      </c>
      <c r="AK314" s="42">
        <v>2360</v>
      </c>
      <c r="AL314" s="49">
        <v>0.15</v>
      </c>
      <c r="AM314" s="17" t="s">
        <v>431</v>
      </c>
      <c r="AN314" s="1"/>
    </row>
    <row r="315" spans="2:40" ht="15" customHeight="1" x14ac:dyDescent="0.2">
      <c r="B315" s="147"/>
      <c r="C315" s="291"/>
      <c r="D315" s="183"/>
      <c r="E315" s="158"/>
      <c r="F315" s="161"/>
      <c r="G315" s="164"/>
      <c r="H315" s="183"/>
      <c r="I315" s="183"/>
      <c r="J315" s="3">
        <v>44478</v>
      </c>
      <c r="K315" s="4" t="s">
        <v>395</v>
      </c>
      <c r="L315" s="5">
        <v>18.2</v>
      </c>
      <c r="M315" s="8" t="s">
        <v>411</v>
      </c>
      <c r="N315" s="8" t="s">
        <v>429</v>
      </c>
      <c r="O315" s="48" t="s">
        <v>430</v>
      </c>
      <c r="P315" s="13"/>
      <c r="Q315" s="14">
        <v>62</v>
      </c>
      <c r="R315" s="15" t="s">
        <v>573</v>
      </c>
      <c r="S315" s="16">
        <v>7.9</v>
      </c>
      <c r="T315" s="13"/>
      <c r="U315" s="14">
        <v>1500</v>
      </c>
      <c r="V315" s="15" t="s">
        <v>573</v>
      </c>
      <c r="W315" s="16">
        <v>40</v>
      </c>
      <c r="X315" s="42">
        <v>1562</v>
      </c>
      <c r="Y315" s="49">
        <v>0.15</v>
      </c>
      <c r="Z315" s="8" t="s">
        <v>411</v>
      </c>
      <c r="AA315" s="8" t="s">
        <v>429</v>
      </c>
      <c r="AB315" s="4" t="s">
        <v>430</v>
      </c>
      <c r="AC315" s="13"/>
      <c r="AD315" s="14">
        <v>48</v>
      </c>
      <c r="AE315" s="15" t="s">
        <v>573</v>
      </c>
      <c r="AF315" s="16">
        <v>7.2</v>
      </c>
      <c r="AG315" s="13"/>
      <c r="AH315" s="14">
        <v>1200</v>
      </c>
      <c r="AI315" s="15" t="s">
        <v>573</v>
      </c>
      <c r="AJ315" s="16">
        <v>36</v>
      </c>
      <c r="AK315" s="42">
        <v>1248</v>
      </c>
      <c r="AL315" s="49">
        <v>0.16</v>
      </c>
      <c r="AM315" s="17" t="s">
        <v>431</v>
      </c>
      <c r="AN315" s="1"/>
    </row>
    <row r="316" spans="2:40" ht="15" customHeight="1" x14ac:dyDescent="0.2">
      <c r="B316" s="147"/>
      <c r="C316" s="291"/>
      <c r="D316" s="183"/>
      <c r="E316" s="158"/>
      <c r="F316" s="161"/>
      <c r="G316" s="164"/>
      <c r="H316" s="183"/>
      <c r="I316" s="183"/>
      <c r="J316" s="3">
        <v>44519</v>
      </c>
      <c r="K316" s="4" t="s">
        <v>402</v>
      </c>
      <c r="L316" s="5">
        <v>17.100000000000001</v>
      </c>
      <c r="M316" s="8" t="s">
        <v>411</v>
      </c>
      <c r="N316" s="8" t="s">
        <v>429</v>
      </c>
      <c r="O316" s="48" t="s">
        <v>430</v>
      </c>
      <c r="P316" s="13"/>
      <c r="Q316" s="14">
        <v>56</v>
      </c>
      <c r="R316" s="15" t="s">
        <v>573</v>
      </c>
      <c r="S316" s="16">
        <v>9.3000000000000007</v>
      </c>
      <c r="T316" s="13"/>
      <c r="U316" s="14">
        <v>1700</v>
      </c>
      <c r="V316" s="15" t="s">
        <v>573</v>
      </c>
      <c r="W316" s="16">
        <v>37</v>
      </c>
      <c r="X316" s="42">
        <v>1756</v>
      </c>
      <c r="Y316" s="49">
        <v>0.15</v>
      </c>
      <c r="Z316" s="8" t="s">
        <v>411</v>
      </c>
      <c r="AA316" s="8" t="s">
        <v>429</v>
      </c>
      <c r="AB316" s="4" t="s">
        <v>430</v>
      </c>
      <c r="AC316" s="13"/>
      <c r="AD316" s="14">
        <v>36</v>
      </c>
      <c r="AE316" s="15" t="s">
        <v>573</v>
      </c>
      <c r="AF316" s="16">
        <v>8.1999999999999993</v>
      </c>
      <c r="AG316" s="13"/>
      <c r="AH316" s="14">
        <v>1200</v>
      </c>
      <c r="AI316" s="15" t="s">
        <v>573</v>
      </c>
      <c r="AJ316" s="16">
        <v>38</v>
      </c>
      <c r="AK316" s="42">
        <v>1236</v>
      </c>
      <c r="AL316" s="49">
        <v>0.15</v>
      </c>
      <c r="AM316" s="17" t="s">
        <v>431</v>
      </c>
      <c r="AN316" s="1"/>
    </row>
    <row r="317" spans="2:40" ht="15" customHeight="1" x14ac:dyDescent="0.2">
      <c r="B317" s="147"/>
      <c r="C317" s="291"/>
      <c r="D317" s="183"/>
      <c r="E317" s="158"/>
      <c r="F317" s="161"/>
      <c r="G317" s="164"/>
      <c r="H317" s="183"/>
      <c r="I317" s="183"/>
      <c r="J317" s="3">
        <v>44543</v>
      </c>
      <c r="K317" s="4" t="s">
        <v>398</v>
      </c>
      <c r="L317" s="5">
        <v>3.1</v>
      </c>
      <c r="M317" s="8" t="s">
        <v>411</v>
      </c>
      <c r="N317" s="8" t="s">
        <v>429</v>
      </c>
      <c r="O317" s="48" t="s">
        <v>430</v>
      </c>
      <c r="P317" s="13"/>
      <c r="Q317" s="14">
        <v>56</v>
      </c>
      <c r="R317" s="15" t="s">
        <v>573</v>
      </c>
      <c r="S317" s="16">
        <v>7.3</v>
      </c>
      <c r="T317" s="13"/>
      <c r="U317" s="14">
        <v>2000</v>
      </c>
      <c r="V317" s="15" t="s">
        <v>573</v>
      </c>
      <c r="W317" s="16">
        <v>41</v>
      </c>
      <c r="X317" s="42">
        <v>2056</v>
      </c>
      <c r="Y317" s="49">
        <v>0.15</v>
      </c>
      <c r="Z317" s="8" t="s">
        <v>411</v>
      </c>
      <c r="AA317" s="8" t="s">
        <v>429</v>
      </c>
      <c r="AB317" s="4" t="s">
        <v>430</v>
      </c>
      <c r="AC317" s="13"/>
      <c r="AD317" s="14">
        <v>30</v>
      </c>
      <c r="AE317" s="15" t="s">
        <v>573</v>
      </c>
      <c r="AF317" s="16">
        <v>5.8</v>
      </c>
      <c r="AG317" s="13"/>
      <c r="AH317" s="14">
        <v>830</v>
      </c>
      <c r="AI317" s="15" t="s">
        <v>573</v>
      </c>
      <c r="AJ317" s="16">
        <v>30</v>
      </c>
      <c r="AK317" s="42">
        <v>860</v>
      </c>
      <c r="AL317" s="49">
        <v>0.16</v>
      </c>
      <c r="AM317" s="17" t="s">
        <v>431</v>
      </c>
      <c r="AN317" s="1"/>
    </row>
    <row r="318" spans="2:40" ht="15" customHeight="1" x14ac:dyDescent="0.2">
      <c r="B318" s="147"/>
      <c r="C318" s="291">
        <v>96</v>
      </c>
      <c r="D318" s="183" t="s">
        <v>213</v>
      </c>
      <c r="E318" s="158"/>
      <c r="F318" s="161"/>
      <c r="G318" s="164"/>
      <c r="H318" s="183" t="s">
        <v>215</v>
      </c>
      <c r="I318" s="183" t="s">
        <v>155</v>
      </c>
      <c r="J318" s="3">
        <v>44343</v>
      </c>
      <c r="K318" s="4" t="s">
        <v>395</v>
      </c>
      <c r="L318" s="5">
        <v>16.5</v>
      </c>
      <c r="M318" s="8" t="s">
        <v>417</v>
      </c>
      <c r="N318" s="8" t="s">
        <v>429</v>
      </c>
      <c r="O318" s="48" t="s">
        <v>430</v>
      </c>
      <c r="P318" s="13"/>
      <c r="Q318" s="14">
        <v>9.4</v>
      </c>
      <c r="R318" s="15" t="s">
        <v>573</v>
      </c>
      <c r="S318" s="16">
        <v>2.5</v>
      </c>
      <c r="T318" s="13"/>
      <c r="U318" s="14">
        <v>270</v>
      </c>
      <c r="V318" s="15" t="s">
        <v>573</v>
      </c>
      <c r="W318" s="16">
        <v>9.1999999999999993</v>
      </c>
      <c r="X318" s="42">
        <v>279.39999999999998</v>
      </c>
      <c r="Y318" s="49">
        <v>0.1</v>
      </c>
      <c r="Z318" s="8" t="s">
        <v>411</v>
      </c>
      <c r="AA318" s="8" t="s">
        <v>429</v>
      </c>
      <c r="AB318" s="4" t="s">
        <v>430</v>
      </c>
      <c r="AC318" s="13" t="s">
        <v>571</v>
      </c>
      <c r="AD318" s="14">
        <v>9.3000000000000007</v>
      </c>
      <c r="AE318" s="15"/>
      <c r="AF318" s="16"/>
      <c r="AG318" s="13"/>
      <c r="AH318" s="14">
        <v>120</v>
      </c>
      <c r="AI318" s="15" t="s">
        <v>573</v>
      </c>
      <c r="AJ318" s="16">
        <v>7.1</v>
      </c>
      <c r="AK318" s="42">
        <v>120</v>
      </c>
      <c r="AL318" s="49">
        <v>0.1</v>
      </c>
      <c r="AM318" s="17" t="s">
        <v>431</v>
      </c>
      <c r="AN318" s="1"/>
    </row>
    <row r="319" spans="2:40" ht="15" customHeight="1" x14ac:dyDescent="0.2">
      <c r="B319" s="147"/>
      <c r="C319" s="291"/>
      <c r="D319" s="183"/>
      <c r="E319" s="158"/>
      <c r="F319" s="161"/>
      <c r="G319" s="164"/>
      <c r="H319" s="183"/>
      <c r="I319" s="183"/>
      <c r="J319" s="3">
        <v>44356</v>
      </c>
      <c r="K319" s="4" t="s">
        <v>402</v>
      </c>
      <c r="L319" s="5">
        <v>26.5</v>
      </c>
      <c r="M319" s="8" t="s">
        <v>428</v>
      </c>
      <c r="N319" s="8" t="s">
        <v>429</v>
      </c>
      <c r="O319" s="48" t="s">
        <v>430</v>
      </c>
      <c r="P319" s="13"/>
      <c r="Q319" s="14">
        <v>33</v>
      </c>
      <c r="R319" s="15" t="s">
        <v>573</v>
      </c>
      <c r="S319" s="16">
        <v>7.3</v>
      </c>
      <c r="T319" s="13"/>
      <c r="U319" s="14">
        <v>630</v>
      </c>
      <c r="V319" s="15" t="s">
        <v>573</v>
      </c>
      <c r="W319" s="16">
        <v>26</v>
      </c>
      <c r="X319" s="42">
        <v>663</v>
      </c>
      <c r="Y319" s="49">
        <v>0.09</v>
      </c>
      <c r="Z319" s="8" t="s">
        <v>411</v>
      </c>
      <c r="AA319" s="8" t="s">
        <v>429</v>
      </c>
      <c r="AB319" s="4" t="s">
        <v>430</v>
      </c>
      <c r="AC319" s="13" t="s">
        <v>571</v>
      </c>
      <c r="AD319" s="14">
        <v>9.1999999999999993</v>
      </c>
      <c r="AE319" s="15"/>
      <c r="AF319" s="16"/>
      <c r="AG319" s="13"/>
      <c r="AH319" s="14">
        <v>260</v>
      </c>
      <c r="AI319" s="15" t="s">
        <v>573</v>
      </c>
      <c r="AJ319" s="16">
        <v>10</v>
      </c>
      <c r="AK319" s="42">
        <v>260</v>
      </c>
      <c r="AL319" s="49">
        <v>0.1</v>
      </c>
      <c r="AM319" s="17" t="s">
        <v>431</v>
      </c>
      <c r="AN319" s="1"/>
    </row>
    <row r="320" spans="2:40" ht="15" customHeight="1" x14ac:dyDescent="0.2">
      <c r="B320" s="147"/>
      <c r="C320" s="291"/>
      <c r="D320" s="183"/>
      <c r="E320" s="158"/>
      <c r="F320" s="161"/>
      <c r="G320" s="164"/>
      <c r="H320" s="183"/>
      <c r="I320" s="183"/>
      <c r="J320" s="3">
        <v>44435</v>
      </c>
      <c r="K320" s="4" t="s">
        <v>398</v>
      </c>
      <c r="L320" s="5">
        <v>27.3</v>
      </c>
      <c r="M320" s="8" t="s">
        <v>428</v>
      </c>
      <c r="N320" s="8" t="s">
        <v>429</v>
      </c>
      <c r="O320" s="48" t="s">
        <v>430</v>
      </c>
      <c r="P320" s="13"/>
      <c r="Q320" s="14">
        <v>18</v>
      </c>
      <c r="R320" s="15" t="s">
        <v>573</v>
      </c>
      <c r="S320" s="16">
        <v>3.1</v>
      </c>
      <c r="T320" s="13"/>
      <c r="U320" s="14">
        <v>510</v>
      </c>
      <c r="V320" s="15" t="s">
        <v>573</v>
      </c>
      <c r="W320" s="16">
        <v>16</v>
      </c>
      <c r="X320" s="42">
        <v>528</v>
      </c>
      <c r="Y320" s="49">
        <v>0.12</v>
      </c>
      <c r="Z320" s="8" t="s">
        <v>411</v>
      </c>
      <c r="AA320" s="8" t="s">
        <v>429</v>
      </c>
      <c r="AB320" s="4" t="s">
        <v>430</v>
      </c>
      <c r="AC320" s="13"/>
      <c r="AD320" s="14">
        <v>12</v>
      </c>
      <c r="AE320" s="15" t="s">
        <v>573</v>
      </c>
      <c r="AF320" s="16">
        <v>2.6</v>
      </c>
      <c r="AG320" s="13"/>
      <c r="AH320" s="14">
        <v>380</v>
      </c>
      <c r="AI320" s="15" t="s">
        <v>573</v>
      </c>
      <c r="AJ320" s="16">
        <v>14</v>
      </c>
      <c r="AK320" s="42">
        <v>392</v>
      </c>
      <c r="AL320" s="49">
        <v>0.1</v>
      </c>
      <c r="AM320" s="17" t="s">
        <v>431</v>
      </c>
      <c r="AN320" s="1"/>
    </row>
    <row r="321" spans="2:40" ht="15" customHeight="1" x14ac:dyDescent="0.2">
      <c r="B321" s="147"/>
      <c r="C321" s="291"/>
      <c r="D321" s="183"/>
      <c r="E321" s="158"/>
      <c r="F321" s="161"/>
      <c r="G321" s="164"/>
      <c r="H321" s="183"/>
      <c r="I321" s="183"/>
      <c r="J321" s="3">
        <v>44478</v>
      </c>
      <c r="K321" s="4" t="s">
        <v>395</v>
      </c>
      <c r="L321" s="5">
        <v>22.1</v>
      </c>
      <c r="M321" s="8" t="s">
        <v>428</v>
      </c>
      <c r="N321" s="8" t="s">
        <v>429</v>
      </c>
      <c r="O321" s="48" t="s">
        <v>430</v>
      </c>
      <c r="P321" s="13"/>
      <c r="Q321" s="14">
        <v>40</v>
      </c>
      <c r="R321" s="15" t="s">
        <v>573</v>
      </c>
      <c r="S321" s="16">
        <v>6.8</v>
      </c>
      <c r="T321" s="13"/>
      <c r="U321" s="14">
        <v>790</v>
      </c>
      <c r="V321" s="15" t="s">
        <v>573</v>
      </c>
      <c r="W321" s="16">
        <v>31</v>
      </c>
      <c r="X321" s="42">
        <v>830</v>
      </c>
      <c r="Y321" s="49">
        <v>0.1</v>
      </c>
      <c r="Z321" s="8" t="s">
        <v>411</v>
      </c>
      <c r="AA321" s="8" t="s">
        <v>429</v>
      </c>
      <c r="AB321" s="4" t="s">
        <v>430</v>
      </c>
      <c r="AC321" s="13"/>
      <c r="AD321" s="14">
        <v>14</v>
      </c>
      <c r="AE321" s="15" t="s">
        <v>573</v>
      </c>
      <c r="AF321" s="16">
        <v>3.3</v>
      </c>
      <c r="AG321" s="13"/>
      <c r="AH321" s="14">
        <v>350</v>
      </c>
      <c r="AI321" s="15" t="s">
        <v>573</v>
      </c>
      <c r="AJ321" s="16">
        <v>13</v>
      </c>
      <c r="AK321" s="42">
        <v>364</v>
      </c>
      <c r="AL321" s="49">
        <v>0.1</v>
      </c>
      <c r="AM321" s="17" t="s">
        <v>431</v>
      </c>
      <c r="AN321" s="1"/>
    </row>
    <row r="322" spans="2:40" ht="15" customHeight="1" x14ac:dyDescent="0.2">
      <c r="B322" s="147"/>
      <c r="C322" s="291"/>
      <c r="D322" s="183"/>
      <c r="E322" s="158"/>
      <c r="F322" s="161"/>
      <c r="G322" s="164"/>
      <c r="H322" s="183"/>
      <c r="I322" s="183"/>
      <c r="J322" s="3">
        <v>44517</v>
      </c>
      <c r="K322" s="4" t="s">
        <v>402</v>
      </c>
      <c r="L322" s="5">
        <v>16.7</v>
      </c>
      <c r="M322" s="8" t="s">
        <v>428</v>
      </c>
      <c r="N322" s="8" t="s">
        <v>429</v>
      </c>
      <c r="O322" s="48" t="s">
        <v>430</v>
      </c>
      <c r="P322" s="13"/>
      <c r="Q322" s="14">
        <v>21</v>
      </c>
      <c r="R322" s="15" t="s">
        <v>573</v>
      </c>
      <c r="S322" s="16">
        <v>4.5999999999999996</v>
      </c>
      <c r="T322" s="13"/>
      <c r="U322" s="14">
        <v>390</v>
      </c>
      <c r="V322" s="15" t="s">
        <v>573</v>
      </c>
      <c r="W322" s="16">
        <v>20</v>
      </c>
      <c r="X322" s="42">
        <v>411</v>
      </c>
      <c r="Y322" s="49">
        <v>0.09</v>
      </c>
      <c r="Z322" s="8" t="s">
        <v>411</v>
      </c>
      <c r="AA322" s="8" t="s">
        <v>429</v>
      </c>
      <c r="AB322" s="4" t="s">
        <v>430</v>
      </c>
      <c r="AC322" s="13"/>
      <c r="AD322" s="14">
        <v>20</v>
      </c>
      <c r="AE322" s="15" t="s">
        <v>573</v>
      </c>
      <c r="AF322" s="16">
        <v>4.4000000000000004</v>
      </c>
      <c r="AG322" s="13"/>
      <c r="AH322" s="14">
        <v>370</v>
      </c>
      <c r="AI322" s="15" t="s">
        <v>573</v>
      </c>
      <c r="AJ322" s="16">
        <v>20</v>
      </c>
      <c r="AK322" s="42">
        <v>390</v>
      </c>
      <c r="AL322" s="49">
        <v>0.1</v>
      </c>
      <c r="AM322" s="17" t="s">
        <v>431</v>
      </c>
      <c r="AN322" s="1"/>
    </row>
    <row r="323" spans="2:40" ht="15" customHeight="1" x14ac:dyDescent="0.2">
      <c r="B323" s="147"/>
      <c r="C323" s="291"/>
      <c r="D323" s="183"/>
      <c r="E323" s="158"/>
      <c r="F323" s="161"/>
      <c r="G323" s="164"/>
      <c r="H323" s="183"/>
      <c r="I323" s="183"/>
      <c r="J323" s="3">
        <v>44549</v>
      </c>
      <c r="K323" s="4" t="s">
        <v>402</v>
      </c>
      <c r="L323" s="5">
        <v>3.8</v>
      </c>
      <c r="M323" s="8" t="s">
        <v>428</v>
      </c>
      <c r="N323" s="8" t="s">
        <v>429</v>
      </c>
      <c r="O323" s="48" t="s">
        <v>430</v>
      </c>
      <c r="P323" s="13"/>
      <c r="Q323" s="14">
        <v>11</v>
      </c>
      <c r="R323" s="15" t="s">
        <v>573</v>
      </c>
      <c r="S323" s="16">
        <v>2.8</v>
      </c>
      <c r="T323" s="13"/>
      <c r="U323" s="14">
        <v>320</v>
      </c>
      <c r="V323" s="15" t="s">
        <v>573</v>
      </c>
      <c r="W323" s="16">
        <v>15</v>
      </c>
      <c r="X323" s="42">
        <v>331</v>
      </c>
      <c r="Y323" s="49">
        <v>0.12</v>
      </c>
      <c r="Z323" s="8" t="s">
        <v>411</v>
      </c>
      <c r="AA323" s="8" t="s">
        <v>429</v>
      </c>
      <c r="AB323" s="4" t="s">
        <v>430</v>
      </c>
      <c r="AC323" s="13" t="s">
        <v>571</v>
      </c>
      <c r="AD323" s="14">
        <v>8.6999999999999993</v>
      </c>
      <c r="AE323" s="15"/>
      <c r="AF323" s="16"/>
      <c r="AG323" s="13"/>
      <c r="AH323" s="14">
        <v>320</v>
      </c>
      <c r="AI323" s="15" t="s">
        <v>573</v>
      </c>
      <c r="AJ323" s="16">
        <v>14</v>
      </c>
      <c r="AK323" s="42">
        <v>320</v>
      </c>
      <c r="AL323" s="49">
        <v>0.12</v>
      </c>
      <c r="AM323" s="17" t="s">
        <v>431</v>
      </c>
      <c r="AN323" s="1"/>
    </row>
    <row r="324" spans="2:40" ht="15" customHeight="1" x14ac:dyDescent="0.2">
      <c r="B324" s="147"/>
      <c r="C324" s="291">
        <v>97</v>
      </c>
      <c r="D324" s="183" t="s">
        <v>213</v>
      </c>
      <c r="E324" s="158"/>
      <c r="F324" s="161"/>
      <c r="G324" s="164"/>
      <c r="H324" s="183" t="s">
        <v>216</v>
      </c>
      <c r="I324" s="183" t="s">
        <v>214</v>
      </c>
      <c r="J324" s="3">
        <v>44344</v>
      </c>
      <c r="K324" s="4" t="s">
        <v>402</v>
      </c>
      <c r="L324" s="5">
        <v>18.7</v>
      </c>
      <c r="M324" s="8" t="s">
        <v>428</v>
      </c>
      <c r="N324" s="8" t="s">
        <v>429</v>
      </c>
      <c r="O324" s="48" t="s">
        <v>430</v>
      </c>
      <c r="P324" s="13" t="s">
        <v>571</v>
      </c>
      <c r="Q324" s="14">
        <v>7.4</v>
      </c>
      <c r="R324" s="15"/>
      <c r="S324" s="16"/>
      <c r="T324" s="13"/>
      <c r="U324" s="14">
        <v>14</v>
      </c>
      <c r="V324" s="15" t="s">
        <v>573</v>
      </c>
      <c r="W324" s="16">
        <v>2.7</v>
      </c>
      <c r="X324" s="42">
        <v>14</v>
      </c>
      <c r="Y324" s="49">
        <v>0.09</v>
      </c>
      <c r="Z324" s="8" t="s">
        <v>433</v>
      </c>
      <c r="AA324" s="8" t="s">
        <v>429</v>
      </c>
      <c r="AB324" s="4" t="s">
        <v>430</v>
      </c>
      <c r="AC324" s="13" t="s">
        <v>571</v>
      </c>
      <c r="AD324" s="14">
        <v>4.9000000000000004</v>
      </c>
      <c r="AE324" s="15"/>
      <c r="AF324" s="16"/>
      <c r="AG324" s="13"/>
      <c r="AH324" s="14">
        <v>110</v>
      </c>
      <c r="AI324" s="15" t="s">
        <v>573</v>
      </c>
      <c r="AJ324" s="16">
        <v>6.8</v>
      </c>
      <c r="AK324" s="42">
        <v>110</v>
      </c>
      <c r="AL324" s="49">
        <v>7.0000000000000007E-2</v>
      </c>
      <c r="AM324" s="17" t="s">
        <v>431</v>
      </c>
      <c r="AN324" s="1"/>
    </row>
    <row r="325" spans="2:40" ht="15" customHeight="1" x14ac:dyDescent="0.2">
      <c r="B325" s="147"/>
      <c r="C325" s="291"/>
      <c r="D325" s="183"/>
      <c r="E325" s="158"/>
      <c r="F325" s="161"/>
      <c r="G325" s="164"/>
      <c r="H325" s="183"/>
      <c r="I325" s="183"/>
      <c r="J325" s="3">
        <v>44356</v>
      </c>
      <c r="K325" s="4" t="s">
        <v>402</v>
      </c>
      <c r="L325" s="5">
        <v>28.6</v>
      </c>
      <c r="M325" s="8" t="s">
        <v>419</v>
      </c>
      <c r="N325" s="8" t="s">
        <v>429</v>
      </c>
      <c r="O325" s="48" t="s">
        <v>430</v>
      </c>
      <c r="P325" s="13" t="s">
        <v>571</v>
      </c>
      <c r="Q325" s="14">
        <v>9.1999999999999993</v>
      </c>
      <c r="R325" s="15"/>
      <c r="S325" s="16"/>
      <c r="T325" s="13"/>
      <c r="U325" s="14">
        <v>60</v>
      </c>
      <c r="V325" s="15" t="s">
        <v>573</v>
      </c>
      <c r="W325" s="16">
        <v>5.5</v>
      </c>
      <c r="X325" s="42">
        <v>60</v>
      </c>
      <c r="Y325" s="49">
        <v>0.08</v>
      </c>
      <c r="Z325" s="8" t="s">
        <v>411</v>
      </c>
      <c r="AA325" s="8" t="s">
        <v>429</v>
      </c>
      <c r="AB325" s="4" t="s">
        <v>430</v>
      </c>
      <c r="AC325" s="13" t="s">
        <v>571</v>
      </c>
      <c r="AD325" s="14">
        <v>8.6</v>
      </c>
      <c r="AE325" s="15"/>
      <c r="AF325" s="16"/>
      <c r="AG325" s="13"/>
      <c r="AH325" s="14">
        <v>60</v>
      </c>
      <c r="AI325" s="15" t="s">
        <v>573</v>
      </c>
      <c r="AJ325" s="16">
        <v>5.4</v>
      </c>
      <c r="AK325" s="42">
        <v>60</v>
      </c>
      <c r="AL325" s="49">
        <v>0.08</v>
      </c>
      <c r="AM325" s="17" t="s">
        <v>431</v>
      </c>
      <c r="AN325" s="1"/>
    </row>
    <row r="326" spans="2:40" ht="15" customHeight="1" x14ac:dyDescent="0.2">
      <c r="B326" s="147"/>
      <c r="C326" s="291"/>
      <c r="D326" s="183"/>
      <c r="E326" s="158"/>
      <c r="F326" s="161"/>
      <c r="G326" s="164"/>
      <c r="H326" s="183"/>
      <c r="I326" s="183"/>
      <c r="J326" s="3">
        <v>44435</v>
      </c>
      <c r="K326" s="4" t="s">
        <v>398</v>
      </c>
      <c r="L326" s="5">
        <v>27.5</v>
      </c>
      <c r="M326" s="8" t="s">
        <v>428</v>
      </c>
      <c r="N326" s="8" t="s">
        <v>429</v>
      </c>
      <c r="O326" s="48" t="s">
        <v>430</v>
      </c>
      <c r="P326" s="13" t="s">
        <v>571</v>
      </c>
      <c r="Q326" s="14">
        <v>7.5</v>
      </c>
      <c r="R326" s="15"/>
      <c r="S326" s="16"/>
      <c r="T326" s="13"/>
      <c r="U326" s="14">
        <v>110</v>
      </c>
      <c r="V326" s="15" t="s">
        <v>573</v>
      </c>
      <c r="W326" s="16">
        <v>7.2</v>
      </c>
      <c r="X326" s="42">
        <v>110</v>
      </c>
      <c r="Y326" s="49">
        <v>0.09</v>
      </c>
      <c r="Z326" s="8" t="s">
        <v>411</v>
      </c>
      <c r="AA326" s="8" t="s">
        <v>429</v>
      </c>
      <c r="AB326" s="4" t="s">
        <v>430</v>
      </c>
      <c r="AC326" s="13" t="s">
        <v>571</v>
      </c>
      <c r="AD326" s="14">
        <v>9.1</v>
      </c>
      <c r="AE326" s="15"/>
      <c r="AF326" s="16"/>
      <c r="AG326" s="13"/>
      <c r="AH326" s="14">
        <v>130</v>
      </c>
      <c r="AI326" s="15" t="s">
        <v>573</v>
      </c>
      <c r="AJ326" s="16">
        <v>8.6</v>
      </c>
      <c r="AK326" s="42">
        <v>130</v>
      </c>
      <c r="AL326" s="49">
        <v>0.08</v>
      </c>
      <c r="AM326" s="17" t="s">
        <v>431</v>
      </c>
      <c r="AN326" s="1"/>
    </row>
    <row r="327" spans="2:40" ht="15" customHeight="1" x14ac:dyDescent="0.2">
      <c r="B327" s="147"/>
      <c r="C327" s="291"/>
      <c r="D327" s="183"/>
      <c r="E327" s="158"/>
      <c r="F327" s="161"/>
      <c r="G327" s="164"/>
      <c r="H327" s="183"/>
      <c r="I327" s="183"/>
      <c r="J327" s="3">
        <v>44478</v>
      </c>
      <c r="K327" s="4" t="s">
        <v>398</v>
      </c>
      <c r="L327" s="5">
        <v>23.1</v>
      </c>
      <c r="M327" s="8" t="s">
        <v>417</v>
      </c>
      <c r="N327" s="8" t="s">
        <v>429</v>
      </c>
      <c r="O327" s="48" t="s">
        <v>430</v>
      </c>
      <c r="P327" s="13" t="s">
        <v>571</v>
      </c>
      <c r="Q327" s="14">
        <v>8.1</v>
      </c>
      <c r="R327" s="15"/>
      <c r="S327" s="16"/>
      <c r="T327" s="13"/>
      <c r="U327" s="14">
        <v>44</v>
      </c>
      <c r="V327" s="15" t="s">
        <v>573</v>
      </c>
      <c r="W327" s="16">
        <v>5.0999999999999996</v>
      </c>
      <c r="X327" s="42">
        <v>44</v>
      </c>
      <c r="Y327" s="49">
        <v>7.0000000000000007E-2</v>
      </c>
      <c r="Z327" s="8" t="s">
        <v>411</v>
      </c>
      <c r="AA327" s="8" t="s">
        <v>429</v>
      </c>
      <c r="AB327" s="4" t="s">
        <v>430</v>
      </c>
      <c r="AC327" s="13" t="s">
        <v>571</v>
      </c>
      <c r="AD327" s="14">
        <v>9.1</v>
      </c>
      <c r="AE327" s="15"/>
      <c r="AF327" s="16"/>
      <c r="AG327" s="13"/>
      <c r="AH327" s="14">
        <v>190</v>
      </c>
      <c r="AI327" s="15" t="s">
        <v>573</v>
      </c>
      <c r="AJ327" s="16">
        <v>9.6</v>
      </c>
      <c r="AK327" s="42">
        <v>190</v>
      </c>
      <c r="AL327" s="49">
        <v>0.08</v>
      </c>
      <c r="AM327" s="17" t="s">
        <v>431</v>
      </c>
      <c r="AN327" s="1"/>
    </row>
    <row r="328" spans="2:40" ht="15" customHeight="1" x14ac:dyDescent="0.2">
      <c r="B328" s="147"/>
      <c r="C328" s="291"/>
      <c r="D328" s="183"/>
      <c r="E328" s="158"/>
      <c r="F328" s="161"/>
      <c r="G328" s="164"/>
      <c r="H328" s="183"/>
      <c r="I328" s="183"/>
      <c r="J328" s="3">
        <v>44517</v>
      </c>
      <c r="K328" s="4" t="s">
        <v>402</v>
      </c>
      <c r="L328" s="5">
        <v>18.100000000000001</v>
      </c>
      <c r="M328" s="8" t="s">
        <v>428</v>
      </c>
      <c r="N328" s="8" t="s">
        <v>429</v>
      </c>
      <c r="O328" s="48" t="s">
        <v>430</v>
      </c>
      <c r="P328" s="13" t="s">
        <v>571</v>
      </c>
      <c r="Q328" s="14">
        <v>8.4</v>
      </c>
      <c r="R328" s="15"/>
      <c r="S328" s="16"/>
      <c r="T328" s="13"/>
      <c r="U328" s="14">
        <v>85</v>
      </c>
      <c r="V328" s="15" t="s">
        <v>573</v>
      </c>
      <c r="W328" s="16">
        <v>5.9</v>
      </c>
      <c r="X328" s="42">
        <v>85</v>
      </c>
      <c r="Y328" s="49">
        <v>0.08</v>
      </c>
      <c r="Z328" s="8" t="s">
        <v>411</v>
      </c>
      <c r="AA328" s="8" t="s">
        <v>429</v>
      </c>
      <c r="AB328" s="4" t="s">
        <v>430</v>
      </c>
      <c r="AC328" s="13" t="s">
        <v>571</v>
      </c>
      <c r="AD328" s="14">
        <v>9</v>
      </c>
      <c r="AE328" s="15"/>
      <c r="AF328" s="16"/>
      <c r="AG328" s="13"/>
      <c r="AH328" s="14">
        <v>240</v>
      </c>
      <c r="AI328" s="15" t="s">
        <v>573</v>
      </c>
      <c r="AJ328" s="16">
        <v>11</v>
      </c>
      <c r="AK328" s="42">
        <v>240</v>
      </c>
      <c r="AL328" s="49">
        <v>7.0000000000000007E-2</v>
      </c>
      <c r="AM328" s="17" t="s">
        <v>431</v>
      </c>
      <c r="AN328" s="1"/>
    </row>
    <row r="329" spans="2:40" ht="15" customHeight="1" x14ac:dyDescent="0.2">
      <c r="B329" s="148"/>
      <c r="C329" s="292"/>
      <c r="D329" s="290"/>
      <c r="E329" s="159"/>
      <c r="F329" s="162"/>
      <c r="G329" s="165"/>
      <c r="H329" s="290"/>
      <c r="I329" s="290"/>
      <c r="J329" s="20">
        <v>44543</v>
      </c>
      <c r="K329" s="21" t="s">
        <v>402</v>
      </c>
      <c r="L329" s="22">
        <v>11.2</v>
      </c>
      <c r="M329" s="25" t="s">
        <v>417</v>
      </c>
      <c r="N329" s="25" t="s">
        <v>429</v>
      </c>
      <c r="O329" s="50" t="s">
        <v>430</v>
      </c>
      <c r="P329" s="30" t="s">
        <v>571</v>
      </c>
      <c r="Q329" s="31">
        <v>8.4</v>
      </c>
      <c r="R329" s="32"/>
      <c r="S329" s="33"/>
      <c r="T329" s="30"/>
      <c r="U329" s="31">
        <v>74</v>
      </c>
      <c r="V329" s="32" t="s">
        <v>573</v>
      </c>
      <c r="W329" s="33">
        <v>6.2</v>
      </c>
      <c r="X329" s="44">
        <v>74</v>
      </c>
      <c r="Y329" s="51">
        <v>0.09</v>
      </c>
      <c r="Z329" s="25" t="s">
        <v>411</v>
      </c>
      <c r="AA329" s="25" t="s">
        <v>429</v>
      </c>
      <c r="AB329" s="21" t="s">
        <v>430</v>
      </c>
      <c r="AC329" s="30"/>
      <c r="AD329" s="31">
        <v>11</v>
      </c>
      <c r="AE329" s="32" t="s">
        <v>573</v>
      </c>
      <c r="AF329" s="33">
        <v>2.2999999999999998</v>
      </c>
      <c r="AG329" s="30"/>
      <c r="AH329" s="31">
        <v>280</v>
      </c>
      <c r="AI329" s="32" t="s">
        <v>573</v>
      </c>
      <c r="AJ329" s="33">
        <v>12</v>
      </c>
      <c r="AK329" s="44">
        <v>291</v>
      </c>
      <c r="AL329" s="51">
        <v>0.09</v>
      </c>
      <c r="AM329" s="34" t="s">
        <v>431</v>
      </c>
      <c r="AN329" s="1"/>
    </row>
  </sheetData>
  <mergeCells count="345">
    <mergeCell ref="B1:B5"/>
    <mergeCell ref="C1:I3"/>
    <mergeCell ref="M1:AM1"/>
    <mergeCell ref="M2:Y2"/>
    <mergeCell ref="Z2:AL2"/>
    <mergeCell ref="AM2:AM5"/>
    <mergeCell ref="M3:M5"/>
    <mergeCell ref="N3:N5"/>
    <mergeCell ref="O3:O5"/>
    <mergeCell ref="Y3:Y5"/>
    <mergeCell ref="Z3:Z5"/>
    <mergeCell ref="AA3:AA5"/>
    <mergeCell ref="AB3:AB5"/>
    <mergeCell ref="AL3:AL5"/>
    <mergeCell ref="P3:X3"/>
    <mergeCell ref="AC3:AK3"/>
    <mergeCell ref="AC4:AK4"/>
    <mergeCell ref="J1:J5"/>
    <mergeCell ref="K1:K5"/>
    <mergeCell ref="L1:L5"/>
    <mergeCell ref="AC5:AF5"/>
    <mergeCell ref="AG5:AJ5"/>
    <mergeCell ref="P4:X4"/>
    <mergeCell ref="P5:S5"/>
    <mergeCell ref="T5:W5"/>
    <mergeCell ref="C4:C5"/>
    <mergeCell ref="D4:G5"/>
    <mergeCell ref="H4:H5"/>
    <mergeCell ref="I4:I5"/>
    <mergeCell ref="H6:H11"/>
    <mergeCell ref="I6:I11"/>
    <mergeCell ref="C12:C21"/>
    <mergeCell ref="D12:D21"/>
    <mergeCell ref="E12:E21"/>
    <mergeCell ref="F12:F21"/>
    <mergeCell ref="G12:G21"/>
    <mergeCell ref="H12:H21"/>
    <mergeCell ref="I12:I21"/>
    <mergeCell ref="C6:C11"/>
    <mergeCell ref="D6:D11"/>
    <mergeCell ref="E6:E11"/>
    <mergeCell ref="F6:F11"/>
    <mergeCell ref="G6:G11"/>
    <mergeCell ref="H22:H27"/>
    <mergeCell ref="I22:I27"/>
    <mergeCell ref="C28:C33"/>
    <mergeCell ref="D28:D33"/>
    <mergeCell ref="E28:E33"/>
    <mergeCell ref="F28:F33"/>
    <mergeCell ref="G28:G33"/>
    <mergeCell ref="H28:H33"/>
    <mergeCell ref="I28:I33"/>
    <mergeCell ref="C22:C27"/>
    <mergeCell ref="D22:D27"/>
    <mergeCell ref="E22:E27"/>
    <mergeCell ref="F22:F27"/>
    <mergeCell ref="G22:G27"/>
    <mergeCell ref="H34:H39"/>
    <mergeCell ref="I34:I39"/>
    <mergeCell ref="C40:C45"/>
    <mergeCell ref="D40:D45"/>
    <mergeCell ref="E40:E45"/>
    <mergeCell ref="F40:F45"/>
    <mergeCell ref="G40:G45"/>
    <mergeCell ref="H40:H45"/>
    <mergeCell ref="I40:I45"/>
    <mergeCell ref="C34:C39"/>
    <mergeCell ref="D34:D39"/>
    <mergeCell ref="E34:E39"/>
    <mergeCell ref="F34:F39"/>
    <mergeCell ref="G34:G39"/>
    <mergeCell ref="H46:H51"/>
    <mergeCell ref="I46:I51"/>
    <mergeCell ref="C52:C61"/>
    <mergeCell ref="D52:D61"/>
    <mergeCell ref="E52:E61"/>
    <mergeCell ref="F52:F61"/>
    <mergeCell ref="G52:G61"/>
    <mergeCell ref="H52:H61"/>
    <mergeCell ref="I52:I61"/>
    <mergeCell ref="C46:C51"/>
    <mergeCell ref="D46:D51"/>
    <mergeCell ref="E46:E51"/>
    <mergeCell ref="F46:F51"/>
    <mergeCell ref="G46:G51"/>
    <mergeCell ref="H62:H67"/>
    <mergeCell ref="I62:I67"/>
    <mergeCell ref="C68:C73"/>
    <mergeCell ref="D68:D73"/>
    <mergeCell ref="E68:E73"/>
    <mergeCell ref="F68:F73"/>
    <mergeCell ref="G68:G73"/>
    <mergeCell ref="H68:H73"/>
    <mergeCell ref="I68:I73"/>
    <mergeCell ref="C62:C67"/>
    <mergeCell ref="D62:D67"/>
    <mergeCell ref="E62:E67"/>
    <mergeCell ref="F62:F67"/>
    <mergeCell ref="G62:G67"/>
    <mergeCell ref="H74:H83"/>
    <mergeCell ref="I74:I83"/>
    <mergeCell ref="C84:C89"/>
    <mergeCell ref="D84:D89"/>
    <mergeCell ref="E84:E89"/>
    <mergeCell ref="F84:F89"/>
    <mergeCell ref="G84:G89"/>
    <mergeCell ref="H84:H89"/>
    <mergeCell ref="I84:I89"/>
    <mergeCell ref="C74:C83"/>
    <mergeCell ref="D74:D83"/>
    <mergeCell ref="E74:E83"/>
    <mergeCell ref="F74:F83"/>
    <mergeCell ref="G74:G83"/>
    <mergeCell ref="I90:I95"/>
    <mergeCell ref="C96:C101"/>
    <mergeCell ref="D96:D101"/>
    <mergeCell ref="E96:E101"/>
    <mergeCell ref="F96:F101"/>
    <mergeCell ref="G96:G101"/>
    <mergeCell ref="H96:H101"/>
    <mergeCell ref="I96:I101"/>
    <mergeCell ref="C90:C95"/>
    <mergeCell ref="D90:D95"/>
    <mergeCell ref="E90:E95"/>
    <mergeCell ref="F90:F95"/>
    <mergeCell ref="G90:G95"/>
    <mergeCell ref="I102:I107"/>
    <mergeCell ref="C108:C113"/>
    <mergeCell ref="D108:D113"/>
    <mergeCell ref="E108:E113"/>
    <mergeCell ref="F108:F113"/>
    <mergeCell ref="G108:G113"/>
    <mergeCell ref="H108:H113"/>
    <mergeCell ref="I108:I113"/>
    <mergeCell ref="C102:C107"/>
    <mergeCell ref="D102:D107"/>
    <mergeCell ref="E102:E107"/>
    <mergeCell ref="F102:F107"/>
    <mergeCell ref="G102:G107"/>
    <mergeCell ref="I114:I119"/>
    <mergeCell ref="C120:C129"/>
    <mergeCell ref="D120:D129"/>
    <mergeCell ref="E120:E129"/>
    <mergeCell ref="F120:F129"/>
    <mergeCell ref="G120:G129"/>
    <mergeCell ref="H120:H129"/>
    <mergeCell ref="I120:I129"/>
    <mergeCell ref="C114:C119"/>
    <mergeCell ref="D114:D119"/>
    <mergeCell ref="E114:E119"/>
    <mergeCell ref="F114:F119"/>
    <mergeCell ref="G114:G119"/>
    <mergeCell ref="I130:I139"/>
    <mergeCell ref="C140:C145"/>
    <mergeCell ref="D140:D145"/>
    <mergeCell ref="E140:E145"/>
    <mergeCell ref="F140:F145"/>
    <mergeCell ref="G140:G145"/>
    <mergeCell ref="H140:H145"/>
    <mergeCell ref="I140:I145"/>
    <mergeCell ref="C130:C139"/>
    <mergeCell ref="D130:D139"/>
    <mergeCell ref="E130:E139"/>
    <mergeCell ref="F130:F139"/>
    <mergeCell ref="G130:G139"/>
    <mergeCell ref="I146:I151"/>
    <mergeCell ref="C152:C161"/>
    <mergeCell ref="D152:D161"/>
    <mergeCell ref="E152:E161"/>
    <mergeCell ref="F152:F161"/>
    <mergeCell ref="G152:G161"/>
    <mergeCell ref="H152:H161"/>
    <mergeCell ref="I152:I161"/>
    <mergeCell ref="C146:C151"/>
    <mergeCell ref="D146:D151"/>
    <mergeCell ref="E146:E151"/>
    <mergeCell ref="F146:F151"/>
    <mergeCell ref="G146:G151"/>
    <mergeCell ref="I162:I171"/>
    <mergeCell ref="C172:C177"/>
    <mergeCell ref="D172:D177"/>
    <mergeCell ref="E172:E177"/>
    <mergeCell ref="F172:F177"/>
    <mergeCell ref="G172:G177"/>
    <mergeCell ref="H172:H177"/>
    <mergeCell ref="I172:I177"/>
    <mergeCell ref="C162:C171"/>
    <mergeCell ref="D162:D171"/>
    <mergeCell ref="E162:E171"/>
    <mergeCell ref="F162:F171"/>
    <mergeCell ref="G162:G171"/>
    <mergeCell ref="I178:I187"/>
    <mergeCell ref="C188:C193"/>
    <mergeCell ref="D188:D193"/>
    <mergeCell ref="E188:E193"/>
    <mergeCell ref="F188:F193"/>
    <mergeCell ref="G188:G193"/>
    <mergeCell ref="H188:H193"/>
    <mergeCell ref="I188:I193"/>
    <mergeCell ref="C178:C187"/>
    <mergeCell ref="D178:D187"/>
    <mergeCell ref="E178:E187"/>
    <mergeCell ref="F178:F187"/>
    <mergeCell ref="G178:G187"/>
    <mergeCell ref="I194:I199"/>
    <mergeCell ref="C200:C209"/>
    <mergeCell ref="D200:D209"/>
    <mergeCell ref="E200:E209"/>
    <mergeCell ref="F200:F209"/>
    <mergeCell ref="G200:G209"/>
    <mergeCell ref="H200:H209"/>
    <mergeCell ref="I200:I209"/>
    <mergeCell ref="C194:C199"/>
    <mergeCell ref="D194:D199"/>
    <mergeCell ref="E194:E199"/>
    <mergeCell ref="F194:F199"/>
    <mergeCell ref="G194:G199"/>
    <mergeCell ref="I210:I215"/>
    <mergeCell ref="C216:C221"/>
    <mergeCell ref="D216:D221"/>
    <mergeCell ref="E216:E221"/>
    <mergeCell ref="F216:F221"/>
    <mergeCell ref="G216:G221"/>
    <mergeCell ref="H216:H221"/>
    <mergeCell ref="I216:I221"/>
    <mergeCell ref="C210:C215"/>
    <mergeCell ref="D210:D215"/>
    <mergeCell ref="E210:E215"/>
    <mergeCell ref="F210:F215"/>
    <mergeCell ref="G210:G215"/>
    <mergeCell ref="I222:I227"/>
    <mergeCell ref="C228:C237"/>
    <mergeCell ref="D228:D237"/>
    <mergeCell ref="E228:E237"/>
    <mergeCell ref="F228:F237"/>
    <mergeCell ref="G228:G237"/>
    <mergeCell ref="H228:H237"/>
    <mergeCell ref="I228:I237"/>
    <mergeCell ref="C222:C227"/>
    <mergeCell ref="D222:D227"/>
    <mergeCell ref="E222:E227"/>
    <mergeCell ref="F222:F227"/>
    <mergeCell ref="G222:G227"/>
    <mergeCell ref="I238:I247"/>
    <mergeCell ref="C248:C253"/>
    <mergeCell ref="D248:D253"/>
    <mergeCell ref="E248:E253"/>
    <mergeCell ref="F248:F253"/>
    <mergeCell ref="G248:G253"/>
    <mergeCell ref="H248:H253"/>
    <mergeCell ref="I248:I253"/>
    <mergeCell ref="C238:C247"/>
    <mergeCell ref="D238:D247"/>
    <mergeCell ref="E238:E247"/>
    <mergeCell ref="F238:F247"/>
    <mergeCell ref="G238:G247"/>
    <mergeCell ref="I254:I259"/>
    <mergeCell ref="C260:C269"/>
    <mergeCell ref="D260:D269"/>
    <mergeCell ref="E260:E269"/>
    <mergeCell ref="F260:F269"/>
    <mergeCell ref="G260:G269"/>
    <mergeCell ref="H260:H269"/>
    <mergeCell ref="I260:I269"/>
    <mergeCell ref="C254:C259"/>
    <mergeCell ref="D254:D259"/>
    <mergeCell ref="E254:E259"/>
    <mergeCell ref="F254:F259"/>
    <mergeCell ref="G254:G259"/>
    <mergeCell ref="I270:I279"/>
    <mergeCell ref="C280:C285"/>
    <mergeCell ref="D280:D285"/>
    <mergeCell ref="E280:E285"/>
    <mergeCell ref="F280:F285"/>
    <mergeCell ref="G280:G285"/>
    <mergeCell ref="H280:H285"/>
    <mergeCell ref="I280:I285"/>
    <mergeCell ref="C270:C279"/>
    <mergeCell ref="D270:D279"/>
    <mergeCell ref="E270:E279"/>
    <mergeCell ref="F270:F279"/>
    <mergeCell ref="G270:G279"/>
    <mergeCell ref="I286:I291"/>
    <mergeCell ref="C292:C301"/>
    <mergeCell ref="D292:D301"/>
    <mergeCell ref="E292:E301"/>
    <mergeCell ref="F292:F301"/>
    <mergeCell ref="G292:G301"/>
    <mergeCell ref="H292:H301"/>
    <mergeCell ref="I292:I301"/>
    <mergeCell ref="C286:C291"/>
    <mergeCell ref="D286:D291"/>
    <mergeCell ref="E286:E291"/>
    <mergeCell ref="F286:F291"/>
    <mergeCell ref="G286:G291"/>
    <mergeCell ref="I302:I311"/>
    <mergeCell ref="C312:C317"/>
    <mergeCell ref="D312:D317"/>
    <mergeCell ref="E312:E317"/>
    <mergeCell ref="F312:F317"/>
    <mergeCell ref="G312:G317"/>
    <mergeCell ref="H312:H317"/>
    <mergeCell ref="I312:I317"/>
    <mergeCell ref="C302:C311"/>
    <mergeCell ref="D302:D311"/>
    <mergeCell ref="E302:E311"/>
    <mergeCell ref="F302:F311"/>
    <mergeCell ref="G302:G311"/>
    <mergeCell ref="I318:I323"/>
    <mergeCell ref="C324:C329"/>
    <mergeCell ref="D324:D329"/>
    <mergeCell ref="E324:E329"/>
    <mergeCell ref="F324:F329"/>
    <mergeCell ref="G324:G329"/>
    <mergeCell ref="H324:H329"/>
    <mergeCell ref="I324:I329"/>
    <mergeCell ref="C318:C323"/>
    <mergeCell ref="D318:D323"/>
    <mergeCell ref="E318:E323"/>
    <mergeCell ref="F318:F323"/>
    <mergeCell ref="G318:G323"/>
    <mergeCell ref="B52:B95"/>
    <mergeCell ref="B96:B139"/>
    <mergeCell ref="B6:B51"/>
    <mergeCell ref="B140:B177"/>
    <mergeCell ref="B178:B221"/>
    <mergeCell ref="B222:B259"/>
    <mergeCell ref="B260:B301"/>
    <mergeCell ref="B302:B329"/>
    <mergeCell ref="H318:H323"/>
    <mergeCell ref="H302:H311"/>
    <mergeCell ref="H286:H291"/>
    <mergeCell ref="H270:H279"/>
    <mergeCell ref="H254:H259"/>
    <mergeCell ref="H238:H247"/>
    <mergeCell ref="H222:H227"/>
    <mergeCell ref="H210:H215"/>
    <mergeCell ref="H194:H199"/>
    <mergeCell ref="H178:H187"/>
    <mergeCell ref="H162:H171"/>
    <mergeCell ref="H146:H151"/>
    <mergeCell ref="H130:H139"/>
    <mergeCell ref="H114:H119"/>
    <mergeCell ref="H102:H107"/>
    <mergeCell ref="H90:H95"/>
  </mergeCells>
  <phoneticPr fontId="3"/>
  <conditionalFormatting sqref="AD6:AD329 AF6:AF329 AJ6:AJ329 AH6:AH329">
    <cfRule type="cellIs" dxfId="135" priority="18" stopIfTrue="1" operator="greaterThanOrEqual">
      <formula>10</formula>
    </cfRule>
    <cfRule type="cellIs" dxfId="134" priority="19" stopIfTrue="1" operator="greaterThanOrEqual">
      <formula>1</formula>
    </cfRule>
    <cfRule type="cellIs" dxfId="133" priority="20" stopIfTrue="1" operator="greaterThanOrEqual">
      <formula>0.1</formula>
    </cfRule>
  </conditionalFormatting>
  <conditionalFormatting sqref="Q6:Q329 S6:S329 W6:W329 U6:U329">
    <cfRule type="cellIs" dxfId="132" priority="15" stopIfTrue="1" operator="greaterThanOrEqual">
      <formula>10</formula>
    </cfRule>
    <cfRule type="cellIs" dxfId="131" priority="16" stopIfTrue="1" operator="greaterThanOrEqual">
      <formula>1</formula>
    </cfRule>
    <cfRule type="cellIs" dxfId="130" priority="17" stopIfTrue="1" operator="greaterThanOrEqual">
      <formula>0.1</formula>
    </cfRule>
  </conditionalFormatting>
  <conditionalFormatting sqref="X6:X329">
    <cfRule type="expression" dxfId="129" priority="9" stopIfTrue="1">
      <formula>AND(R6="±",Q6&gt;=10)</formula>
    </cfRule>
    <cfRule type="expression" dxfId="128" priority="10" stopIfTrue="1">
      <formula>AND(R6="±",Q6&gt;=1)</formula>
    </cfRule>
    <cfRule type="expression" dxfId="127" priority="11" stopIfTrue="1">
      <formula>AND(R6="±",Q6&gt;=0.1)</formula>
    </cfRule>
    <cfRule type="expression" dxfId="126" priority="12" stopIfTrue="1">
      <formula>AND(P6="&lt;",U6&gt;=10)</formula>
    </cfRule>
    <cfRule type="expression" dxfId="125" priority="13" stopIfTrue="1">
      <formula>AND(P6="&lt;",U6&gt;=1)</formula>
    </cfRule>
    <cfRule type="expression" dxfId="124" priority="14" stopIfTrue="1">
      <formula>AND(P6="&lt;",U6&gt;=0.1)</formula>
    </cfRule>
  </conditionalFormatting>
  <conditionalFormatting sqref="AK6:AK329">
    <cfRule type="expression" dxfId="123" priority="2" stopIfTrue="1">
      <formula>AND(AE6="±",AD6&gt;=10)</formula>
    </cfRule>
    <cfRule type="expression" dxfId="122" priority="3" stopIfTrue="1">
      <formula>AND(AE6="±",AD6&gt;=1)</formula>
    </cfRule>
    <cfRule type="expression" dxfId="121" priority="4" stopIfTrue="1">
      <formula>AND(AE6="±",AD6&gt;=0.1)</formula>
    </cfRule>
    <cfRule type="expression" dxfId="120" priority="5" stopIfTrue="1">
      <formula>AND(AC6="&lt;",AH6&gt;=10)</formula>
    </cfRule>
    <cfRule type="expression" dxfId="119" priority="6" stopIfTrue="1">
      <formula>AND(AC6="&lt;",AH6&gt;=1)</formula>
    </cfRule>
    <cfRule type="expression" dxfId="118" priority="7" stopIfTrue="1">
      <formula>AND(AC6="&lt;",AH6&gt;=0.1)</formula>
    </cfRule>
  </conditionalFormatting>
  <printOptions horizontalCentered="1"/>
  <pageMargins left="0.78740157480314965" right="0.78740157480314965" top="1.1811023622047245" bottom="0.39370078740157483" header="0.78740157480314965" footer="0"/>
  <pageSetup paperSize="9" scale="51" fitToHeight="0" orientation="landscape" r:id="rId1"/>
  <headerFooter scaleWithDoc="0">
    <oddHeader>&amp;C&amp;18表4.3.2.1(3) 福島県 &amp;A &amp;P/&amp;N</oddHeader>
  </headerFooter>
  <rowBreaks count="7" manualBreakCount="7">
    <brk id="51" min="1" max="38" man="1"/>
    <brk id="95" min="1" max="38" man="1"/>
    <brk id="139" min="1" max="38" man="1"/>
    <brk id="177" min="1" max="38" man="1"/>
    <brk id="221" min="1" max="38" man="1"/>
    <brk id="259" min="1" max="38" man="1"/>
    <brk id="301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899F9E08-D1F5-4AFA-ACCB-E366E4BB1707}">
            <xm:f>NOT(ISERROR(SEARCH("-",X6)))</xm:f>
            <xm:f>"-"</xm:f>
            <x14:dxf>
              <numFmt numFmtId="187" formatCode="@_ "/>
            </x14:dxf>
          </x14:cfRule>
          <xm:sqref>X6:X329</xm:sqref>
        </x14:conditionalFormatting>
        <x14:conditionalFormatting xmlns:xm="http://schemas.microsoft.com/office/excel/2006/main">
          <x14:cfRule type="containsText" priority="1" stopIfTrue="1" operator="containsText" id="{0F591D3D-DA3C-4112-BB73-F061750A8015}">
            <xm:f>NOT(ISERROR(SEARCH("-",AK6)))</xm:f>
            <xm:f>"-"</xm:f>
            <x14:dxf>
              <numFmt numFmtId="187" formatCode="@_ "/>
            </x14:dxf>
          </x14:cfRule>
          <xm:sqref>AK6:AK329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40</vt:i4>
      </vt:variant>
    </vt:vector>
  </HeadingPairs>
  <TitlesOfParts>
    <vt:vector size="61" baseType="lpstr">
      <vt:lpstr>河川(水質・浜通り)</vt:lpstr>
      <vt:lpstr>河川(底質・浜通り)</vt:lpstr>
      <vt:lpstr>河川(周辺環境・浜通り)</vt:lpstr>
      <vt:lpstr>湖沼・水源地(水質・浜通り)</vt:lpstr>
      <vt:lpstr>湖沼・水源地(底質・浜通り)</vt:lpstr>
      <vt:lpstr>湖沼・水源地(周辺環境・浜通り)</vt:lpstr>
      <vt:lpstr>河川(水質・中通り)</vt:lpstr>
      <vt:lpstr>河川(底質・中通り)</vt:lpstr>
      <vt:lpstr>河川(周辺環境・中通り)</vt:lpstr>
      <vt:lpstr>湖沼・水源地(水質・中通り)</vt:lpstr>
      <vt:lpstr>湖沼・水源地(底質・中通り)</vt:lpstr>
      <vt:lpstr>湖沼・水源地(周辺環境・中通り)</vt:lpstr>
      <vt:lpstr>河川(水質・会津)</vt:lpstr>
      <vt:lpstr>河川(底質・会津)</vt:lpstr>
      <vt:lpstr>河川(周辺環境・会津)</vt:lpstr>
      <vt:lpstr>湖沼・水源地(水質・会津)</vt:lpstr>
      <vt:lpstr>湖沼・水源地(底質・会津)</vt:lpstr>
      <vt:lpstr>湖沼・水源地(周辺環境・会津)</vt:lpstr>
      <vt:lpstr>沿岸(水質)</vt:lpstr>
      <vt:lpstr>沿岸(底質)</vt:lpstr>
      <vt:lpstr>統計</vt:lpstr>
      <vt:lpstr>'沿岸(水質)'!Print_Area</vt:lpstr>
      <vt:lpstr>'沿岸(底質)'!Print_Area</vt:lpstr>
      <vt:lpstr>'河川(周辺環境・会津)'!Print_Area</vt:lpstr>
      <vt:lpstr>'河川(周辺環境・中通り)'!Print_Area</vt:lpstr>
      <vt:lpstr>'河川(周辺環境・浜通り)'!Print_Area</vt:lpstr>
      <vt:lpstr>'河川(水質・会津)'!Print_Area</vt:lpstr>
      <vt:lpstr>'河川(水質・中通り)'!Print_Area</vt:lpstr>
      <vt:lpstr>'河川(水質・浜通り)'!Print_Area</vt:lpstr>
      <vt:lpstr>'河川(底質・会津)'!Print_Area</vt:lpstr>
      <vt:lpstr>'河川(底質・中通り)'!Print_Area</vt:lpstr>
      <vt:lpstr>'河川(底質・浜通り)'!Print_Area</vt:lpstr>
      <vt:lpstr>'湖沼・水源地(周辺環境・会津)'!Print_Area</vt:lpstr>
      <vt:lpstr>'湖沼・水源地(周辺環境・中通り)'!Print_Area</vt:lpstr>
      <vt:lpstr>'湖沼・水源地(周辺環境・浜通り)'!Print_Area</vt:lpstr>
      <vt:lpstr>'湖沼・水源地(水質・会津)'!Print_Area</vt:lpstr>
      <vt:lpstr>'湖沼・水源地(水質・中通り)'!Print_Area</vt:lpstr>
      <vt:lpstr>'湖沼・水源地(水質・浜通り)'!Print_Area</vt:lpstr>
      <vt:lpstr>'湖沼・水源地(底質・会津)'!Print_Area</vt:lpstr>
      <vt:lpstr>'湖沼・水源地(底質・中通り)'!Print_Area</vt:lpstr>
      <vt:lpstr>'湖沼・水源地(底質・浜通り)'!Print_Area</vt:lpstr>
      <vt:lpstr>'沿岸(水質)'!Print_Titles</vt:lpstr>
      <vt:lpstr>'沿岸(底質)'!Print_Titles</vt:lpstr>
      <vt:lpstr>'河川(周辺環境・会津)'!Print_Titles</vt:lpstr>
      <vt:lpstr>'河川(周辺環境・中通り)'!Print_Titles</vt:lpstr>
      <vt:lpstr>'河川(周辺環境・浜通り)'!Print_Titles</vt:lpstr>
      <vt:lpstr>'河川(水質・会津)'!Print_Titles</vt:lpstr>
      <vt:lpstr>'河川(水質・中通り)'!Print_Titles</vt:lpstr>
      <vt:lpstr>'河川(水質・浜通り)'!Print_Titles</vt:lpstr>
      <vt:lpstr>'河川(底質・会津)'!Print_Titles</vt:lpstr>
      <vt:lpstr>'河川(底質・中通り)'!Print_Titles</vt:lpstr>
      <vt:lpstr>'河川(底質・浜通り)'!Print_Titles</vt:lpstr>
      <vt:lpstr>'湖沼・水源地(周辺環境・会津)'!Print_Titles</vt:lpstr>
      <vt:lpstr>'湖沼・水源地(周辺環境・中通り)'!Print_Titles</vt:lpstr>
      <vt:lpstr>'湖沼・水源地(周辺環境・浜通り)'!Print_Titles</vt:lpstr>
      <vt:lpstr>'湖沼・水源地(水質・会津)'!Print_Titles</vt:lpstr>
      <vt:lpstr>'湖沼・水源地(水質・中通り)'!Print_Titles</vt:lpstr>
      <vt:lpstr>'湖沼・水源地(水質・浜通り)'!Print_Titles</vt:lpstr>
      <vt:lpstr>'湖沼・水源地(底質・会津)'!Print_Titles</vt:lpstr>
      <vt:lpstr>'湖沼・水源地(底質・中通り)'!Print_Titles</vt:lpstr>
      <vt:lpstr>'湖沼・水源地(底質・浜通り)'!Print_Titles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