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F612D703-ECC2-49BD-92FD-455D75BFB9EA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7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<sst xmlns="http://schemas.openxmlformats.org/spreadsheetml/2006/main" count="545" uniqueCount="544">
  <si>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</si>
  <si>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</si>
  <si>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</si>
  <si>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</si>
  <si>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</si>
  <si>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</si>
  <si>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</si>
  <si>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</si>
  <si>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</si>
  <si>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</si>
  <si>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</si>
  <si>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</si>
  <si>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</si>
  <si>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</si>
  <si>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</si>
  <si>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</si>
  <si>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</si>
  <si>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</si>
  <si>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</si>
  <si>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</si>
  <si>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</si>
  <si>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</si>
  <si>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</si>
  <si>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</si>
  <si>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</si>
  <si>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</si>
  <si>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</si>
  <si>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</si>
  <si>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</si>
  <si>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</si>
  <si>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</si>
  <si>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</si>
  <si>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</si>
  <si>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</si>
  <si>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</si>
  <si>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</si>
  <si>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</si>
  <si>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</si>
  <si>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</si>
  <si>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</si>
  <si>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</si>
  <si>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</si>
  <si>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</si>
  <si>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</si>
  <si>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</si>
  <si>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</si>
  <si>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</si>
  <si>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</si>
  <si>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</si>
  <si>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</si>
  <si>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</si>
  <si>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</si>
  <si>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</si>
  <si>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</si>
  <si>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</si>
  <si>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</si>
  <si>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</si>
  <si>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</si>
  <si>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</si>
  <si>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</si>
  <si>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</si>
  <si>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</si>
  <si>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</si>
  <si>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</si>
  <si>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</si>
  <si>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</si>
  <si>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</si>
  <si>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</si>
  <si>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</si>
  <si>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</si>
  <si>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</si>
  <si>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</si>
  <si>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</si>
  <si>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</si>
  <si>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</si>
  <si>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</si>
  <si>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</si>
  <si>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</si>
  <si>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</si>
  <si>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</si>
  <si>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</si>
  <si>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</si>
  <si>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</si>
  <si>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</si>
  <si>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</si>
  <si>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</si>
  <si>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</si>
  <si>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</si>
  <si>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</si>
  <si>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</si>
  <si>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</si>
  <si>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</si>
  <si>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</si>
  <si>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</si>
  <si>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</si>
  <si>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</si>
  <si>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</si>
  <si>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</si>
  <si>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</si>
  <si>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</si>
  <si>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</si>
  <si>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</si>
  <si>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</si>
  <si>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</si>
  <si>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</si>
  <si>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</si>
  <si>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</si>
  <si>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</si>
  <si>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</si>
  <si>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</si>
  <si>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</si>
  <si>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</si>
  <si>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</si>
  <si>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</si>
  <si>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</si>
  <si>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</si>
  <si>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</si>
  <si>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</si>
  <si>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</si>
  <si>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</si>
  <si>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</si>
  <si>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</si>
  <si>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</si>
  <si>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</si>
  <si>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</si>
  <si>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</si>
  <si>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</si>
  <si>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</si>
  <si>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</si>
  <si>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</si>
  <si>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</si>
  <si>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</si>
  <si>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</si>
  <si>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</si>
  <si>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</si>
  <si>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</si>
  <si>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</si>
  <si>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</si>
  <si>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</si>
  <si>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</si>
  <si>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</si>
  <si>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</si>
  <si>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</si>
  <si>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</si>
  <si>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</si>
  <si>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</si>
  <si>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</si>
  <si>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</si>
  <si>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</si>
  <si>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</si>
  <si>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</si>
  <si>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</si>
  <si>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</si>
  <si>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</si>
  <si>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</si>
  <si>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</si>
  <si>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</si>
  <si>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</si>
  <si>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</si>
  <si>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</si>
  <si>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</si>
  <si>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</si>
  <si>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</si>
  <si>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</si>
  <si>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</si>
  <si>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</si>
  <si>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</si>
  <si>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</si>
  <si>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</si>
  <si>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</si>
  <si>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</si>
  <si>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</si>
  <si>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</si>
  <si>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</si>
  <si>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</si>
  <si>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</si>
  <si>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</si>
  <si>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</si>
  <si>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</si>
  <si>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</si>
  <si>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</si>
  <si>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</si>
  <si>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</si>
  <si>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</si>
  <si>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</si>
  <si>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</si>
  <si>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</si>
  <si>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</si>
  <si>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</si>
  <si>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</si>
  <si>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</si>
  <si>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</si>
  <si>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</si>
  <si>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</si>
  <si>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</si>
  <si>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</si>
  <si>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</si>
  <si>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</si>
  <si>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</si>
  <si>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</si>
  <si>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</si>
  <si>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</si>
  <si>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</si>
  <si>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</si>
  <si>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</si>
  <si>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</si>
  <si>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</si>
  <si>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</si>
  <si>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</si>
  <si>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</si>
  <si>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</si>
  <si>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</si>
  <si>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</si>
  <si>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</si>
  <si>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</si>
  <si>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</si>
  <si>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</si>
  <si>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</si>
  <si>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</si>
  <si>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</si>
  <si>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</si>
  <si>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</si>
  <si>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</si>
  <si>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</si>
  <si>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</si>
  <si>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</si>
  <si>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</si>
  <si>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</si>
  <si>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</si>
  <si>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</si>
  <si>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</si>
  <si>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</si>
  <si>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</si>
  <si>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</si>
  <si>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</si>
  <si>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</si>
  <si>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</si>
  <si>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</si>
  <si>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</si>
  <si>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</si>
  <si>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</si>
  <si>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</si>
  <si>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</si>
  <si>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</si>
  <si>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</si>
  <si>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</si>
  <si>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</si>
  <si>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</si>
  <si>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</si>
  <si>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</si>
  <si>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</si>
  <si>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</si>
  <si>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</si>
  <si>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</si>
  <si>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</si>
  <si>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</si>
  <si>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</si>
  <si>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</si>
  <si>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</si>
  <si>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</si>
  <si>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</si>
  <si>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</si>
  <si>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</si>
  <si>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</si>
  <si>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</si>
  <si>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</si>
  <si>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</si>
  <si>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</si>
  <si>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</si>
  <si>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</si>
  <si>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</si>
  <si>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</si>
  <si>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</si>
  <si>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</si>
  <si>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</si>
  <si>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</si>
  <si>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</si>
  <si>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</si>
  <si>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</si>
  <si>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</si>
  <si>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</si>
  <si>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</si>
  <si>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</si>
  <si>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</si>
  <si>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</si>
  <si>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</si>
  <si>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</si>
  <si>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</si>
  <si>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</si>
  <si>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</si>
  <si>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</si>
  <si>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</si>
  <si>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</si>
  <si>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</si>
  <si>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</si>
  <si>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</si>
  <si>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</si>
  <si>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</si>
  <si>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</si>
  <si>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</si>
  <si>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</si>
  <si>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</si>
  <si>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</si>
  <si>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</si>
  <si>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</si>
  <si>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</si>
  <si>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</si>
  <si>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</si>
  <si>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</si>
  <si>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</si>
  <si>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</si>
  <si>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</si>
  <si>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</si>
  <si>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</si>
  <si>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</si>
  <si>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</si>
  <si>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</si>
  <si>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</si>
  <si>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</si>
  <si>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</si>
  <si>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</si>
  <si>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</si>
  <si>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</si>
  <si>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</si>
  <si>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</si>
  <si>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</si>
  <si>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</si>
  <si>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</si>
  <si>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</si>
  <si>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</si>
  <si>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</si>
  <si>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</si>
  <si>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</si>
  <si>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</si>
  <si>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</si>
  <si>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</si>
  <si>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</si>
  <si>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</si>
  <si>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</si>
  <si>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</si>
  <si>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</si>
  <si>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</si>
  <si>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</si>
  <si>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</si>
  <si>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</si>
  <si>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</si>
  <si>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</si>
  <si>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</si>
  <si>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</si>
  <si>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</si>
  <si>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</si>
  <si>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</si>
  <si>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</si>
  <si>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</si>
  <si>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</si>
  <si>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</si>
  <si>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</si>
  <si>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</si>
  <si>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</si>
  <si>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</si>
  <si>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</si>
  <si>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</si>
  <si>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</si>
  <si>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</si>
  <si>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</si>
  <si>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</si>
  <si>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</si>
  <si>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</si>
  <si>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</si>
  <si>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</si>
  <si>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</si>
  <si>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</si>
  <si>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</si>
  <si>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</si>
  <si>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</si>
  <si>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</si>
  <si>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</si>
  <si>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</si>
  <si>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</si>
  <si>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</si>
  <si>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</si>
  <si>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</si>
  <si>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</si>
  <si>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</si>
  <si>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</si>
  <si>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</si>
  <si>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</si>
  <si>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</si>
  <si>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</si>
  <si>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</si>
  <si>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</si>
  <si>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</si>
  <si>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</si>
  <si>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</si>
  <si>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</si>
  <si>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</si>
  <si>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</si>
  <si>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</si>
  <si>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</si>
  <si>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</si>
  <si>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</si>
  <si>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</si>
  <si>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</si>
  <si>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</si>
  <si>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</si>
  <si>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</si>
  <si>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</si>
  <si>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</si>
  <si>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</si>
  <si>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</si>
  <si>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</si>
  <si>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</si>
  <si>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</si>
  <si>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</si>
  <si>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</si>
  <si>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</si>
  <si>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</si>
  <si>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</si>
  <si>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</si>
  <si>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</si>
  <si>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</si>
  <si>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</si>
  <si>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</si>
  <si>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</si>
  <si>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</si>
  <si>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</si>
  <si>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</si>
  <si>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</si>
  <si>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</si>
  <si>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</si>
  <si>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</si>
  <si>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</si>
  <si>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</si>
  <si>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</si>
  <si>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</si>
  <si>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</si>
  <si>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</si>
  <si>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</si>
  <si>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</si>
  <si>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</si>
  <si>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</si>
  <si>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</si>
  <si>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</si>
  <si>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</si>
  <si>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</si>
  <si>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</si>
  <si>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</si>
  <si>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</si>
  <si>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</si>
  <si>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</si>
  <si>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</si>
  <si>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</si>
  <si>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</si>
  <si>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</si>
  <si>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</si>
  <si>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</si>
  <si>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</si>
  <si>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</si>
  <si>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</si>
  <si>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</si>
  <si>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</si>
  <si>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</si>
  <si>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</si>
  <si>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</si>
  <si>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</si>
  <si>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</si>
  <si>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</si>
  <si>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</si>
  <si>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</si>
  <si>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</si>
  <si>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</si>
  <si>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</si>
  <si>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</si>
  <si>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</si>
  <si>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</si>
  <si>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</si>
  <si>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</si>
  <si>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</si>
  <si>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</si>
  <si>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</si>
  <si>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</si>
  <si>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</si>
  <si>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</si>
  <si>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</si>
  <si>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</si>
  <si>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</si>
  <si>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</si>
  <si>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</si>
  <si>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</si>
  <si>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</si>
  <si>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</si>
  <si>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</si>
  <si>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</si>
  <si>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</si>
  <si>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</si>
  <si>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</si>
  <si>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</si>
  <si>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</si>
  <si>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</si>
  <si>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</si>
  <si>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</si>
  <si>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</si>
  <si>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</si>
  <si>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</si>
  <si>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</si>
  <si>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</si>
  <si>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</si>
  <si>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</si>
  <si>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</si>
  <si>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</si>
  <si>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</si>
  <si>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</si>
  <si>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</si>
  <si>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</si>
  <si>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</si>
  <si>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</si>
  <si>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</si>
  <si>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</si>
  <si>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</si>
  <si>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</si>
  <si>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</si>
  <si>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</si>
  <si>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</si>
  <si>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</si>
  <si>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</si>
  <si>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</si>
  <si>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</si>
  <si>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</si>
  <si>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</si>
  <si>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</si>
  <si>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</si>
  <si>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</si>
  <si>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</si>
  <si>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</si>
  <si>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</si>
  <si>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</si>
  <si>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</si>
  <si>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</si>
  <si>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</si>
  <si>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</si>
  <si>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</si>
  <si>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</si>
  <si>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総括表47　排出源別・対象化学物質別の排出量推計結果（2024年度：沖縄県）［１．対象業種を営む事業者からのすそ切り以下～23.産業廃棄物焼却施設］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</si>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</sst>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41.177094295325404</v>
      </c>
      <c r="D5" s="9">
        <v>22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2.6799912473450802</v>
      </c>
      <c r="X5" s="10">
        <v>14.481837803138836</v>
      </c>
      <c r="Y5" s="11">
        <v>103.09209432456595</v>
      </c>
      <c r="Z5" s="12">
        <v>183.43101767037527</v>
      </c>
    </row>
    <row r="6" spans="1:26" x14ac:dyDescent="0.2">
      <c r="A6" s="8">
        <v>2</v>
      </c>
      <c r="B6" s="7" t="s">
        <v>27</v>
      </c>
      <c r="C6" s="30">
        <v>0.57748639329164786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5.5054453039618381E-2</v>
      </c>
      <c r="X6" s="10"/>
      <c r="Y6" s="11"/>
      <c r="Z6" s="23">
        <v>0.63254084633126628</v>
      </c>
    </row>
    <row r="7" spans="1:26" x14ac:dyDescent="0.2">
      <c r="A7" s="8">
        <v>3</v>
      </c>
      <c r="B7" s="7" t="s">
        <v>28</v>
      </c>
      <c r="C7" s="14">
        <v>2.95176911544044</v>
      </c>
      <c r="D7" s="9"/>
      <c r="E7" s="9"/>
      <c r="F7" s="9">
        <v>271.50792386767785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7.9434656310671745E-3</v>
      </c>
      <c r="X7" s="10"/>
      <c r="Y7" s="11"/>
      <c r="Z7" s="12">
        <v>274.46763644874932</v>
      </c>
    </row>
    <row r="8" spans="1:26" x14ac:dyDescent="0.2">
      <c r="A8" s="8">
        <v>4</v>
      </c>
      <c r="B8" s="7" t="s">
        <v>29</v>
      </c>
      <c r="C8" s="8">
        <v>10.615616834416686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2.0247322284154294E-3</v>
      </c>
      <c r="X8" s="10"/>
      <c r="Y8" s="11"/>
      <c r="Z8" s="12">
        <v>10.617641566645101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271.50792386767785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271.50792386767785</v>
      </c>
    </row>
    <row r="10" spans="1:26" x14ac:dyDescent="0.2">
      <c r="A10" s="8">
        <v>7</v>
      </c>
      <c r="B10" s="7" t="s">
        <v>113</v>
      </c>
      <c r="C10" s="8">
        <v>22.650802435684966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1.6330445905774787E-2</v>
      </c>
      <c r="X10" s="10"/>
      <c r="Y10" s="11"/>
      <c r="Z10" s="12">
        <v>22.667132881590742</v>
      </c>
    </row>
    <row r="11" spans="1:26" x14ac:dyDescent="0.2">
      <c r="A11" s="8">
        <v>8</v>
      </c>
      <c r="B11" s="7" t="s">
        <v>30</v>
      </c>
      <c r="C11" s="17">
        <v>2.6169076682336558E-2</v>
      </c>
      <c r="D11" s="9"/>
      <c r="E11" s="9"/>
      <c r="F11" s="9">
        <v>271.50792386767785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5.7730648639101425E-4</v>
      </c>
      <c r="X11" s="10"/>
      <c r="Y11" s="11"/>
      <c r="Z11" s="12">
        <v>271.53467025084655</v>
      </c>
    </row>
    <row r="12" spans="1:26" x14ac:dyDescent="0.2">
      <c r="A12" s="8">
        <v>9</v>
      </c>
      <c r="B12" s="7" t="s">
        <v>31</v>
      </c>
      <c r="C12" s="30">
        <v>0.33072857368600372</v>
      </c>
      <c r="D12" s="9"/>
      <c r="E12" s="9"/>
      <c r="F12" s="9"/>
      <c r="G12" s="9"/>
      <c r="H12" s="9"/>
      <c r="I12" s="9"/>
      <c r="J12" s="9"/>
      <c r="K12" s="9"/>
      <c r="L12" s="9">
        <v>90.997252584278201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4.1829810391722198E-2</v>
      </c>
      <c r="X12" s="10"/>
      <c r="Y12" s="11"/>
      <c r="Z12" s="12">
        <v>91.369810968355921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58.502146209687488</v>
      </c>
      <c r="L13" s="9">
        <v>294.5236643418653</v>
      </c>
      <c r="M13" s="9">
        <v>200.47496163184664</v>
      </c>
      <c r="N13" s="9">
        <v>14.215134312206695</v>
      </c>
      <c r="O13" s="9">
        <v>418.08736166621213</v>
      </c>
      <c r="P13" s="9">
        <v>63.388738527558473</v>
      </c>
      <c r="Q13" s="9"/>
      <c r="R13" s="9"/>
      <c r="S13" s="9"/>
      <c r="T13" s="9"/>
      <c r="U13" s="9"/>
      <c r="V13" s="10"/>
      <c r="W13" s="10"/>
      <c r="X13" s="10"/>
      <c r="Y13" s="11"/>
      <c r="Z13" s="12">
        <v>1049.1920066893767</v>
      </c>
    </row>
    <row r="14" spans="1:26" x14ac:dyDescent="0.2">
      <c r="A14" s="8">
        <v>12</v>
      </c>
      <c r="B14" s="7" t="s">
        <v>33</v>
      </c>
      <c r="C14" s="30">
        <v>0.39909481652674139</v>
      </c>
      <c r="D14" s="9"/>
      <c r="E14" s="9"/>
      <c r="F14" s="9"/>
      <c r="G14" s="9"/>
      <c r="H14" s="9"/>
      <c r="I14" s="9"/>
      <c r="J14" s="9"/>
      <c r="K14" s="9">
        <v>327.04660151548876</v>
      </c>
      <c r="L14" s="9">
        <v>1617.5841324552273</v>
      </c>
      <c r="M14" s="9">
        <v>4413.2339206504339</v>
      </c>
      <c r="N14" s="9">
        <v>69.312735650945001</v>
      </c>
      <c r="O14" s="9">
        <v>1755.8212789983631</v>
      </c>
      <c r="P14" s="9">
        <v>3942.7520771519617</v>
      </c>
      <c r="Q14" s="9"/>
      <c r="R14" s="9">
        <v>1789.473376349667</v>
      </c>
      <c r="S14" s="9"/>
      <c r="T14" s="9"/>
      <c r="U14" s="9"/>
      <c r="V14" s="10"/>
      <c r="W14" s="19">
        <v>5.5816723541219977E-2</v>
      </c>
      <c r="X14" s="10"/>
      <c r="Y14" s="11">
        <v>58.530007438489754</v>
      </c>
      <c r="Z14" s="12">
        <v>13974.209041750646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0.13697497910812956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1.2878061826201419E-3</v>
      </c>
      <c r="X17" s="10"/>
      <c r="Y17" s="11"/>
      <c r="Z17" s="23">
        <v>0.1382627852907497</v>
      </c>
    </row>
    <row r="18" spans="1:26" x14ac:dyDescent="0.2">
      <c r="A18" s="8">
        <v>20</v>
      </c>
      <c r="B18" s="7" t="s">
        <v>364</v>
      </c>
      <c r="C18" s="8">
        <v>142.93768571445446</v>
      </c>
      <c r="D18" s="9"/>
      <c r="E18" s="31">
        <v>1.0510016303700903E-2</v>
      </c>
      <c r="F18" s="9"/>
      <c r="G18" s="9"/>
      <c r="H18" s="9"/>
      <c r="I18" s="9">
        <v>69344.994390761989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24235.031439703565</v>
      </c>
      <c r="X18" s="10"/>
      <c r="Y18" s="11"/>
      <c r="Z18" s="12">
        <v>93722.974026196316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1307</v>
      </c>
      <c r="E20" s="9">
        <v>51.870874076533688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1358.8708740765337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2250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2250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2084.3604256105523</v>
      </c>
      <c r="D26" s="9">
        <v>669.09999998868398</v>
      </c>
      <c r="E26" s="9">
        <v>15.553916362029666</v>
      </c>
      <c r="F26" s="9"/>
      <c r="G26" s="9"/>
      <c r="H26" s="9"/>
      <c r="I26" s="9">
        <v>75794.128627777187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20769.018968036366</v>
      </c>
      <c r="X26" s="10"/>
      <c r="Y26" s="11"/>
      <c r="Z26" s="12">
        <v>99332.161937774828</v>
      </c>
    </row>
    <row r="27" spans="1:26" x14ac:dyDescent="0.2">
      <c r="A27" s="8">
        <v>31</v>
      </c>
      <c r="B27" s="7" t="s">
        <v>36</v>
      </c>
      <c r="C27" s="8">
        <v>18.644828449647513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0.90978507233448058</v>
      </c>
      <c r="W27" s="10">
        <v>47.519752116710194</v>
      </c>
      <c r="X27" s="10"/>
      <c r="Y27" s="20">
        <v>2.1076504303594814</v>
      </c>
      <c r="Z27" s="12">
        <v>69.18201606905167</v>
      </c>
    </row>
    <row r="28" spans="1:26" x14ac:dyDescent="0.2">
      <c r="A28" s="8">
        <v>32</v>
      </c>
      <c r="B28" s="7" t="s">
        <v>116</v>
      </c>
      <c r="C28" s="48">
        <v>3.3991664213794156E-4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3.3991664213794156E-4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0.68814179089196692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0.68814179089196692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118.91695051999868</v>
      </c>
      <c r="L31" s="9">
        <v>2556.8098542122207</v>
      </c>
      <c r="M31" s="9">
        <v>886.67986950360466</v>
      </c>
      <c r="N31" s="9"/>
      <c r="O31" s="9">
        <v>11.469514728566665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3573.8761889643906</v>
      </c>
    </row>
    <row r="32" spans="1:26" x14ac:dyDescent="0.2">
      <c r="A32" s="8">
        <v>37</v>
      </c>
      <c r="B32" s="7" t="s">
        <v>369</v>
      </c>
      <c r="C32" s="17">
        <v>3.636627975082362E-2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1.1900568006020573</v>
      </c>
      <c r="X32" s="10"/>
      <c r="Y32" s="11"/>
      <c r="Z32" s="21">
        <v>1.2264230803528808</v>
      </c>
    </row>
    <row r="33" spans="1:26" x14ac:dyDescent="0.2">
      <c r="A33" s="8">
        <v>40</v>
      </c>
      <c r="B33" s="7" t="s">
        <v>176</v>
      </c>
      <c r="C33" s="8"/>
      <c r="D33" s="9">
        <v>100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100</v>
      </c>
    </row>
    <row r="34" spans="1:26" x14ac:dyDescent="0.2">
      <c r="A34" s="8">
        <v>41</v>
      </c>
      <c r="B34" s="7" t="s">
        <v>177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/>
    </row>
    <row r="35" spans="1:26" x14ac:dyDescent="0.2">
      <c r="A35" s="8">
        <v>44</v>
      </c>
      <c r="B35" s="7" t="s">
        <v>117</v>
      </c>
      <c r="C35" s="48">
        <v>2.3383924785420936E-4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9.8256354414019802E-3</v>
      </c>
      <c r="Z35" s="18">
        <v>1.0059474689256189E-2</v>
      </c>
    </row>
    <row r="36" spans="1:26" x14ac:dyDescent="0.2">
      <c r="A36" s="8">
        <v>46</v>
      </c>
      <c r="B36" s="7" t="s">
        <v>178</v>
      </c>
      <c r="C36" s="8"/>
      <c r="D36" s="9">
        <v>56.000000000000007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56.000000000000007</v>
      </c>
    </row>
    <row r="37" spans="1:26" x14ac:dyDescent="0.2">
      <c r="A37" s="8">
        <v>47</v>
      </c>
      <c r="B37" s="7" t="s">
        <v>179</v>
      </c>
      <c r="C37" s="8"/>
      <c r="D37" s="9">
        <v>206.00000001499998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206.00000001499998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974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974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80</v>
      </c>
    </row>
    <row r="42" spans="1:26" x14ac:dyDescent="0.2">
      <c r="A42" s="8">
        <v>53</v>
      </c>
      <c r="B42" s="7" t="s">
        <v>39</v>
      </c>
      <c r="C42" s="8">
        <v>35834.074202852993</v>
      </c>
      <c r="D42" s="9">
        <v>6313.670000031706</v>
      </c>
      <c r="E42" s="9">
        <v>151.15730995084814</v>
      </c>
      <c r="F42" s="9"/>
      <c r="G42" s="9">
        <v>53413.100038961231</v>
      </c>
      <c r="H42" s="9"/>
      <c r="I42" s="9"/>
      <c r="J42" s="9"/>
      <c r="K42" s="9">
        <v>188.98903684491711</v>
      </c>
      <c r="L42" s="9"/>
      <c r="M42" s="9">
        <v>7027.9608625541423</v>
      </c>
      <c r="N42" s="9">
        <v>819.8559447974942</v>
      </c>
      <c r="O42" s="9">
        <v>232.95470946019822</v>
      </c>
      <c r="P42" s="9">
        <v>5222.0119168991832</v>
      </c>
      <c r="Q42" s="9"/>
      <c r="R42" s="9"/>
      <c r="S42" s="9"/>
      <c r="T42" s="9"/>
      <c r="U42" s="9"/>
      <c r="V42" s="10"/>
      <c r="W42" s="10">
        <v>14.749211502487725</v>
      </c>
      <c r="X42" s="10"/>
      <c r="Y42" s="20">
        <v>8.271007914606642</v>
      </c>
      <c r="Z42" s="12">
        <v>109226.79424176981</v>
      </c>
    </row>
    <row r="43" spans="1:26" x14ac:dyDescent="0.2">
      <c r="A43" s="8">
        <v>54</v>
      </c>
      <c r="B43" s="7" t="s">
        <v>183</v>
      </c>
      <c r="C43" s="8"/>
      <c r="D43" s="9">
        <v>85.5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85.5</v>
      </c>
    </row>
    <row r="44" spans="1:26" x14ac:dyDescent="0.2">
      <c r="A44" s="8">
        <v>56</v>
      </c>
      <c r="B44" s="7" t="s">
        <v>40</v>
      </c>
      <c r="C44" s="8">
        <v>54.994269779489031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16.259921561850444</v>
      </c>
      <c r="X44" s="10"/>
      <c r="Y44" s="11"/>
      <c r="Z44" s="12">
        <v>71.254191341339478</v>
      </c>
    </row>
    <row r="45" spans="1:26" x14ac:dyDescent="0.2">
      <c r="A45" s="8">
        <v>57</v>
      </c>
      <c r="B45" s="7" t="s">
        <v>41</v>
      </c>
      <c r="C45" s="8">
        <v>632.5840598721943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2.3562171260958428E-2</v>
      </c>
      <c r="X45" s="10"/>
      <c r="Y45" s="11"/>
      <c r="Z45" s="12">
        <v>632.60762204345531</v>
      </c>
    </row>
    <row r="46" spans="1:26" x14ac:dyDescent="0.2">
      <c r="A46" s="8">
        <v>58</v>
      </c>
      <c r="B46" s="7" t="s">
        <v>42</v>
      </c>
      <c r="C46" s="8">
        <v>129.93596803036078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9">
        <v>7.2253538955202617E-2</v>
      </c>
      <c r="X46" s="10"/>
      <c r="Y46" s="11"/>
      <c r="Z46" s="12">
        <v>130.00822156931599</v>
      </c>
    </row>
    <row r="47" spans="1:26" x14ac:dyDescent="0.2">
      <c r="A47" s="8">
        <v>59</v>
      </c>
      <c r="B47" s="7" t="s">
        <v>43</v>
      </c>
      <c r="C47" s="30">
        <v>0.6285698923255949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1.3678240719237367E-2</v>
      </c>
      <c r="X47" s="10"/>
      <c r="Y47" s="11"/>
      <c r="Z47" s="23">
        <v>0.6422481330448323</v>
      </c>
    </row>
    <row r="48" spans="1:26" x14ac:dyDescent="0.2">
      <c r="A48" s="8">
        <v>61</v>
      </c>
      <c r="B48" s="7" t="s">
        <v>184</v>
      </c>
      <c r="C48" s="8"/>
      <c r="D48" s="9">
        <v>1650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1650</v>
      </c>
    </row>
    <row r="49" spans="1:26" x14ac:dyDescent="0.2">
      <c r="A49" s="8">
        <v>62</v>
      </c>
      <c r="B49" s="7" t="s">
        <v>185</v>
      </c>
      <c r="C49" s="8"/>
      <c r="D49" s="9">
        <v>4864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4864</v>
      </c>
    </row>
    <row r="50" spans="1:26" x14ac:dyDescent="0.2">
      <c r="A50" s="8">
        <v>63</v>
      </c>
      <c r="B50" s="7" t="s">
        <v>186</v>
      </c>
      <c r="C50" s="8"/>
      <c r="D50" s="9">
        <v>1560.99999962991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1560.99999962991</v>
      </c>
    </row>
    <row r="51" spans="1:26" x14ac:dyDescent="0.2">
      <c r="A51" s="8">
        <v>64</v>
      </c>
      <c r="B51" s="7" t="s">
        <v>187</v>
      </c>
      <c r="C51" s="8"/>
      <c r="D51" s="9">
        <v>394.26000008499528</v>
      </c>
      <c r="E51" s="9">
        <v>85.213005808298576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479.47300589329387</v>
      </c>
    </row>
    <row r="52" spans="1:26" x14ac:dyDescent="0.2">
      <c r="A52" s="8">
        <v>65</v>
      </c>
      <c r="B52" s="7" t="s">
        <v>118</v>
      </c>
      <c r="C52" s="30">
        <v>0.14781312908963545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0.14781312908963545</v>
      </c>
    </row>
    <row r="53" spans="1:26" x14ac:dyDescent="0.2">
      <c r="A53" s="8">
        <v>66</v>
      </c>
      <c r="B53" s="7" t="s">
        <v>371</v>
      </c>
      <c r="C53" s="14">
        <v>5.6553591703517077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5.6553591703517077</v>
      </c>
    </row>
    <row r="54" spans="1:26" x14ac:dyDescent="0.2">
      <c r="A54" s="8">
        <v>68</v>
      </c>
      <c r="B54" s="7" t="s">
        <v>188</v>
      </c>
      <c r="C54" s="17">
        <v>3.3988323547198884E-2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3.3988323547198884E-2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0.26720701463635022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1.1505255482785367E-4</v>
      </c>
      <c r="X56" s="10"/>
      <c r="Y56" s="11"/>
      <c r="Z56" s="23">
        <v>0.26732206719117807</v>
      </c>
    </row>
    <row r="57" spans="1:26" ht="26" x14ac:dyDescent="0.2">
      <c r="A57" s="8">
        <v>74</v>
      </c>
      <c r="B57" s="7" t="s">
        <v>374</v>
      </c>
      <c r="C57" s="17">
        <v>6.770627621066215E-2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18">
        <v>6.770627621066215E-2</v>
      </c>
    </row>
    <row r="58" spans="1:26" x14ac:dyDescent="0.2">
      <c r="A58" s="8">
        <v>75</v>
      </c>
      <c r="B58" s="7" t="s">
        <v>44</v>
      </c>
      <c r="C58" s="17">
        <v>3.0567092707844971E-2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1.9584320767621188</v>
      </c>
      <c r="W58" s="19">
        <v>1.1027445271568341E-2</v>
      </c>
      <c r="X58" s="10">
        <v>10.200684399441517</v>
      </c>
      <c r="Y58" s="20">
        <v>1.6085836402820499</v>
      </c>
      <c r="Z58" s="12">
        <v>13.809294654465099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47825.503234257158</v>
      </c>
      <c r="D61" s="9">
        <v>5678.1699999905522</v>
      </c>
      <c r="E61" s="9">
        <v>280.16354268851347</v>
      </c>
      <c r="F61" s="9">
        <v>628.3762308002656</v>
      </c>
      <c r="G61" s="9">
        <v>103838.0211057675</v>
      </c>
      <c r="H61" s="9">
        <v>31821.683276569947</v>
      </c>
      <c r="I61" s="9"/>
      <c r="J61" s="9"/>
      <c r="K61" s="9">
        <v>727.22021552205433</v>
      </c>
      <c r="L61" s="9"/>
      <c r="M61" s="9">
        <v>29861.418935430327</v>
      </c>
      <c r="N61" s="9">
        <v>2842.8167855711226</v>
      </c>
      <c r="O61" s="9">
        <v>833.31924707115991</v>
      </c>
      <c r="P61" s="9">
        <v>13880.241710761555</v>
      </c>
      <c r="Q61" s="9"/>
      <c r="R61" s="9">
        <v>1057.8864712270472</v>
      </c>
      <c r="S61" s="9"/>
      <c r="T61" s="9"/>
      <c r="U61" s="9"/>
      <c r="V61" s="10"/>
      <c r="W61" s="13">
        <v>7.8310613968190825</v>
      </c>
      <c r="X61" s="10"/>
      <c r="Y61" s="11">
        <v>42.767289649208927</v>
      </c>
      <c r="Z61" s="12">
        <v>239325.41910670322</v>
      </c>
    </row>
    <row r="62" spans="1:26" x14ac:dyDescent="0.2">
      <c r="A62" s="8">
        <v>81</v>
      </c>
      <c r="B62" s="7" t="s">
        <v>46</v>
      </c>
      <c r="C62" s="48">
        <v>1.141962305187927E-4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1.141962305187927E-4</v>
      </c>
    </row>
    <row r="63" spans="1:26" x14ac:dyDescent="0.2">
      <c r="A63" s="8">
        <v>82</v>
      </c>
      <c r="B63" s="7" t="s">
        <v>47</v>
      </c>
      <c r="C63" s="8">
        <v>14.060560614130125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13.037336677928444</v>
      </c>
      <c r="X63" s="10"/>
      <c r="Y63" s="51">
        <v>0.37941376856991804</v>
      </c>
      <c r="Z63" s="12">
        <v>27.477311060628487</v>
      </c>
    </row>
    <row r="64" spans="1:26" x14ac:dyDescent="0.2">
      <c r="A64" s="8">
        <v>83</v>
      </c>
      <c r="B64" s="7" t="s">
        <v>48</v>
      </c>
      <c r="C64" s="8">
        <v>425.14221792972586</v>
      </c>
      <c r="D64" s="9"/>
      <c r="E64" s="16">
        <v>4.4727153635127772</v>
      </c>
      <c r="F64" s="9"/>
      <c r="G64" s="9"/>
      <c r="H64" s="9"/>
      <c r="I64" s="9"/>
      <c r="J64" s="9"/>
      <c r="K64" s="9">
        <v>14.590890815607178</v>
      </c>
      <c r="L64" s="9"/>
      <c r="M64" s="9">
        <v>227.09889597236986</v>
      </c>
      <c r="N64" s="9"/>
      <c r="O64" s="16">
        <v>1.4072883334186299</v>
      </c>
      <c r="P64" s="9"/>
      <c r="Q64" s="9"/>
      <c r="R64" s="9"/>
      <c r="S64" s="9"/>
      <c r="T64" s="9"/>
      <c r="U64" s="9"/>
      <c r="V64" s="10"/>
      <c r="W64" s="15">
        <v>0.3650043254816917</v>
      </c>
      <c r="X64" s="10"/>
      <c r="Y64" s="11"/>
      <c r="Z64" s="12">
        <v>673.07701274011595</v>
      </c>
    </row>
    <row r="65" spans="1:26" x14ac:dyDescent="0.2">
      <c r="A65" s="8">
        <v>84</v>
      </c>
      <c r="B65" s="7" t="s">
        <v>49</v>
      </c>
      <c r="C65" s="30">
        <v>0.10046442289854025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2.8059517484937914E-3</v>
      </c>
      <c r="X65" s="10"/>
      <c r="Y65" s="11"/>
      <c r="Z65" s="23">
        <v>0.10327037464703405</v>
      </c>
    </row>
    <row r="66" spans="1:26" x14ac:dyDescent="0.2">
      <c r="A66" s="8">
        <v>85</v>
      </c>
      <c r="B66" s="7" t="s">
        <v>50</v>
      </c>
      <c r="C66" s="14">
        <v>2.5656203386303824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2.8823533225139863E-2</v>
      </c>
      <c r="X66" s="10"/>
      <c r="Y66" s="11"/>
      <c r="Z66" s="21">
        <v>2.5944438718555221</v>
      </c>
    </row>
    <row r="67" spans="1:26" x14ac:dyDescent="0.2">
      <c r="A67" s="8">
        <v>86</v>
      </c>
      <c r="B67" s="7" t="s">
        <v>51</v>
      </c>
      <c r="C67" s="14">
        <v>5.3852466946927073</v>
      </c>
      <c r="D67" s="9"/>
      <c r="E67" s="9">
        <v>90.339947709334353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0.48583090970446846</v>
      </c>
      <c r="X67" s="10"/>
      <c r="Y67" s="11"/>
      <c r="Z67" s="12">
        <v>96.21102531373154</v>
      </c>
    </row>
    <row r="68" spans="1:26" x14ac:dyDescent="0.2">
      <c r="A68" s="8">
        <v>87</v>
      </c>
      <c r="B68" s="7" t="s">
        <v>52</v>
      </c>
      <c r="C68" s="14">
        <v>4.4224513480718324</v>
      </c>
      <c r="D68" s="9"/>
      <c r="E68" s="31">
        <v>2.7475003250619683E-2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20.58987268967509</v>
      </c>
      <c r="W68" s="15">
        <v>0.33032846736672289</v>
      </c>
      <c r="X68" s="10">
        <v>39.024571784517441</v>
      </c>
      <c r="Y68" s="20">
        <v>3.0650502201259222</v>
      </c>
      <c r="Z68" s="12">
        <v>67.459749513007637</v>
      </c>
    </row>
    <row r="69" spans="1:26" x14ac:dyDescent="0.2">
      <c r="A69" s="8">
        <v>88</v>
      </c>
      <c r="B69" s="7" t="s">
        <v>53</v>
      </c>
      <c r="C69" s="30">
        <v>0.76706460894797301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0.76706460894797301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/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135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135</v>
      </c>
    </row>
    <row r="74" spans="1:26" x14ac:dyDescent="0.2">
      <c r="A74" s="8">
        <v>93</v>
      </c>
      <c r="B74" s="7" t="s">
        <v>192</v>
      </c>
      <c r="C74" s="8"/>
      <c r="D74" s="9">
        <v>83.7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83.7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0.87047850947348604</v>
      </c>
      <c r="Y75" s="11"/>
      <c r="Z75" s="23">
        <v>0.87047850947348604</v>
      </c>
    </row>
    <row r="76" spans="1:26" x14ac:dyDescent="0.2">
      <c r="A76" s="8">
        <v>95</v>
      </c>
      <c r="B76" s="7" t="s">
        <v>194</v>
      </c>
      <c r="C76" s="8"/>
      <c r="D76" s="9">
        <v>86.999999994074997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86.999999994074997</v>
      </c>
    </row>
    <row r="77" spans="1:26" x14ac:dyDescent="0.2">
      <c r="A77" s="8">
        <v>96</v>
      </c>
      <c r="B77" s="7" t="s">
        <v>195</v>
      </c>
      <c r="C77" s="8"/>
      <c r="D77" s="9">
        <v>11.519999999996251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11.519999999996251</v>
      </c>
    </row>
    <row r="78" spans="1:26" x14ac:dyDescent="0.2">
      <c r="A78" s="8">
        <v>98</v>
      </c>
      <c r="B78" s="7" t="s">
        <v>119</v>
      </c>
      <c r="C78" s="30">
        <v>0.14520922676812847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1.067513033101789E-4</v>
      </c>
      <c r="X78" s="10"/>
      <c r="Y78" s="11"/>
      <c r="Z78" s="23">
        <v>0.14531597807143865</v>
      </c>
    </row>
    <row r="79" spans="1:26" x14ac:dyDescent="0.2">
      <c r="A79" s="8">
        <v>100</v>
      </c>
      <c r="B79" s="7" t="s">
        <v>196</v>
      </c>
      <c r="C79" s="8"/>
      <c r="D79" s="9">
        <v>76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76</v>
      </c>
    </row>
    <row r="80" spans="1:26" x14ac:dyDescent="0.2">
      <c r="A80" s="8">
        <v>101</v>
      </c>
      <c r="B80" s="7" t="s">
        <v>197</v>
      </c>
      <c r="C80" s="8"/>
      <c r="D80" s="9">
        <v>215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215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2280.6277151368568</v>
      </c>
      <c r="U81" s="9"/>
      <c r="V81" s="10"/>
      <c r="W81" s="10"/>
      <c r="X81" s="10"/>
      <c r="Y81" s="11"/>
      <c r="Z81" s="12">
        <v>2280.6277151368568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5783.7394578740959</v>
      </c>
      <c r="U82" s="9"/>
      <c r="V82" s="10"/>
      <c r="W82" s="10"/>
      <c r="X82" s="10"/>
      <c r="Y82" s="11"/>
      <c r="Z82" s="12">
        <v>5783.7394578740959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542.05000002089253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542.05000002089253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/>
    </row>
    <row r="88" spans="1:26" x14ac:dyDescent="0.2">
      <c r="A88" s="8">
        <v>117</v>
      </c>
      <c r="B88" s="7" t="s">
        <v>201</v>
      </c>
      <c r="C88" s="8"/>
      <c r="D88" s="9">
        <v>98.199999988000002</v>
      </c>
      <c r="E88" s="16">
        <v>2.0309985836647844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100.23099857166478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120.43036068930242</v>
      </c>
      <c r="D92" s="9">
        <v>247.5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3">
        <v>8.4682756374714536</v>
      </c>
      <c r="X92" s="10"/>
      <c r="Y92" s="20">
        <v>3.5142429879853232</v>
      </c>
      <c r="Z92" s="12">
        <v>379.91287931475915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300.94106915492426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690.45701571097084</v>
      </c>
      <c r="T94" s="9"/>
      <c r="U94" s="9"/>
      <c r="V94" s="10"/>
      <c r="W94" s="10">
        <v>105.54930946139345</v>
      </c>
      <c r="X94" s="10"/>
      <c r="Y94" s="20">
        <v>3.654804967656776</v>
      </c>
      <c r="Z94" s="12">
        <v>1100.6021992949452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24.984544349753797</v>
      </c>
      <c r="D96" s="9"/>
      <c r="E96" s="31">
        <v>5.9584344398934258E-3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1.1013187717733188</v>
      </c>
      <c r="W96" s="10">
        <v>111.45855453273415</v>
      </c>
      <c r="X96" s="10"/>
      <c r="Y96" s="51">
        <v>0.18168582185620788</v>
      </c>
      <c r="Z96" s="12">
        <v>137.73206191055738</v>
      </c>
    </row>
    <row r="97" spans="1:26" ht="26" x14ac:dyDescent="0.2">
      <c r="A97" s="8">
        <v>133</v>
      </c>
      <c r="B97" s="7" t="s">
        <v>205</v>
      </c>
      <c r="C97" s="8">
        <v>451.85804038803633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3.4167236315209913E-3</v>
      </c>
      <c r="X97" s="10"/>
      <c r="Y97" s="11"/>
      <c r="Z97" s="12">
        <v>451.86145711166785</v>
      </c>
    </row>
    <row r="98" spans="1:26" x14ac:dyDescent="0.2">
      <c r="A98" s="8">
        <v>134</v>
      </c>
      <c r="B98" s="7" t="s">
        <v>58</v>
      </c>
      <c r="C98" s="8">
        <v>75.362956584659869</v>
      </c>
      <c r="D98" s="9"/>
      <c r="E98" s="31">
        <v>3.5901758560443045E-2</v>
      </c>
      <c r="F98" s="9">
        <v>181.44147706666877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0.34950309241725175</v>
      </c>
      <c r="X98" s="10"/>
      <c r="Y98" s="11"/>
      <c r="Z98" s="12">
        <v>257.18983850230632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47.231780240779543</v>
      </c>
      <c r="D102" s="9"/>
      <c r="E102" s="9"/>
      <c r="F102" s="9"/>
      <c r="G102" s="9"/>
      <c r="H102" s="9"/>
      <c r="I102" s="9"/>
      <c r="J102" s="9"/>
      <c r="K102" s="9"/>
      <c r="L102" s="9">
        <v>117.14032592011334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164.37210616089288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65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65</v>
      </c>
    </row>
    <row r="105" spans="1:26" x14ac:dyDescent="0.2">
      <c r="A105" s="8">
        <v>148</v>
      </c>
      <c r="B105" s="7" t="s">
        <v>210</v>
      </c>
      <c r="C105" s="8"/>
      <c r="D105" s="9">
        <v>80.000000017199994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80.000000017199994</v>
      </c>
    </row>
    <row r="106" spans="1:26" x14ac:dyDescent="0.2">
      <c r="A106" s="8">
        <v>149</v>
      </c>
      <c r="B106" s="7" t="s">
        <v>120</v>
      </c>
      <c r="C106" s="30">
        <v>0.17344864113325126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0.17344864113325126</v>
      </c>
    </row>
    <row r="107" spans="1:26" x14ac:dyDescent="0.2">
      <c r="A107" s="8">
        <v>150</v>
      </c>
      <c r="B107" s="7" t="s">
        <v>385</v>
      </c>
      <c r="C107" s="8">
        <v>25.179730049068624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5.0068837378959365</v>
      </c>
      <c r="Z107" s="12">
        <v>30.186613786964561</v>
      </c>
    </row>
    <row r="108" spans="1:26" x14ac:dyDescent="0.2">
      <c r="A108" s="8">
        <v>152</v>
      </c>
      <c r="B108" s="7" t="s">
        <v>211</v>
      </c>
      <c r="C108" s="8"/>
      <c r="D108" s="9">
        <v>357.99999998724996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357.99999998724996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628.32586941868237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628.32586941868237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55.299777449187573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5">
        <v>0.85315339426387582</v>
      </c>
      <c r="X112" s="10"/>
      <c r="Y112" s="11"/>
      <c r="Z112" s="12">
        <v>56.15293084345145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1.2852096041227845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1.2852096041227845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4110.2544550746643</v>
      </c>
      <c r="U115" s="9"/>
      <c r="V115" s="10"/>
      <c r="W115" s="10"/>
      <c r="X115" s="10"/>
      <c r="Y115" s="11"/>
      <c r="Z115" s="12">
        <v>4110.2544550746643</v>
      </c>
    </row>
    <row r="116" spans="1:26" x14ac:dyDescent="0.2">
      <c r="A116" s="8">
        <v>162</v>
      </c>
      <c r="B116" s="7" t="s">
        <v>214</v>
      </c>
      <c r="C116" s="8"/>
      <c r="D116" s="9">
        <v>335.99999998000004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335.99999998000004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457.26650969663223</v>
      </c>
      <c r="U118" s="9"/>
      <c r="V118" s="10"/>
      <c r="W118" s="10"/>
      <c r="X118" s="10"/>
      <c r="Y118" s="11"/>
      <c r="Z118" s="12">
        <v>457.26650969663223</v>
      </c>
    </row>
    <row r="119" spans="1:26" x14ac:dyDescent="0.2">
      <c r="A119" s="8">
        <v>168</v>
      </c>
      <c r="B119" s="7" t="s">
        <v>215</v>
      </c>
      <c r="C119" s="8"/>
      <c r="D119" s="9">
        <v>49.999999998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49.999999998</v>
      </c>
    </row>
    <row r="120" spans="1:26" x14ac:dyDescent="0.2">
      <c r="A120" s="8">
        <v>169</v>
      </c>
      <c r="B120" s="7" t="s">
        <v>216</v>
      </c>
      <c r="C120" s="30">
        <v>0.12822106117990165</v>
      </c>
      <c r="D120" s="9">
        <v>16928.999997840001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0.11704195231408666</v>
      </c>
      <c r="X120" s="10"/>
      <c r="Y120" s="11"/>
      <c r="Z120" s="12">
        <v>16929.245260853495</v>
      </c>
    </row>
    <row r="121" spans="1:26" x14ac:dyDescent="0.2">
      <c r="A121" s="8">
        <v>171</v>
      </c>
      <c r="B121" s="7" t="s">
        <v>217</v>
      </c>
      <c r="C121" s="8"/>
      <c r="D121" s="9">
        <v>125</v>
      </c>
      <c r="E121" s="9">
        <v>13.944143441926702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138.94414344192671</v>
      </c>
    </row>
    <row r="122" spans="1:26" x14ac:dyDescent="0.2">
      <c r="A122" s="8">
        <v>172</v>
      </c>
      <c r="B122" s="7" t="s">
        <v>218</v>
      </c>
      <c r="C122" s="8"/>
      <c r="D122" s="9">
        <v>79.930000000479993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79.930000000479993</v>
      </c>
    </row>
    <row r="123" spans="1:26" x14ac:dyDescent="0.2">
      <c r="A123" s="8">
        <v>174</v>
      </c>
      <c r="B123" s="7" t="s">
        <v>219</v>
      </c>
      <c r="C123" s="8"/>
      <c r="D123" s="9">
        <v>130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130</v>
      </c>
    </row>
    <row r="124" spans="1:26" x14ac:dyDescent="0.2">
      <c r="A124" s="8">
        <v>175</v>
      </c>
      <c r="B124" s="7" t="s">
        <v>391</v>
      </c>
      <c r="C124" s="8"/>
      <c r="D124" s="9">
        <v>29650.499998911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29650.499998911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6867.6896090442224</v>
      </c>
      <c r="U125" s="9"/>
      <c r="V125" s="10"/>
      <c r="W125" s="10"/>
      <c r="X125" s="10"/>
      <c r="Y125" s="11"/>
      <c r="Z125" s="12">
        <v>6867.6896090442224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5.5286285520060892</v>
      </c>
      <c r="Z127" s="21">
        <v>5.5286285520060892</v>
      </c>
    </row>
    <row r="128" spans="1:26" x14ac:dyDescent="0.2">
      <c r="A128" s="8">
        <v>179</v>
      </c>
      <c r="B128" s="7" t="s">
        <v>395</v>
      </c>
      <c r="C128" s="8"/>
      <c r="D128" s="9">
        <v>16046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16046</v>
      </c>
    </row>
    <row r="129" spans="1:26" x14ac:dyDescent="0.2">
      <c r="A129" s="8">
        <v>181</v>
      </c>
      <c r="B129" s="7" t="s">
        <v>60</v>
      </c>
      <c r="C129" s="14">
        <v>1.1050553962343097</v>
      </c>
      <c r="D129" s="9"/>
      <c r="E129" s="9">
        <v>671.37036461331843</v>
      </c>
      <c r="F129" s="9"/>
      <c r="G129" s="9"/>
      <c r="H129" s="9"/>
      <c r="I129" s="9"/>
      <c r="J129" s="9">
        <v>49670.688956975042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9.3819856024503594E-3</v>
      </c>
      <c r="X129" s="10"/>
      <c r="Y129" s="11">
        <v>13.647669953844982</v>
      </c>
      <c r="Z129" s="12">
        <v>50356.82142892405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84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84</v>
      </c>
    </row>
    <row r="132" spans="1:26" x14ac:dyDescent="0.2">
      <c r="A132" s="8">
        <v>184</v>
      </c>
      <c r="B132" s="7" t="s">
        <v>222</v>
      </c>
      <c r="C132" s="8"/>
      <c r="D132" s="9">
        <v>26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26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8754.5203135015017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3">
        <v>8.6264179483302144</v>
      </c>
      <c r="X134" s="10"/>
      <c r="Y134" s="11"/>
      <c r="Z134" s="12">
        <v>8763.1467314498313</v>
      </c>
    </row>
    <row r="135" spans="1:26" x14ac:dyDescent="0.2">
      <c r="A135" s="8">
        <v>187</v>
      </c>
      <c r="B135" s="7" t="s">
        <v>224</v>
      </c>
      <c r="C135" s="8"/>
      <c r="D135" s="9">
        <v>168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168</v>
      </c>
    </row>
    <row r="136" spans="1:26" x14ac:dyDescent="0.2">
      <c r="A136" s="8">
        <v>188</v>
      </c>
      <c r="B136" s="7" t="s">
        <v>397</v>
      </c>
      <c r="C136" s="17">
        <v>1.4765047564926741E-3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1.3776533588525117E-6</v>
      </c>
      <c r="X136" s="10"/>
      <c r="Y136" s="11"/>
      <c r="Z136" s="18">
        <v>1.4778824098515267E-3</v>
      </c>
    </row>
    <row r="137" spans="1:26" x14ac:dyDescent="0.2">
      <c r="A137" s="8">
        <v>190</v>
      </c>
      <c r="B137" s="7" t="s">
        <v>61</v>
      </c>
      <c r="C137" s="48">
        <v>8.4503957256662596E-4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8.4503957256662596E-4</v>
      </c>
    </row>
    <row r="138" spans="1:26" x14ac:dyDescent="0.2">
      <c r="A138" s="8">
        <v>191</v>
      </c>
      <c r="B138" s="7" t="s">
        <v>225</v>
      </c>
      <c r="C138" s="8"/>
      <c r="D138" s="9">
        <v>12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12</v>
      </c>
    </row>
    <row r="139" spans="1:26" x14ac:dyDescent="0.2">
      <c r="A139" s="8">
        <v>195</v>
      </c>
      <c r="B139" s="7" t="s">
        <v>226</v>
      </c>
      <c r="C139" s="8"/>
      <c r="D139" s="9">
        <v>1742.99999990385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1742.99999990385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1300.0000000015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1300.0000000015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0.39834178937347825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0.39834178937347825</v>
      </c>
    </row>
    <row r="147" spans="1:26" x14ac:dyDescent="0.2">
      <c r="A147" s="8">
        <v>206</v>
      </c>
      <c r="B147" s="7" t="s">
        <v>230</v>
      </c>
      <c r="C147" s="8"/>
      <c r="D147" s="9">
        <v>1455.7999999999099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1455.7999999999099</v>
      </c>
    </row>
    <row r="148" spans="1:26" x14ac:dyDescent="0.2">
      <c r="A148" s="8">
        <v>207</v>
      </c>
      <c r="B148" s="7" t="s">
        <v>400</v>
      </c>
      <c r="C148" s="14">
        <v>2.5215548216873795</v>
      </c>
      <c r="D148" s="9">
        <v>53.092500000000001</v>
      </c>
      <c r="E148" s="9">
        <v>27.682364554466545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2.7717407969289738E-2</v>
      </c>
      <c r="X148" s="10"/>
      <c r="Y148" s="11"/>
      <c r="Z148" s="12">
        <v>83.324136784123212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1271.0901207698384</v>
      </c>
      <c r="T149" s="9"/>
      <c r="U149" s="9"/>
      <c r="V149" s="10"/>
      <c r="W149" s="10">
        <v>621.24747436522546</v>
      </c>
      <c r="X149" s="10"/>
      <c r="Y149" s="11"/>
      <c r="Z149" s="12">
        <v>1892.337595135064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405.18999997484809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405.18999997484809</v>
      </c>
    </row>
    <row r="153" spans="1:26" x14ac:dyDescent="0.2">
      <c r="A153" s="8">
        <v>213</v>
      </c>
      <c r="B153" s="7" t="s">
        <v>403</v>
      </c>
      <c r="C153" s="8">
        <v>98.834832890657282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0.47986031714019256</v>
      </c>
      <c r="X153" s="10"/>
      <c r="Y153" s="11"/>
      <c r="Z153" s="12">
        <v>113.31469320779748</v>
      </c>
    </row>
    <row r="154" spans="1:26" x14ac:dyDescent="0.2">
      <c r="A154" s="8">
        <v>217</v>
      </c>
      <c r="B154" s="7" t="s">
        <v>232</v>
      </c>
      <c r="C154" s="8"/>
      <c r="D154" s="9">
        <v>975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975</v>
      </c>
    </row>
    <row r="155" spans="1:26" x14ac:dyDescent="0.2">
      <c r="A155" s="8">
        <v>218</v>
      </c>
      <c r="B155" s="7" t="s">
        <v>65</v>
      </c>
      <c r="C155" s="14">
        <v>1.5154818256056013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7.5528691558665768E-3</v>
      </c>
      <c r="X155" s="10"/>
      <c r="Y155" s="11"/>
      <c r="Z155" s="21">
        <v>1.5230346947614679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6845.0000015000005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6845.0000015000005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57.681167321305665</v>
      </c>
      <c r="D159" s="25"/>
      <c r="E159" s="25"/>
      <c r="F159" s="25"/>
      <c r="G159" s="25"/>
      <c r="H159" s="25"/>
      <c r="I159" s="25">
        <v>20334.64125495097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150.38343322590558</v>
      </c>
      <c r="X159" s="26"/>
      <c r="Y159" s="27"/>
      <c r="Z159" s="28">
        <v>20542.705855498181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164.38237994920766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164.38237994920766</v>
      </c>
    </row>
    <row r="161" spans="1:26" x14ac:dyDescent="0.2">
      <c r="A161" s="8">
        <v>227</v>
      </c>
      <c r="B161" s="7" t="s">
        <v>235</v>
      </c>
      <c r="C161" s="8"/>
      <c r="D161" s="9">
        <v>1114.9999997356499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1114.9999997356499</v>
      </c>
    </row>
    <row r="162" spans="1:26" x14ac:dyDescent="0.2">
      <c r="A162" s="8">
        <v>229</v>
      </c>
      <c r="B162" s="7" t="s">
        <v>236</v>
      </c>
      <c r="C162" s="8"/>
      <c r="D162" s="9">
        <v>870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870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14940.568403578769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14940.568403578769</v>
      </c>
    </row>
    <row r="164" spans="1:26" x14ac:dyDescent="0.2">
      <c r="A164" s="8">
        <v>232</v>
      </c>
      <c r="B164" s="7" t="s">
        <v>407</v>
      </c>
      <c r="C164" s="8">
        <v>5911.775417909028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5911.775417909028</v>
      </c>
    </row>
    <row r="165" spans="1:26" x14ac:dyDescent="0.2">
      <c r="A165" s="8">
        <v>233</v>
      </c>
      <c r="B165" s="7" t="s">
        <v>237</v>
      </c>
      <c r="C165" s="8"/>
      <c r="D165" s="9">
        <v>457.99999999670001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457.99999999670001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1.1826503081976769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21.164473787991604</v>
      </c>
      <c r="W167" s="10"/>
      <c r="X167" s="10"/>
      <c r="Y167" s="11"/>
      <c r="Z167" s="12">
        <v>22.34712409618928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1913.5187938208956</v>
      </c>
      <c r="D169" s="9"/>
      <c r="E169" s="9"/>
      <c r="F169" s="31">
        <v>3.4924442134621023E-2</v>
      </c>
      <c r="G169" s="9">
        <v>165.30112969737235</v>
      </c>
      <c r="H169" s="9"/>
      <c r="I169" s="9"/>
      <c r="J169" s="9"/>
      <c r="K169" s="9">
        <v>111.16807872165322</v>
      </c>
      <c r="L169" s="9"/>
      <c r="M169" s="9">
        <v>1177.4395184102796</v>
      </c>
      <c r="N169" s="9">
        <v>412.76618751793615</v>
      </c>
      <c r="O169" s="9">
        <v>260.46934347899656</v>
      </c>
      <c r="P169" s="9">
        <v>2499.0729278259901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6539.7709039152578</v>
      </c>
    </row>
    <row r="170" spans="1:26" x14ac:dyDescent="0.2">
      <c r="A170" s="8">
        <v>242</v>
      </c>
      <c r="B170" s="7" t="s">
        <v>68</v>
      </c>
      <c r="C170" s="17">
        <v>9.5950588415570255E-3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79.486485267117786</v>
      </c>
      <c r="W170" s="47">
        <v>5.9321604425192139E-4</v>
      </c>
      <c r="X170" s="10"/>
      <c r="Y170" s="11"/>
      <c r="Z170" s="12">
        <v>79.496673542003592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439.73863246412805</v>
      </c>
      <c r="V171" s="10"/>
      <c r="W171" s="10"/>
      <c r="X171" s="10"/>
      <c r="Y171" s="11"/>
      <c r="Z171" s="12">
        <v>439.73863246412805</v>
      </c>
    </row>
    <row r="172" spans="1:26" x14ac:dyDescent="0.2">
      <c r="A172" s="8">
        <v>244</v>
      </c>
      <c r="B172" s="7" t="s">
        <v>239</v>
      </c>
      <c r="C172" s="8"/>
      <c r="D172" s="9">
        <v>4246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4246</v>
      </c>
    </row>
    <row r="173" spans="1:26" x14ac:dyDescent="0.2">
      <c r="A173" s="8">
        <v>245</v>
      </c>
      <c r="B173" s="7" t="s">
        <v>69</v>
      </c>
      <c r="C173" s="17">
        <v>1.7100097120084869E-3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7.9844541061083391E-4</v>
      </c>
      <c r="X173" s="10"/>
      <c r="Y173" s="11"/>
      <c r="Z173" s="18">
        <v>2.5084551226193207E-3</v>
      </c>
    </row>
    <row r="174" spans="1:26" x14ac:dyDescent="0.2">
      <c r="A174" s="8">
        <v>248</v>
      </c>
      <c r="B174" s="7" t="s">
        <v>240</v>
      </c>
      <c r="C174" s="8"/>
      <c r="D174" s="9">
        <v>1137.55</v>
      </c>
      <c r="E174" s="31">
        <v>9.2003879617999426E-2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1137.642003879618</v>
      </c>
    </row>
    <row r="175" spans="1:26" x14ac:dyDescent="0.2">
      <c r="A175" s="8">
        <v>249</v>
      </c>
      <c r="B175" s="7" t="s">
        <v>241</v>
      </c>
      <c r="C175" s="8"/>
      <c r="D175" s="9">
        <v>33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33</v>
      </c>
    </row>
    <row r="176" spans="1:26" x14ac:dyDescent="0.2">
      <c r="A176" s="8">
        <v>250</v>
      </c>
      <c r="B176" s="7" t="s">
        <v>242</v>
      </c>
      <c r="C176" s="8"/>
      <c r="D176" s="9">
        <v>161.50000001399999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161.50000001399999</v>
      </c>
    </row>
    <row r="177" spans="1:26" x14ac:dyDescent="0.2">
      <c r="A177" s="8">
        <v>251</v>
      </c>
      <c r="B177" s="7" t="s">
        <v>243</v>
      </c>
      <c r="C177" s="17">
        <v>2.5962269717837751E-2</v>
      </c>
      <c r="D177" s="9">
        <v>7212.0599996559968</v>
      </c>
      <c r="E177" s="9">
        <v>264.78519202043702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7476.871153946151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119.77036846955141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119.77036846955141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0.33160287728136711</v>
      </c>
      <c r="D181" s="9">
        <v>5241.5999999999995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1.075488429284892E-2</v>
      </c>
      <c r="X181" s="10"/>
      <c r="Y181" s="11"/>
      <c r="Z181" s="12">
        <v>5241.9423577615735</v>
      </c>
    </row>
    <row r="182" spans="1:26" x14ac:dyDescent="0.2">
      <c r="A182" s="8">
        <v>258</v>
      </c>
      <c r="B182" s="7" t="s">
        <v>247</v>
      </c>
      <c r="C182" s="14">
        <v>2.3823449755058181</v>
      </c>
      <c r="D182" s="9">
        <v>169.2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0.36125980910318189</v>
      </c>
      <c r="X182" s="10"/>
      <c r="Y182" s="11"/>
      <c r="Z182" s="12">
        <v>171.94360478460899</v>
      </c>
    </row>
    <row r="183" spans="1:26" x14ac:dyDescent="0.2">
      <c r="A183" s="8">
        <v>259</v>
      </c>
      <c r="B183" s="7" t="s">
        <v>248</v>
      </c>
      <c r="C183" s="14">
        <v>4.3669416806464287</v>
      </c>
      <c r="D183" s="9"/>
      <c r="E183" s="9"/>
      <c r="F183" s="9"/>
      <c r="G183" s="9"/>
      <c r="H183" s="9">
        <v>22.400581476851865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26.767523157498296</v>
      </c>
    </row>
    <row r="184" spans="1:26" x14ac:dyDescent="0.2">
      <c r="A184" s="8">
        <v>260</v>
      </c>
      <c r="B184" s="7" t="s">
        <v>249</v>
      </c>
      <c r="C184" s="17">
        <v>2.7526502594848085E-2</v>
      </c>
      <c r="D184" s="9">
        <v>2379.5999998992243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2379.6275264018191</v>
      </c>
    </row>
    <row r="185" spans="1:26" x14ac:dyDescent="0.2">
      <c r="A185" s="8">
        <v>261</v>
      </c>
      <c r="B185" s="7" t="s">
        <v>250</v>
      </c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/>
    </row>
    <row r="186" spans="1:26" x14ac:dyDescent="0.2">
      <c r="A186" s="8">
        <v>262</v>
      </c>
      <c r="B186" s="7" t="s">
        <v>71</v>
      </c>
      <c r="C186" s="8">
        <v>287.58724772523959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5">
        <v>0.77938891061310245</v>
      </c>
      <c r="X186" s="10"/>
      <c r="Y186" s="20">
        <v>6.1975540542140433</v>
      </c>
      <c r="Z186" s="12">
        <v>294.56419069006671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16">
        <v>3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21">
        <v>3</v>
      </c>
    </row>
    <row r="189" spans="1:26" x14ac:dyDescent="0.2">
      <c r="A189" s="8">
        <v>267</v>
      </c>
      <c r="B189" s="7" t="s">
        <v>252</v>
      </c>
      <c r="C189" s="8"/>
      <c r="D189" s="9">
        <v>79.999999999200014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79.999999999200014</v>
      </c>
    </row>
    <row r="190" spans="1:26" x14ac:dyDescent="0.2">
      <c r="A190" s="8">
        <v>268</v>
      </c>
      <c r="B190" s="7" t="s">
        <v>253</v>
      </c>
      <c r="C190" s="14">
        <v>3.487501884327064</v>
      </c>
      <c r="D190" s="9">
        <v>200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203.48750188432706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6.3529134682698354</v>
      </c>
      <c r="D193" s="9">
        <v>60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1.5032170756182379</v>
      </c>
      <c r="X193" s="10">
        <v>13.089351325797002</v>
      </c>
      <c r="Y193" s="20">
        <v>7.4655721088612426</v>
      </c>
      <c r="Z193" s="12">
        <v>88.411053978546306</v>
      </c>
    </row>
    <row r="194" spans="1:26" x14ac:dyDescent="0.2">
      <c r="A194" s="8">
        <v>273</v>
      </c>
      <c r="B194" s="7" t="s">
        <v>409</v>
      </c>
      <c r="C194" s="30">
        <v>0.1831365493294671</v>
      </c>
      <c r="D194" s="9"/>
      <c r="E194" s="22">
        <v>0.11916868879786852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3.9372290055142429E-5</v>
      </c>
      <c r="X194" s="10"/>
      <c r="Y194" s="11"/>
      <c r="Z194" s="23">
        <v>0.30234461041739075</v>
      </c>
    </row>
    <row r="195" spans="1:26" x14ac:dyDescent="0.2">
      <c r="A195" s="8">
        <v>275</v>
      </c>
      <c r="B195" s="7" t="s">
        <v>73</v>
      </c>
      <c r="C195" s="8">
        <v>441.34127874204546</v>
      </c>
      <c r="D195" s="9">
        <v>1765.6420000483931</v>
      </c>
      <c r="E195" s="22">
        <v>0.43912076464004379</v>
      </c>
      <c r="F195" s="9"/>
      <c r="G195" s="9"/>
      <c r="H195" s="9"/>
      <c r="I195" s="9">
        <v>20505.24914975197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2910.318562011561</v>
      </c>
      <c r="X195" s="10"/>
      <c r="Y195" s="11"/>
      <c r="Z195" s="12">
        <v>25622.99011131861</v>
      </c>
    </row>
    <row r="196" spans="1:26" x14ac:dyDescent="0.2">
      <c r="A196" s="8">
        <v>277</v>
      </c>
      <c r="B196" s="7" t="s">
        <v>74</v>
      </c>
      <c r="C196" s="8">
        <v>51.98425365168508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15.898619103812905</v>
      </c>
      <c r="X196" s="10"/>
      <c r="Y196" s="11"/>
      <c r="Z196" s="12">
        <v>67.882872755497985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1029.1466475744519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0.44454100081329329</v>
      </c>
      <c r="X199" s="10"/>
      <c r="Y199" s="20">
        <v>8.6891088377904229</v>
      </c>
      <c r="Z199" s="12">
        <v>1038.2802974130557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5.3153076889429017E-2</v>
      </c>
      <c r="D201" s="9">
        <v>916.5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916.55315307688943</v>
      </c>
    </row>
    <row r="202" spans="1:26" x14ac:dyDescent="0.2">
      <c r="A202" s="8">
        <v>286</v>
      </c>
      <c r="B202" s="7" t="s">
        <v>255</v>
      </c>
      <c r="C202" s="8"/>
      <c r="D202" s="9">
        <v>220.00000002068001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220.00000002068001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5576.5282171338849</v>
      </c>
      <c r="U204" s="9"/>
      <c r="V204" s="10"/>
      <c r="W204" s="10"/>
      <c r="X204" s="10"/>
      <c r="Y204" s="11"/>
      <c r="Z204" s="12">
        <v>5576.5282171338849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148.5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148.5</v>
      </c>
    </row>
    <row r="209" spans="1:26" x14ac:dyDescent="0.2">
      <c r="A209" s="8">
        <v>298</v>
      </c>
      <c r="B209" s="7" t="s">
        <v>77</v>
      </c>
      <c r="C209" s="14">
        <v>1.695849148625882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1.695849148625882</v>
      </c>
    </row>
    <row r="210" spans="1:26" x14ac:dyDescent="0.2">
      <c r="A210" s="8">
        <v>299</v>
      </c>
      <c r="B210" s="7" t="s">
        <v>78</v>
      </c>
      <c r="C210" s="17">
        <v>2.039008224141349E-2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2.1762005064253362E-3</v>
      </c>
      <c r="X210" s="10"/>
      <c r="Y210" s="11"/>
      <c r="Z210" s="18">
        <v>2.2566282747838826E-2</v>
      </c>
    </row>
    <row r="211" spans="1:26" x14ac:dyDescent="0.2">
      <c r="A211" s="8">
        <v>300</v>
      </c>
      <c r="B211" s="7" t="s">
        <v>79</v>
      </c>
      <c r="C211" s="8">
        <v>94091.3191025337</v>
      </c>
      <c r="D211" s="9">
        <v>81.89999999648299</v>
      </c>
      <c r="E211" s="22">
        <v>0.61569430554016391</v>
      </c>
      <c r="F211" s="9">
        <v>6357.9606834086298</v>
      </c>
      <c r="G211" s="9">
        <v>57048.142118035226</v>
      </c>
      <c r="H211" s="9"/>
      <c r="I211" s="9"/>
      <c r="J211" s="9"/>
      <c r="K211" s="9">
        <v>1101.0704062749064</v>
      </c>
      <c r="L211" s="9">
        <v>563.44768302372449</v>
      </c>
      <c r="M211" s="9">
        <v>71346.476551283631</v>
      </c>
      <c r="N211" s="9">
        <v>4242.6643264964432</v>
      </c>
      <c r="O211" s="9">
        <v>968.72750101323618</v>
      </c>
      <c r="P211" s="9">
        <v>18022.132434144449</v>
      </c>
      <c r="Q211" s="9"/>
      <c r="R211" s="9">
        <v>919.1974079976568</v>
      </c>
      <c r="S211" s="9"/>
      <c r="T211" s="9"/>
      <c r="U211" s="9"/>
      <c r="V211" s="10"/>
      <c r="W211" s="10">
        <v>72.142064275301024</v>
      </c>
      <c r="X211" s="10"/>
      <c r="Y211" s="20">
        <v>1.9210519057607036</v>
      </c>
      <c r="Z211" s="12">
        <v>254817.71702469469</v>
      </c>
    </row>
    <row r="212" spans="1:26" x14ac:dyDescent="0.2">
      <c r="A212" s="8">
        <v>302</v>
      </c>
      <c r="B212" s="7" t="s">
        <v>80</v>
      </c>
      <c r="C212" s="8">
        <v>807.51333695746371</v>
      </c>
      <c r="D212" s="9">
        <v>187.4</v>
      </c>
      <c r="E212" s="22">
        <v>0.50166707742547145</v>
      </c>
      <c r="F212" s="9"/>
      <c r="G212" s="9"/>
      <c r="H212" s="9"/>
      <c r="I212" s="9"/>
      <c r="J212" s="9"/>
      <c r="K212" s="9"/>
      <c r="L212" s="9"/>
      <c r="M212" s="9">
        <v>258.79300210132715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4.9666717489439609</v>
      </c>
      <c r="X212" s="10"/>
      <c r="Y212" s="11"/>
      <c r="Z212" s="12">
        <v>1259.1746778851602</v>
      </c>
    </row>
    <row r="213" spans="1:26" x14ac:dyDescent="0.2">
      <c r="A213" s="8">
        <v>308</v>
      </c>
      <c r="B213" s="7" t="s">
        <v>81</v>
      </c>
      <c r="C213" s="17">
        <v>6.2020044156688985E-2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7.2310241968814012E-2</v>
      </c>
      <c r="X213" s="10"/>
      <c r="Y213" s="11"/>
      <c r="Z213" s="23">
        <v>0.13433028612550299</v>
      </c>
    </row>
    <row r="214" spans="1:26" x14ac:dyDescent="0.2">
      <c r="A214" s="8">
        <v>309</v>
      </c>
      <c r="B214" s="7" t="s">
        <v>82</v>
      </c>
      <c r="C214" s="14">
        <v>9.8486556409963111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4.7883424859709507</v>
      </c>
      <c r="W214" s="10">
        <v>507.74809009740505</v>
      </c>
      <c r="X214" s="10">
        <v>16.293628555965658</v>
      </c>
      <c r="Y214" s="20">
        <v>6.956996877549245</v>
      </c>
      <c r="Z214" s="12">
        <v>545.63571365788732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0.48045324533850764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0.48045324533850764</v>
      </c>
    </row>
    <row r="218" spans="1:26" x14ac:dyDescent="0.2">
      <c r="A218" s="8">
        <v>317</v>
      </c>
      <c r="B218" s="7" t="s">
        <v>127</v>
      </c>
      <c r="C218" s="30">
        <v>0.10553811087664068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0.10553811087664068</v>
      </c>
    </row>
    <row r="219" spans="1:26" x14ac:dyDescent="0.2">
      <c r="A219" s="8">
        <v>318</v>
      </c>
      <c r="B219" s="7" t="s">
        <v>84</v>
      </c>
      <c r="C219" s="14">
        <v>1.033006790983086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3.156338164556112E-2</v>
      </c>
      <c r="X219" s="10"/>
      <c r="Y219" s="11"/>
      <c r="Z219" s="21">
        <v>1.0645701726286472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6.9440672656016023E-3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6.9440672656016023E-3</v>
      </c>
    </row>
    <row r="222" spans="1:26" x14ac:dyDescent="0.2">
      <c r="A222" s="8">
        <v>321</v>
      </c>
      <c r="B222" s="7" t="s">
        <v>85</v>
      </c>
      <c r="C222" s="30">
        <v>0.56907723405679389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44.052750870932741</v>
      </c>
      <c r="W222" s="10">
        <v>35.642602503968391</v>
      </c>
      <c r="X222" s="10"/>
      <c r="Y222" s="51">
        <v>0.30121583234889365</v>
      </c>
      <c r="Z222" s="12">
        <v>80.565646441306811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10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10</v>
      </c>
    </row>
    <row r="225" spans="1:26" x14ac:dyDescent="0.2">
      <c r="A225" s="8">
        <v>328</v>
      </c>
      <c r="B225" s="7" t="s">
        <v>259</v>
      </c>
      <c r="C225" s="30">
        <v>0.44799596864052194</v>
      </c>
      <c r="D225" s="9">
        <v>200</v>
      </c>
      <c r="E225" s="9"/>
      <c r="F225" s="9"/>
      <c r="G225" s="9"/>
      <c r="H225" s="31">
        <v>9.1173312210104662E-2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9">
        <v>4.0690552800978816E-2</v>
      </c>
      <c r="X225" s="10"/>
      <c r="Y225" s="11"/>
      <c r="Z225" s="12">
        <v>200.57985983365162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24.970872868027907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24.970872868027907</v>
      </c>
    </row>
    <row r="227" spans="1:26" x14ac:dyDescent="0.2">
      <c r="A227" s="8">
        <v>331</v>
      </c>
      <c r="B227" s="7" t="s">
        <v>261</v>
      </c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/>
    </row>
    <row r="228" spans="1:26" x14ac:dyDescent="0.2">
      <c r="A228" s="8">
        <v>332</v>
      </c>
      <c r="B228" s="7" t="s">
        <v>86</v>
      </c>
      <c r="C228" s="54">
        <v>3.4672265937749011E-5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9.7682186713807386</v>
      </c>
      <c r="W228" s="52">
        <v>3.0164699223961486E-6</v>
      </c>
      <c r="X228" s="13">
        <v>3.9126007311833786</v>
      </c>
      <c r="Y228" s="51">
        <v>0.38882496894610391</v>
      </c>
      <c r="Z228" s="12">
        <v>14.06968206024608</v>
      </c>
    </row>
    <row r="229" spans="1:26" x14ac:dyDescent="0.2">
      <c r="A229" s="8">
        <v>333</v>
      </c>
      <c r="B229" s="7" t="s">
        <v>87</v>
      </c>
      <c r="C229" s="14">
        <v>1.3153987776741982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1.3153987776741982</v>
      </c>
    </row>
    <row r="230" spans="1:26" x14ac:dyDescent="0.2">
      <c r="A230" s="8">
        <v>336</v>
      </c>
      <c r="B230" s="7" t="s">
        <v>88</v>
      </c>
      <c r="C230" s="14">
        <v>1.5157476832597059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0.77513685219653883</v>
      </c>
      <c r="X230" s="10"/>
      <c r="Y230" s="11"/>
      <c r="Z230" s="21">
        <v>2.2908845354562448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19.799999999999997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19.799999999999997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1.1629375639051887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1.1995492714408043E-2</v>
      </c>
      <c r="X234" s="10"/>
      <c r="Y234" s="11"/>
      <c r="Z234" s="21">
        <v>1.1749330566195968</v>
      </c>
    </row>
    <row r="235" spans="1:26" x14ac:dyDescent="0.2">
      <c r="A235" s="8">
        <v>343</v>
      </c>
      <c r="B235" s="7" t="s">
        <v>262</v>
      </c>
      <c r="C235" s="17">
        <v>2.1316999372870378E-3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1.2143365140540893E-6</v>
      </c>
      <c r="X235" s="10"/>
      <c r="Y235" s="11"/>
      <c r="Z235" s="18">
        <v>2.1329142738010921E-3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8.2756033887408691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8.2756033887408691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22.472967880038027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1.5374801641382782E-2</v>
      </c>
      <c r="X239" s="10">
        <v>17.801264526647728</v>
      </c>
      <c r="Y239" s="11"/>
      <c r="Z239" s="12">
        <v>40.289607208327141</v>
      </c>
    </row>
    <row r="240" spans="1:26" x14ac:dyDescent="0.2">
      <c r="A240" s="8">
        <v>350</v>
      </c>
      <c r="B240" s="7" t="s">
        <v>263</v>
      </c>
      <c r="C240" s="8"/>
      <c r="D240" s="9">
        <v>72.790000000000802</v>
      </c>
      <c r="E240" s="9">
        <v>280.99470394985974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353.78470394986056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130.75930055458977</v>
      </c>
      <c r="L241" s="9">
        <v>343.64689886368473</v>
      </c>
      <c r="M241" s="9">
        <v>1575.5046212932421</v>
      </c>
      <c r="N241" s="9">
        <v>116.73026997454502</v>
      </c>
      <c r="O241" s="9">
        <v>425.34398176705849</v>
      </c>
      <c r="P241" s="9">
        <v>4039.2652792976032</v>
      </c>
      <c r="Q241" s="9"/>
      <c r="R241" s="9">
        <v>2436.9292419593985</v>
      </c>
      <c r="S241" s="9"/>
      <c r="T241" s="9"/>
      <c r="U241" s="9"/>
      <c r="V241" s="10"/>
      <c r="W241" s="10"/>
      <c r="X241" s="10"/>
      <c r="Y241" s="11"/>
      <c r="Z241" s="12">
        <v>9068.1795937101215</v>
      </c>
    </row>
    <row r="242" spans="1:26" x14ac:dyDescent="0.2">
      <c r="A242" s="8">
        <v>354</v>
      </c>
      <c r="B242" s="7" t="s">
        <v>129</v>
      </c>
      <c r="C242" s="14">
        <v>8.3156966293903789</v>
      </c>
      <c r="D242" s="16">
        <v>7.6</v>
      </c>
      <c r="E242" s="9"/>
      <c r="F242" s="9"/>
      <c r="G242" s="9">
        <v>150.06872439232941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165.98442102171978</v>
      </c>
    </row>
    <row r="243" spans="1:26" x14ac:dyDescent="0.2">
      <c r="A243" s="8">
        <v>355</v>
      </c>
      <c r="B243" s="7" t="s">
        <v>424</v>
      </c>
      <c r="C243" s="8">
        <v>105.79372652636076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11.485884143772175</v>
      </c>
      <c r="X243" s="10"/>
      <c r="Y243" s="11"/>
      <c r="Z243" s="12">
        <v>117.27961067013294</v>
      </c>
    </row>
    <row r="244" spans="1:26" x14ac:dyDescent="0.2">
      <c r="A244" s="8">
        <v>356</v>
      </c>
      <c r="B244" s="7" t="s">
        <v>425</v>
      </c>
      <c r="C244" s="30">
        <v>0.94561139948481676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3">
        <v>0.94561139948481676</v>
      </c>
    </row>
    <row r="245" spans="1:26" x14ac:dyDescent="0.2">
      <c r="A245" s="8">
        <v>357</v>
      </c>
      <c r="B245" s="7" t="s">
        <v>264</v>
      </c>
      <c r="C245" s="8"/>
      <c r="D245" s="9">
        <v>104.999999996075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104.999999996075</v>
      </c>
    </row>
    <row r="246" spans="1:26" x14ac:dyDescent="0.2">
      <c r="A246" s="8">
        <v>358</v>
      </c>
      <c r="B246" s="7" t="s">
        <v>265</v>
      </c>
      <c r="C246" s="8"/>
      <c r="D246" s="9">
        <v>60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60</v>
      </c>
    </row>
    <row r="247" spans="1:26" x14ac:dyDescent="0.2">
      <c r="A247" s="8">
        <v>360</v>
      </c>
      <c r="B247" s="7" t="s">
        <v>266</v>
      </c>
      <c r="C247" s="8"/>
      <c r="D247" s="9">
        <v>370.00000001950002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370.00000001950002</v>
      </c>
    </row>
    <row r="248" spans="1:26" x14ac:dyDescent="0.2">
      <c r="A248" s="8">
        <v>361</v>
      </c>
      <c r="B248" s="7" t="s">
        <v>267</v>
      </c>
      <c r="C248" s="8"/>
      <c r="D248" s="16">
        <v>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21">
        <v>3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85.6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85.6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235.94372360521226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12497.57388838418</v>
      </c>
      <c r="W252" s="10"/>
      <c r="X252" s="10">
        <v>1566.4193490114221</v>
      </c>
      <c r="Y252" s="11"/>
      <c r="Z252" s="12">
        <v>14299.936961000814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0.49840369768701331</v>
      </c>
      <c r="L253" s="9"/>
      <c r="M253" s="9">
        <v>26.126455916955528</v>
      </c>
      <c r="N253" s="9"/>
      <c r="O253" s="31">
        <v>4.8070931237274975E-2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26.672930545879819</v>
      </c>
    </row>
    <row r="254" spans="1:26" x14ac:dyDescent="0.2">
      <c r="A254" s="8">
        <v>376</v>
      </c>
      <c r="B254" s="7" t="s">
        <v>271</v>
      </c>
      <c r="C254" s="8"/>
      <c r="D254" s="9">
        <v>36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36</v>
      </c>
    </row>
    <row r="255" spans="1:26" x14ac:dyDescent="0.2">
      <c r="A255" s="8">
        <v>378</v>
      </c>
      <c r="B255" s="7" t="s">
        <v>272</v>
      </c>
      <c r="C255" s="8"/>
      <c r="D255" s="9">
        <v>140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1217.9083207255167</v>
      </c>
      <c r="T257" s="9"/>
      <c r="U257" s="9"/>
      <c r="V257" s="10"/>
      <c r="W257" s="10">
        <v>289.86814175350042</v>
      </c>
      <c r="X257" s="10"/>
      <c r="Y257" s="11"/>
      <c r="Z257" s="12">
        <v>1507.776462479017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1472.1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1472.1</v>
      </c>
    </row>
    <row r="260" spans="1:26" x14ac:dyDescent="0.2">
      <c r="A260" s="8">
        <v>384</v>
      </c>
      <c r="B260" s="7" t="s">
        <v>429</v>
      </c>
      <c r="C260" s="8">
        <v>2721.0826702834156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2721.0826702834156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15.180351656379857</v>
      </c>
      <c r="D264" s="9"/>
      <c r="E264" s="9"/>
      <c r="F264" s="9"/>
      <c r="G264" s="9"/>
      <c r="H264" s="9"/>
      <c r="I264" s="9">
        <v>1387.9777975011441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296.45417289966883</v>
      </c>
      <c r="X264" s="10"/>
      <c r="Y264" s="11"/>
      <c r="Z264" s="12">
        <v>1699.6123220571926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1.0795875456226389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2.87915962664668E-5</v>
      </c>
      <c r="X266" s="10"/>
      <c r="Y266" s="11"/>
      <c r="Z266" s="21">
        <v>1.0796163372189054</v>
      </c>
    </row>
    <row r="267" spans="1:26" x14ac:dyDescent="0.2">
      <c r="A267" s="8">
        <v>392</v>
      </c>
      <c r="B267" s="7" t="s">
        <v>130</v>
      </c>
      <c r="C267" s="8">
        <v>25645.63515834837</v>
      </c>
      <c r="D267" s="9"/>
      <c r="E267" s="9"/>
      <c r="F267" s="9">
        <v>968.90588906918538</v>
      </c>
      <c r="G267" s="9"/>
      <c r="H267" s="9"/>
      <c r="I267" s="9"/>
      <c r="J267" s="9"/>
      <c r="K267" s="9">
        <v>691.45939137359119</v>
      </c>
      <c r="L267" s="9"/>
      <c r="M267" s="9">
        <v>18328.217176996939</v>
      </c>
      <c r="N267" s="9"/>
      <c r="O267" s="9">
        <v>57.471228594358756</v>
      </c>
      <c r="P267" s="9"/>
      <c r="Q267" s="9"/>
      <c r="R267" s="9"/>
      <c r="S267" s="9"/>
      <c r="T267" s="9"/>
      <c r="U267" s="9"/>
      <c r="V267" s="10"/>
      <c r="W267" s="19">
        <v>6.5303300354925181E-2</v>
      </c>
      <c r="X267" s="10"/>
      <c r="Y267" s="11">
        <v>16.988893088538674</v>
      </c>
      <c r="Z267" s="12">
        <v>45708.74304077134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14.365027457912852</v>
      </c>
      <c r="W269" s="10"/>
      <c r="X269" s="10"/>
      <c r="Y269" s="11"/>
      <c r="Z269" s="12">
        <v>14.365027457912852</v>
      </c>
    </row>
    <row r="270" spans="1:26" x14ac:dyDescent="0.2">
      <c r="A270" s="8">
        <v>395</v>
      </c>
      <c r="B270" s="7" t="s">
        <v>98</v>
      </c>
      <c r="C270" s="8">
        <v>67.343894519439232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67.343894519439232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1.113001945272149E-2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1.113001945272149E-2</v>
      </c>
    </row>
    <row r="274" spans="1:26" x14ac:dyDescent="0.2">
      <c r="A274" s="8">
        <v>399</v>
      </c>
      <c r="B274" s="7" t="s">
        <v>99</v>
      </c>
      <c r="C274" s="17">
        <v>4.337276522465074E-3</v>
      </c>
      <c r="D274" s="9"/>
      <c r="E274" s="9"/>
      <c r="F274" s="9"/>
      <c r="G274" s="9"/>
      <c r="H274" s="9"/>
      <c r="I274" s="9"/>
      <c r="J274" s="9"/>
      <c r="K274" s="9">
        <v>50.217235754694009</v>
      </c>
      <c r="L274" s="9"/>
      <c r="M274" s="9">
        <v>265.40531651474129</v>
      </c>
      <c r="N274" s="9">
        <v>68.734643780647744</v>
      </c>
      <c r="O274" s="9">
        <v>209.49562779710976</v>
      </c>
      <c r="P274" s="9">
        <v>322.44570464500049</v>
      </c>
      <c r="Q274" s="9"/>
      <c r="R274" s="9"/>
      <c r="S274" s="9"/>
      <c r="T274" s="9"/>
      <c r="U274" s="9"/>
      <c r="V274" s="10"/>
      <c r="W274" s="52">
        <v>2.0184914759484718E-6</v>
      </c>
      <c r="X274" s="10"/>
      <c r="Y274" s="11"/>
      <c r="Z274" s="12">
        <v>916.30286778720722</v>
      </c>
    </row>
    <row r="275" spans="1:26" x14ac:dyDescent="0.2">
      <c r="A275" s="8">
        <v>400</v>
      </c>
      <c r="B275" s="7" t="s">
        <v>100</v>
      </c>
      <c r="C275" s="8">
        <v>2196.0274383741735</v>
      </c>
      <c r="D275" s="16">
        <v>2.5199999999803997</v>
      </c>
      <c r="E275" s="9"/>
      <c r="F275" s="9"/>
      <c r="G275" s="9"/>
      <c r="H275" s="9"/>
      <c r="I275" s="9"/>
      <c r="J275" s="9"/>
      <c r="K275" s="9">
        <v>1054.4361932272598</v>
      </c>
      <c r="L275" s="9">
        <v>281.05028315713889</v>
      </c>
      <c r="M275" s="9">
        <v>22729.738238698497</v>
      </c>
      <c r="N275" s="9">
        <v>1235.0871760242042</v>
      </c>
      <c r="O275" s="9">
        <v>1171.5516168149175</v>
      </c>
      <c r="P275" s="9">
        <v>8306.5264970550052</v>
      </c>
      <c r="Q275" s="9"/>
      <c r="R275" s="9">
        <v>2572.2074169884909</v>
      </c>
      <c r="S275" s="9"/>
      <c r="T275" s="9"/>
      <c r="U275" s="9"/>
      <c r="V275" s="10"/>
      <c r="W275" s="15">
        <v>0.848833874856045</v>
      </c>
      <c r="X275" s="10"/>
      <c r="Y275" s="11">
        <v>46.995058889499369</v>
      </c>
      <c r="Z275" s="12">
        <v>39596.988753104029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13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13</v>
      </c>
    </row>
    <row r="278" spans="1:26" x14ac:dyDescent="0.2">
      <c r="A278" s="8">
        <v>403</v>
      </c>
      <c r="B278" s="7" t="s">
        <v>101</v>
      </c>
      <c r="C278" s="17">
        <v>2.5822003222855938E-3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2.5822003222855938E-3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201.38963732123347</v>
      </c>
      <c r="D280" s="9"/>
      <c r="E280" s="9">
        <v>50.747792886701035</v>
      </c>
      <c r="F280" s="9"/>
      <c r="G280" s="9"/>
      <c r="H280" s="22">
        <v>0.17777505077269468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25388.749529115172</v>
      </c>
      <c r="W280" s="10"/>
      <c r="X280" s="10"/>
      <c r="Y280" s="11"/>
      <c r="Z280" s="12">
        <v>25641.064734373878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25215.618805667476</v>
      </c>
      <c r="D282" s="9">
        <v>23013.299999571318</v>
      </c>
      <c r="E282" s="9">
        <v>27.295121146712162</v>
      </c>
      <c r="F282" s="9"/>
      <c r="G282" s="9"/>
      <c r="H282" s="9"/>
      <c r="I282" s="9">
        <v>302771.98742085265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7531.705009419109</v>
      </c>
      <c r="X282" s="10"/>
      <c r="Y282" s="11"/>
      <c r="Z282" s="12">
        <v>358559.90635665727</v>
      </c>
    </row>
    <row r="283" spans="1:26" ht="40.5" customHeight="1" x14ac:dyDescent="0.2">
      <c r="A283" s="8">
        <v>408</v>
      </c>
      <c r="B283" s="7" t="s">
        <v>438</v>
      </c>
      <c r="C283" s="8">
        <v>22.388346091185859</v>
      </c>
      <c r="D283" s="9">
        <v>11639.999999749078</v>
      </c>
      <c r="E283" s="16">
        <v>3.4280818593716029</v>
      </c>
      <c r="F283" s="9"/>
      <c r="G283" s="9"/>
      <c r="H283" s="9"/>
      <c r="I283" s="9">
        <v>118.15915976837603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28.340598982014484</v>
      </c>
      <c r="X283" s="10"/>
      <c r="Y283" s="11"/>
      <c r="Z283" s="12">
        <v>11812.316186450027</v>
      </c>
    </row>
    <row r="284" spans="1:26" ht="26" x14ac:dyDescent="0.2">
      <c r="A284" s="8">
        <v>409</v>
      </c>
      <c r="B284" s="7" t="s">
        <v>439</v>
      </c>
      <c r="C284" s="8">
        <v>289.68407394657874</v>
      </c>
      <c r="D284" s="9">
        <v>2079.8000000603383</v>
      </c>
      <c r="E284" s="31">
        <v>9.5169438970519986E-3</v>
      </c>
      <c r="F284" s="9"/>
      <c r="G284" s="9"/>
      <c r="H284" s="9"/>
      <c r="I284" s="9">
        <v>56080.668908637213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10045.08428200096</v>
      </c>
      <c r="X284" s="10"/>
      <c r="Y284" s="11"/>
      <c r="Z284" s="12">
        <v>68495.246781588983</v>
      </c>
    </row>
    <row r="285" spans="1:26" ht="40.5" customHeight="1" x14ac:dyDescent="0.2">
      <c r="A285" s="8">
        <v>410</v>
      </c>
      <c r="B285" s="7" t="s">
        <v>440</v>
      </c>
      <c r="C285" s="8">
        <v>83.750616106913739</v>
      </c>
      <c r="D285" s="9">
        <v>13555.249999706895</v>
      </c>
      <c r="E285" s="9">
        <v>52.067890200714004</v>
      </c>
      <c r="F285" s="9"/>
      <c r="G285" s="9"/>
      <c r="H285" s="9"/>
      <c r="I285" s="9">
        <v>803.89420801444976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25.181262563135146</v>
      </c>
      <c r="X285" s="10"/>
      <c r="Y285" s="11"/>
      <c r="Z285" s="12">
        <v>14520.14397659211</v>
      </c>
    </row>
    <row r="286" spans="1:26" x14ac:dyDescent="0.2">
      <c r="A286" s="8">
        <v>411</v>
      </c>
      <c r="B286" s="7" t="s">
        <v>103</v>
      </c>
      <c r="C286" s="8">
        <v>5032.0244011881996</v>
      </c>
      <c r="D286" s="9"/>
      <c r="E286" s="9"/>
      <c r="F286" s="9">
        <v>189.3465010657963</v>
      </c>
      <c r="G286" s="9"/>
      <c r="H286" s="9"/>
      <c r="I286" s="9"/>
      <c r="J286" s="9"/>
      <c r="K286" s="9">
        <v>1298.1353827279218</v>
      </c>
      <c r="L286" s="9">
        <v>423.07050228461759</v>
      </c>
      <c r="M286" s="9">
        <v>10531.202836791266</v>
      </c>
      <c r="N286" s="9">
        <v>202.58725808136262</v>
      </c>
      <c r="O286" s="9">
        <v>8027.6919166726675</v>
      </c>
      <c r="P286" s="9">
        <v>11873.404942667063</v>
      </c>
      <c r="Q286" s="9"/>
      <c r="R286" s="9">
        <v>1226.9506399409875</v>
      </c>
      <c r="S286" s="9"/>
      <c r="T286" s="9"/>
      <c r="U286" s="9"/>
      <c r="V286" s="10"/>
      <c r="W286" s="10">
        <v>2809.4049106936177</v>
      </c>
      <c r="X286" s="10">
        <v>376.5067833034737</v>
      </c>
      <c r="Y286" s="11">
        <v>16.950338411977135</v>
      </c>
      <c r="Z286" s="12">
        <v>42007.276413828949</v>
      </c>
    </row>
    <row r="287" spans="1:26" x14ac:dyDescent="0.2">
      <c r="A287" s="8">
        <v>412</v>
      </c>
      <c r="B287" s="7" t="s">
        <v>104</v>
      </c>
      <c r="C287" s="14">
        <v>3.9722547053711228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23.941712429854753</v>
      </c>
      <c r="W287" s="19">
        <v>7.0512987364630464E-2</v>
      </c>
      <c r="X287" s="13">
        <v>2.9147560575531228</v>
      </c>
      <c r="Y287" s="20">
        <v>3.2100733681828548</v>
      </c>
      <c r="Z287" s="12">
        <v>34.109309548326486</v>
      </c>
    </row>
    <row r="288" spans="1:26" x14ac:dyDescent="0.2">
      <c r="A288" s="8">
        <v>413</v>
      </c>
      <c r="B288" s="7" t="s">
        <v>105</v>
      </c>
      <c r="C288" s="30">
        <v>0.57961088745994771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0.57961088745994771</v>
      </c>
    </row>
    <row r="289" spans="1:26" x14ac:dyDescent="0.2">
      <c r="A289" s="8">
        <v>415</v>
      </c>
      <c r="B289" s="7" t="s">
        <v>106</v>
      </c>
      <c r="C289" s="8">
        <v>19.811066733586376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0.18030540512868221</v>
      </c>
      <c r="X289" s="10"/>
      <c r="Y289" s="11"/>
      <c r="Z289" s="12">
        <v>19.991372138715057</v>
      </c>
    </row>
    <row r="290" spans="1:26" x14ac:dyDescent="0.2">
      <c r="A290" s="8">
        <v>420</v>
      </c>
      <c r="B290" s="7" t="s">
        <v>107</v>
      </c>
      <c r="C290" s="8">
        <v>229.16710509672592</v>
      </c>
      <c r="D290" s="9"/>
      <c r="E290" s="9"/>
      <c r="F290" s="9">
        <v>120.53771136888527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0.34808637914115159</v>
      </c>
      <c r="X290" s="10"/>
      <c r="Y290" s="11"/>
      <c r="Z290" s="12">
        <v>350.05290284475234</v>
      </c>
    </row>
    <row r="291" spans="1:26" x14ac:dyDescent="0.2">
      <c r="A291" s="8">
        <v>422</v>
      </c>
      <c r="B291" s="7" t="s">
        <v>278</v>
      </c>
      <c r="C291" s="8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/>
    </row>
    <row r="292" spans="1:26" x14ac:dyDescent="0.2">
      <c r="A292" s="8">
        <v>424</v>
      </c>
      <c r="B292" s="7" t="s">
        <v>441</v>
      </c>
      <c r="C292" s="8"/>
      <c r="D292" s="9">
        <v>360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360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20</v>
      </c>
      <c r="E294" s="9">
        <v>219.6602350439249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239.6602350439249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180.45331014143403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180.45331014143403</v>
      </c>
    </row>
    <row r="296" spans="1:26" x14ac:dyDescent="0.2">
      <c r="A296" s="8">
        <v>431</v>
      </c>
      <c r="B296" s="7" t="s">
        <v>282</v>
      </c>
      <c r="C296" s="8"/>
      <c r="D296" s="9">
        <v>449.5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449.5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26.647416135873961</v>
      </c>
      <c r="D299" s="9">
        <v>615.1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4.8729291546423817E-2</v>
      </c>
      <c r="X299" s="10"/>
      <c r="Y299" s="11"/>
      <c r="Z299" s="12">
        <v>641.79614542742047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9">
        <v>33.799999999999997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33.799999999999997</v>
      </c>
    </row>
    <row r="304" spans="1:26" x14ac:dyDescent="0.2">
      <c r="A304" s="8">
        <v>445</v>
      </c>
      <c r="B304" s="7" t="s">
        <v>287</v>
      </c>
      <c r="C304" s="8"/>
      <c r="D304" s="9">
        <v>288.39999999999998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288.39999999999998</v>
      </c>
    </row>
    <row r="305" spans="1:26" x14ac:dyDescent="0.2">
      <c r="A305" s="8">
        <v>446</v>
      </c>
      <c r="B305" s="7" t="s">
        <v>444</v>
      </c>
      <c r="C305" s="14">
        <v>2.5086030608482655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2.5086030608482655</v>
      </c>
    </row>
    <row r="306" spans="1:26" ht="27" customHeight="1" x14ac:dyDescent="0.2">
      <c r="A306" s="8">
        <v>448</v>
      </c>
      <c r="B306" s="7" t="s">
        <v>445</v>
      </c>
      <c r="C306" s="8">
        <v>130.12047291750102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1.1003315080900697E-2</v>
      </c>
      <c r="X306" s="10"/>
      <c r="Y306" s="11"/>
      <c r="Z306" s="12">
        <v>130.13147623258192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24</v>
      </c>
    </row>
    <row r="309" spans="1:26" x14ac:dyDescent="0.2">
      <c r="A309" s="8">
        <v>453</v>
      </c>
      <c r="B309" s="7" t="s">
        <v>109</v>
      </c>
      <c r="C309" s="14">
        <v>3.0258430442411508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131.35716154895229</v>
      </c>
      <c r="X309" s="10"/>
      <c r="Y309" s="51">
        <v>0.50061513683153835</v>
      </c>
      <c r="Z309" s="12">
        <v>134.88361973002498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1119.7891124204561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1119.7891124204561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1.3324531971926423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2.1177793171903189E-3</v>
      </c>
      <c r="X314" s="10"/>
      <c r="Y314" s="11"/>
      <c r="Z314" s="21">
        <v>1.3345709765098326</v>
      </c>
    </row>
    <row r="315" spans="1:26" x14ac:dyDescent="0.2">
      <c r="A315" s="8">
        <v>461</v>
      </c>
      <c r="B315" s="7" t="s">
        <v>112</v>
      </c>
      <c r="C315" s="8">
        <v>10.858559453756952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4.0455055939779987</v>
      </c>
      <c r="X315" s="10"/>
      <c r="Y315" s="11"/>
      <c r="Z315" s="12">
        <v>14.904065047734949</v>
      </c>
    </row>
    <row r="316" spans="1:26" x14ac:dyDescent="0.2">
      <c r="A316" s="8">
        <v>462</v>
      </c>
      <c r="B316" s="7" t="s">
        <v>132</v>
      </c>
      <c r="C316" s="17">
        <v>3.7035396113645924E-2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8">
        <v>3.7035396113645924E-2</v>
      </c>
    </row>
    <row r="317" spans="1:26" x14ac:dyDescent="0.2">
      <c r="A317" s="8">
        <v>468</v>
      </c>
      <c r="B317" s="7" t="s">
        <v>448</v>
      </c>
      <c r="C317" s="8"/>
      <c r="D317" s="9">
        <v>4760.8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>
        <v>4760.8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1.7712613426169495E-3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6.8346085212484635E-3</v>
      </c>
      <c r="X322" s="10"/>
      <c r="Y322" s="11"/>
      <c r="Z322" s="18">
        <v>8.6058698638654136E-3</v>
      </c>
    </row>
    <row r="323" spans="1:26" x14ac:dyDescent="0.2">
      <c r="A323" s="8">
        <v>522</v>
      </c>
      <c r="B323" s="7" t="s">
        <v>293</v>
      </c>
      <c r="C323" s="30">
        <v>0.70385781085769605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2.7493894141357216</v>
      </c>
      <c r="X323" s="10"/>
      <c r="Y323" s="11"/>
      <c r="Z323" s="21">
        <v>3.4532472249934179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0.65226713249690726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3.3195409561661809E-2</v>
      </c>
      <c r="X326" s="10"/>
      <c r="Y326" s="11"/>
      <c r="Z326" s="23">
        <v>0.68546254205856905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0.87939624755836521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2.800546074219925E-3</v>
      </c>
      <c r="X329" s="10"/>
      <c r="Y329" s="11"/>
      <c r="Z329" s="23">
        <v>0.88219679363258519</v>
      </c>
    </row>
    <row r="330" spans="1:26" x14ac:dyDescent="0.2">
      <c r="A330" s="8">
        <v>565</v>
      </c>
      <c r="B330" s="7" t="s">
        <v>134</v>
      </c>
      <c r="C330" s="30">
        <v>0.13918856804866922</v>
      </c>
      <c r="D330" s="9">
        <v>105</v>
      </c>
      <c r="E330" s="55">
        <v>4.1378016943704348E-4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105.13960234821811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5.4524808452578843E-2</v>
      </c>
      <c r="D332" s="9"/>
      <c r="E332" s="9">
        <v>360.63213502929932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360.6866598377519</v>
      </c>
    </row>
    <row r="333" spans="1:26" x14ac:dyDescent="0.2">
      <c r="A333" s="8">
        <v>568</v>
      </c>
      <c r="B333" s="7" t="s">
        <v>135</v>
      </c>
      <c r="C333" s="14">
        <v>6.9319690980718836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4.5948623049120164E-4</v>
      </c>
      <c r="X333" s="10"/>
      <c r="Y333" s="11"/>
      <c r="Z333" s="21">
        <v>6.9324285843023752</v>
      </c>
    </row>
    <row r="334" spans="1:26" x14ac:dyDescent="0.2">
      <c r="A334" s="8">
        <v>569</v>
      </c>
      <c r="B334" s="7" t="s">
        <v>296</v>
      </c>
      <c r="C334" s="17">
        <v>5.1410532104232366E-3</v>
      </c>
      <c r="D334" s="9">
        <v>260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260.00514105321042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1.0722471853374692E-3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1.8472381241817221E-5</v>
      </c>
      <c r="X336" s="10"/>
      <c r="Y336" s="11"/>
      <c r="Z336" s="18">
        <v>1.0907195665792865E-3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51.792462890305231</v>
      </c>
      <c r="D339" s="9">
        <v>15</v>
      </c>
      <c r="E339" s="9"/>
      <c r="F339" s="9"/>
      <c r="G339" s="9"/>
      <c r="H339" s="9"/>
      <c r="I339" s="9">
        <v>15202.117337273074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3989.5400052226209</v>
      </c>
      <c r="X339" s="10"/>
      <c r="Y339" s="11"/>
      <c r="Z339" s="12">
        <v>19258.449805386001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5301.3079910616625</v>
      </c>
      <c r="D341" s="9"/>
      <c r="E341" s="9"/>
      <c r="F341" s="9"/>
      <c r="G341" s="9"/>
      <c r="H341" s="9"/>
      <c r="I341" s="9">
        <v>12807.560046711471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354.29775731115575</v>
      </c>
      <c r="X341" s="10"/>
      <c r="Y341" s="11"/>
      <c r="Z341" s="12">
        <v>18463.165795084289</v>
      </c>
    </row>
    <row r="342" spans="1:26" ht="91" x14ac:dyDescent="0.2">
      <c r="A342" s="8">
        <v>577</v>
      </c>
      <c r="B342" s="7" t="s">
        <v>463</v>
      </c>
      <c r="C342" s="8">
        <v>8599.4917079835159</v>
      </c>
      <c r="D342" s="9"/>
      <c r="E342" s="9"/>
      <c r="F342" s="9"/>
      <c r="G342" s="9"/>
      <c r="H342" s="9"/>
      <c r="I342" s="9">
        <v>1036.2259077863785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464.50529015692831</v>
      </c>
      <c r="X342" s="10"/>
      <c r="Y342" s="11"/>
      <c r="Z342" s="12">
        <v>10100.222905926823</v>
      </c>
    </row>
    <row r="343" spans="1:26" ht="135" customHeight="1" x14ac:dyDescent="0.2">
      <c r="A343" s="8">
        <v>578</v>
      </c>
      <c r="B343" s="7" t="s">
        <v>464</v>
      </c>
      <c r="C343" s="8">
        <v>922.49394219895601</v>
      </c>
      <c r="D343" s="9">
        <v>1490.7583999686349</v>
      </c>
      <c r="E343" s="9"/>
      <c r="F343" s="9"/>
      <c r="G343" s="9"/>
      <c r="H343" s="9"/>
      <c r="I343" s="9">
        <v>2383.7825570334562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648.5974030909897</v>
      </c>
      <c r="X343" s="10"/>
      <c r="Y343" s="11"/>
      <c r="Z343" s="12">
        <v>5445.6323022920369</v>
      </c>
    </row>
    <row r="344" spans="1:26" ht="94.5" customHeight="1" x14ac:dyDescent="0.2">
      <c r="A344" s="8">
        <v>579</v>
      </c>
      <c r="B344" s="7" t="s">
        <v>465</v>
      </c>
      <c r="C344" s="8">
        <v>73.317389938739282</v>
      </c>
      <c r="D344" s="9"/>
      <c r="E344" s="9"/>
      <c r="F344" s="9"/>
      <c r="G344" s="9"/>
      <c r="H344" s="9"/>
      <c r="I344" s="9">
        <v>251.8207323187541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60.902504465892768</v>
      </c>
      <c r="X344" s="10"/>
      <c r="Y344" s="11"/>
      <c r="Z344" s="12">
        <v>386.04062672338614</v>
      </c>
    </row>
    <row r="345" spans="1:26" ht="67.5" customHeight="1" x14ac:dyDescent="0.2">
      <c r="A345" s="8">
        <v>580</v>
      </c>
      <c r="B345" s="7" t="s">
        <v>466</v>
      </c>
      <c r="C345" s="17">
        <v>2.3432709265565104E-2</v>
      </c>
      <c r="D345" s="9">
        <v>8743.3333331432841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34020.435380967472</v>
      </c>
      <c r="X345" s="10"/>
      <c r="Y345" s="11"/>
      <c r="Z345" s="12">
        <v>42763.792146820022</v>
      </c>
    </row>
    <row r="346" spans="1:26" ht="39" x14ac:dyDescent="0.2">
      <c r="A346" s="8">
        <v>581</v>
      </c>
      <c r="B346" s="7" t="s">
        <v>467</v>
      </c>
      <c r="C346" s="8">
        <v>215.34465515851792</v>
      </c>
      <c r="D346" s="9"/>
      <c r="E346" s="31">
        <v>2.7687687910118948E-2</v>
      </c>
      <c r="F346" s="9"/>
      <c r="G346" s="9"/>
      <c r="H346" s="9"/>
      <c r="I346" s="9">
        <v>1032.2305296426432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203.44148124516602</v>
      </c>
      <c r="X346" s="10"/>
      <c r="Y346" s="11"/>
      <c r="Z346" s="12">
        <v>1451.0443537342371</v>
      </c>
    </row>
    <row r="347" spans="1:26" x14ac:dyDescent="0.2">
      <c r="A347" s="8">
        <v>582</v>
      </c>
      <c r="B347" s="7" t="s">
        <v>298</v>
      </c>
      <c r="C347" s="8"/>
      <c r="D347" s="9">
        <v>960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960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8.2835828345188905E-2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8.2835828345188905E-2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5.1410532104232366E-3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5.1410532104232366E-3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2.5245553246680374E-2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6.3877785479014584E-2</v>
      </c>
      <c r="X353" s="10"/>
      <c r="Y353" s="11"/>
      <c r="Z353" s="18">
        <v>8.9123338725694959E-2</v>
      </c>
    </row>
    <row r="354" spans="1:26" x14ac:dyDescent="0.2">
      <c r="A354" s="8">
        <v>589</v>
      </c>
      <c r="B354" s="7" t="s">
        <v>301</v>
      </c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/>
    </row>
    <row r="355" spans="1:26" x14ac:dyDescent="0.2">
      <c r="A355" s="8">
        <v>590</v>
      </c>
      <c r="B355" s="7" t="s">
        <v>137</v>
      </c>
      <c r="C355" s="14">
        <v>1.4405231095605908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1.4405231095605908</v>
      </c>
    </row>
    <row r="356" spans="1:26" x14ac:dyDescent="0.2">
      <c r="A356" s="8">
        <v>591</v>
      </c>
      <c r="B356" s="7" t="s">
        <v>138</v>
      </c>
      <c r="C356" s="30">
        <v>0.30949140326747887</v>
      </c>
      <c r="D356" s="9"/>
      <c r="E356" s="9"/>
      <c r="F356" s="9"/>
      <c r="G356" s="9">
        <v>278.78279865204365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279.09229005531114</v>
      </c>
    </row>
    <row r="357" spans="1:26" x14ac:dyDescent="0.2">
      <c r="A357" s="8">
        <v>592</v>
      </c>
      <c r="B357" s="7" t="s">
        <v>302</v>
      </c>
      <c r="C357" s="8"/>
      <c r="D357" s="9">
        <v>89.999999993999992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89.999999993999992</v>
      </c>
    </row>
    <row r="358" spans="1:26" ht="26" x14ac:dyDescent="0.2">
      <c r="A358" s="8">
        <v>593</v>
      </c>
      <c r="B358" s="7" t="s">
        <v>471</v>
      </c>
      <c r="C358" s="30">
        <v>0.64519435171241701</v>
      </c>
      <c r="D358" s="9"/>
      <c r="E358" s="9"/>
      <c r="F358" s="9"/>
      <c r="G358" s="9"/>
      <c r="H358" s="9"/>
      <c r="I358" s="9">
        <v>538.50642816864115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152.73860866061483</v>
      </c>
      <c r="X358" s="10"/>
      <c r="Y358" s="11"/>
      <c r="Z358" s="12">
        <v>691.89023118096839</v>
      </c>
    </row>
    <row r="359" spans="1:26" x14ac:dyDescent="0.2">
      <c r="A359" s="8">
        <v>594</v>
      </c>
      <c r="B359" s="7" t="s">
        <v>303</v>
      </c>
      <c r="C359" s="8">
        <v>3704.110295346713</v>
      </c>
      <c r="D359" s="9"/>
      <c r="E359" s="9"/>
      <c r="F359" s="9"/>
      <c r="G359" s="9">
        <v>3041.0866431151321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0.29306262836967656</v>
      </c>
      <c r="X359" s="10"/>
      <c r="Y359" s="11"/>
      <c r="Z359" s="12">
        <v>6745.4900010902147</v>
      </c>
    </row>
    <row r="360" spans="1:26" ht="26" x14ac:dyDescent="0.2">
      <c r="A360" s="8">
        <v>595</v>
      </c>
      <c r="B360" s="7" t="s">
        <v>139</v>
      </c>
      <c r="C360" s="8">
        <v>609.70388362606593</v>
      </c>
      <c r="D360" s="9">
        <v>11.500000001081002</v>
      </c>
      <c r="E360" s="9"/>
      <c r="F360" s="9"/>
      <c r="G360" s="9"/>
      <c r="H360" s="9"/>
      <c r="I360" s="9">
        <v>4973.2257422177081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13962.451688287696</v>
      </c>
      <c r="X360" s="10"/>
      <c r="Y360" s="11"/>
      <c r="Z360" s="12">
        <v>19556.881314132552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18.750852275348315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18.750852275348315</v>
      </c>
    </row>
    <row r="362" spans="1:26" ht="26" x14ac:dyDescent="0.2">
      <c r="A362" s="8">
        <v>597</v>
      </c>
      <c r="B362" s="7" t="s">
        <v>472</v>
      </c>
      <c r="C362" s="30">
        <v>0.2456742821267503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1.5271732760259085E-3</v>
      </c>
      <c r="X362" s="10"/>
      <c r="Y362" s="11"/>
      <c r="Z362" s="23">
        <v>0.24720145540277622</v>
      </c>
    </row>
    <row r="363" spans="1:26" ht="27" customHeight="1" x14ac:dyDescent="0.2">
      <c r="A363" s="8">
        <v>598</v>
      </c>
      <c r="B363" s="7" t="s">
        <v>140</v>
      </c>
      <c r="C363" s="8">
        <v>9870.5866860757542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38429.040941643441</v>
      </c>
      <c r="X363" s="10"/>
      <c r="Y363" s="11"/>
      <c r="Z363" s="12">
        <v>48299.627627719194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70.933725879048623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5.7558109208974339E-3</v>
      </c>
      <c r="X366" s="10"/>
      <c r="Y366" s="11"/>
      <c r="Z366" s="12">
        <v>70.939481689969526</v>
      </c>
    </row>
    <row r="367" spans="1:26" ht="39" x14ac:dyDescent="0.2">
      <c r="A367" s="8">
        <v>602</v>
      </c>
      <c r="B367" s="7" t="s">
        <v>474</v>
      </c>
      <c r="C367" s="30">
        <v>0.63701066140141671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0.63701066140141671</v>
      </c>
    </row>
    <row r="368" spans="1:26" x14ac:dyDescent="0.2">
      <c r="A368" s="8">
        <v>603</v>
      </c>
      <c r="B368" s="7" t="s">
        <v>143</v>
      </c>
      <c r="C368" s="14">
        <v>9.2919819672765875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31.23662549924461</v>
      </c>
      <c r="X368" s="10"/>
      <c r="Y368" s="11"/>
      <c r="Z368" s="12">
        <v>40.528607466521194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2.1767079970423837</v>
      </c>
      <c r="D370" s="9">
        <v>54448.529999783881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54450.706707780926</v>
      </c>
    </row>
    <row r="371" spans="1:26" x14ac:dyDescent="0.2">
      <c r="A371" s="8">
        <v>606</v>
      </c>
      <c r="B371" s="7" t="s">
        <v>305</v>
      </c>
      <c r="C371" s="8"/>
      <c r="D371" s="16">
        <v>6.1000000000000005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21">
        <v>6.1000000000000005</v>
      </c>
    </row>
    <row r="372" spans="1:26" x14ac:dyDescent="0.2">
      <c r="A372" s="8">
        <v>607</v>
      </c>
      <c r="B372" s="7" t="s">
        <v>477</v>
      </c>
      <c r="C372" s="8"/>
      <c r="D372" s="9">
        <v>83.7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83.7</v>
      </c>
    </row>
    <row r="373" spans="1:26" x14ac:dyDescent="0.2">
      <c r="A373" s="8">
        <v>608</v>
      </c>
      <c r="B373" s="7" t="s">
        <v>306</v>
      </c>
      <c r="C373" s="8"/>
      <c r="D373" s="16">
        <v>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21">
        <v>4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3.1099224997126202</v>
      </c>
      <c r="X375" s="10"/>
      <c r="Y375" s="11"/>
      <c r="Z375" s="21">
        <v>3.1099224997126202</v>
      </c>
    </row>
    <row r="376" spans="1:26" x14ac:dyDescent="0.2">
      <c r="A376" s="8">
        <v>611</v>
      </c>
      <c r="B376" s="7" t="s">
        <v>309</v>
      </c>
      <c r="C376" s="17">
        <v>3.0846319262539425E-3</v>
      </c>
      <c r="D376" s="9">
        <v>24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24.003084631926253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14.4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14.4</v>
      </c>
    </row>
    <row r="380" spans="1:26" x14ac:dyDescent="0.2">
      <c r="A380" s="8">
        <v>615</v>
      </c>
      <c r="B380" s="7" t="s">
        <v>312</v>
      </c>
      <c r="C380" s="8"/>
      <c r="D380" s="9">
        <v>50.719999999796251</v>
      </c>
      <c r="E380" s="16">
        <v>7.2935595775874811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58.013559577383731</v>
      </c>
    </row>
    <row r="381" spans="1:26" x14ac:dyDescent="0.2">
      <c r="A381" s="8">
        <v>616</v>
      </c>
      <c r="B381" s="7" t="s">
        <v>313</v>
      </c>
      <c r="C381" s="8"/>
      <c r="D381" s="9">
        <v>1004.4679999173434</v>
      </c>
      <c r="E381" s="9">
        <v>19.451825413378227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1023.9198253307216</v>
      </c>
    </row>
    <row r="382" spans="1:26" x14ac:dyDescent="0.2">
      <c r="A382" s="8">
        <v>617</v>
      </c>
      <c r="B382" s="7" t="s">
        <v>314</v>
      </c>
      <c r="C382" s="8"/>
      <c r="D382" s="9">
        <v>294.95</v>
      </c>
      <c r="E382" s="22">
        <v>0.82342253717971647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295.77342253717973</v>
      </c>
    </row>
    <row r="383" spans="1:26" x14ac:dyDescent="0.2">
      <c r="A383" s="8">
        <v>618</v>
      </c>
      <c r="B383" s="7" t="s">
        <v>315</v>
      </c>
      <c r="C383" s="8"/>
      <c r="D383" s="9">
        <v>149.0000000014</v>
      </c>
      <c r="E383" s="9">
        <v>116.80021110801087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265.80021110941084</v>
      </c>
    </row>
    <row r="384" spans="1:26" x14ac:dyDescent="0.2">
      <c r="A384" s="8">
        <v>619</v>
      </c>
      <c r="B384" s="7" t="s">
        <v>316</v>
      </c>
      <c r="C384" s="8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/>
    </row>
    <row r="385" spans="1:26" x14ac:dyDescent="0.2">
      <c r="A385" s="8">
        <v>620</v>
      </c>
      <c r="B385" s="7" t="s">
        <v>317</v>
      </c>
      <c r="C385" s="8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/>
    </row>
    <row r="386" spans="1:26" x14ac:dyDescent="0.2">
      <c r="A386" s="8">
        <v>621</v>
      </c>
      <c r="B386" s="7" t="s">
        <v>318</v>
      </c>
      <c r="C386" s="8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/>
    </row>
    <row r="387" spans="1:26" x14ac:dyDescent="0.2">
      <c r="A387" s="8">
        <v>622</v>
      </c>
      <c r="B387" s="7" t="s">
        <v>319</v>
      </c>
      <c r="C387" s="17">
        <v>1.0282106420846475E-3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1.0282106420846475E-3</v>
      </c>
    </row>
    <row r="388" spans="1:26" x14ac:dyDescent="0.2">
      <c r="A388" s="8">
        <v>623</v>
      </c>
      <c r="B388" s="7" t="s">
        <v>144</v>
      </c>
      <c r="C388" s="17">
        <v>3.0846319262539425E-3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3.0846319262539425E-3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5.8650856776795619</v>
      </c>
      <c r="D391" s="9"/>
      <c r="E391" s="22">
        <v>0.61669796452896952</v>
      </c>
      <c r="F391" s="9"/>
      <c r="G391" s="9"/>
      <c r="H391" s="9"/>
      <c r="I391" s="9">
        <v>111.24162188890654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15.719492300095206</v>
      </c>
      <c r="X391" s="10"/>
      <c r="Y391" s="11"/>
      <c r="Z391" s="12">
        <v>133.44289783121027</v>
      </c>
    </row>
    <row r="392" spans="1:26" x14ac:dyDescent="0.2">
      <c r="A392" s="8">
        <v>627</v>
      </c>
      <c r="B392" s="7" t="s">
        <v>148</v>
      </c>
      <c r="C392" s="8">
        <v>234.80367163326727</v>
      </c>
      <c r="D392" s="9">
        <v>66.000000000400007</v>
      </c>
      <c r="E392" s="9">
        <v>127.08677680797176</v>
      </c>
      <c r="F392" s="9"/>
      <c r="G392" s="9">
        <v>355.77660454655967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0.13358870973797149</v>
      </c>
      <c r="X392" s="10"/>
      <c r="Y392" s="11"/>
      <c r="Z392" s="12">
        <v>783.80064169793673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5988.694856212087</v>
      </c>
      <c r="D394" s="9"/>
      <c r="E394" s="9"/>
      <c r="F394" s="9"/>
      <c r="G394" s="9"/>
      <c r="H394" s="9"/>
      <c r="I394" s="9"/>
      <c r="J394" s="9"/>
      <c r="K394" s="9">
        <v>86.20778710358509</v>
      </c>
      <c r="L394" s="9"/>
      <c r="M394" s="9">
        <v>1295.3103362626189</v>
      </c>
      <c r="N394" s="9"/>
      <c r="O394" s="16">
        <v>8.3147228345333772</v>
      </c>
      <c r="P394" s="9"/>
      <c r="Q394" s="9"/>
      <c r="R394" s="9"/>
      <c r="S394" s="9"/>
      <c r="T394" s="9"/>
      <c r="U394" s="9"/>
      <c r="V394" s="10"/>
      <c r="W394" s="13">
        <v>4.2689662663790333</v>
      </c>
      <c r="X394" s="10"/>
      <c r="Y394" s="11"/>
      <c r="Z394" s="12">
        <v>7382.7966686792033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3.1780685313216579</v>
      </c>
      <c r="X395" s="10"/>
      <c r="Y395" s="11"/>
      <c r="Z395" s="21">
        <v>3.1780685313216579</v>
      </c>
    </row>
    <row r="396" spans="1:26" x14ac:dyDescent="0.2">
      <c r="A396" s="8">
        <v>631</v>
      </c>
      <c r="B396" s="7" t="s">
        <v>150</v>
      </c>
      <c r="C396" s="14">
        <v>4.2832942090571722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1.8423455100466474E-2</v>
      </c>
      <c r="X396" s="10"/>
      <c r="Y396" s="11"/>
      <c r="Z396" s="21">
        <v>4.3017176641576382</v>
      </c>
    </row>
    <row r="397" spans="1:26" x14ac:dyDescent="0.2">
      <c r="A397" s="8">
        <v>632</v>
      </c>
      <c r="B397" s="7" t="s">
        <v>481</v>
      </c>
      <c r="C397" s="14">
        <v>7.1999874190860123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7.1999874190860123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0.11571997318974822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0.11571997318974822</v>
      </c>
    </row>
    <row r="399" spans="1:26" x14ac:dyDescent="0.2">
      <c r="A399" s="8">
        <v>634</v>
      </c>
      <c r="B399" s="7" t="s">
        <v>320</v>
      </c>
      <c r="C399" s="8"/>
      <c r="D399" s="9">
        <v>18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18</v>
      </c>
    </row>
    <row r="400" spans="1:26" x14ac:dyDescent="0.2">
      <c r="A400" s="8">
        <v>635</v>
      </c>
      <c r="B400" s="7" t="s">
        <v>321</v>
      </c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/>
    </row>
    <row r="401" spans="1:26" x14ac:dyDescent="0.2">
      <c r="A401" s="8">
        <v>636</v>
      </c>
      <c r="B401" s="7" t="s">
        <v>322</v>
      </c>
      <c r="C401" s="8"/>
      <c r="D401" s="9">
        <v>635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635</v>
      </c>
    </row>
    <row r="402" spans="1:26" x14ac:dyDescent="0.2">
      <c r="A402" s="8">
        <v>637</v>
      </c>
      <c r="B402" s="7" t="s">
        <v>323</v>
      </c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/>
    </row>
    <row r="403" spans="1:26" x14ac:dyDescent="0.2">
      <c r="A403" s="8">
        <v>638</v>
      </c>
      <c r="B403" s="7" t="s">
        <v>324</v>
      </c>
      <c r="C403" s="8"/>
      <c r="D403" s="9">
        <v>450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450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27.80892426485407</v>
      </c>
      <c r="D407" s="9"/>
      <c r="E407" s="9"/>
      <c r="F407" s="9"/>
      <c r="G407" s="9"/>
      <c r="H407" s="9"/>
      <c r="I407" s="9">
        <v>2626.8325613828156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374.67732974926923</v>
      </c>
      <c r="X407" s="10"/>
      <c r="Y407" s="11"/>
      <c r="Z407" s="12">
        <v>3029.3188153969386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40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/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112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112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9.0656419558779233E-2</v>
      </c>
      <c r="D418" s="9">
        <v>1205.049999977696</v>
      </c>
      <c r="E418" s="9">
        <v>117.4485351249662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7.697463584493568E-3</v>
      </c>
      <c r="X418" s="10"/>
      <c r="Y418" s="11"/>
      <c r="Z418" s="12">
        <v>1322.5968889858054</v>
      </c>
    </row>
    <row r="419" spans="1:26" x14ac:dyDescent="0.2">
      <c r="A419" s="8">
        <v>654</v>
      </c>
      <c r="B419" s="7" t="s">
        <v>334</v>
      </c>
      <c r="C419" s="8"/>
      <c r="D419" s="9">
        <v>30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30</v>
      </c>
    </row>
    <row r="420" spans="1:26" x14ac:dyDescent="0.2">
      <c r="A420" s="8">
        <v>655</v>
      </c>
      <c r="B420" s="7" t="s">
        <v>335</v>
      </c>
      <c r="C420" s="30">
        <v>0.16290433257672715</v>
      </c>
      <c r="D420" s="9">
        <v>60.170000000001998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0.15995912960008435</v>
      </c>
      <c r="X420" s="10"/>
      <c r="Y420" s="11"/>
      <c r="Z420" s="12">
        <v>60.492863462178811</v>
      </c>
    </row>
    <row r="421" spans="1:26" x14ac:dyDescent="0.2">
      <c r="A421" s="8">
        <v>656</v>
      </c>
      <c r="B421" s="7" t="s">
        <v>336</v>
      </c>
      <c r="C421" s="17">
        <v>1.1250910372408555E-3</v>
      </c>
      <c r="D421" s="9">
        <v>45.4</v>
      </c>
      <c r="E421" s="16">
        <v>5.0205603078474228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50.421685398884662</v>
      </c>
    </row>
    <row r="422" spans="1:26" x14ac:dyDescent="0.2">
      <c r="A422" s="8">
        <v>657</v>
      </c>
      <c r="B422" s="7" t="s">
        <v>337</v>
      </c>
      <c r="C422" s="8"/>
      <c r="D422" s="9">
        <v>120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120</v>
      </c>
    </row>
    <row r="423" spans="1:26" x14ac:dyDescent="0.2">
      <c r="A423" s="8">
        <v>658</v>
      </c>
      <c r="B423" s="7" t="s">
        <v>338</v>
      </c>
      <c r="C423" s="8"/>
      <c r="D423" s="9">
        <v>45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45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3.0846319262539425E-3</v>
      </c>
      <c r="D425" s="9">
        <v>80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80.003084631926257</v>
      </c>
    </row>
    <row r="426" spans="1:26" x14ac:dyDescent="0.2">
      <c r="A426" s="8">
        <v>661</v>
      </c>
      <c r="B426" s="7" t="s">
        <v>489</v>
      </c>
      <c r="C426" s="14">
        <v>1.3438713092046337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1.3438713092046337</v>
      </c>
    </row>
    <row r="427" spans="1:26" x14ac:dyDescent="0.2">
      <c r="A427" s="8">
        <v>662</v>
      </c>
      <c r="B427" s="7" t="s">
        <v>341</v>
      </c>
      <c r="C427" s="8"/>
      <c r="D427" s="16">
        <v>3.71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21">
        <v>3.71</v>
      </c>
    </row>
    <row r="428" spans="1:26" x14ac:dyDescent="0.2">
      <c r="A428" s="8">
        <v>663</v>
      </c>
      <c r="B428" s="7" t="s">
        <v>342</v>
      </c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/>
    </row>
    <row r="429" spans="1:26" ht="26" x14ac:dyDescent="0.2">
      <c r="A429" s="8">
        <v>664</v>
      </c>
      <c r="B429" s="7" t="s">
        <v>490</v>
      </c>
      <c r="C429" s="30">
        <v>0.21522780753920129</v>
      </c>
      <c r="D429" s="9"/>
      <c r="E429" s="56">
        <v>8.2756033887408686E-5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0.2153105635730887</v>
      </c>
    </row>
    <row r="430" spans="1:26" x14ac:dyDescent="0.2">
      <c r="A430" s="8">
        <v>665</v>
      </c>
      <c r="B430" s="7" t="s">
        <v>151</v>
      </c>
      <c r="C430" s="30">
        <v>0.43101637558697953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0.43101637558697953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1.1287534605910818E-2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1.1287534605910818E-2</v>
      </c>
    </row>
    <row r="433" spans="1:26" x14ac:dyDescent="0.2">
      <c r="A433" s="8">
        <v>668</v>
      </c>
      <c r="B433" s="7" t="s">
        <v>154</v>
      </c>
      <c r="C433" s="30">
        <v>0.57704121706697997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4.7422413682258489E-2</v>
      </c>
      <c r="X433" s="10"/>
      <c r="Y433" s="11"/>
      <c r="Z433" s="23">
        <v>0.6244636307492385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12.5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12.5</v>
      </c>
    </row>
    <row r="437" spans="1:26" x14ac:dyDescent="0.2">
      <c r="A437" s="8">
        <v>672</v>
      </c>
      <c r="B437" s="7" t="s">
        <v>345</v>
      </c>
      <c r="C437" s="8"/>
      <c r="D437" s="9">
        <v>50.04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50.04</v>
      </c>
    </row>
    <row r="438" spans="1:26" x14ac:dyDescent="0.2">
      <c r="A438" s="8">
        <v>673</v>
      </c>
      <c r="B438" s="7" t="s">
        <v>346</v>
      </c>
      <c r="C438" s="17">
        <v>8.6369693935110375E-2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8.6369693935110375E-2</v>
      </c>
    </row>
    <row r="439" spans="1:26" x14ac:dyDescent="0.2">
      <c r="A439" s="8">
        <v>674</v>
      </c>
      <c r="B439" s="7" t="s">
        <v>155</v>
      </c>
      <c r="C439" s="8">
        <v>254.82363131424415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0.36152622984491861</v>
      </c>
      <c r="X439" s="10"/>
      <c r="Y439" s="11"/>
      <c r="Z439" s="12">
        <v>255.18515754408907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16">
        <v>7.6999999999999993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21">
        <v>7.6999999999999993</v>
      </c>
    </row>
    <row r="442" spans="1:26" x14ac:dyDescent="0.2">
      <c r="A442" s="8">
        <v>677</v>
      </c>
      <c r="B442" s="7" t="s">
        <v>492</v>
      </c>
      <c r="C442" s="17">
        <v>1.5283400183829176E-3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1.5283400183829176E-3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4.1567300730866131E-3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4.1567300730866131E-3</v>
      </c>
    </row>
    <row r="445" spans="1:26" x14ac:dyDescent="0.2">
      <c r="A445" s="8">
        <v>680</v>
      </c>
      <c r="B445" s="7" t="s">
        <v>494</v>
      </c>
      <c r="C445" s="17">
        <v>2.056421284169295E-3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2.056421284169295E-3</v>
      </c>
    </row>
    <row r="446" spans="1:26" ht="26" x14ac:dyDescent="0.2">
      <c r="A446" s="8">
        <v>681</v>
      </c>
      <c r="B446" s="7" t="s">
        <v>495</v>
      </c>
      <c r="C446" s="8">
        <v>10.034663339442329</v>
      </c>
      <c r="D446" s="9"/>
      <c r="E446" s="9"/>
      <c r="F446" s="9"/>
      <c r="G446" s="9"/>
      <c r="H446" s="9"/>
      <c r="I446" s="9">
        <v>1810.3749622630814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42.971232664692323</v>
      </c>
      <c r="X446" s="10"/>
      <c r="Y446" s="11"/>
      <c r="Z446" s="12">
        <v>1863.3808582672161</v>
      </c>
    </row>
    <row r="447" spans="1:26" x14ac:dyDescent="0.2">
      <c r="A447" s="8">
        <v>682</v>
      </c>
      <c r="B447" s="7" t="s">
        <v>348</v>
      </c>
      <c r="C447" s="17">
        <v>7.2803855211046944E-2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7.3947807935359766E-2</v>
      </c>
      <c r="X447" s="10"/>
      <c r="Y447" s="11"/>
      <c r="Z447" s="23">
        <v>0.1467516631464067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/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34.640252556538101</v>
      </c>
      <c r="D453" s="9"/>
      <c r="E453" s="9"/>
      <c r="F453" s="9"/>
      <c r="G453" s="9"/>
      <c r="H453" s="9"/>
      <c r="I453" s="9">
        <v>1614.9278968439178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292.55384401912232</v>
      </c>
      <c r="X453" s="10"/>
      <c r="Y453" s="11"/>
      <c r="Z453" s="12">
        <v>1942.1219934195783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97.710613447436344</v>
      </c>
      <c r="D455" s="9"/>
      <c r="E455" s="9"/>
      <c r="F455" s="9"/>
      <c r="G455" s="9"/>
      <c r="H455" s="9"/>
      <c r="I455" s="9">
        <v>177.07900616996926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151.70238052170396</v>
      </c>
      <c r="X455" s="10"/>
      <c r="Y455" s="11"/>
      <c r="Z455" s="12">
        <v>426.49200013910956</v>
      </c>
    </row>
    <row r="456" spans="1:26" x14ac:dyDescent="0.2">
      <c r="A456" s="8">
        <v>691</v>
      </c>
      <c r="B456" s="7" t="s">
        <v>161</v>
      </c>
      <c r="C456" s="8">
        <v>5712.0881181817804</v>
      </c>
      <c r="D456" s="9">
        <v>268.7</v>
      </c>
      <c r="E456" s="9">
        <v>129.72007362916293</v>
      </c>
      <c r="F456" s="9"/>
      <c r="G456" s="9">
        <v>73716.177761887709</v>
      </c>
      <c r="H456" s="9"/>
      <c r="I456" s="9"/>
      <c r="J456" s="9"/>
      <c r="K456" s="9">
        <v>784.27314633467756</v>
      </c>
      <c r="L456" s="9"/>
      <c r="M456" s="9">
        <v>24981.354835262489</v>
      </c>
      <c r="N456" s="9">
        <v>301.18562599014598</v>
      </c>
      <c r="O456" s="9">
        <v>288.83010210629129</v>
      </c>
      <c r="P456" s="9">
        <v>1545.1775059568631</v>
      </c>
      <c r="Q456" s="9"/>
      <c r="R456" s="9"/>
      <c r="S456" s="9"/>
      <c r="T456" s="9"/>
      <c r="U456" s="9"/>
      <c r="V456" s="10"/>
      <c r="W456" s="15">
        <v>0.69970406324989165</v>
      </c>
      <c r="X456" s="10"/>
      <c r="Y456" s="11">
        <v>169.21689391858951</v>
      </c>
      <c r="Z456" s="12">
        <v>107897.42376733095</v>
      </c>
    </row>
    <row r="457" spans="1:26" ht="26" x14ac:dyDescent="0.2">
      <c r="A457" s="8">
        <v>692</v>
      </c>
      <c r="B457" s="7" t="s">
        <v>500</v>
      </c>
      <c r="C457" s="8">
        <v>16.276574464199971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16.276574464199971</v>
      </c>
    </row>
    <row r="458" spans="1:26" ht="26" x14ac:dyDescent="0.2">
      <c r="A458" s="8">
        <v>693</v>
      </c>
      <c r="B458" s="7" t="s">
        <v>501</v>
      </c>
      <c r="C458" s="30">
        <v>0.73351783655632952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2.3067673248456471E-2</v>
      </c>
      <c r="X458" s="10"/>
      <c r="Y458" s="11"/>
      <c r="Z458" s="23">
        <v>0.75658550980478601</v>
      </c>
    </row>
    <row r="459" spans="1:26" ht="78" x14ac:dyDescent="0.2">
      <c r="A459" s="8">
        <v>694</v>
      </c>
      <c r="B459" s="7" t="s">
        <v>502</v>
      </c>
      <c r="C459" s="8">
        <v>46.740390042050841</v>
      </c>
      <c r="D459" s="9">
        <v>53.999999988540004</v>
      </c>
      <c r="E459" s="9">
        <v>15.2692796994126</v>
      </c>
      <c r="F459" s="9"/>
      <c r="G459" s="9"/>
      <c r="H459" s="9"/>
      <c r="I459" s="9">
        <v>4209.9587459111835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696.71483817760566</v>
      </c>
      <c r="X459" s="10"/>
      <c r="Y459" s="11"/>
      <c r="Z459" s="12">
        <v>5022.6832538187928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1.2622776623340187E-2</v>
      </c>
      <c r="D461" s="9"/>
      <c r="E461" s="9"/>
      <c r="F461" s="9"/>
      <c r="G461" s="9"/>
      <c r="H461" s="9"/>
      <c r="I461" s="9">
        <v>1870.9582901210943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1040.6176413108376</v>
      </c>
      <c r="X461" s="10"/>
      <c r="Y461" s="11"/>
      <c r="Z461" s="12">
        <v>2911.5885542085553</v>
      </c>
    </row>
    <row r="462" spans="1:26" x14ac:dyDescent="0.2">
      <c r="A462" s="8">
        <v>697</v>
      </c>
      <c r="B462" s="7" t="s">
        <v>162</v>
      </c>
      <c r="C462" s="30">
        <v>0.13578866044273882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23.462878181257658</v>
      </c>
      <c r="W462" s="19">
        <v>2.8283250625932795E-2</v>
      </c>
      <c r="X462" s="10">
        <v>34.302783948274168</v>
      </c>
      <c r="Y462" s="20">
        <v>8.3306261616099651</v>
      </c>
      <c r="Z462" s="12">
        <v>66.260360202210464</v>
      </c>
    </row>
    <row r="463" spans="1:26" x14ac:dyDescent="0.2">
      <c r="A463" s="8">
        <v>698</v>
      </c>
      <c r="B463" s="7" t="s">
        <v>163</v>
      </c>
      <c r="C463" s="8">
        <v>258.43522308793018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1320.1347470488322</v>
      </c>
      <c r="X463" s="10"/>
      <c r="Y463" s="11"/>
      <c r="Z463" s="12">
        <v>1578.5699701367623</v>
      </c>
    </row>
    <row r="464" spans="1:26" x14ac:dyDescent="0.2">
      <c r="A464" s="8">
        <v>699</v>
      </c>
      <c r="B464" s="7" t="s">
        <v>164</v>
      </c>
      <c r="C464" s="30">
        <v>0.26046679061195488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0.26046679061195488</v>
      </c>
    </row>
    <row r="465" spans="1:26" ht="52" x14ac:dyDescent="0.2">
      <c r="A465" s="8">
        <v>700</v>
      </c>
      <c r="B465" s="7" t="s">
        <v>505</v>
      </c>
      <c r="C465" s="8">
        <v>38.097831459048635</v>
      </c>
      <c r="D465" s="16">
        <v>7</v>
      </c>
      <c r="E465" s="9"/>
      <c r="F465" s="9"/>
      <c r="G465" s="9"/>
      <c r="H465" s="9"/>
      <c r="I465" s="9">
        <v>851.0622556905123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135.58826932289949</v>
      </c>
      <c r="X465" s="10"/>
      <c r="Y465" s="11"/>
      <c r="Z465" s="12">
        <v>1031.7483564724605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3.9072004399216598E-2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3.9072004399216598E-2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16">
        <v>3.2348992505315981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21">
        <v>3.2348992505315981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3.5066658542347948E-3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3.5066658542347948E-3</v>
      </c>
    </row>
    <row r="470" spans="1:26" ht="26" x14ac:dyDescent="0.2">
      <c r="A470" s="8">
        <v>705</v>
      </c>
      <c r="B470" s="7" t="s">
        <v>509</v>
      </c>
      <c r="C470" s="17">
        <v>1.8507791557523648E-2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1.8507791557523648E-2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6979.5754680708642</v>
      </c>
      <c r="D472" s="9"/>
      <c r="E472" s="9"/>
      <c r="F472" s="9"/>
      <c r="G472" s="9"/>
      <c r="H472" s="9"/>
      <c r="I472" s="9">
        <v>3552.4365559684079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947.84782102640327</v>
      </c>
      <c r="X472" s="10"/>
      <c r="Y472" s="11"/>
      <c r="Z472" s="12">
        <v>11479.859845065675</v>
      </c>
    </row>
    <row r="473" spans="1:26" ht="40.5" customHeight="1" x14ac:dyDescent="0.2">
      <c r="A473" s="8">
        <v>708</v>
      </c>
      <c r="B473" s="7" t="s">
        <v>512</v>
      </c>
      <c r="C473" s="8">
        <v>14.821376363871329</v>
      </c>
      <c r="D473" s="9"/>
      <c r="E473" s="9"/>
      <c r="F473" s="9"/>
      <c r="G473" s="9"/>
      <c r="H473" s="9"/>
      <c r="I473" s="9">
        <v>8005.7883109101685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1635.2324668335918</v>
      </c>
      <c r="X473" s="10"/>
      <c r="Y473" s="11"/>
      <c r="Z473" s="12">
        <v>9655.8421541076314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4.11284256833859E-3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4.11284256833859E-3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5.9267080683929514E-4</v>
      </c>
      <c r="X477" s="10"/>
      <c r="Y477" s="11"/>
      <c r="Z477" s="49">
        <v>5.9267080683929514E-4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16">
        <v>1.05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21">
        <v>1.05</v>
      </c>
    </row>
    <row r="481" spans="1:26" x14ac:dyDescent="0.2">
      <c r="A481" s="8">
        <v>716</v>
      </c>
      <c r="B481" s="7" t="s">
        <v>353</v>
      </c>
      <c r="C481" s="8"/>
      <c r="D481" s="9">
        <v>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10.410616169719312</v>
      </c>
      <c r="D485" s="9"/>
      <c r="E485" s="9"/>
      <c r="F485" s="9"/>
      <c r="G485" s="9">
        <v>691.88136167857147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8.4784980520926312E-2</v>
      </c>
      <c r="X485" s="10"/>
      <c r="Y485" s="11"/>
      <c r="Z485" s="12">
        <v>702.37676282881171</v>
      </c>
    </row>
    <row r="486" spans="1:26" x14ac:dyDescent="0.2">
      <c r="A486" s="8">
        <v>721</v>
      </c>
      <c r="B486" s="7" t="s">
        <v>166</v>
      </c>
      <c r="C486" s="17">
        <v>1.9536002199608299E-2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1.9536002199608299E-2</v>
      </c>
    </row>
    <row r="487" spans="1:26" x14ac:dyDescent="0.2">
      <c r="A487" s="8">
        <v>722</v>
      </c>
      <c r="B487" s="7" t="s">
        <v>354</v>
      </c>
      <c r="C487" s="8"/>
      <c r="D487" s="9">
        <v>110</v>
      </c>
      <c r="E487" s="9">
        <v>13.865084788770316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123.86508478877032</v>
      </c>
    </row>
    <row r="488" spans="1:26" x14ac:dyDescent="0.2">
      <c r="A488" s="8">
        <v>723</v>
      </c>
      <c r="B488" s="7" t="s">
        <v>355</v>
      </c>
      <c r="C488" s="8"/>
      <c r="D488" s="9">
        <v>1143.9650000000001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1143.9650000000001</v>
      </c>
    </row>
    <row r="489" spans="1:26" x14ac:dyDescent="0.2">
      <c r="A489" s="8">
        <v>724</v>
      </c>
      <c r="B489" s="7" t="s">
        <v>356</v>
      </c>
      <c r="C489" s="8"/>
      <c r="D489" s="9">
        <v>100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100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2.1659382526067472E-2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1.4843528962093408E-2</v>
      </c>
      <c r="X492" s="10"/>
      <c r="Y492" s="11"/>
      <c r="Z492" s="18">
        <v>3.6502911488160879E-2</v>
      </c>
    </row>
    <row r="493" spans="1:26" x14ac:dyDescent="0.2">
      <c r="A493" s="8">
        <v>728</v>
      </c>
      <c r="B493" s="7" t="s">
        <v>523</v>
      </c>
      <c r="C493" s="17">
        <v>1.8032538033343126E-3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1.8032538033343126E-3</v>
      </c>
    </row>
    <row r="494" spans="1:26" x14ac:dyDescent="0.2">
      <c r="A494" s="8">
        <v>729</v>
      </c>
      <c r="B494" s="7" t="s">
        <v>524</v>
      </c>
      <c r="C494" s="8">
        <v>199.58288310312463</v>
      </c>
      <c r="D494" s="9"/>
      <c r="E494" s="9"/>
      <c r="F494" s="9"/>
      <c r="G494" s="9"/>
      <c r="H494" s="9"/>
      <c r="I494" s="9"/>
      <c r="J494" s="9"/>
      <c r="K494" s="9">
        <v>11.756510675902975</v>
      </c>
      <c r="L494" s="9"/>
      <c r="M494" s="9">
        <v>174.74056083749343</v>
      </c>
      <c r="N494" s="9"/>
      <c r="O494" s="16">
        <v>1.1339129683715161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387.21386758489257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3680.039656216788</v>
      </c>
      <c r="D496" s="9"/>
      <c r="E496" s="9"/>
      <c r="F496" s="9"/>
      <c r="G496" s="9"/>
      <c r="H496" s="9"/>
      <c r="I496" s="9"/>
      <c r="J496" s="9"/>
      <c r="K496" s="9">
        <v>315.39384405494161</v>
      </c>
      <c r="L496" s="9"/>
      <c r="M496" s="9">
        <v>4861.1998494342852</v>
      </c>
      <c r="N496" s="9"/>
      <c r="O496" s="9">
        <v>30.419669558201939</v>
      </c>
      <c r="P496" s="9"/>
      <c r="Q496" s="9"/>
      <c r="R496" s="9"/>
      <c r="S496" s="9"/>
      <c r="T496" s="9"/>
      <c r="U496" s="9"/>
      <c r="V496" s="10"/>
      <c r="W496" s="19">
        <v>1.3305316195415985E-2</v>
      </c>
      <c r="X496" s="10"/>
      <c r="Y496" s="11"/>
      <c r="Z496" s="12">
        <v>8887.0663245804117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10.885091104546198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4.1715695427013428E-4</v>
      </c>
      <c r="X501" s="10"/>
      <c r="Y501" s="11"/>
      <c r="Z501" s="12">
        <v>10.885508261500469</v>
      </c>
    </row>
    <row r="502" spans="1:26" x14ac:dyDescent="0.2">
      <c r="A502" s="8">
        <v>737</v>
      </c>
      <c r="B502" s="7" t="s">
        <v>170</v>
      </c>
      <c r="C502" s="8">
        <v>18162.425898485344</v>
      </c>
      <c r="D502" s="9"/>
      <c r="E502" s="31">
        <v>1.1219299550138452E-3</v>
      </c>
      <c r="F502" s="9"/>
      <c r="G502" s="9">
        <v>10811.192946510695</v>
      </c>
      <c r="H502" s="9"/>
      <c r="I502" s="9"/>
      <c r="J502" s="9"/>
      <c r="K502" s="9">
        <v>21.829966879101189</v>
      </c>
      <c r="L502" s="9"/>
      <c r="M502" s="9">
        <v>176.74236192006919</v>
      </c>
      <c r="N502" s="9"/>
      <c r="O502" s="16">
        <v>2.1054956887905267</v>
      </c>
      <c r="P502" s="9"/>
      <c r="Q502" s="9"/>
      <c r="R502" s="9"/>
      <c r="S502" s="9"/>
      <c r="T502" s="9"/>
      <c r="U502" s="9"/>
      <c r="V502" s="10"/>
      <c r="W502" s="15">
        <v>0.52833889658100741</v>
      </c>
      <c r="X502" s="10"/>
      <c r="Y502" s="11"/>
      <c r="Z502" s="12">
        <v>29174.826130310536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537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537</v>
      </c>
    </row>
    <row r="506" spans="1:26" x14ac:dyDescent="0.2">
      <c r="A506" s="8">
        <v>741</v>
      </c>
      <c r="B506" s="7" t="s">
        <v>530</v>
      </c>
      <c r="C506" s="17">
        <v>1.8032538033343126E-3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1.8032538033343126E-3</v>
      </c>
    </row>
    <row r="507" spans="1:26" x14ac:dyDescent="0.2">
      <c r="A507" s="8">
        <v>742</v>
      </c>
      <c r="B507" s="7" t="s">
        <v>360</v>
      </c>
      <c r="C507" s="8"/>
      <c r="D507" s="16">
        <v>6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1">
        <v>6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751.27000008140192</v>
      </c>
      <c r="E510" s="9">
        <v>75.336082741242578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826.60608282264445</v>
      </c>
    </row>
    <row r="511" spans="1:26" x14ac:dyDescent="0.2">
      <c r="A511" s="8">
        <v>746</v>
      </c>
      <c r="B511" s="7" t="s">
        <v>533</v>
      </c>
      <c r="C511" s="8">
        <v>903.19912624297331</v>
      </c>
      <c r="D511" s="9">
        <v>748.5</v>
      </c>
      <c r="E511" s="9">
        <v>23.577918575528816</v>
      </c>
      <c r="F511" s="9"/>
      <c r="G511" s="9">
        <v>440.61191653460241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40.71342355993319</v>
      </c>
      <c r="X511" s="10"/>
      <c r="Y511" s="11"/>
      <c r="Z511" s="12">
        <v>2156.6023849130379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25.958552083381399</v>
      </c>
      <c r="D516" s="9"/>
      <c r="E516" s="9">
        <v>183.51261269833282</v>
      </c>
      <c r="F516" s="9"/>
      <c r="G516" s="9">
        <v>484.69994177207059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45.296931634000522</v>
      </c>
      <c r="X516" s="10"/>
      <c r="Y516" s="11"/>
      <c r="Z516" s="12">
        <v>739.46803818778528</v>
      </c>
    </row>
    <row r="517" spans="1:26" x14ac:dyDescent="0.2">
      <c r="A517" s="8">
        <v>752</v>
      </c>
      <c r="B517" s="7" t="s">
        <v>538</v>
      </c>
      <c r="C517" s="17">
        <v>7.2194622016133756E-3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1.6660646074076165E-3</v>
      </c>
      <c r="X517" s="10"/>
      <c r="Y517" s="11"/>
      <c r="Z517" s="18">
        <v>8.8855268090209921E-3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336317.03288993111</v>
      </c>
      <c r="D520" s="39">
        <f t="shared" si="0"/>
        <v>265244.50922918483</v>
      </c>
      <c r="E520" s="39">
        <f t="shared" si="0"/>
        <v>5730.9496311816947</v>
      </c>
      <c r="F520" s="39">
        <f t="shared" si="0"/>
        <v>9261.1271888245992</v>
      </c>
      <c r="G520" s="39">
        <f t="shared" si="0"/>
        <v>304434.84309155104</v>
      </c>
      <c r="H520" s="39">
        <f t="shared" si="0"/>
        <v>31872.677805167386</v>
      </c>
      <c r="I520" s="39">
        <f t="shared" si="0"/>
        <v>610197.83040631819</v>
      </c>
      <c r="J520" s="39">
        <f t="shared" si="0"/>
        <v>49670.688956975042</v>
      </c>
      <c r="K520" s="39">
        <f t="shared" si="0"/>
        <v>7092.4714888082653</v>
      </c>
      <c r="L520" s="39">
        <f t="shared" si="0"/>
        <v>6288.2705968428709</v>
      </c>
      <c r="M520" s="39">
        <f t="shared" si="0"/>
        <v>215285.68751104531</v>
      </c>
      <c r="N520" s="39">
        <f t="shared" si="0"/>
        <v>10325.956088197054</v>
      </c>
      <c r="O520" s="39">
        <f t="shared" si="0"/>
        <v>14704.662590483689</v>
      </c>
      <c r="P520" s="39">
        <f t="shared" si="0"/>
        <v>69716.41973493222</v>
      </c>
      <c r="Q520" s="39">
        <f t="shared" si="0"/>
        <v>0</v>
      </c>
      <c r="R520" s="39">
        <f t="shared" si="0"/>
        <v>10002.644554463248</v>
      </c>
      <c r="S520" s="39">
        <f t="shared" si="0"/>
        <v>3179.4554572063262</v>
      </c>
      <c r="T520" s="39">
        <f t="shared" si="0"/>
        <v>25076.105963960355</v>
      </c>
      <c r="U520" s="40">
        <f>SUM(U5:U519)</f>
        <v>439.73863246412805</v>
      </c>
      <c r="V520" s="41">
        <f>SUM(V5:V170)+V171/10^6+SUM(V172:V519)</f>
        <v>38131.912715262319</v>
      </c>
      <c r="W520" s="41">
        <f>SUM(W5:W170)+W171/10^6+SUM(W172:W519)</f>
        <v>169914.55109358073</v>
      </c>
      <c r="X520" s="41">
        <f>SUM(X5:X170)+X171/10^6+SUM(X172:X519)</f>
        <v>2095.8180899568879</v>
      </c>
      <c r="Y520" s="42">
        <f>SUM(Y5:Y170)+Y171/10^6+SUM(Y172:Y519)</f>
        <v>545.47766260359515</v>
      </c>
      <c r="Z520" s="43">
        <f>SUM(Z5:Z170)+Z171/10^6+SUM(Z172:Z519)</f>
        <v>2185089.0931862146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8D5A831-A30D-457D-A75E-35F7B80C8714}"/>
</file>

<file path=customXml/itemProps2.xml><?xml version="1.0" encoding="utf-8"?>
<ds:datastoreItem xmlns:ds="http://schemas.openxmlformats.org/officeDocument/2006/customXml" ds:itemID="{5BFE51AC-4C72-4BD5-B761-1FD1151F9642}"/>
</file>

<file path=customXml/itemProps3.xml><?xml version="1.0" encoding="utf-8"?>
<ds:datastoreItem xmlns:ds="http://schemas.openxmlformats.org/officeDocument/2006/customXml" ds:itemID="{38BADF7E-6D83-4AD8-953C-1269A9F13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2026-02-17T07:13:43Z</dcterms:created>
  <dcterms:modified xsi:type="dcterms:W3CDTF">2026-02-17T07:14:05Z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