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4E358CA2-932D-4362-89B4-30A05F646521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44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<sst xmlns="http://schemas.openxmlformats.org/spreadsheetml/2006/main" count="545" uniqueCount="544">
  <si>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</si>
  <si>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</si>
  <si>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</si>
  <si>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</si>
  <si>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</si>
  <si>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</si>
  <si>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</si>
  <si>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</si>
  <si>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</si>
  <si>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</si>
  <si>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</si>
  <si>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</si>
  <si>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</si>
  <si>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</si>
  <si>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</si>
  <si>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</si>
  <si>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</si>
  <si>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</si>
  <si>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</si>
  <si>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</si>
  <si>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</si>
  <si>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</si>
  <si>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</si>
  <si>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</si>
  <si>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</si>
  <si>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</si>
  <si>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</si>
  <si>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</si>
  <si>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</si>
  <si>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</si>
  <si>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</si>
  <si>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</si>
  <si>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</si>
  <si>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</si>
  <si>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</si>
  <si>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</si>
  <si>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</si>
  <si>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</si>
  <si>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</si>
  <si>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</si>
  <si>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</si>
  <si>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</si>
  <si>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</si>
  <si>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</si>
  <si>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</si>
  <si>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</si>
  <si>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</si>
  <si>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</si>
  <si>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</si>
  <si>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</si>
  <si>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</si>
  <si>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</si>
  <si>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</si>
  <si>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</si>
  <si>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</si>
  <si>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</si>
  <si>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</si>
  <si>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</si>
  <si>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</si>
  <si>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</si>
  <si>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</si>
  <si>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</si>
  <si>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</si>
  <si>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</si>
  <si>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</si>
  <si>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</si>
  <si>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</si>
  <si>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</si>
  <si>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</si>
  <si>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</si>
  <si>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</si>
  <si>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</si>
  <si>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</si>
  <si>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</si>
  <si>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</si>
  <si>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</si>
  <si>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</si>
  <si>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</si>
  <si>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</si>
  <si>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</si>
  <si>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</si>
  <si>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</si>
  <si>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</si>
  <si>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</si>
  <si>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</si>
  <si>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</si>
  <si>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</si>
  <si>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</si>
  <si>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</si>
  <si>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</si>
  <si>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</si>
  <si>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</si>
  <si>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</si>
  <si>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</si>
  <si>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</si>
  <si>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</si>
  <si>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</si>
  <si>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</si>
  <si>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</si>
  <si>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</si>
  <si>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</si>
  <si>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</si>
  <si>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</si>
  <si>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</si>
  <si>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</si>
  <si>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</si>
  <si>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</si>
  <si>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</si>
  <si>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</si>
  <si>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</si>
  <si>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</si>
  <si>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</si>
  <si>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</si>
  <si>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</si>
  <si>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</si>
  <si>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</si>
  <si>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</si>
  <si>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</si>
  <si>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</si>
  <si>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</si>
  <si>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</si>
  <si>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</si>
  <si>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</si>
  <si>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</si>
  <si>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</si>
  <si>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</si>
  <si>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</si>
  <si>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</si>
  <si>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</si>
  <si>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</si>
  <si>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</si>
  <si>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</si>
  <si>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</si>
  <si>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</si>
  <si>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</si>
  <si>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</si>
  <si>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</si>
  <si>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</si>
  <si>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</si>
  <si>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</si>
  <si>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</si>
  <si>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</si>
  <si>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</si>
  <si>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</si>
  <si>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</si>
  <si>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</si>
  <si>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</si>
  <si>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</si>
  <si>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</si>
  <si>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</si>
  <si>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</si>
  <si>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</si>
  <si>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</si>
  <si>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</si>
  <si>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</si>
  <si>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</si>
  <si>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</si>
  <si>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</si>
  <si>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</si>
  <si>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</si>
  <si>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</si>
  <si>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</si>
  <si>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</si>
  <si>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</si>
  <si>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</si>
  <si>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</si>
  <si>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</si>
  <si>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</si>
  <si>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</si>
  <si>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</si>
  <si>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</si>
  <si>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</si>
  <si>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</si>
  <si>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</si>
  <si>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</si>
  <si>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</si>
  <si>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</si>
  <si>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</si>
  <si>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</si>
  <si>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</si>
  <si>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</si>
  <si>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</si>
  <si>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</si>
  <si>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</si>
  <si>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</si>
  <si>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</si>
  <si>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</si>
  <si>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</si>
  <si>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</si>
  <si>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</si>
  <si>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</si>
  <si>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</si>
  <si>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</si>
  <si>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</si>
  <si>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</si>
  <si>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</si>
  <si>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</si>
  <si>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</si>
  <si>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</si>
  <si>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</si>
  <si>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</si>
  <si>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</si>
  <si>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</si>
  <si>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</si>
  <si>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</si>
  <si>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</si>
  <si>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</si>
  <si>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</si>
  <si>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</si>
  <si>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</si>
  <si>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</si>
  <si>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</si>
  <si>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</si>
  <si>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</si>
  <si>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</si>
  <si>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</si>
  <si>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</si>
  <si>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</si>
  <si>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</si>
  <si>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</si>
  <si>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</si>
  <si>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</si>
  <si>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</si>
  <si>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</si>
  <si>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</si>
  <si>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</si>
  <si>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</si>
  <si>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</si>
  <si>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</si>
  <si>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</si>
  <si>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</si>
  <si>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</si>
  <si>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</si>
  <si>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</si>
  <si>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</si>
  <si>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</si>
  <si>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</si>
  <si>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</si>
  <si>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</si>
  <si>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</si>
  <si>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</si>
  <si>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</si>
  <si>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</si>
  <si>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</si>
  <si>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</si>
  <si>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</si>
  <si>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</si>
  <si>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</si>
  <si>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</si>
  <si>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</si>
  <si>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</si>
  <si>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</si>
  <si>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</si>
  <si>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</si>
  <si>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</si>
  <si>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</si>
  <si>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</si>
  <si>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</si>
  <si>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</si>
  <si>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</si>
  <si>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</si>
  <si>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</si>
  <si>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</si>
  <si>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</si>
  <si>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</si>
  <si>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</si>
  <si>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</si>
  <si>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</si>
  <si>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</si>
  <si>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</si>
  <si>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</si>
  <si>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</si>
  <si>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</si>
  <si>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</si>
  <si>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</si>
  <si>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</si>
  <si>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</si>
  <si>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</si>
  <si>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</si>
  <si>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</si>
  <si>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</si>
  <si>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</si>
  <si>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</si>
  <si>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</si>
  <si>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</si>
  <si>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</si>
  <si>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</si>
  <si>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</si>
  <si>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</si>
  <si>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</si>
  <si>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</si>
  <si>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</si>
  <si>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</si>
  <si>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</si>
  <si>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</si>
  <si>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</si>
  <si>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</si>
  <si>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</si>
  <si>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</si>
  <si>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</si>
  <si>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</si>
  <si>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</si>
  <si>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</si>
  <si>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</si>
  <si>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</si>
  <si>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</si>
  <si>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</si>
  <si>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</si>
  <si>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</si>
  <si>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</si>
  <si>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</si>
  <si>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</si>
  <si>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</si>
  <si>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</si>
  <si>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</si>
  <si>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</si>
  <si>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</si>
  <si>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</si>
  <si>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</si>
  <si>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</si>
  <si>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</si>
  <si>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</si>
  <si>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</si>
  <si>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</si>
  <si>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</si>
  <si>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</si>
  <si>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</si>
  <si>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</si>
  <si>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</si>
  <si>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</si>
  <si>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</si>
  <si>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</si>
  <si>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</si>
  <si>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</si>
  <si>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</si>
  <si>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</si>
  <si>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</si>
  <si>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</si>
  <si>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</si>
  <si>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</si>
  <si>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</si>
  <si>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</si>
  <si>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</si>
  <si>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</si>
  <si>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</si>
  <si>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</si>
  <si>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</si>
  <si>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</si>
  <si>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</si>
  <si>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</si>
  <si>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</si>
  <si>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</si>
  <si>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</si>
  <si>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</si>
  <si>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</si>
  <si>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</si>
  <si>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</si>
  <si>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</si>
  <si>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</si>
  <si>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</si>
  <si>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</si>
  <si>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</si>
  <si>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</si>
  <si>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</si>
  <si>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</si>
  <si>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</si>
  <si>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</si>
  <si>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</si>
  <si>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</si>
  <si>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</si>
  <si>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</si>
  <si>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</si>
  <si>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</si>
  <si>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</si>
  <si>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</si>
  <si>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</si>
  <si>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</si>
  <si>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</si>
  <si>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</si>
  <si>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</si>
  <si>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</si>
  <si>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</si>
  <si>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</si>
  <si>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</si>
  <si>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</si>
  <si>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</si>
  <si>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</si>
  <si>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</si>
  <si>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</si>
  <si>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</si>
  <si>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</si>
  <si>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</si>
  <si>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</si>
  <si>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</si>
  <si>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</si>
  <si>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</si>
  <si>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</si>
  <si>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</si>
  <si>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</si>
  <si>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</si>
  <si>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</si>
  <si>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</si>
  <si>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</si>
  <si>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</si>
  <si>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</si>
  <si>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</si>
  <si>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</si>
  <si>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</si>
  <si>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</si>
  <si>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</si>
  <si>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</si>
  <si>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</si>
  <si>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</si>
  <si>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</si>
  <si>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</si>
  <si>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</si>
  <si>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</si>
  <si>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</si>
  <si>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</si>
  <si>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</si>
  <si>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</si>
  <si>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</si>
  <si>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</si>
  <si>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</si>
  <si>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</si>
  <si>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</si>
  <si>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</si>
  <si>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</si>
  <si>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</si>
  <si>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</si>
  <si>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</si>
  <si>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</si>
  <si>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</si>
  <si>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</si>
  <si>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</si>
  <si>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</si>
  <si>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</si>
  <si>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</si>
  <si>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</si>
  <si>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</si>
  <si>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</si>
  <si>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</si>
  <si>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</si>
  <si>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</si>
  <si>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</si>
  <si>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</si>
  <si>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</si>
  <si>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</si>
  <si>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</si>
  <si>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</si>
  <si>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</si>
  <si>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</si>
  <si>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</si>
  <si>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</si>
  <si>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</si>
  <si>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</si>
  <si>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</si>
  <si>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</si>
  <si>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</si>
  <si>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</si>
  <si>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</si>
  <si>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</si>
  <si>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</si>
  <si>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</si>
  <si>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</si>
  <si>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</si>
  <si>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</si>
  <si>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</si>
  <si>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</si>
  <si>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</si>
  <si>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</si>
  <si>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</si>
  <si>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</si>
  <si>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</si>
  <si>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</si>
  <si>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</si>
  <si>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</si>
  <si>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</si>
  <si>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</si>
  <si>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</si>
  <si>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</si>
  <si>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</si>
  <si>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</si>
  <si>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</si>
  <si>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</si>
  <si>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</si>
  <si>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</si>
  <si>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</si>
  <si>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</si>
  <si>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</si>
  <si>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</si>
  <si>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</si>
  <si>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</si>
  <si>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</si>
  <si>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</si>
  <si>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</si>
  <si>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</si>
  <si>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</si>
  <si>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</si>
  <si>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</si>
  <si>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</si>
  <si>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</si>
  <si>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</si>
  <si>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</si>
  <si>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</si>
  <si>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</si>
  <si>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</si>
  <si>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</si>
  <si>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</si>
  <si>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</si>
  <si>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</si>
  <si>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</si>
  <si>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</si>
  <si>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</si>
  <si>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</si>
  <si>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</si>
  <si>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</si>
  <si>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</si>
  <si>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</si>
  <si>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</si>
  <si>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</si>
  <si>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</si>
  <si>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</si>
  <si>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</si>
  <si>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</si>
  <si>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</si>
  <si>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</si>
  <si>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</si>
  <si>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</si>
  <si>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</si>
  <si>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</si>
  <si>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</si>
  <si>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</si>
  <si>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</si>
  <si>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</si>
  <si>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</si>
  <si>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</si>
  <si>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</si>
  <si>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</si>
  <si>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</si>
  <si>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</si>
  <si>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</si>
  <si>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総括表44　排出源別・対象化学物質別の排出量推計結果（2024年度：大分県）［１．対象業種を営む事業者からのすそ切り以下～23.産業廃棄物焼却施設］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</si>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</sst>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0"/>
    <numFmt numFmtId="184" formatCode="0.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70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9" xfId="7" applyNumberFormat="1" applyFont="1" applyFill="1" applyBorder="1" applyAlignment="1">
      <alignment horizontal="right" vertical="center" shrinkToFi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4" fontId="2" fillId="0" borderId="17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9" t="s">
        <v>542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3.5" customHeight="1" x14ac:dyDescent="0.2">
      <c r="A2" s="60" t="s">
        <v>0</v>
      </c>
      <c r="B2" s="60"/>
      <c r="C2" s="61" t="s">
        <v>25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ht="13.5" customHeight="1" x14ac:dyDescent="0.2">
      <c r="A3" s="64" t="s">
        <v>540</v>
      </c>
      <c r="B3" s="66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8" t="s">
        <v>2</v>
      </c>
    </row>
    <row r="4" spans="1:26" ht="39" x14ac:dyDescent="0.2">
      <c r="A4" s="65"/>
      <c r="B4" s="67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9"/>
    </row>
    <row r="5" spans="1:26" x14ac:dyDescent="0.2">
      <c r="A5" s="8">
        <v>1</v>
      </c>
      <c r="B5" s="7" t="s">
        <v>26</v>
      </c>
      <c r="C5" s="8">
        <v>119.99924260261841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3">
        <v>8.024112125638986</v>
      </c>
      <c r="X5" s="10">
        <v>13.09202646714281</v>
      </c>
      <c r="Y5" s="11">
        <v>299.75446852266305</v>
      </c>
      <c r="Z5" s="12">
        <v>440.86984971806328</v>
      </c>
    </row>
    <row r="6" spans="1:26" x14ac:dyDescent="0.2">
      <c r="A6" s="8">
        <v>2</v>
      </c>
      <c r="B6" s="7" t="s">
        <v>27</v>
      </c>
      <c r="C6" s="30">
        <v>0.82470470992949452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9">
        <v>5.7122841374761375E-2</v>
      </c>
      <c r="X6" s="10"/>
      <c r="Y6" s="11"/>
      <c r="Z6" s="23">
        <v>0.88182755130425594</v>
      </c>
    </row>
    <row r="7" spans="1:26" x14ac:dyDescent="0.2">
      <c r="A7" s="8">
        <v>3</v>
      </c>
      <c r="B7" s="7" t="s">
        <v>28</v>
      </c>
      <c r="C7" s="14">
        <v>7.0874158295984495</v>
      </c>
      <c r="D7" s="9"/>
      <c r="E7" s="9"/>
      <c r="F7" s="9">
        <v>204.52617412851495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1.4843432047758034E-2</v>
      </c>
      <c r="X7" s="10"/>
      <c r="Y7" s="11"/>
      <c r="Z7" s="12">
        <v>211.62843339016118</v>
      </c>
    </row>
    <row r="8" spans="1:26" x14ac:dyDescent="0.2">
      <c r="A8" s="8">
        <v>4</v>
      </c>
      <c r="B8" s="7" t="s">
        <v>29</v>
      </c>
      <c r="C8" s="14">
        <v>7.6633590991965193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1.3670089999171435E-3</v>
      </c>
      <c r="X8" s="10"/>
      <c r="Y8" s="11"/>
      <c r="Z8" s="21">
        <v>7.6647261081964366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204.52617412851495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204.52617412851495</v>
      </c>
    </row>
    <row r="10" spans="1:26" x14ac:dyDescent="0.2">
      <c r="A10" s="8">
        <v>7</v>
      </c>
      <c r="B10" s="7" t="s">
        <v>113</v>
      </c>
      <c r="C10" s="8">
        <v>18.037237316589131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1.1593476147418645E-2</v>
      </c>
      <c r="X10" s="10"/>
      <c r="Y10" s="11"/>
      <c r="Z10" s="12">
        <v>18.048830792736549</v>
      </c>
    </row>
    <row r="11" spans="1:26" x14ac:dyDescent="0.2">
      <c r="A11" s="8">
        <v>8</v>
      </c>
      <c r="B11" s="7" t="s">
        <v>30</v>
      </c>
      <c r="C11" s="17">
        <v>3.697407086124211E-2</v>
      </c>
      <c r="D11" s="9"/>
      <c r="E11" s="9"/>
      <c r="F11" s="9">
        <v>204.52617412851495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47">
        <v>5.8537945804354539E-4</v>
      </c>
      <c r="X11" s="10"/>
      <c r="Y11" s="11"/>
      <c r="Z11" s="12">
        <v>204.56373357883425</v>
      </c>
    </row>
    <row r="12" spans="1:26" x14ac:dyDescent="0.2">
      <c r="A12" s="8">
        <v>9</v>
      </c>
      <c r="B12" s="7" t="s">
        <v>31</v>
      </c>
      <c r="C12" s="30">
        <v>0.78984341475433506</v>
      </c>
      <c r="D12" s="9"/>
      <c r="E12" s="9"/>
      <c r="F12" s="9"/>
      <c r="G12" s="9"/>
      <c r="H12" s="9"/>
      <c r="I12" s="9"/>
      <c r="J12" s="9"/>
      <c r="K12" s="9"/>
      <c r="L12" s="9">
        <v>67.307032401888037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9">
        <v>7.8123202668586231E-2</v>
      </c>
      <c r="X12" s="10"/>
      <c r="Y12" s="11"/>
      <c r="Z12" s="12">
        <v>68.17499901931096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46.157375325998892</v>
      </c>
      <c r="L13" s="9">
        <v>217.84738831121237</v>
      </c>
      <c r="M13" s="9">
        <v>230.82098021255018</v>
      </c>
      <c r="N13" s="16">
        <v>8.650614727682278</v>
      </c>
      <c r="O13" s="9">
        <v>460.02112856122795</v>
      </c>
      <c r="P13" s="9">
        <v>70.959075490108461</v>
      </c>
      <c r="Q13" s="9">
        <v>207.54491677852349</v>
      </c>
      <c r="R13" s="9"/>
      <c r="S13" s="9"/>
      <c r="T13" s="9"/>
      <c r="U13" s="9"/>
      <c r="V13" s="10"/>
      <c r="W13" s="10"/>
      <c r="X13" s="10"/>
      <c r="Y13" s="11"/>
      <c r="Z13" s="12">
        <v>1242.0014794073036</v>
      </c>
    </row>
    <row r="14" spans="1:26" x14ac:dyDescent="0.2">
      <c r="A14" s="8">
        <v>12</v>
      </c>
      <c r="B14" s="7" t="s">
        <v>33</v>
      </c>
      <c r="C14" s="30">
        <v>0.66347346849172339</v>
      </c>
      <c r="D14" s="9"/>
      <c r="E14" s="9"/>
      <c r="F14" s="9"/>
      <c r="G14" s="9"/>
      <c r="H14" s="9"/>
      <c r="I14" s="9"/>
      <c r="J14" s="9"/>
      <c r="K14" s="9">
        <v>463.5381065855496</v>
      </c>
      <c r="L14" s="9">
        <v>1196.4623603894879</v>
      </c>
      <c r="M14" s="9">
        <v>4693.031429365773</v>
      </c>
      <c r="N14" s="9">
        <v>43.097530008072333</v>
      </c>
      <c r="O14" s="9">
        <v>1964.8101730805049</v>
      </c>
      <c r="P14" s="9">
        <v>4688.2027051143887</v>
      </c>
      <c r="Q14" s="9">
        <v>276.72655570469806</v>
      </c>
      <c r="R14" s="9">
        <v>160.91935912082641</v>
      </c>
      <c r="S14" s="9"/>
      <c r="T14" s="9"/>
      <c r="U14" s="9"/>
      <c r="V14" s="10"/>
      <c r="W14" s="19">
        <v>7.2908275244491144E-2</v>
      </c>
      <c r="X14" s="10"/>
      <c r="Y14" s="11">
        <v>1184.8167518158182</v>
      </c>
      <c r="Z14" s="12">
        <v>14672.341352928855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0.16274305298860398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1.1636253116358709E-3</v>
      </c>
      <c r="X17" s="10"/>
      <c r="Y17" s="11"/>
      <c r="Z17" s="23">
        <v>0.16390667830023983</v>
      </c>
    </row>
    <row r="18" spans="1:26" x14ac:dyDescent="0.2">
      <c r="A18" s="8">
        <v>20</v>
      </c>
      <c r="B18" s="7" t="s">
        <v>364</v>
      </c>
      <c r="C18" s="8">
        <v>137.76933240175214</v>
      </c>
      <c r="D18" s="9"/>
      <c r="E18" s="31">
        <v>1.1110418439084249E-2</v>
      </c>
      <c r="F18" s="9"/>
      <c r="G18" s="9"/>
      <c r="H18" s="9"/>
      <c r="I18" s="9">
        <v>75159.790605752307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14199.759480876426</v>
      </c>
      <c r="X18" s="10"/>
      <c r="Y18" s="11"/>
      <c r="Z18" s="12">
        <v>89497.330529448926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19</v>
      </c>
      <c r="E20" s="9">
        <v>54.641512362436288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73.641512362436288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/>
    </row>
    <row r="26" spans="1:26" ht="39" x14ac:dyDescent="0.2">
      <c r="A26" s="8">
        <v>30</v>
      </c>
      <c r="B26" s="7" t="s">
        <v>367</v>
      </c>
      <c r="C26" s="8">
        <v>3653.0170856395102</v>
      </c>
      <c r="D26" s="9">
        <v>412.10000000874595</v>
      </c>
      <c r="E26" s="9">
        <v>11.517089304860161</v>
      </c>
      <c r="F26" s="9"/>
      <c r="G26" s="9"/>
      <c r="H26" s="9"/>
      <c r="I26" s="9">
        <v>61703.666420359186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12347.998267715207</v>
      </c>
      <c r="X26" s="10"/>
      <c r="Y26" s="11"/>
      <c r="Z26" s="12">
        <v>78128.298863027507</v>
      </c>
    </row>
    <row r="27" spans="1:26" x14ac:dyDescent="0.2">
      <c r="A27" s="8">
        <v>31</v>
      </c>
      <c r="B27" s="7" t="s">
        <v>36</v>
      </c>
      <c r="C27" s="8">
        <v>19.300903452970079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5">
        <v>0.4679300999999999</v>
      </c>
      <c r="W27" s="10">
        <v>33.699727242300085</v>
      </c>
      <c r="X27" s="10"/>
      <c r="Y27" s="20">
        <v>4.2104113379136408</v>
      </c>
      <c r="Z27" s="12">
        <v>57.678972133183805</v>
      </c>
    </row>
    <row r="28" spans="1:26" x14ac:dyDescent="0.2">
      <c r="A28" s="8">
        <v>32</v>
      </c>
      <c r="B28" s="7" t="s">
        <v>116</v>
      </c>
      <c r="C28" s="48">
        <v>4.857709678136625E-4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9">
        <v>4.857709678136625E-4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30">
        <v>0.74069195667341847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3">
        <v>0.74069195667341847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390.143489723122</v>
      </c>
      <c r="L31" s="9">
        <v>1891.1701047627139</v>
      </c>
      <c r="M31" s="9">
        <v>1011.4769844132317</v>
      </c>
      <c r="N31" s="9"/>
      <c r="O31" s="9">
        <v>60.032796581031214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3352.8233754800985</v>
      </c>
    </row>
    <row r="32" spans="1:26" x14ac:dyDescent="0.2">
      <c r="A32" s="8">
        <v>37</v>
      </c>
      <c r="B32" s="7" t="s">
        <v>369</v>
      </c>
      <c r="C32" s="17">
        <v>4.9902882338043533E-2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5">
        <v>0.68392905640390445</v>
      </c>
      <c r="X32" s="10"/>
      <c r="Y32" s="11"/>
      <c r="Z32" s="23">
        <v>0.73383193874194796</v>
      </c>
    </row>
    <row r="33" spans="1:26" x14ac:dyDescent="0.2">
      <c r="A33" s="8">
        <v>40</v>
      </c>
      <c r="B33" s="7" t="s">
        <v>176</v>
      </c>
      <c r="C33" s="8"/>
      <c r="D33" s="9">
        <v>20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20</v>
      </c>
    </row>
    <row r="34" spans="1:26" x14ac:dyDescent="0.2">
      <c r="A34" s="8">
        <v>41</v>
      </c>
      <c r="B34" s="7" t="s">
        <v>177</v>
      </c>
      <c r="C34" s="8"/>
      <c r="D34" s="9">
        <v>529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529</v>
      </c>
    </row>
    <row r="35" spans="1:26" x14ac:dyDescent="0.2">
      <c r="A35" s="8">
        <v>44</v>
      </c>
      <c r="B35" s="7" t="s">
        <v>117</v>
      </c>
      <c r="C35" s="48">
        <v>3.1631753436497885E-4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50">
        <v>3.2806094577496961E-2</v>
      </c>
      <c r="Z35" s="18">
        <v>3.312241211186194E-2</v>
      </c>
    </row>
    <row r="36" spans="1:26" x14ac:dyDescent="0.2">
      <c r="A36" s="8">
        <v>46</v>
      </c>
      <c r="B36" s="7" t="s">
        <v>178</v>
      </c>
      <c r="C36" s="8"/>
      <c r="D36" s="16">
        <v>7.0000000000000009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21">
        <v>7.0000000000000009</v>
      </c>
    </row>
    <row r="37" spans="1:26" x14ac:dyDescent="0.2">
      <c r="A37" s="8">
        <v>47</v>
      </c>
      <c r="B37" s="7" t="s">
        <v>179</v>
      </c>
      <c r="C37" s="8"/>
      <c r="D37" s="9">
        <v>50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50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236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236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280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280</v>
      </c>
    </row>
    <row r="42" spans="1:26" x14ac:dyDescent="0.2">
      <c r="A42" s="8">
        <v>53</v>
      </c>
      <c r="B42" s="7" t="s">
        <v>39</v>
      </c>
      <c r="C42" s="8">
        <v>38634.131557668268</v>
      </c>
      <c r="D42" s="9">
        <v>5803.1000000071463</v>
      </c>
      <c r="E42" s="9">
        <v>82.941236978417777</v>
      </c>
      <c r="F42" s="9"/>
      <c r="G42" s="9">
        <v>28297.251779618418</v>
      </c>
      <c r="H42" s="9"/>
      <c r="I42" s="9"/>
      <c r="J42" s="9"/>
      <c r="K42" s="9">
        <v>541.41560136780993</v>
      </c>
      <c r="L42" s="9"/>
      <c r="M42" s="9">
        <v>7372.8799575645862</v>
      </c>
      <c r="N42" s="9">
        <v>506.80949385049757</v>
      </c>
      <c r="O42" s="9">
        <v>280.97876264640934</v>
      </c>
      <c r="P42" s="9">
        <v>5928.357767832319</v>
      </c>
      <c r="Q42" s="9">
        <v>69.181638926174514</v>
      </c>
      <c r="R42" s="9"/>
      <c r="S42" s="9"/>
      <c r="T42" s="9"/>
      <c r="U42" s="9"/>
      <c r="V42" s="10"/>
      <c r="W42" s="10">
        <v>12.867146141234219</v>
      </c>
      <c r="X42" s="10"/>
      <c r="Y42" s="11">
        <v>167.42913866747364</v>
      </c>
      <c r="Z42" s="12">
        <v>87697.344081268748</v>
      </c>
    </row>
    <row r="43" spans="1:26" x14ac:dyDescent="0.2">
      <c r="A43" s="8">
        <v>54</v>
      </c>
      <c r="B43" s="7" t="s">
        <v>183</v>
      </c>
      <c r="C43" s="8"/>
      <c r="D43" s="9">
        <v>157.5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157.5</v>
      </c>
    </row>
    <row r="44" spans="1:26" x14ac:dyDescent="0.2">
      <c r="A44" s="8">
        <v>56</v>
      </c>
      <c r="B44" s="7" t="s">
        <v>40</v>
      </c>
      <c r="C44" s="8">
        <v>106.7759483018958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29.754138312876183</v>
      </c>
      <c r="X44" s="10"/>
      <c r="Y44" s="11"/>
      <c r="Z44" s="12">
        <v>136.53008661477199</v>
      </c>
    </row>
    <row r="45" spans="1:26" x14ac:dyDescent="0.2">
      <c r="A45" s="8">
        <v>57</v>
      </c>
      <c r="B45" s="7" t="s">
        <v>41</v>
      </c>
      <c r="C45" s="8">
        <v>669.80143811958055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9">
        <v>2.0269444424390236E-2</v>
      </c>
      <c r="X45" s="10"/>
      <c r="Y45" s="11"/>
      <c r="Z45" s="12">
        <v>669.8217075640049</v>
      </c>
    </row>
    <row r="46" spans="1:26" x14ac:dyDescent="0.2">
      <c r="A46" s="8">
        <v>58</v>
      </c>
      <c r="B46" s="7" t="s">
        <v>42</v>
      </c>
      <c r="C46" s="8">
        <v>252.88256606402913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0.11888746139776139</v>
      </c>
      <c r="X46" s="10"/>
      <c r="Y46" s="11"/>
      <c r="Z46" s="12">
        <v>253.00145352542688</v>
      </c>
    </row>
    <row r="47" spans="1:26" x14ac:dyDescent="0.2">
      <c r="A47" s="8">
        <v>59</v>
      </c>
      <c r="B47" s="7" t="s">
        <v>43</v>
      </c>
      <c r="C47" s="14">
        <v>1.3060389243915718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2.2479727859982084E-2</v>
      </c>
      <c r="X47" s="10"/>
      <c r="Y47" s="11"/>
      <c r="Z47" s="21">
        <v>1.3285186522515537</v>
      </c>
    </row>
    <row r="48" spans="1:26" x14ac:dyDescent="0.2">
      <c r="A48" s="8">
        <v>61</v>
      </c>
      <c r="B48" s="7" t="s">
        <v>184</v>
      </c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/>
    </row>
    <row r="49" spans="1:26" x14ac:dyDescent="0.2">
      <c r="A49" s="8">
        <v>62</v>
      </c>
      <c r="B49" s="7" t="s">
        <v>185</v>
      </c>
      <c r="C49" s="8"/>
      <c r="D49" s="9">
        <v>3801.9999999200004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3801.9999999200004</v>
      </c>
    </row>
    <row r="50" spans="1:26" x14ac:dyDescent="0.2">
      <c r="A50" s="8">
        <v>63</v>
      </c>
      <c r="B50" s="7" t="s">
        <v>186</v>
      </c>
      <c r="C50" s="8"/>
      <c r="D50" s="9">
        <v>266.00000002275004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266.00000002275004</v>
      </c>
    </row>
    <row r="51" spans="1:26" x14ac:dyDescent="0.2">
      <c r="A51" s="8">
        <v>64</v>
      </c>
      <c r="B51" s="7" t="s">
        <v>187</v>
      </c>
      <c r="C51" s="8"/>
      <c r="D51" s="9">
        <v>336.40000000000003</v>
      </c>
      <c r="E51" s="9">
        <v>53.228769402131597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389.62876940213164</v>
      </c>
    </row>
    <row r="52" spans="1:26" x14ac:dyDescent="0.2">
      <c r="A52" s="8">
        <v>65</v>
      </c>
      <c r="B52" s="7" t="s">
        <v>118</v>
      </c>
      <c r="C52" s="30">
        <v>0.13705596033784515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0.13705596033784515</v>
      </c>
    </row>
    <row r="53" spans="1:26" x14ac:dyDescent="0.2">
      <c r="A53" s="8">
        <v>66</v>
      </c>
      <c r="B53" s="7" t="s">
        <v>371</v>
      </c>
      <c r="C53" s="14">
        <v>2.8828972298909443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21">
        <v>2.8828972298909443</v>
      </c>
    </row>
    <row r="54" spans="1:26" x14ac:dyDescent="0.2">
      <c r="A54" s="8">
        <v>68</v>
      </c>
      <c r="B54" s="7" t="s">
        <v>188</v>
      </c>
      <c r="C54" s="17">
        <v>4.8385639572565163E-2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4.8385639572565163E-2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0.31700739033716674</v>
      </c>
      <c r="D56" s="16">
        <v>2.4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47">
        <v>1.0396611773779628E-4</v>
      </c>
      <c r="X56" s="10"/>
      <c r="Y56" s="11"/>
      <c r="Z56" s="21">
        <v>2.7171113564549048</v>
      </c>
    </row>
    <row r="57" spans="1:26" ht="26" x14ac:dyDescent="0.2">
      <c r="A57" s="8">
        <v>74</v>
      </c>
      <c r="B57" s="7" t="s">
        <v>374</v>
      </c>
      <c r="C57" s="30">
        <v>0.24825634610576125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0.24825634610576125</v>
      </c>
    </row>
    <row r="58" spans="1:26" x14ac:dyDescent="0.2">
      <c r="A58" s="8">
        <v>75</v>
      </c>
      <c r="B58" s="7" t="s">
        <v>44</v>
      </c>
      <c r="C58" s="17">
        <v>3.4711719145257253E-2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3">
        <v>1.0072811099999996</v>
      </c>
      <c r="W58" s="19">
        <v>9.4470226925623228E-3</v>
      </c>
      <c r="X58" s="13">
        <v>9.2217322107773931</v>
      </c>
      <c r="Y58" s="20">
        <v>3.823730318449194</v>
      </c>
      <c r="Z58" s="12">
        <v>14.096902381064407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45690.499401835375</v>
      </c>
      <c r="D61" s="9">
        <v>5969.0000000061882</v>
      </c>
      <c r="E61" s="9">
        <v>157.5228509945905</v>
      </c>
      <c r="F61" s="9">
        <v>489.33354427471073</v>
      </c>
      <c r="G61" s="9">
        <v>52770.658346920842</v>
      </c>
      <c r="H61" s="9">
        <v>52098.710267647031</v>
      </c>
      <c r="I61" s="9"/>
      <c r="J61" s="9"/>
      <c r="K61" s="9">
        <v>2114.2345792234642</v>
      </c>
      <c r="L61" s="9"/>
      <c r="M61" s="9">
        <v>31092.381359875773</v>
      </c>
      <c r="N61" s="9">
        <v>1729.1901864802119</v>
      </c>
      <c r="O61" s="9">
        <v>1136.9403270218161</v>
      </c>
      <c r="P61" s="9">
        <v>15858.674986383452</v>
      </c>
      <c r="Q61" s="9">
        <v>276.72655570469806</v>
      </c>
      <c r="R61" s="9">
        <v>95.788621915921581</v>
      </c>
      <c r="S61" s="9"/>
      <c r="T61" s="9"/>
      <c r="U61" s="9"/>
      <c r="V61" s="10"/>
      <c r="W61" s="13">
        <v>6.4061589065472422</v>
      </c>
      <c r="X61" s="10"/>
      <c r="Y61" s="11">
        <v>865.73372230293091</v>
      </c>
      <c r="Z61" s="12">
        <v>210351.80090949353</v>
      </c>
    </row>
    <row r="62" spans="1:26" x14ac:dyDescent="0.2">
      <c r="A62" s="8">
        <v>81</v>
      </c>
      <c r="B62" s="7" t="s">
        <v>46</v>
      </c>
      <c r="C62" s="48">
        <v>1.5131521593831525E-4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9">
        <v>1.5131521593831525E-4</v>
      </c>
    </row>
    <row r="63" spans="1:26" x14ac:dyDescent="0.2">
      <c r="A63" s="8">
        <v>82</v>
      </c>
      <c r="B63" s="7" t="s">
        <v>47</v>
      </c>
      <c r="C63" s="8">
        <v>13.320474948165419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3">
        <v>8.040379674604992</v>
      </c>
      <c r="X63" s="10"/>
      <c r="Y63" s="20">
        <v>7.3099460136686041</v>
      </c>
      <c r="Z63" s="12">
        <v>28.670800636439015</v>
      </c>
    </row>
    <row r="64" spans="1:26" x14ac:dyDescent="0.2">
      <c r="A64" s="8">
        <v>83</v>
      </c>
      <c r="B64" s="7" t="s">
        <v>48</v>
      </c>
      <c r="C64" s="8">
        <v>608.69893907726816</v>
      </c>
      <c r="D64" s="9"/>
      <c r="E64" s="16">
        <v>4.7282266565132796</v>
      </c>
      <c r="F64" s="9"/>
      <c r="G64" s="9"/>
      <c r="H64" s="9"/>
      <c r="I64" s="9"/>
      <c r="J64" s="9"/>
      <c r="K64" s="9">
        <v>47.86988764913459</v>
      </c>
      <c r="L64" s="9"/>
      <c r="M64" s="9">
        <v>243.47813714853277</v>
      </c>
      <c r="N64" s="9"/>
      <c r="O64" s="16">
        <v>7.365913576148035</v>
      </c>
      <c r="P64" s="9"/>
      <c r="Q64" s="9"/>
      <c r="R64" s="9"/>
      <c r="S64" s="9"/>
      <c r="T64" s="9"/>
      <c r="U64" s="9"/>
      <c r="V64" s="10"/>
      <c r="W64" s="15">
        <v>0.40361887531145479</v>
      </c>
      <c r="X64" s="10"/>
      <c r="Y64" s="11"/>
      <c r="Z64" s="12">
        <v>912.5447229829083</v>
      </c>
    </row>
    <row r="65" spans="1:26" x14ac:dyDescent="0.2">
      <c r="A65" s="8">
        <v>84</v>
      </c>
      <c r="B65" s="7" t="s">
        <v>49</v>
      </c>
      <c r="C65" s="30">
        <v>0.11554295227395207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2.5202068229056599E-3</v>
      </c>
      <c r="X65" s="10"/>
      <c r="Y65" s="11"/>
      <c r="Z65" s="23">
        <v>0.11806315909685773</v>
      </c>
    </row>
    <row r="66" spans="1:26" x14ac:dyDescent="0.2">
      <c r="A66" s="8">
        <v>85</v>
      </c>
      <c r="B66" s="7" t="s">
        <v>50</v>
      </c>
      <c r="C66" s="14">
        <v>3.5997208647187295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9">
        <v>3.4457704846339546E-2</v>
      </c>
      <c r="X66" s="10"/>
      <c r="Y66" s="11"/>
      <c r="Z66" s="21">
        <v>3.6341785695650692</v>
      </c>
    </row>
    <row r="67" spans="1:26" x14ac:dyDescent="0.2">
      <c r="A67" s="8">
        <v>86</v>
      </c>
      <c r="B67" s="7" t="s">
        <v>51</v>
      </c>
      <c r="C67" s="8">
        <v>16.54065699805362</v>
      </c>
      <c r="D67" s="9"/>
      <c r="E67" s="9">
        <v>48.462776472745503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1.0571602877242698</v>
      </c>
      <c r="X67" s="10"/>
      <c r="Y67" s="11"/>
      <c r="Z67" s="12">
        <v>66.060593758523396</v>
      </c>
    </row>
    <row r="68" spans="1:26" x14ac:dyDescent="0.2">
      <c r="A68" s="8">
        <v>87</v>
      </c>
      <c r="B68" s="7" t="s">
        <v>52</v>
      </c>
      <c r="C68" s="14">
        <v>2.7916442620044117</v>
      </c>
      <c r="D68" s="9"/>
      <c r="E68" s="31">
        <v>2.904455843918087E-2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>
        <v>10.589996999999997</v>
      </c>
      <c r="W68" s="15">
        <v>0.17503945627188017</v>
      </c>
      <c r="X68" s="10">
        <v>35.279412296765308</v>
      </c>
      <c r="Y68" s="20">
        <v>3.9817166029531887</v>
      </c>
      <c r="Z68" s="12">
        <v>52.846854176433972</v>
      </c>
    </row>
    <row r="69" spans="1:26" x14ac:dyDescent="0.2">
      <c r="A69" s="8">
        <v>88</v>
      </c>
      <c r="B69" s="7" t="s">
        <v>53</v>
      </c>
      <c r="C69" s="14">
        <v>1.2723757212576265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1.2723757212576265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71.7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71.7</v>
      </c>
    </row>
    <row r="72" spans="1:26" x14ac:dyDescent="0.2">
      <c r="A72" s="8">
        <v>91</v>
      </c>
      <c r="B72" s="7" t="s">
        <v>190</v>
      </c>
      <c r="C72" s="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/>
    </row>
    <row r="73" spans="1:26" x14ac:dyDescent="0.2">
      <c r="A73" s="8">
        <v>92</v>
      </c>
      <c r="B73" s="7" t="s">
        <v>191</v>
      </c>
      <c r="C73" s="8"/>
      <c r="D73" s="9">
        <v>90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90</v>
      </c>
    </row>
    <row r="74" spans="1:26" x14ac:dyDescent="0.2">
      <c r="A74" s="8">
        <v>93</v>
      </c>
      <c r="B74" s="7" t="s">
        <v>192</v>
      </c>
      <c r="C74" s="8"/>
      <c r="D74" s="9">
        <v>26.400000000000002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26.400000000000002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3">
        <v>1.1904998253153576</v>
      </c>
      <c r="Y75" s="11"/>
      <c r="Z75" s="21">
        <v>1.1904998253153576</v>
      </c>
    </row>
    <row r="76" spans="1:26" x14ac:dyDescent="0.2">
      <c r="A76" s="8">
        <v>95</v>
      </c>
      <c r="B76" s="7" t="s">
        <v>194</v>
      </c>
      <c r="C76" s="8"/>
      <c r="D76" s="9">
        <v>180.50000001501002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180.50000001501002</v>
      </c>
    </row>
    <row r="77" spans="1:26" x14ac:dyDescent="0.2">
      <c r="A77" s="8">
        <v>96</v>
      </c>
      <c r="B77" s="7" t="s">
        <v>195</v>
      </c>
      <c r="C77" s="8"/>
      <c r="D77" s="9">
        <v>20.000000005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20.000000005</v>
      </c>
    </row>
    <row r="78" spans="1:26" x14ac:dyDescent="0.2">
      <c r="A78" s="8">
        <v>98</v>
      </c>
      <c r="B78" s="7" t="s">
        <v>119</v>
      </c>
      <c r="C78" s="30">
        <v>0.17178886248785782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47">
        <v>9.6119137956475581E-5</v>
      </c>
      <c r="X78" s="10"/>
      <c r="Y78" s="11"/>
      <c r="Z78" s="23">
        <v>0.17188498162581431</v>
      </c>
    </row>
    <row r="79" spans="1:26" x14ac:dyDescent="0.2">
      <c r="A79" s="8">
        <v>100</v>
      </c>
      <c r="B79" s="7" t="s">
        <v>196</v>
      </c>
      <c r="C79" s="8"/>
      <c r="D79" s="9">
        <v>338.2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338.2</v>
      </c>
    </row>
    <row r="80" spans="1:26" x14ac:dyDescent="0.2">
      <c r="A80" s="8">
        <v>101</v>
      </c>
      <c r="B80" s="7" t="s">
        <v>197</v>
      </c>
      <c r="C80" s="8"/>
      <c r="D80" s="9">
        <v>1872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1872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2926.0804796261646</v>
      </c>
      <c r="U81" s="9"/>
      <c r="V81" s="10"/>
      <c r="W81" s="10"/>
      <c r="X81" s="10"/>
      <c r="Y81" s="11"/>
      <c r="Z81" s="12">
        <v>2926.0804796261646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5147.5734190085286</v>
      </c>
      <c r="U82" s="9"/>
      <c r="V82" s="10"/>
      <c r="W82" s="10"/>
      <c r="X82" s="10"/>
      <c r="Y82" s="11"/>
      <c r="Z82" s="12">
        <v>5147.5734190085286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599.99999991750008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599.99999991750008</v>
      </c>
    </row>
    <row r="86" spans="1:26" x14ac:dyDescent="0.2">
      <c r="A86" s="8">
        <v>113</v>
      </c>
      <c r="B86" s="7" t="s">
        <v>199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/>
    </row>
    <row r="87" spans="1:26" x14ac:dyDescent="0.2">
      <c r="A87" s="8">
        <v>115</v>
      </c>
      <c r="B87" s="7" t="s">
        <v>200</v>
      </c>
      <c r="C87" s="8"/>
      <c r="D87" s="9">
        <v>271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271</v>
      </c>
    </row>
    <row r="88" spans="1:26" x14ac:dyDescent="0.2">
      <c r="A88" s="8">
        <v>117</v>
      </c>
      <c r="B88" s="7" t="s">
        <v>201</v>
      </c>
      <c r="C88" s="8"/>
      <c r="D88" s="9">
        <v>216.4</v>
      </c>
      <c r="E88" s="16">
        <v>2.1470227506457138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218.54702275064571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343.13764404005826</v>
      </c>
      <c r="D92" s="9">
        <v>198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25.114093981951068</v>
      </c>
      <c r="X92" s="10"/>
      <c r="Y92" s="11">
        <v>71.138449221829134</v>
      </c>
      <c r="Z92" s="12">
        <v>637.39018724383845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346.56380063999995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707.96605247008608</v>
      </c>
      <c r="T94" s="9"/>
      <c r="U94" s="9"/>
      <c r="V94" s="10"/>
      <c r="W94" s="10">
        <v>105.17609024885158</v>
      </c>
      <c r="X94" s="10"/>
      <c r="Y94" s="11">
        <v>73.983830513778443</v>
      </c>
      <c r="Z94" s="12">
        <v>1233.6897738727162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30.963783885485164</v>
      </c>
      <c r="D96" s="9"/>
      <c r="E96" s="31">
        <v>6.2988199024729607E-3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5">
        <v>0.56644169999999994</v>
      </c>
      <c r="W96" s="10">
        <v>78.395512440563763</v>
      </c>
      <c r="X96" s="10"/>
      <c r="Y96" s="51">
        <v>0.33682396820558291</v>
      </c>
      <c r="Z96" s="12">
        <v>110.26886081415698</v>
      </c>
    </row>
    <row r="97" spans="1:26" ht="26" x14ac:dyDescent="0.2">
      <c r="A97" s="8">
        <v>133</v>
      </c>
      <c r="B97" s="7" t="s">
        <v>205</v>
      </c>
      <c r="C97" s="8">
        <v>439.37843641396353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2.7804501739139282E-3</v>
      </c>
      <c r="X97" s="10"/>
      <c r="Y97" s="11"/>
      <c r="Z97" s="12">
        <v>439.38121686413746</v>
      </c>
    </row>
    <row r="98" spans="1:26" x14ac:dyDescent="0.2">
      <c r="A98" s="8">
        <v>134</v>
      </c>
      <c r="B98" s="7" t="s">
        <v>58</v>
      </c>
      <c r="C98" s="8">
        <v>130.54787203130215</v>
      </c>
      <c r="D98" s="9"/>
      <c r="E98" s="31">
        <v>1.915581042605502E-2</v>
      </c>
      <c r="F98" s="9">
        <v>142.11122478369197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5">
        <v>0.49933620952112723</v>
      </c>
      <c r="X98" s="10"/>
      <c r="Y98" s="11"/>
      <c r="Z98" s="12">
        <v>273.17758883494128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102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102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35.002612157019179</v>
      </c>
      <c r="D102" s="9"/>
      <c r="E102" s="9"/>
      <c r="F102" s="9"/>
      <c r="G102" s="9"/>
      <c r="H102" s="9"/>
      <c r="I102" s="9"/>
      <c r="J102" s="9"/>
      <c r="K102" s="9"/>
      <c r="L102" s="9">
        <v>86.644019334216622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121.64663149123581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/>
    </row>
    <row r="105" spans="1:26" x14ac:dyDescent="0.2">
      <c r="A105" s="8">
        <v>148</v>
      </c>
      <c r="B105" s="7" t="s">
        <v>210</v>
      </c>
      <c r="C105" s="8"/>
      <c r="D105" s="9">
        <v>17.5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17.5</v>
      </c>
    </row>
    <row r="106" spans="1:26" x14ac:dyDescent="0.2">
      <c r="A106" s="8">
        <v>149</v>
      </c>
      <c r="B106" s="7" t="s">
        <v>120</v>
      </c>
      <c r="C106" s="30">
        <v>0.20540405387223074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0.20540405387223074</v>
      </c>
    </row>
    <row r="107" spans="1:26" x14ac:dyDescent="0.2">
      <c r="A107" s="8">
        <v>150</v>
      </c>
      <c r="B107" s="7" t="s">
        <v>385</v>
      </c>
      <c r="C107" s="8">
        <v>24.752072911425277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101.35381809557435</v>
      </c>
      <c r="Z107" s="12">
        <v>126.10589100699963</v>
      </c>
    </row>
    <row r="108" spans="1:26" x14ac:dyDescent="0.2">
      <c r="A108" s="8">
        <v>152</v>
      </c>
      <c r="B108" s="7" t="s">
        <v>211</v>
      </c>
      <c r="C108" s="8"/>
      <c r="D108" s="9">
        <v>251.5000000375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251.5000000375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335.41973846967363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335.41973846967363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157.94318237586265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1.9700586106179498</v>
      </c>
      <c r="X112" s="10"/>
      <c r="Y112" s="11"/>
      <c r="Z112" s="12">
        <v>159.91324098648059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4.6518681123820285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4.6518681123820285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4528.4477649870514</v>
      </c>
      <c r="U115" s="9"/>
      <c r="V115" s="10"/>
      <c r="W115" s="10"/>
      <c r="X115" s="10"/>
      <c r="Y115" s="11"/>
      <c r="Z115" s="12">
        <v>4528.4477649870514</v>
      </c>
    </row>
    <row r="116" spans="1:26" x14ac:dyDescent="0.2">
      <c r="A116" s="8">
        <v>162</v>
      </c>
      <c r="B116" s="7" t="s">
        <v>214</v>
      </c>
      <c r="C116" s="8"/>
      <c r="D116" s="9">
        <v>230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230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342.27106995210426</v>
      </c>
      <c r="U118" s="9"/>
      <c r="V118" s="10"/>
      <c r="W118" s="10"/>
      <c r="X118" s="10"/>
      <c r="Y118" s="11"/>
      <c r="Z118" s="12">
        <v>342.27106995210426</v>
      </c>
    </row>
    <row r="119" spans="1:26" x14ac:dyDescent="0.2">
      <c r="A119" s="8">
        <v>168</v>
      </c>
      <c r="B119" s="7" t="s">
        <v>215</v>
      </c>
      <c r="C119" s="8"/>
      <c r="D119" s="9">
        <v>493.09999995309994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493.09999995309994</v>
      </c>
    </row>
    <row r="120" spans="1:26" x14ac:dyDescent="0.2">
      <c r="A120" s="8">
        <v>169</v>
      </c>
      <c r="B120" s="7" t="s">
        <v>216</v>
      </c>
      <c r="C120" s="30">
        <v>0.56922855477726286</v>
      </c>
      <c r="D120" s="9">
        <v>148.00000000000003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0.46526159069453471</v>
      </c>
      <c r="X120" s="10"/>
      <c r="Y120" s="11"/>
      <c r="Z120" s="12">
        <v>149.03449014547181</v>
      </c>
    </row>
    <row r="121" spans="1:26" x14ac:dyDescent="0.2">
      <c r="A121" s="8">
        <v>171</v>
      </c>
      <c r="B121" s="7" t="s">
        <v>217</v>
      </c>
      <c r="C121" s="8"/>
      <c r="D121" s="9">
        <v>125</v>
      </c>
      <c r="E121" s="9">
        <v>14.740725793152588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139.74072579315259</v>
      </c>
    </row>
    <row r="122" spans="1:26" x14ac:dyDescent="0.2">
      <c r="A122" s="8">
        <v>172</v>
      </c>
      <c r="B122" s="7" t="s">
        <v>218</v>
      </c>
      <c r="C122" s="8"/>
      <c r="D122" s="9">
        <v>120.55000000234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120.55000000234</v>
      </c>
    </row>
    <row r="123" spans="1:26" x14ac:dyDescent="0.2">
      <c r="A123" s="8">
        <v>174</v>
      </c>
      <c r="B123" s="7" t="s">
        <v>219</v>
      </c>
      <c r="C123" s="8"/>
      <c r="D123" s="9">
        <v>751.45000000200002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751.45000000200002</v>
      </c>
    </row>
    <row r="124" spans="1:26" x14ac:dyDescent="0.2">
      <c r="A124" s="8">
        <v>175</v>
      </c>
      <c r="B124" s="7" t="s">
        <v>391</v>
      </c>
      <c r="C124" s="8"/>
      <c r="D124" s="9">
        <v>248.90000002079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248.90000002079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8848.4595127077155</v>
      </c>
      <c r="U125" s="9"/>
      <c r="V125" s="10"/>
      <c r="W125" s="10"/>
      <c r="X125" s="10"/>
      <c r="Y125" s="11"/>
      <c r="Z125" s="12">
        <v>8848.4595127077155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111.91544320010536</v>
      </c>
      <c r="Z127" s="12">
        <v>111.91544320010536</v>
      </c>
    </row>
    <row r="128" spans="1:26" x14ac:dyDescent="0.2">
      <c r="A128" s="8">
        <v>179</v>
      </c>
      <c r="B128" s="7" t="s">
        <v>395</v>
      </c>
      <c r="C128" s="8"/>
      <c r="D128" s="9">
        <v>42080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42080</v>
      </c>
    </row>
    <row r="129" spans="1:26" x14ac:dyDescent="0.2">
      <c r="A129" s="8">
        <v>181</v>
      </c>
      <c r="B129" s="7" t="s">
        <v>60</v>
      </c>
      <c r="C129" s="14">
        <v>1.0545267353613508</v>
      </c>
      <c r="D129" s="9"/>
      <c r="E129" s="9">
        <v>358.21764576106767</v>
      </c>
      <c r="F129" s="9"/>
      <c r="G129" s="9"/>
      <c r="H129" s="9"/>
      <c r="I129" s="9"/>
      <c r="J129" s="9">
        <v>40439.311724524865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7.2726755780839741E-3</v>
      </c>
      <c r="X129" s="10"/>
      <c r="Y129" s="11">
        <v>276.26833981803748</v>
      </c>
      <c r="Z129" s="12">
        <v>41074.859509514907</v>
      </c>
    </row>
    <row r="130" spans="1:26" x14ac:dyDescent="0.2">
      <c r="A130" s="8">
        <v>182</v>
      </c>
      <c r="B130" s="7" t="s">
        <v>220</v>
      </c>
      <c r="C130" s="8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/>
    </row>
    <row r="131" spans="1:26" x14ac:dyDescent="0.2">
      <c r="A131" s="8">
        <v>183</v>
      </c>
      <c r="B131" s="7" t="s">
        <v>221</v>
      </c>
      <c r="C131" s="8"/>
      <c r="D131" s="9">
        <v>957.1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957.1</v>
      </c>
    </row>
    <row r="132" spans="1:26" x14ac:dyDescent="0.2">
      <c r="A132" s="8">
        <v>184</v>
      </c>
      <c r="B132" s="7" t="s">
        <v>222</v>
      </c>
      <c r="C132" s="8"/>
      <c r="D132" s="9">
        <v>95.699999997185003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95.699999997185003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11597.073220790639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3">
        <v>9.2088659986313957</v>
      </c>
      <c r="X134" s="10"/>
      <c r="Y134" s="11"/>
      <c r="Z134" s="12">
        <v>11606.28208678927</v>
      </c>
    </row>
    <row r="135" spans="1:26" x14ac:dyDescent="0.2">
      <c r="A135" s="8">
        <v>187</v>
      </c>
      <c r="B135" s="7" t="s">
        <v>224</v>
      </c>
      <c r="C135" s="8"/>
      <c r="D135" s="9">
        <v>126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126</v>
      </c>
    </row>
    <row r="136" spans="1:26" x14ac:dyDescent="0.2">
      <c r="A136" s="8">
        <v>188</v>
      </c>
      <c r="B136" s="7" t="s">
        <v>397</v>
      </c>
      <c r="C136" s="17">
        <v>5.5404802419853263E-3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4.8357870018275903E-6</v>
      </c>
      <c r="X136" s="10"/>
      <c r="Y136" s="11"/>
      <c r="Z136" s="18">
        <v>5.5453160289871536E-3</v>
      </c>
    </row>
    <row r="137" spans="1:26" x14ac:dyDescent="0.2">
      <c r="A137" s="8">
        <v>190</v>
      </c>
      <c r="B137" s="7" t="s">
        <v>61</v>
      </c>
      <c r="C137" s="48">
        <v>8.4706002533114198E-4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49">
        <v>8.4706002533114198E-4</v>
      </c>
    </row>
    <row r="138" spans="1:26" x14ac:dyDescent="0.2">
      <c r="A138" s="8">
        <v>191</v>
      </c>
      <c r="B138" s="7" t="s">
        <v>225</v>
      </c>
      <c r="C138" s="8"/>
      <c r="D138" s="9">
        <v>256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256</v>
      </c>
    </row>
    <row r="139" spans="1:26" x14ac:dyDescent="0.2">
      <c r="A139" s="8">
        <v>195</v>
      </c>
      <c r="B139" s="7" t="s">
        <v>226</v>
      </c>
      <c r="C139" s="8"/>
      <c r="D139" s="9">
        <v>146.99999998650003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146.99999998650003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114.9999999985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114.9999999985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1.4605696490443489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1.4605696490443489</v>
      </c>
    </row>
    <row r="147" spans="1:26" x14ac:dyDescent="0.2">
      <c r="A147" s="8">
        <v>206</v>
      </c>
      <c r="B147" s="7" t="s">
        <v>230</v>
      </c>
      <c r="C147" s="8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/>
    </row>
    <row r="148" spans="1:26" x14ac:dyDescent="0.2">
      <c r="A148" s="8">
        <v>207</v>
      </c>
      <c r="B148" s="7" t="s">
        <v>400</v>
      </c>
      <c r="C148" s="14">
        <v>2.7958326584199527</v>
      </c>
      <c r="D148" s="16">
        <v>8.7125000000000004</v>
      </c>
      <c r="E148" s="9">
        <v>14.771554807089181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9">
        <v>3.0047269270544019E-2</v>
      </c>
      <c r="X148" s="10"/>
      <c r="Y148" s="11"/>
      <c r="Z148" s="12">
        <v>26.309934734779677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227.74189050404195</v>
      </c>
      <c r="T149" s="9"/>
      <c r="U149" s="9"/>
      <c r="V149" s="10"/>
      <c r="W149" s="10">
        <v>100.53461267297837</v>
      </c>
      <c r="X149" s="10"/>
      <c r="Y149" s="11"/>
      <c r="Z149" s="12">
        <v>328.27650317702034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465.00000003665014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465.00000003665014</v>
      </c>
    </row>
    <row r="153" spans="1:26" x14ac:dyDescent="0.2">
      <c r="A153" s="8">
        <v>213</v>
      </c>
      <c r="B153" s="7" t="s">
        <v>403</v>
      </c>
      <c r="C153" s="8">
        <v>110.62588011448693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5">
        <v>0.42963115659164813</v>
      </c>
      <c r="X153" s="10"/>
      <c r="Y153" s="11"/>
      <c r="Z153" s="12">
        <v>111.05551127107859</v>
      </c>
    </row>
    <row r="154" spans="1:26" x14ac:dyDescent="0.2">
      <c r="A154" s="8">
        <v>217</v>
      </c>
      <c r="B154" s="7" t="s">
        <v>232</v>
      </c>
      <c r="C154" s="8"/>
      <c r="D154" s="9">
        <v>75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75</v>
      </c>
    </row>
    <row r="155" spans="1:26" x14ac:dyDescent="0.2">
      <c r="A155" s="8">
        <v>218</v>
      </c>
      <c r="B155" s="7" t="s">
        <v>65</v>
      </c>
      <c r="C155" s="14">
        <v>1.1917629211766756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5.6231542872676897E-3</v>
      </c>
      <c r="X155" s="10"/>
      <c r="Y155" s="11"/>
      <c r="Z155" s="21">
        <v>1.1973860754639434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285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285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11.225148762990861</v>
      </c>
      <c r="D159" s="25"/>
      <c r="E159" s="25"/>
      <c r="F159" s="25"/>
      <c r="G159" s="25"/>
      <c r="H159" s="25"/>
      <c r="I159" s="25">
        <v>16282.242702652167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86.548776388709015</v>
      </c>
      <c r="X159" s="26"/>
      <c r="Y159" s="27"/>
      <c r="Z159" s="28">
        <v>16380.016627803867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89.716508145247332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89.716508145247332</v>
      </c>
    </row>
    <row r="161" spans="1:26" x14ac:dyDescent="0.2">
      <c r="A161" s="8">
        <v>227</v>
      </c>
      <c r="B161" s="7" t="s">
        <v>235</v>
      </c>
      <c r="C161" s="8"/>
      <c r="D161" s="9">
        <v>190.00000001625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190.00000001625</v>
      </c>
    </row>
    <row r="162" spans="1:26" x14ac:dyDescent="0.2">
      <c r="A162" s="8">
        <v>229</v>
      </c>
      <c r="B162" s="7" t="s">
        <v>236</v>
      </c>
      <c r="C162" s="8"/>
      <c r="D162" s="9">
        <v>1021.6999999913999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1021.6999999913999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17802.136011162635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17802.136011162635</v>
      </c>
    </row>
    <row r="164" spans="1:26" x14ac:dyDescent="0.2">
      <c r="A164" s="8">
        <v>232</v>
      </c>
      <c r="B164" s="7" t="s">
        <v>407</v>
      </c>
      <c r="C164" s="8">
        <v>7352.4559806902198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7352.4559806902198</v>
      </c>
    </row>
    <row r="165" spans="1:26" x14ac:dyDescent="0.2">
      <c r="A165" s="8">
        <v>233</v>
      </c>
      <c r="B165" s="7" t="s">
        <v>237</v>
      </c>
      <c r="C165" s="8"/>
      <c r="D165" s="9">
        <v>254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254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1.3713192250709414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>
        <v>10.885531799999997</v>
      </c>
      <c r="W167" s="10"/>
      <c r="X167" s="10"/>
      <c r="Y167" s="11"/>
      <c r="Z167" s="12">
        <v>12.256851025070938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1945.4437576149255</v>
      </c>
      <c r="D169" s="9"/>
      <c r="E169" s="9"/>
      <c r="F169" s="31">
        <v>2.6961577499175455E-2</v>
      </c>
      <c r="G169" s="9">
        <v>89.992115805957241</v>
      </c>
      <c r="H169" s="9"/>
      <c r="I169" s="9"/>
      <c r="J169" s="9"/>
      <c r="K169" s="9">
        <v>276.44887591197204</v>
      </c>
      <c r="L169" s="9"/>
      <c r="M169" s="9">
        <v>1381.7150399632712</v>
      </c>
      <c r="N169" s="9">
        <v>257.93916743275554</v>
      </c>
      <c r="O169" s="9">
        <v>316.79349864538557</v>
      </c>
      <c r="P169" s="9">
        <v>2819.6467173083552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7088.0061342601221</v>
      </c>
    </row>
    <row r="170" spans="1:26" x14ac:dyDescent="0.2">
      <c r="A170" s="8">
        <v>242</v>
      </c>
      <c r="B170" s="7" t="s">
        <v>68</v>
      </c>
      <c r="C170" s="17">
        <v>1.2094305191249061E-2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40.882313999999994</v>
      </c>
      <c r="W170" s="47">
        <v>5.4674210133592556E-4</v>
      </c>
      <c r="X170" s="10"/>
      <c r="Y170" s="11"/>
      <c r="Z170" s="12">
        <v>40.894955047292576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581.47590365312749</v>
      </c>
      <c r="V171" s="10"/>
      <c r="W171" s="10"/>
      <c r="X171" s="10"/>
      <c r="Y171" s="11"/>
      <c r="Z171" s="12">
        <v>581.47590365312749</v>
      </c>
    </row>
    <row r="172" spans="1:26" x14ac:dyDescent="0.2">
      <c r="A172" s="8">
        <v>244</v>
      </c>
      <c r="B172" s="7" t="s">
        <v>239</v>
      </c>
      <c r="C172" s="8"/>
      <c r="D172" s="9">
        <v>21809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21809</v>
      </c>
    </row>
    <row r="173" spans="1:26" x14ac:dyDescent="0.2">
      <c r="A173" s="8">
        <v>245</v>
      </c>
      <c r="B173" s="7" t="s">
        <v>69</v>
      </c>
      <c r="C173" s="17">
        <v>1.9755703529642245E-3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47">
        <v>7.2290632593786399E-4</v>
      </c>
      <c r="X173" s="10"/>
      <c r="Y173" s="11"/>
      <c r="Z173" s="18">
        <v>2.6984766789020886E-3</v>
      </c>
    </row>
    <row r="174" spans="1:26" x14ac:dyDescent="0.2">
      <c r="A174" s="8">
        <v>248</v>
      </c>
      <c r="B174" s="7" t="s">
        <v>240</v>
      </c>
      <c r="C174" s="8"/>
      <c r="D174" s="9">
        <v>669.00000001496005</v>
      </c>
      <c r="E174" s="31">
        <v>5.0213817427957171E-2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669.05021383238795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10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10</v>
      </c>
    </row>
    <row r="177" spans="1:26" x14ac:dyDescent="0.2">
      <c r="A177" s="8">
        <v>251</v>
      </c>
      <c r="B177" s="7" t="s">
        <v>243</v>
      </c>
      <c r="C177" s="17">
        <v>3.1083686017643091E-2</v>
      </c>
      <c r="D177" s="9">
        <v>888.00000002859986</v>
      </c>
      <c r="E177" s="9">
        <v>144.47555312012011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1032.5066368347375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65.229148547858401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65.229148547858401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0.3957339259363219</v>
      </c>
      <c r="D181" s="9">
        <v>4232.3999999999996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9.8953796569283999E-3</v>
      </c>
      <c r="X181" s="10"/>
      <c r="Y181" s="11"/>
      <c r="Z181" s="12">
        <v>4232.8056293055924</v>
      </c>
    </row>
    <row r="182" spans="1:26" x14ac:dyDescent="0.2">
      <c r="A182" s="8">
        <v>258</v>
      </c>
      <c r="B182" s="7" t="s">
        <v>247</v>
      </c>
      <c r="C182" s="14">
        <v>4.5567688432902234</v>
      </c>
      <c r="D182" s="9">
        <v>112.99999999769999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1.2788562059230393</v>
      </c>
      <c r="X182" s="10"/>
      <c r="Y182" s="11"/>
      <c r="Z182" s="12">
        <v>118.83562504691325</v>
      </c>
    </row>
    <row r="183" spans="1:26" x14ac:dyDescent="0.2">
      <c r="A183" s="8">
        <v>259</v>
      </c>
      <c r="B183" s="7" t="s">
        <v>248</v>
      </c>
      <c r="C183" s="8">
        <v>16.012119495703573</v>
      </c>
      <c r="D183" s="9"/>
      <c r="E183" s="9"/>
      <c r="F183" s="9"/>
      <c r="G183" s="9"/>
      <c r="H183" s="9">
        <v>3957.452886246017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3973.4650057417207</v>
      </c>
    </row>
    <row r="184" spans="1:26" x14ac:dyDescent="0.2">
      <c r="A184" s="8">
        <v>260</v>
      </c>
      <c r="B184" s="7" t="s">
        <v>249</v>
      </c>
      <c r="C184" s="17">
        <v>3.263764152602884E-2</v>
      </c>
      <c r="D184" s="9">
        <v>967.99999998980002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968.032637631326</v>
      </c>
    </row>
    <row r="185" spans="1:26" x14ac:dyDescent="0.2">
      <c r="A185" s="8">
        <v>261</v>
      </c>
      <c r="B185" s="7" t="s">
        <v>250</v>
      </c>
      <c r="C185" s="8"/>
      <c r="D185" s="9">
        <v>792.5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792.5</v>
      </c>
    </row>
    <row r="186" spans="1:26" x14ac:dyDescent="0.2">
      <c r="A186" s="8">
        <v>262</v>
      </c>
      <c r="B186" s="7" t="s">
        <v>71</v>
      </c>
      <c r="C186" s="8">
        <v>343.15828692795179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5">
        <v>0.84876626576199499</v>
      </c>
      <c r="X186" s="10"/>
      <c r="Y186" s="11">
        <v>125.45643141142079</v>
      </c>
      <c r="Z186" s="12">
        <v>469.46348460513457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27.5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27.5</v>
      </c>
    </row>
    <row r="189" spans="1:26" x14ac:dyDescent="0.2">
      <c r="A189" s="8">
        <v>267</v>
      </c>
      <c r="B189" s="7" t="s">
        <v>252</v>
      </c>
      <c r="C189" s="8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/>
    </row>
    <row r="190" spans="1:26" x14ac:dyDescent="0.2">
      <c r="A190" s="8">
        <v>268</v>
      </c>
      <c r="B190" s="7" t="s">
        <v>253</v>
      </c>
      <c r="C190" s="8">
        <v>13.612592334848388</v>
      </c>
      <c r="D190" s="9">
        <v>710.00000000200009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723.61259233684848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6.536908906233192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3">
        <v>1.2209610505984141</v>
      </c>
      <c r="X193" s="10">
        <v>11.833175894148104</v>
      </c>
      <c r="Y193" s="11">
        <v>19.528394256724187</v>
      </c>
      <c r="Z193" s="12">
        <v>39.119440107703895</v>
      </c>
    </row>
    <row r="194" spans="1:26" x14ac:dyDescent="0.2">
      <c r="A194" s="8">
        <v>273</v>
      </c>
      <c r="B194" s="7" t="s">
        <v>409</v>
      </c>
      <c r="C194" s="30">
        <v>0.25040643765638521</v>
      </c>
      <c r="D194" s="16">
        <v>7.4000000007399995</v>
      </c>
      <c r="E194" s="22">
        <v>0.1259763980494592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3">
        <v>3.8918834286380353E-5</v>
      </c>
      <c r="X194" s="10"/>
      <c r="Y194" s="11"/>
      <c r="Z194" s="21">
        <v>7.7764217552801291</v>
      </c>
    </row>
    <row r="195" spans="1:26" x14ac:dyDescent="0.2">
      <c r="A195" s="8">
        <v>275</v>
      </c>
      <c r="B195" s="7" t="s">
        <v>73</v>
      </c>
      <c r="C195" s="8">
        <v>1149.2763663954945</v>
      </c>
      <c r="D195" s="9">
        <v>502.40000002039807</v>
      </c>
      <c r="E195" s="22">
        <v>0.24079732996482675</v>
      </c>
      <c r="F195" s="9"/>
      <c r="G195" s="9"/>
      <c r="H195" s="9"/>
      <c r="I195" s="9">
        <v>16450.298304668609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1851.3622783903957</v>
      </c>
      <c r="X195" s="10"/>
      <c r="Y195" s="11"/>
      <c r="Z195" s="12">
        <v>19953.577746804862</v>
      </c>
    </row>
    <row r="196" spans="1:26" x14ac:dyDescent="0.2">
      <c r="A196" s="8">
        <v>277</v>
      </c>
      <c r="B196" s="7" t="s">
        <v>74</v>
      </c>
      <c r="C196" s="8">
        <v>92.114221439253754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22.124241196026393</v>
      </c>
      <c r="X196" s="10"/>
      <c r="Y196" s="11"/>
      <c r="Z196" s="12">
        <v>114.23846263528014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1004.2616292460634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5">
        <v>0.37605493204044466</v>
      </c>
      <c r="X199" s="10"/>
      <c r="Y199" s="11">
        <v>175.89271144693035</v>
      </c>
      <c r="Z199" s="12">
        <v>1180.5303956250343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6.3035455669942841E-2</v>
      </c>
      <c r="D201" s="9">
        <v>59291.5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59291.563035455671</v>
      </c>
    </row>
    <row r="202" spans="1:26" x14ac:dyDescent="0.2">
      <c r="A202" s="8">
        <v>286</v>
      </c>
      <c r="B202" s="7" t="s">
        <v>255</v>
      </c>
      <c r="C202" s="8"/>
      <c r="D202" s="9">
        <v>252.99999999305004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252.99999999305004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7177.5579400755187</v>
      </c>
      <c r="U204" s="9"/>
      <c r="V204" s="10"/>
      <c r="W204" s="10"/>
      <c r="X204" s="10"/>
      <c r="Y204" s="11"/>
      <c r="Z204" s="12">
        <v>7177.5579400755187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907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907</v>
      </c>
    </row>
    <row r="209" spans="1:26" x14ac:dyDescent="0.2">
      <c r="A209" s="8">
        <v>298</v>
      </c>
      <c r="B209" s="7" t="s">
        <v>77</v>
      </c>
      <c r="C209" s="14">
        <v>2.4318044652535957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2.4318044652535957</v>
      </c>
    </row>
    <row r="210" spans="1:26" x14ac:dyDescent="0.2">
      <c r="A210" s="8">
        <v>299</v>
      </c>
      <c r="B210" s="7" t="s">
        <v>78</v>
      </c>
      <c r="C210" s="17">
        <v>2.9135971500315327E-2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2.2310451750809099E-3</v>
      </c>
      <c r="X210" s="10"/>
      <c r="Y210" s="11"/>
      <c r="Z210" s="18">
        <v>3.1367016675396237E-2</v>
      </c>
    </row>
    <row r="211" spans="1:26" x14ac:dyDescent="0.2">
      <c r="A211" s="8">
        <v>300</v>
      </c>
      <c r="B211" s="7" t="s">
        <v>79</v>
      </c>
      <c r="C211" s="8">
        <v>94734.214619260281</v>
      </c>
      <c r="D211" s="9">
        <v>11.500000000289999</v>
      </c>
      <c r="E211" s="22">
        <v>0.39666997891770561</v>
      </c>
      <c r="F211" s="9">
        <v>4904.4543985843575</v>
      </c>
      <c r="G211" s="9">
        <v>32480.954988097412</v>
      </c>
      <c r="H211" s="9"/>
      <c r="I211" s="9"/>
      <c r="J211" s="9"/>
      <c r="K211" s="9">
        <v>3299.8080865208644</v>
      </c>
      <c r="L211" s="9">
        <v>416.75974143200432</v>
      </c>
      <c r="M211" s="9">
        <v>70729.783820548575</v>
      </c>
      <c r="N211" s="9">
        <v>2592.7984072214354</v>
      </c>
      <c r="O211" s="9">
        <v>1346.7792485219964</v>
      </c>
      <c r="P211" s="9">
        <v>20446.646565911753</v>
      </c>
      <c r="Q211" s="9">
        <v>207.54491677852349</v>
      </c>
      <c r="R211" s="9">
        <v>83.189659010880362</v>
      </c>
      <c r="S211" s="9"/>
      <c r="T211" s="9"/>
      <c r="U211" s="9"/>
      <c r="V211" s="10"/>
      <c r="W211" s="10">
        <v>61.972130523817043</v>
      </c>
      <c r="X211" s="10"/>
      <c r="Y211" s="11">
        <v>38.887650602897537</v>
      </c>
      <c r="Z211" s="12">
        <v>231355.69090299399</v>
      </c>
    </row>
    <row r="212" spans="1:26" x14ac:dyDescent="0.2">
      <c r="A212" s="8">
        <v>302</v>
      </c>
      <c r="B212" s="7" t="s">
        <v>80</v>
      </c>
      <c r="C212" s="8">
        <v>939.59335278547724</v>
      </c>
      <c r="D212" s="9">
        <v>276.40000000207999</v>
      </c>
      <c r="E212" s="22">
        <v>0.53032564234432056</v>
      </c>
      <c r="F212" s="9"/>
      <c r="G212" s="9"/>
      <c r="H212" s="9"/>
      <c r="I212" s="9"/>
      <c r="J212" s="9"/>
      <c r="K212" s="9"/>
      <c r="L212" s="9"/>
      <c r="M212" s="9">
        <v>240.03780737409571</v>
      </c>
      <c r="N212" s="9"/>
      <c r="O212" s="9"/>
      <c r="P212" s="9"/>
      <c r="Q212" s="9"/>
      <c r="R212" s="9"/>
      <c r="S212" s="9"/>
      <c r="T212" s="9"/>
      <c r="U212" s="9"/>
      <c r="V212" s="10"/>
      <c r="W212" s="13">
        <v>5.2822793921190181</v>
      </c>
      <c r="X212" s="10"/>
      <c r="Y212" s="11"/>
      <c r="Z212" s="12">
        <v>1461.8437651961165</v>
      </c>
    </row>
    <row r="213" spans="1:26" x14ac:dyDescent="0.2">
      <c r="A213" s="8">
        <v>308</v>
      </c>
      <c r="B213" s="7" t="s">
        <v>81</v>
      </c>
      <c r="C213" s="17">
        <v>5.8298130020239265E-2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9">
        <v>5.9477401440769469E-2</v>
      </c>
      <c r="X213" s="10"/>
      <c r="Y213" s="11"/>
      <c r="Z213" s="23">
        <v>0.11777553146100873</v>
      </c>
    </row>
    <row r="214" spans="1:26" x14ac:dyDescent="0.2">
      <c r="A214" s="8">
        <v>309</v>
      </c>
      <c r="B214" s="7" t="s">
        <v>82</v>
      </c>
      <c r="C214" s="14">
        <v>8.7630713181257232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3">
        <v>2.4627899999999996</v>
      </c>
      <c r="W214" s="10">
        <v>297.3621360190491</v>
      </c>
      <c r="X214" s="10">
        <v>23.148607714465278</v>
      </c>
      <c r="Y214" s="11">
        <v>11.83503664033908</v>
      </c>
      <c r="Z214" s="12">
        <v>343.57164169197921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0.56971460536009322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0.56971460536009322</v>
      </c>
    </row>
    <row r="218" spans="1:26" x14ac:dyDescent="0.2">
      <c r="A218" s="8">
        <v>317</v>
      </c>
      <c r="B218" s="7" t="s">
        <v>127</v>
      </c>
      <c r="C218" s="30">
        <v>0.12495130999276204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0.12495130999276204</v>
      </c>
    </row>
    <row r="219" spans="1:26" x14ac:dyDescent="0.2">
      <c r="A219" s="8">
        <v>318</v>
      </c>
      <c r="B219" s="7" t="s">
        <v>84</v>
      </c>
      <c r="C219" s="14">
        <v>1.3984519466007339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3.0050084779674684E-2</v>
      </c>
      <c r="X219" s="10"/>
      <c r="Y219" s="11"/>
      <c r="Z219" s="21">
        <v>1.4285020313804087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1.0300470869596394E-2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1.0300470869596394E-2</v>
      </c>
    </row>
    <row r="222" spans="1:26" x14ac:dyDescent="0.2">
      <c r="A222" s="8">
        <v>321</v>
      </c>
      <c r="B222" s="7" t="s">
        <v>85</v>
      </c>
      <c r="C222" s="30">
        <v>0.55568590403181339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>
        <v>22.657667999999994</v>
      </c>
      <c r="W222" s="10">
        <v>20.567894855901187</v>
      </c>
      <c r="X222" s="10"/>
      <c r="Y222" s="51">
        <v>0.70822161540838124</v>
      </c>
      <c r="Z222" s="12">
        <v>44.489470375341376</v>
      </c>
    </row>
    <row r="223" spans="1:26" x14ac:dyDescent="0.2">
      <c r="A223" s="8">
        <v>323</v>
      </c>
      <c r="B223" s="7" t="s">
        <v>257</v>
      </c>
      <c r="C223" s="8"/>
      <c r="D223" s="9">
        <v>12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12</v>
      </c>
    </row>
    <row r="224" spans="1:26" x14ac:dyDescent="0.2">
      <c r="A224" s="8">
        <v>325</v>
      </c>
      <c r="B224" s="7" t="s">
        <v>258</v>
      </c>
      <c r="C224" s="8"/>
      <c r="D224" s="9">
        <v>239.99999999099998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239.99999999099998</v>
      </c>
    </row>
    <row r="225" spans="1:26" x14ac:dyDescent="0.2">
      <c r="A225" s="8">
        <v>328</v>
      </c>
      <c r="B225" s="7" t="s">
        <v>259</v>
      </c>
      <c r="C225" s="14">
        <v>1.6473169106342405</v>
      </c>
      <c r="D225" s="9">
        <v>120</v>
      </c>
      <c r="E225" s="9"/>
      <c r="F225" s="9"/>
      <c r="G225" s="9"/>
      <c r="H225" s="16">
        <v>2.7450611854837601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0.13654121461675775</v>
      </c>
      <c r="X225" s="10"/>
      <c r="Y225" s="11"/>
      <c r="Z225" s="12">
        <v>124.52891931073476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751.82717635299423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751.82717635299423</v>
      </c>
    </row>
    <row r="227" spans="1:26" x14ac:dyDescent="0.2">
      <c r="A227" s="8">
        <v>331</v>
      </c>
      <c r="B227" s="7" t="s">
        <v>261</v>
      </c>
      <c r="C227" s="8"/>
      <c r="D227" s="9">
        <v>129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129</v>
      </c>
    </row>
    <row r="228" spans="1:26" x14ac:dyDescent="0.2">
      <c r="A228" s="8">
        <v>332</v>
      </c>
      <c r="B228" s="7" t="s">
        <v>86</v>
      </c>
      <c r="C228" s="54">
        <v>4.0388786411948155E-5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3">
        <v>5.0240915999999984</v>
      </c>
      <c r="W228" s="52">
        <v>2.5428568293565943E-6</v>
      </c>
      <c r="X228" s="13">
        <v>3.5371113131036926</v>
      </c>
      <c r="Y228" s="51">
        <v>0.76498550770876139</v>
      </c>
      <c r="Z228" s="21">
        <v>9.326231352455693</v>
      </c>
    </row>
    <row r="229" spans="1:26" x14ac:dyDescent="0.2">
      <c r="A229" s="8">
        <v>333</v>
      </c>
      <c r="B229" s="7" t="s">
        <v>87</v>
      </c>
      <c r="C229" s="14">
        <v>1.1291775837859372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1.1291775837859372</v>
      </c>
    </row>
    <row r="230" spans="1:26" x14ac:dyDescent="0.2">
      <c r="A230" s="8">
        <v>336</v>
      </c>
      <c r="B230" s="7" t="s">
        <v>88</v>
      </c>
      <c r="C230" s="14">
        <v>2.3255948328742635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1.0497361290164515</v>
      </c>
      <c r="X230" s="10"/>
      <c r="Y230" s="11"/>
      <c r="Z230" s="21">
        <v>3.375330961890715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16">
        <v>1.1000000000000001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21">
        <v>1.1000000000000001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1.3824166172083583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1.083474330693673E-2</v>
      </c>
      <c r="X234" s="10"/>
      <c r="Y234" s="11"/>
      <c r="Z234" s="21">
        <v>1.393251360515295</v>
      </c>
    </row>
    <row r="235" spans="1:26" x14ac:dyDescent="0.2">
      <c r="A235" s="8">
        <v>343</v>
      </c>
      <c r="B235" s="7" t="s">
        <v>262</v>
      </c>
      <c r="C235" s="17">
        <v>2.4332699569410022E-3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2">
        <v>1.0606990815258792E-6</v>
      </c>
      <c r="X235" s="10"/>
      <c r="Y235" s="11"/>
      <c r="Z235" s="18">
        <v>2.4343306560225281E-3</v>
      </c>
    </row>
    <row r="236" spans="1:26" x14ac:dyDescent="0.2">
      <c r="A236" s="8">
        <v>346</v>
      </c>
      <c r="B236" s="7" t="s">
        <v>421</v>
      </c>
      <c r="C236" s="8"/>
      <c r="D236" s="9"/>
      <c r="E236" s="16">
        <v>8.7483609756568885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21">
        <v>8.7483609756568885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26.118887512697931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1.5197185227473599E-2</v>
      </c>
      <c r="X239" s="10">
        <v>26.469894768570551</v>
      </c>
      <c r="Y239" s="11"/>
      <c r="Z239" s="12">
        <v>52.603979466495957</v>
      </c>
    </row>
    <row r="240" spans="1:26" x14ac:dyDescent="0.2">
      <c r="A240" s="8">
        <v>350</v>
      </c>
      <c r="B240" s="7" t="s">
        <v>263</v>
      </c>
      <c r="C240" s="8"/>
      <c r="D240" s="9">
        <v>50.000000002000007</v>
      </c>
      <c r="E240" s="9">
        <v>159.70743726424035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209.70743726624036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283.11751626822416</v>
      </c>
      <c r="L241" s="9">
        <v>254.18188241677271</v>
      </c>
      <c r="M241" s="9">
        <v>1884.4729430128875</v>
      </c>
      <c r="N241" s="9">
        <v>70.717836980151731</v>
      </c>
      <c r="O241" s="9">
        <v>496.79868568132531</v>
      </c>
      <c r="P241" s="9">
        <v>4797.1326308387952</v>
      </c>
      <c r="Q241" s="9">
        <v>276.72655570469806</v>
      </c>
      <c r="R241" s="9">
        <v>220.66247609340709</v>
      </c>
      <c r="S241" s="9"/>
      <c r="T241" s="9"/>
      <c r="U241" s="9"/>
      <c r="V241" s="10"/>
      <c r="W241" s="10"/>
      <c r="X241" s="10"/>
      <c r="Y241" s="11"/>
      <c r="Z241" s="12">
        <v>8283.8105269962616</v>
      </c>
    </row>
    <row r="242" spans="1:26" x14ac:dyDescent="0.2">
      <c r="A242" s="8">
        <v>354</v>
      </c>
      <c r="B242" s="7" t="s">
        <v>129</v>
      </c>
      <c r="C242" s="8">
        <v>17.323520715285934</v>
      </c>
      <c r="D242" s="16">
        <v>3.8</v>
      </c>
      <c r="E242" s="9"/>
      <c r="F242" s="9"/>
      <c r="G242" s="9">
        <v>355.55692600762865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376.68044672291455</v>
      </c>
    </row>
    <row r="243" spans="1:26" x14ac:dyDescent="0.2">
      <c r="A243" s="8">
        <v>355</v>
      </c>
      <c r="B243" s="7" t="s">
        <v>424</v>
      </c>
      <c r="C243" s="8">
        <v>138.86901631738667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3">
        <v>6.6026805771609798</v>
      </c>
      <c r="X243" s="10"/>
      <c r="Y243" s="11"/>
      <c r="Z243" s="12">
        <v>145.47169689454765</v>
      </c>
    </row>
    <row r="244" spans="1:26" x14ac:dyDescent="0.2">
      <c r="A244" s="8">
        <v>356</v>
      </c>
      <c r="B244" s="7" t="s">
        <v>425</v>
      </c>
      <c r="C244" s="14">
        <v>4.2690144960043073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4.2690144960043073</v>
      </c>
    </row>
    <row r="245" spans="1:26" x14ac:dyDescent="0.2">
      <c r="A245" s="8">
        <v>357</v>
      </c>
      <c r="B245" s="7" t="s">
        <v>264</v>
      </c>
      <c r="C245" s="8"/>
      <c r="D245" s="9">
        <v>100.00000000600001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100.00000000600001</v>
      </c>
    </row>
    <row r="246" spans="1:26" x14ac:dyDescent="0.2">
      <c r="A246" s="8">
        <v>358</v>
      </c>
      <c r="B246" s="7" t="s">
        <v>265</v>
      </c>
      <c r="C246" s="8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/>
    </row>
    <row r="247" spans="1:26" x14ac:dyDescent="0.2">
      <c r="A247" s="8">
        <v>360</v>
      </c>
      <c r="B247" s="7" t="s">
        <v>266</v>
      </c>
      <c r="C247" s="8"/>
      <c r="D247" s="9">
        <v>575.00000002700006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575.00000002700006</v>
      </c>
    </row>
    <row r="248" spans="1:26" x14ac:dyDescent="0.2">
      <c r="A248" s="8">
        <v>361</v>
      </c>
      <c r="B248" s="7" t="s">
        <v>267</v>
      </c>
      <c r="C248" s="8"/>
      <c r="D248" s="9">
        <v>418.8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418.8</v>
      </c>
    </row>
    <row r="249" spans="1:26" x14ac:dyDescent="0.2">
      <c r="A249" s="8">
        <v>362</v>
      </c>
      <c r="B249" s="7" t="s">
        <v>268</v>
      </c>
      <c r="C249" s="8"/>
      <c r="D249" s="9">
        <v>50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>
        <v>50</v>
      </c>
    </row>
    <row r="250" spans="1:26" x14ac:dyDescent="0.2">
      <c r="A250" s="8">
        <v>363</v>
      </c>
      <c r="B250" s="7" t="s">
        <v>269</v>
      </c>
      <c r="C250" s="8"/>
      <c r="D250" s="9">
        <v>621.6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621.6</v>
      </c>
    </row>
    <row r="251" spans="1:26" x14ac:dyDescent="0.2">
      <c r="A251" s="8">
        <v>369</v>
      </c>
      <c r="B251" s="7" t="s">
        <v>270</v>
      </c>
      <c r="C251" s="8"/>
      <c r="D251" s="9">
        <v>30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30</v>
      </c>
    </row>
    <row r="252" spans="1:26" x14ac:dyDescent="0.2">
      <c r="A252" s="8">
        <v>374</v>
      </c>
      <c r="B252" s="7" t="s">
        <v>93</v>
      </c>
      <c r="C252" s="8">
        <v>237.25856902025896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6427.8818999999985</v>
      </c>
      <c r="W252" s="10"/>
      <c r="X252" s="10">
        <v>1416.0912347366072</v>
      </c>
      <c r="Y252" s="11"/>
      <c r="Z252" s="12">
        <v>8081.2317037568646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1.6351660302104545</v>
      </c>
      <c r="L253" s="9"/>
      <c r="M253" s="9">
        <v>28.119901040283729</v>
      </c>
      <c r="N253" s="9"/>
      <c r="O253" s="22">
        <v>0.25160893941226997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30.006676009906457</v>
      </c>
    </row>
    <row r="254" spans="1:26" x14ac:dyDescent="0.2">
      <c r="A254" s="8">
        <v>376</v>
      </c>
      <c r="B254" s="7" t="s">
        <v>271</v>
      </c>
      <c r="C254" s="8"/>
      <c r="D254" s="9">
        <v>1046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1046</v>
      </c>
    </row>
    <row r="255" spans="1:26" x14ac:dyDescent="0.2">
      <c r="A255" s="8">
        <v>378</v>
      </c>
      <c r="B255" s="7" t="s">
        <v>272</v>
      </c>
      <c r="C255" s="8"/>
      <c r="D255" s="9">
        <v>630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630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365.78834158088677</v>
      </c>
      <c r="T257" s="9"/>
      <c r="U257" s="9"/>
      <c r="V257" s="10"/>
      <c r="W257" s="10">
        <v>96.299628359179025</v>
      </c>
      <c r="X257" s="10"/>
      <c r="Y257" s="11"/>
      <c r="Z257" s="12">
        <v>462.08796994006582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98.6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98.6</v>
      </c>
    </row>
    <row r="260" spans="1:26" x14ac:dyDescent="0.2">
      <c r="A260" s="8">
        <v>384</v>
      </c>
      <c r="B260" s="7" t="s">
        <v>429</v>
      </c>
      <c r="C260" s="8">
        <v>1304.0144412249797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1304.0144412249797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20.058560489100124</v>
      </c>
      <c r="D264" s="9"/>
      <c r="E264" s="9"/>
      <c r="F264" s="9"/>
      <c r="G264" s="9"/>
      <c r="H264" s="9"/>
      <c r="I264" s="9">
        <v>1083.3490633241406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169.78344234910199</v>
      </c>
      <c r="X264" s="10"/>
      <c r="Y264" s="11"/>
      <c r="Z264" s="12">
        <v>1273.1910661623426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1.1372726777750084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3">
        <v>3.4076224510109455E-5</v>
      </c>
      <c r="X266" s="10"/>
      <c r="Y266" s="11"/>
      <c r="Z266" s="21">
        <v>1.1373067539995185</v>
      </c>
    </row>
    <row r="267" spans="1:26" x14ac:dyDescent="0.2">
      <c r="A267" s="8">
        <v>392</v>
      </c>
      <c r="B267" s="7" t="s">
        <v>130</v>
      </c>
      <c r="C267" s="8">
        <v>22767.841734208538</v>
      </c>
      <c r="D267" s="9"/>
      <c r="E267" s="9"/>
      <c r="F267" s="9">
        <v>711.06034242718692</v>
      </c>
      <c r="G267" s="9"/>
      <c r="H267" s="9"/>
      <c r="I267" s="9"/>
      <c r="J267" s="9"/>
      <c r="K267" s="9">
        <v>2268.5443813743859</v>
      </c>
      <c r="L267" s="9"/>
      <c r="M267" s="9">
        <v>18648.268982045312</v>
      </c>
      <c r="N267" s="9"/>
      <c r="O267" s="9">
        <v>293.37405676926255</v>
      </c>
      <c r="P267" s="9"/>
      <c r="Q267" s="9"/>
      <c r="R267" s="9"/>
      <c r="S267" s="9"/>
      <c r="T267" s="9"/>
      <c r="U267" s="9"/>
      <c r="V267" s="10"/>
      <c r="W267" s="19">
        <v>4.8464725996508362E-2</v>
      </c>
      <c r="X267" s="10"/>
      <c r="Y267" s="11">
        <v>343.90436644420788</v>
      </c>
      <c r="Z267" s="12">
        <v>45033.042327994895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3">
        <v>7.3883699999999983</v>
      </c>
      <c r="W269" s="10"/>
      <c r="X269" s="10"/>
      <c r="Y269" s="11"/>
      <c r="Z269" s="21">
        <v>7.3883699999999983</v>
      </c>
    </row>
    <row r="270" spans="1:26" x14ac:dyDescent="0.2">
      <c r="A270" s="8">
        <v>395</v>
      </c>
      <c r="B270" s="7" t="s">
        <v>98</v>
      </c>
      <c r="C270" s="14">
        <v>9.4204833261880676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21">
        <v>9.4204833261880676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1.3199332492204764E-2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1.3199332492204764E-2</v>
      </c>
    </row>
    <row r="274" spans="1:26" x14ac:dyDescent="0.2">
      <c r="A274" s="8">
        <v>399</v>
      </c>
      <c r="B274" s="7" t="s">
        <v>99</v>
      </c>
      <c r="C274" s="17">
        <v>5.1456481698181388E-3</v>
      </c>
      <c r="D274" s="9"/>
      <c r="E274" s="9"/>
      <c r="F274" s="9"/>
      <c r="G274" s="9"/>
      <c r="H274" s="9"/>
      <c r="I274" s="9"/>
      <c r="J274" s="9"/>
      <c r="K274" s="9">
        <v>92.419600548682695</v>
      </c>
      <c r="L274" s="9"/>
      <c r="M274" s="9">
        <v>310.95207329058815</v>
      </c>
      <c r="N274" s="9">
        <v>42.058002536879236</v>
      </c>
      <c r="O274" s="9">
        <v>238.95597783356035</v>
      </c>
      <c r="P274" s="9">
        <v>361.42298250256079</v>
      </c>
      <c r="Q274" s="9">
        <v>69.181638926174514</v>
      </c>
      <c r="R274" s="9"/>
      <c r="S274" s="9"/>
      <c r="T274" s="9"/>
      <c r="U274" s="9"/>
      <c r="V274" s="10"/>
      <c r="W274" s="52">
        <v>1.8941838751222381E-6</v>
      </c>
      <c r="X274" s="10"/>
      <c r="Y274" s="11"/>
      <c r="Z274" s="12">
        <v>1114.9954231807994</v>
      </c>
    </row>
    <row r="275" spans="1:26" x14ac:dyDescent="0.2">
      <c r="A275" s="8">
        <v>400</v>
      </c>
      <c r="B275" s="7" t="s">
        <v>100</v>
      </c>
      <c r="C275" s="8">
        <v>1572.7042887795594</v>
      </c>
      <c r="D275" s="16">
        <v>1.4</v>
      </c>
      <c r="E275" s="9"/>
      <c r="F275" s="9"/>
      <c r="G275" s="9"/>
      <c r="H275" s="9"/>
      <c r="I275" s="9"/>
      <c r="J275" s="9"/>
      <c r="K275" s="9">
        <v>3081.0652584182835</v>
      </c>
      <c r="L275" s="9">
        <v>207.88166650962853</v>
      </c>
      <c r="M275" s="9">
        <v>26051.256980995619</v>
      </c>
      <c r="N275" s="9">
        <v>793.45530592789407</v>
      </c>
      <c r="O275" s="9">
        <v>1646.1164331481286</v>
      </c>
      <c r="P275" s="9">
        <v>9586.1782607116165</v>
      </c>
      <c r="Q275" s="9">
        <v>276.72655570469806</v>
      </c>
      <c r="R275" s="9">
        <v>232.91137747426217</v>
      </c>
      <c r="S275" s="9"/>
      <c r="T275" s="9"/>
      <c r="U275" s="9"/>
      <c r="V275" s="10"/>
      <c r="W275" s="15">
        <v>0.51682334212203274</v>
      </c>
      <c r="X275" s="10"/>
      <c r="Y275" s="11">
        <v>951.31600800436274</v>
      </c>
      <c r="Z275" s="12">
        <v>44401.528959016177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/>
    </row>
    <row r="278" spans="1:26" x14ac:dyDescent="0.2">
      <c r="A278" s="8">
        <v>403</v>
      </c>
      <c r="B278" s="7" t="s">
        <v>101</v>
      </c>
      <c r="C278" s="17">
        <v>3.6365846985574801E-3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3.6365846985574801E-3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142.65022047572236</v>
      </c>
      <c r="D280" s="16">
        <v>7</v>
      </c>
      <c r="E280" s="9">
        <v>27.812967603119887</v>
      </c>
      <c r="F280" s="9"/>
      <c r="G280" s="9"/>
      <c r="H280" s="9">
        <v>33.544508812032895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13058.205137999998</v>
      </c>
      <c r="W280" s="10"/>
      <c r="X280" s="10"/>
      <c r="Y280" s="11"/>
      <c r="Z280" s="12">
        <v>13269.212834890872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4636.6857489551739</v>
      </c>
      <c r="D282" s="9">
        <v>2997.2000000477638</v>
      </c>
      <c r="E282" s="9">
        <v>14.860252682423818</v>
      </c>
      <c r="F282" s="9"/>
      <c r="G282" s="9"/>
      <c r="H282" s="9"/>
      <c r="I282" s="9">
        <v>242225.47987968003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4379.1485853662371</v>
      </c>
      <c r="X282" s="10"/>
      <c r="Y282" s="11"/>
      <c r="Z282" s="12">
        <v>254253.37446673162</v>
      </c>
    </row>
    <row r="283" spans="1:26" ht="40.5" customHeight="1" x14ac:dyDescent="0.2">
      <c r="A283" s="8">
        <v>408</v>
      </c>
      <c r="B283" s="7" t="s">
        <v>438</v>
      </c>
      <c r="C283" s="8">
        <v>29.852607894562812</v>
      </c>
      <c r="D283" s="9">
        <v>1203.0000000050397</v>
      </c>
      <c r="E283" s="16">
        <v>1.8709762819708431</v>
      </c>
      <c r="F283" s="9"/>
      <c r="G283" s="9"/>
      <c r="H283" s="9"/>
      <c r="I283" s="9">
        <v>89.105952872024147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19.593612655549606</v>
      </c>
      <c r="X283" s="10"/>
      <c r="Y283" s="11"/>
      <c r="Z283" s="12">
        <v>1343.4231497091471</v>
      </c>
    </row>
    <row r="284" spans="1:26" ht="26" x14ac:dyDescent="0.2">
      <c r="A284" s="8">
        <v>409</v>
      </c>
      <c r="B284" s="7" t="s">
        <v>439</v>
      </c>
      <c r="C284" s="8">
        <v>102.75970554544605</v>
      </c>
      <c r="D284" s="9">
        <v>618.10000002487402</v>
      </c>
      <c r="E284" s="31">
        <v>1.0060615122005422E-2</v>
      </c>
      <c r="F284" s="9"/>
      <c r="G284" s="9"/>
      <c r="H284" s="9"/>
      <c r="I284" s="9">
        <v>45638.476228677791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5721.0326362779269</v>
      </c>
      <c r="X284" s="10"/>
      <c r="Y284" s="11"/>
      <c r="Z284" s="12">
        <v>52080.378631141168</v>
      </c>
    </row>
    <row r="285" spans="1:26" ht="40.5" customHeight="1" x14ac:dyDescent="0.2">
      <c r="A285" s="8">
        <v>410</v>
      </c>
      <c r="B285" s="7" t="s">
        <v>440</v>
      </c>
      <c r="C285" s="8">
        <v>128.98323976910092</v>
      </c>
      <c r="D285" s="9">
        <v>1939.0100000062</v>
      </c>
      <c r="E285" s="9">
        <v>28.204950631669135</v>
      </c>
      <c r="F285" s="9"/>
      <c r="G285" s="9"/>
      <c r="H285" s="9"/>
      <c r="I285" s="9">
        <v>596.88222312519349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19.177671278265507</v>
      </c>
      <c r="X285" s="10"/>
      <c r="Y285" s="11"/>
      <c r="Z285" s="12">
        <v>2712.258084810429</v>
      </c>
    </row>
    <row r="286" spans="1:26" x14ac:dyDescent="0.2">
      <c r="A286" s="8">
        <v>411</v>
      </c>
      <c r="B286" s="7" t="s">
        <v>103</v>
      </c>
      <c r="C286" s="8">
        <v>21047.123992012381</v>
      </c>
      <c r="D286" s="9"/>
      <c r="E286" s="9"/>
      <c r="F286" s="9">
        <v>136.64375963930635</v>
      </c>
      <c r="G286" s="9"/>
      <c r="H286" s="9"/>
      <c r="I286" s="9"/>
      <c r="J286" s="9"/>
      <c r="K286" s="9">
        <v>1465.8311041213838</v>
      </c>
      <c r="L286" s="9">
        <v>312.92834889911387</v>
      </c>
      <c r="M286" s="9">
        <v>10942.931007578611</v>
      </c>
      <c r="N286" s="9">
        <v>126.7644300417724</v>
      </c>
      <c r="O286" s="9">
        <v>8903.5237033350313</v>
      </c>
      <c r="P286" s="9">
        <v>14113.850041329171</v>
      </c>
      <c r="Q286" s="9">
        <v>830.17966711409395</v>
      </c>
      <c r="R286" s="9">
        <v>111.11663996921192</v>
      </c>
      <c r="S286" s="9"/>
      <c r="T286" s="9"/>
      <c r="U286" s="9"/>
      <c r="V286" s="10"/>
      <c r="W286" s="10">
        <v>10675.207168297933</v>
      </c>
      <c r="X286" s="10">
        <v>340.37370388166505</v>
      </c>
      <c r="Y286" s="11">
        <v>343.1239082032115</v>
      </c>
      <c r="Z286" s="12">
        <v>69349.597474422873</v>
      </c>
    </row>
    <row r="287" spans="1:26" x14ac:dyDescent="0.2">
      <c r="A287" s="8">
        <v>412</v>
      </c>
      <c r="B287" s="7" t="s">
        <v>104</v>
      </c>
      <c r="C287" s="14">
        <v>5.081165040410772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>
        <v>12.313949999999998</v>
      </c>
      <c r="W287" s="19">
        <v>9.9336518845791699E-2</v>
      </c>
      <c r="X287" s="13">
        <v>2.6350290598116901</v>
      </c>
      <c r="Y287" s="11">
        <v>10.969084465212607</v>
      </c>
      <c r="Z287" s="12">
        <v>31.09856508428086</v>
      </c>
    </row>
    <row r="288" spans="1:26" x14ac:dyDescent="0.2">
      <c r="A288" s="8">
        <v>413</v>
      </c>
      <c r="B288" s="7" t="s">
        <v>105</v>
      </c>
      <c r="C288" s="14">
        <v>1.3830648966561918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1.3830648966561918</v>
      </c>
    </row>
    <row r="289" spans="1:26" x14ac:dyDescent="0.2">
      <c r="A289" s="8">
        <v>415</v>
      </c>
      <c r="B289" s="7" t="s">
        <v>106</v>
      </c>
      <c r="C289" s="8">
        <v>47.729484016117446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0.43782462888360829</v>
      </c>
      <c r="X289" s="10"/>
      <c r="Y289" s="11"/>
      <c r="Z289" s="12">
        <v>48.167308645001057</v>
      </c>
    </row>
    <row r="290" spans="1:26" x14ac:dyDescent="0.2">
      <c r="A290" s="8">
        <v>420</v>
      </c>
      <c r="B290" s="7" t="s">
        <v>107</v>
      </c>
      <c r="C290" s="8">
        <v>502.01535553459331</v>
      </c>
      <c r="D290" s="9"/>
      <c r="E290" s="9"/>
      <c r="F290" s="9">
        <v>85.862573134243391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5">
        <v>0.88760562689925893</v>
      </c>
      <c r="X290" s="10"/>
      <c r="Y290" s="11"/>
      <c r="Z290" s="12">
        <v>588.76553429573596</v>
      </c>
    </row>
    <row r="291" spans="1:26" x14ac:dyDescent="0.2">
      <c r="A291" s="8">
        <v>422</v>
      </c>
      <c r="B291" s="7" t="s">
        <v>278</v>
      </c>
      <c r="C291" s="8"/>
      <c r="D291" s="9">
        <v>795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795</v>
      </c>
    </row>
    <row r="292" spans="1:26" x14ac:dyDescent="0.2">
      <c r="A292" s="8">
        <v>424</v>
      </c>
      <c r="B292" s="7" t="s">
        <v>441</v>
      </c>
      <c r="C292" s="8"/>
      <c r="D292" s="9">
        <v>2120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2120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540.00000003399998</v>
      </c>
      <c r="E294" s="9">
        <v>117.20233184566841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657.20233187966835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118.22958172559112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118.22958172559112</v>
      </c>
    </row>
    <row r="296" spans="1:26" x14ac:dyDescent="0.2">
      <c r="A296" s="8">
        <v>431</v>
      </c>
      <c r="B296" s="7" t="s">
        <v>282</v>
      </c>
      <c r="C296" s="8"/>
      <c r="D296" s="9">
        <v>483.3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483.3</v>
      </c>
    </row>
    <row r="297" spans="1:26" x14ac:dyDescent="0.2">
      <c r="A297" s="8">
        <v>433</v>
      </c>
      <c r="B297" s="7" t="s">
        <v>283</v>
      </c>
      <c r="C297" s="8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/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23.555463106402758</v>
      </c>
      <c r="D299" s="9">
        <v>598.4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9">
        <v>3.6609528691320559E-2</v>
      </c>
      <c r="X299" s="10"/>
      <c r="Y299" s="11"/>
      <c r="Z299" s="12">
        <v>621.99207263509402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9">
        <v>45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45</v>
      </c>
    </row>
    <row r="303" spans="1:26" x14ac:dyDescent="0.2">
      <c r="A303" s="8">
        <v>444</v>
      </c>
      <c r="B303" s="7" t="s">
        <v>286</v>
      </c>
      <c r="C303" s="8"/>
      <c r="D303" s="9">
        <v>18.999999999999996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18.999999999999996</v>
      </c>
    </row>
    <row r="304" spans="1:26" x14ac:dyDescent="0.2">
      <c r="A304" s="8">
        <v>445</v>
      </c>
      <c r="B304" s="7" t="s">
        <v>287</v>
      </c>
      <c r="C304" s="8"/>
      <c r="D304" s="9">
        <v>94.2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94.2</v>
      </c>
    </row>
    <row r="305" spans="1:26" x14ac:dyDescent="0.2">
      <c r="A305" s="8">
        <v>446</v>
      </c>
      <c r="B305" s="7" t="s">
        <v>444</v>
      </c>
      <c r="C305" s="8">
        <v>10.935769615942947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12">
        <v>10.935769615942947</v>
      </c>
    </row>
    <row r="306" spans="1:26" ht="27" customHeight="1" x14ac:dyDescent="0.2">
      <c r="A306" s="8">
        <v>448</v>
      </c>
      <c r="B306" s="7" t="s">
        <v>445</v>
      </c>
      <c r="C306" s="8">
        <v>49.707605384929899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7.0296298329523624E-3</v>
      </c>
      <c r="X306" s="10"/>
      <c r="Y306" s="11"/>
      <c r="Z306" s="12">
        <v>49.714635014762848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24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24</v>
      </c>
    </row>
    <row r="309" spans="1:26" x14ac:dyDescent="0.2">
      <c r="A309" s="8">
        <v>453</v>
      </c>
      <c r="B309" s="7" t="s">
        <v>109</v>
      </c>
      <c r="C309" s="14">
        <v>3.2318966205410673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76.948433402391629</v>
      </c>
      <c r="X309" s="10"/>
      <c r="Y309" s="51">
        <v>0.71174127529217635</v>
      </c>
      <c r="Z309" s="12">
        <v>80.892071298224863</v>
      </c>
    </row>
    <row r="310" spans="1:26" x14ac:dyDescent="0.2">
      <c r="A310" s="8">
        <v>456</v>
      </c>
      <c r="B310" s="7" t="s">
        <v>110</v>
      </c>
      <c r="C310" s="8"/>
      <c r="D310" s="9">
        <v>56.000000000000007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56.000000000000007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610.07280940227565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610.07280940227565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0"/>
      <c r="X313" s="10"/>
      <c r="Y313" s="11"/>
      <c r="Z313" s="12"/>
    </row>
    <row r="314" spans="1:26" x14ac:dyDescent="0.2">
      <c r="A314" s="8">
        <v>460</v>
      </c>
      <c r="B314" s="7" t="s">
        <v>111</v>
      </c>
      <c r="C314" s="14">
        <v>1.8311372941144519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1.8365034407191751E-3</v>
      </c>
      <c r="X314" s="10"/>
      <c r="Y314" s="11"/>
      <c r="Z314" s="21">
        <v>1.8329737975551712</v>
      </c>
    </row>
    <row r="315" spans="1:26" x14ac:dyDescent="0.2">
      <c r="A315" s="8">
        <v>461</v>
      </c>
      <c r="B315" s="7" t="s">
        <v>112</v>
      </c>
      <c r="C315" s="14">
        <v>1.6647684155799072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5">
        <v>0.67026878197751272</v>
      </c>
      <c r="X315" s="10"/>
      <c r="Y315" s="11"/>
      <c r="Z315" s="21">
        <v>2.33503719755742</v>
      </c>
    </row>
    <row r="316" spans="1:26" x14ac:dyDescent="0.2">
      <c r="A316" s="8">
        <v>462</v>
      </c>
      <c r="B316" s="7" t="s">
        <v>132</v>
      </c>
      <c r="C316" s="30">
        <v>0.13760308114038</v>
      </c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23">
        <v>0.13760308114038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>
        <v>20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20</v>
      </c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1.3463489433247727E-3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4.61435233169925E-3</v>
      </c>
      <c r="X322" s="10"/>
      <c r="Y322" s="11"/>
      <c r="Z322" s="18">
        <v>5.9607012750240232E-3</v>
      </c>
    </row>
    <row r="323" spans="1:26" x14ac:dyDescent="0.2">
      <c r="A323" s="8">
        <v>522</v>
      </c>
      <c r="B323" s="7" t="s">
        <v>293</v>
      </c>
      <c r="C323" s="30">
        <v>0.53436088881473254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1.8562367419325074</v>
      </c>
      <c r="X323" s="10"/>
      <c r="Y323" s="11"/>
      <c r="Z323" s="21">
        <v>2.3905976307472399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0.5483740533173298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2.2411717516277803E-2</v>
      </c>
      <c r="X326" s="10"/>
      <c r="Y326" s="11"/>
      <c r="Z326" s="23">
        <v>0.5707857708336076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30">
        <v>0.65141737643139641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1.8907749094087582E-3</v>
      </c>
      <c r="X329" s="10"/>
      <c r="Y329" s="11"/>
      <c r="Z329" s="23">
        <v>0.65330815134080522</v>
      </c>
    </row>
    <row r="330" spans="1:26" x14ac:dyDescent="0.2">
      <c r="A330" s="8">
        <v>565</v>
      </c>
      <c r="B330" s="7" t="s">
        <v>134</v>
      </c>
      <c r="C330" s="30">
        <v>0.17554568047866112</v>
      </c>
      <c r="D330" s="9">
        <v>84</v>
      </c>
      <c r="E330" s="55">
        <v>4.3741804878284448E-4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84.175983098527439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4.0390115559347121E-2</v>
      </c>
      <c r="D332" s="9"/>
      <c r="E332" s="9">
        <v>196.82557151071362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196.86596162627296</v>
      </c>
    </row>
    <row r="333" spans="1:26" x14ac:dyDescent="0.2">
      <c r="A333" s="8">
        <v>568</v>
      </c>
      <c r="B333" s="7" t="s">
        <v>135</v>
      </c>
      <c r="C333" s="14">
        <v>5.1367276359050704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47">
        <v>3.1021986884238945E-4</v>
      </c>
      <c r="X333" s="10"/>
      <c r="Y333" s="11"/>
      <c r="Z333" s="21">
        <v>5.1370378557739125</v>
      </c>
    </row>
    <row r="334" spans="1:26" x14ac:dyDescent="0.2">
      <c r="A334" s="8">
        <v>569</v>
      </c>
      <c r="B334" s="7" t="s">
        <v>296</v>
      </c>
      <c r="C334" s="17">
        <v>3.8081875632764712E-3</v>
      </c>
      <c r="D334" s="9">
        <v>40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40.00380818756328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48">
        <v>7.9629015505055774E-4</v>
      </c>
      <c r="D336" s="9">
        <v>959.59999999999991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3">
        <v>1.2471537351439484E-5</v>
      </c>
      <c r="X336" s="10"/>
      <c r="Y336" s="11"/>
      <c r="Z336" s="12">
        <v>959.60080876169229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40.405542484788008</v>
      </c>
      <c r="D339" s="9">
        <v>121.89999999999999</v>
      </c>
      <c r="E339" s="9"/>
      <c r="F339" s="9"/>
      <c r="G339" s="9"/>
      <c r="H339" s="9"/>
      <c r="I339" s="9">
        <v>12080.38891091008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2271.0908295604581</v>
      </c>
      <c r="X339" s="10"/>
      <c r="Y339" s="11"/>
      <c r="Z339" s="12">
        <v>14513.785282955327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1821.2975055979675</v>
      </c>
      <c r="D341" s="9"/>
      <c r="E341" s="9"/>
      <c r="F341" s="9"/>
      <c r="G341" s="9"/>
      <c r="H341" s="9"/>
      <c r="I341" s="9">
        <v>10197.52914575614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189.0616144926029</v>
      </c>
      <c r="X341" s="10"/>
      <c r="Y341" s="11"/>
      <c r="Z341" s="12">
        <v>12207.88826584671</v>
      </c>
    </row>
    <row r="342" spans="1:26" ht="91" x14ac:dyDescent="0.2">
      <c r="A342" s="8">
        <v>577</v>
      </c>
      <c r="B342" s="7" t="s">
        <v>463</v>
      </c>
      <c r="C342" s="8">
        <v>2189.0877599311902</v>
      </c>
      <c r="D342" s="9"/>
      <c r="E342" s="9"/>
      <c r="F342" s="9"/>
      <c r="G342" s="9"/>
      <c r="H342" s="9"/>
      <c r="I342" s="9">
        <v>954.70622457990555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246.77815429628583</v>
      </c>
      <c r="X342" s="10"/>
      <c r="Y342" s="11"/>
      <c r="Z342" s="12">
        <v>3390.5721388073816</v>
      </c>
    </row>
    <row r="343" spans="1:26" ht="135" customHeight="1" x14ac:dyDescent="0.2">
      <c r="A343" s="8">
        <v>578</v>
      </c>
      <c r="B343" s="7" t="s">
        <v>464</v>
      </c>
      <c r="C343" s="8">
        <v>170.72507396567815</v>
      </c>
      <c r="D343" s="9">
        <v>186.50000000063</v>
      </c>
      <c r="E343" s="9"/>
      <c r="F343" s="9"/>
      <c r="G343" s="9"/>
      <c r="H343" s="9"/>
      <c r="I343" s="9">
        <v>1899.8275780487656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328.63027213053584</v>
      </c>
      <c r="X343" s="10"/>
      <c r="Y343" s="11"/>
      <c r="Z343" s="12">
        <v>2585.6829241456098</v>
      </c>
    </row>
    <row r="344" spans="1:26" ht="94.5" customHeight="1" x14ac:dyDescent="0.2">
      <c r="A344" s="8">
        <v>579</v>
      </c>
      <c r="B344" s="7" t="s">
        <v>465</v>
      </c>
      <c r="C344" s="8">
        <v>71.982672642383179</v>
      </c>
      <c r="D344" s="9"/>
      <c r="E344" s="9"/>
      <c r="F344" s="9"/>
      <c r="G344" s="9"/>
      <c r="H344" s="9"/>
      <c r="I344" s="9">
        <v>232.59901053438077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40.387452520182833</v>
      </c>
      <c r="X344" s="10"/>
      <c r="Y344" s="11"/>
      <c r="Z344" s="12">
        <v>344.96913569694675</v>
      </c>
    </row>
    <row r="345" spans="1:26" ht="67.5" customHeight="1" x14ac:dyDescent="0.2">
      <c r="A345" s="8">
        <v>580</v>
      </c>
      <c r="B345" s="7" t="s">
        <v>466</v>
      </c>
      <c r="C345" s="17">
        <v>1.7822265671263854E-2</v>
      </c>
      <c r="D345" s="9">
        <v>902.80000000441737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18376.736111955004</v>
      </c>
      <c r="X345" s="10"/>
      <c r="Y345" s="11"/>
      <c r="Z345" s="12">
        <v>19279.553934225092</v>
      </c>
    </row>
    <row r="346" spans="1:26" ht="39" x14ac:dyDescent="0.2">
      <c r="A346" s="8">
        <v>581</v>
      </c>
      <c r="B346" s="7" t="s">
        <v>467</v>
      </c>
      <c r="C346" s="8">
        <v>196.16781663035002</v>
      </c>
      <c r="D346" s="9"/>
      <c r="E346" s="31">
        <v>1.5111368254181468E-2</v>
      </c>
      <c r="F346" s="9"/>
      <c r="G346" s="9"/>
      <c r="H346" s="9"/>
      <c r="I346" s="9">
        <v>821.52382600949045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118.35914550208835</v>
      </c>
      <c r="X346" s="10"/>
      <c r="Y346" s="11"/>
      <c r="Z346" s="12">
        <v>1136.065899510183</v>
      </c>
    </row>
    <row r="347" spans="1:26" x14ac:dyDescent="0.2">
      <c r="A347" s="8">
        <v>582</v>
      </c>
      <c r="B347" s="7" t="s">
        <v>298</v>
      </c>
      <c r="C347" s="8"/>
      <c r="D347" s="9">
        <v>438.20000003200005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438.20000003200005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4.4198041764283193E-2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4.4198041764283193E-2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3.8081875632764712E-3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3.8081875632764712E-3</v>
      </c>
    </row>
    <row r="351" spans="1:26" x14ac:dyDescent="0.2">
      <c r="A351" s="8">
        <v>586</v>
      </c>
      <c r="B351" s="7" t="s">
        <v>300</v>
      </c>
      <c r="C351" s="8"/>
      <c r="D351" s="9">
        <v>50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50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1.9201336263367032E-2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9">
        <v>4.3126772726264827E-2</v>
      </c>
      <c r="X353" s="10"/>
      <c r="Y353" s="11"/>
      <c r="Z353" s="18">
        <v>6.2328108989631856E-2</v>
      </c>
    </row>
    <row r="354" spans="1:26" x14ac:dyDescent="0.2">
      <c r="A354" s="8">
        <v>589</v>
      </c>
      <c r="B354" s="7" t="s">
        <v>301</v>
      </c>
      <c r="C354" s="8"/>
      <c r="D354" s="9">
        <v>40.700000000000003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40.700000000000003</v>
      </c>
    </row>
    <row r="355" spans="1:26" x14ac:dyDescent="0.2">
      <c r="A355" s="8">
        <v>590</v>
      </c>
      <c r="B355" s="7" t="s">
        <v>137</v>
      </c>
      <c r="C355" s="14">
        <v>1.0670541552300672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1.0670541552300672</v>
      </c>
    </row>
    <row r="356" spans="1:26" x14ac:dyDescent="0.2">
      <c r="A356" s="8">
        <v>591</v>
      </c>
      <c r="B356" s="7" t="s">
        <v>138</v>
      </c>
      <c r="C356" s="30">
        <v>0.22925289130924359</v>
      </c>
      <c r="D356" s="9"/>
      <c r="E356" s="9"/>
      <c r="F356" s="9"/>
      <c r="G356" s="9">
        <v>215.21958754046867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215.44884043177791</v>
      </c>
    </row>
    <row r="357" spans="1:26" x14ac:dyDescent="0.2">
      <c r="A357" s="8">
        <v>592</v>
      </c>
      <c r="B357" s="7" t="s">
        <v>302</v>
      </c>
      <c r="C357" s="8"/>
      <c r="D357" s="9">
        <v>110.00000000200001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110.00000000200001</v>
      </c>
    </row>
    <row r="358" spans="1:26" ht="26" x14ac:dyDescent="0.2">
      <c r="A358" s="8">
        <v>593</v>
      </c>
      <c r="B358" s="7" t="s">
        <v>471</v>
      </c>
      <c r="C358" s="30">
        <v>0.3989954697816035</v>
      </c>
      <c r="D358" s="9"/>
      <c r="E358" s="9"/>
      <c r="F358" s="9"/>
      <c r="G358" s="9"/>
      <c r="H358" s="9"/>
      <c r="I358" s="9">
        <v>442.6614358878013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87.076923430330652</v>
      </c>
      <c r="X358" s="10"/>
      <c r="Y358" s="11"/>
      <c r="Z358" s="12">
        <v>530.13735478791352</v>
      </c>
    </row>
    <row r="359" spans="1:26" x14ac:dyDescent="0.2">
      <c r="A359" s="8">
        <v>594</v>
      </c>
      <c r="B359" s="7" t="s">
        <v>303</v>
      </c>
      <c r="C359" s="8">
        <v>3792.2388161268063</v>
      </c>
      <c r="D359" s="9"/>
      <c r="E359" s="9"/>
      <c r="F359" s="9"/>
      <c r="G359" s="9">
        <v>1732.3646557231425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0.11710597899348325</v>
      </c>
      <c r="X359" s="10"/>
      <c r="Y359" s="11"/>
      <c r="Z359" s="12">
        <v>5524.7205778289417</v>
      </c>
    </row>
    <row r="360" spans="1:26" ht="26" x14ac:dyDescent="0.2">
      <c r="A360" s="8">
        <v>595</v>
      </c>
      <c r="B360" s="7" t="s">
        <v>139</v>
      </c>
      <c r="C360" s="8">
        <v>339.48001112194459</v>
      </c>
      <c r="D360" s="9">
        <v>11.499999999563</v>
      </c>
      <c r="E360" s="9"/>
      <c r="F360" s="9"/>
      <c r="G360" s="9"/>
      <c r="H360" s="9"/>
      <c r="I360" s="9">
        <v>5333.6757061875687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8360.161973123837</v>
      </c>
      <c r="X360" s="10"/>
      <c r="Y360" s="11"/>
      <c r="Z360" s="12">
        <v>14044.817690432912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16.337061805662827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16.337061805662827</v>
      </c>
    </row>
    <row r="362" spans="1:26" ht="26" x14ac:dyDescent="0.2">
      <c r="A362" s="8">
        <v>597</v>
      </c>
      <c r="B362" s="7" t="s">
        <v>472</v>
      </c>
      <c r="C362" s="30">
        <v>0.18601259878253054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1.0310635269350711E-3</v>
      </c>
      <c r="X362" s="10"/>
      <c r="Y362" s="11"/>
      <c r="Z362" s="23">
        <v>0.18704366230946562</v>
      </c>
    </row>
    <row r="363" spans="1:26" ht="27" customHeight="1" x14ac:dyDescent="0.2">
      <c r="A363" s="8">
        <v>598</v>
      </c>
      <c r="B363" s="7" t="s">
        <v>140</v>
      </c>
      <c r="C363" s="8">
        <v>7507.3585696916407</v>
      </c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25945.178004379202</v>
      </c>
      <c r="X363" s="10"/>
      <c r="Y363" s="11"/>
      <c r="Z363" s="12">
        <v>33452.536574070844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52.543526426119747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3.8860074371621128E-3</v>
      </c>
      <c r="X366" s="10"/>
      <c r="Y366" s="11"/>
      <c r="Z366" s="12">
        <v>52.547412433556907</v>
      </c>
    </row>
    <row r="367" spans="1:26" ht="39" x14ac:dyDescent="0.2">
      <c r="A367" s="8">
        <v>602</v>
      </c>
      <c r="B367" s="7" t="s">
        <v>474</v>
      </c>
      <c r="C367" s="30">
        <v>0.59575472957871023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0.59575472957871023</v>
      </c>
    </row>
    <row r="368" spans="1:26" x14ac:dyDescent="0.2">
      <c r="A368" s="8">
        <v>603</v>
      </c>
      <c r="B368" s="7" t="s">
        <v>143</v>
      </c>
      <c r="C368" s="14">
        <v>7.4833259511273944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21.089254089497786</v>
      </c>
      <c r="X368" s="10"/>
      <c r="Y368" s="11"/>
      <c r="Z368" s="12">
        <v>28.57258004062518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2.7456508701502482</v>
      </c>
      <c r="D370" s="9">
        <v>14109.000002061686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14111.745652931837</v>
      </c>
    </row>
    <row r="371" spans="1:26" x14ac:dyDescent="0.2">
      <c r="A371" s="8">
        <v>606</v>
      </c>
      <c r="B371" s="7" t="s">
        <v>305</v>
      </c>
      <c r="C371" s="8"/>
      <c r="D371" s="9">
        <v>107.25000000000001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107.25000000000001</v>
      </c>
    </row>
    <row r="372" spans="1:26" x14ac:dyDescent="0.2">
      <c r="A372" s="8">
        <v>607</v>
      </c>
      <c r="B372" s="7" t="s">
        <v>477</v>
      </c>
      <c r="C372" s="8"/>
      <c r="D372" s="9">
        <v>26.400000000000002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26.400000000000002</v>
      </c>
    </row>
    <row r="373" spans="1:26" x14ac:dyDescent="0.2">
      <c r="A373" s="8">
        <v>608</v>
      </c>
      <c r="B373" s="7" t="s">
        <v>306</v>
      </c>
      <c r="C373" s="8"/>
      <c r="D373" s="9">
        <v>315.91999999999996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315.91999999999996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92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2.0996488816204435</v>
      </c>
      <c r="X375" s="10"/>
      <c r="Y375" s="11"/>
      <c r="Z375" s="12">
        <v>94.099648881620439</v>
      </c>
    </row>
    <row r="376" spans="1:26" x14ac:dyDescent="0.2">
      <c r="A376" s="8">
        <v>611</v>
      </c>
      <c r="B376" s="7" t="s">
        <v>309</v>
      </c>
      <c r="C376" s="17">
        <v>2.2849125379658833E-3</v>
      </c>
      <c r="D376" s="9">
        <v>558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558.00228491253802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16">
        <v>9.5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21">
        <v>9.5</v>
      </c>
    </row>
    <row r="379" spans="1:26" x14ac:dyDescent="0.2">
      <c r="A379" s="8">
        <v>614</v>
      </c>
      <c r="B379" s="7" t="s">
        <v>311</v>
      </c>
      <c r="C379" s="8"/>
      <c r="D379" s="9">
        <v>208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208</v>
      </c>
    </row>
    <row r="380" spans="1:26" x14ac:dyDescent="0.2">
      <c r="A380" s="8">
        <v>615</v>
      </c>
      <c r="B380" s="7" t="s">
        <v>312</v>
      </c>
      <c r="C380" s="8"/>
      <c r="D380" s="9">
        <v>27.399999997985002</v>
      </c>
      <c r="E380" s="16">
        <v>7.707475066948156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35.107475064933155</v>
      </c>
    </row>
    <row r="381" spans="1:26" x14ac:dyDescent="0.2">
      <c r="A381" s="8">
        <v>616</v>
      </c>
      <c r="B381" s="7" t="s">
        <v>313</v>
      </c>
      <c r="C381" s="8"/>
      <c r="D381" s="9">
        <v>196.45000000959999</v>
      </c>
      <c r="E381" s="9">
        <v>20.514288795597956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216.96428880519795</v>
      </c>
    </row>
    <row r="382" spans="1:26" x14ac:dyDescent="0.2">
      <c r="A382" s="8">
        <v>617</v>
      </c>
      <c r="B382" s="7" t="s">
        <v>314</v>
      </c>
      <c r="C382" s="8"/>
      <c r="D382" s="9">
        <v>116</v>
      </c>
      <c r="E382" s="22">
        <v>0.87046191707786047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116.87046191707786</v>
      </c>
    </row>
    <row r="383" spans="1:26" x14ac:dyDescent="0.2">
      <c r="A383" s="8">
        <v>618</v>
      </c>
      <c r="B383" s="7" t="s">
        <v>315</v>
      </c>
      <c r="C383" s="8"/>
      <c r="D383" s="9">
        <v>24.999999996</v>
      </c>
      <c r="E383" s="9">
        <v>123.47261713822618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148.4726171342262</v>
      </c>
    </row>
    <row r="384" spans="1:26" x14ac:dyDescent="0.2">
      <c r="A384" s="8">
        <v>619</v>
      </c>
      <c r="B384" s="7" t="s">
        <v>316</v>
      </c>
      <c r="C384" s="8"/>
      <c r="D384" s="9">
        <v>35.999999999999993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35.999999999999993</v>
      </c>
    </row>
    <row r="385" spans="1:26" x14ac:dyDescent="0.2">
      <c r="A385" s="8">
        <v>620</v>
      </c>
      <c r="B385" s="7" t="s">
        <v>317</v>
      </c>
      <c r="C385" s="8"/>
      <c r="D385" s="9">
        <v>26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26</v>
      </c>
    </row>
    <row r="386" spans="1:26" x14ac:dyDescent="0.2">
      <c r="A386" s="8">
        <v>621</v>
      </c>
      <c r="B386" s="7" t="s">
        <v>318</v>
      </c>
      <c r="C386" s="8"/>
      <c r="D386" s="9">
        <v>70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70</v>
      </c>
    </row>
    <row r="387" spans="1:26" x14ac:dyDescent="0.2">
      <c r="A387" s="8">
        <v>622</v>
      </c>
      <c r="B387" s="7" t="s">
        <v>319</v>
      </c>
      <c r="C387" s="48">
        <v>7.6163751265529442E-4</v>
      </c>
      <c r="D387" s="9">
        <v>40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40.000761637512653</v>
      </c>
    </row>
    <row r="388" spans="1:26" x14ac:dyDescent="0.2">
      <c r="A388" s="8">
        <v>623</v>
      </c>
      <c r="B388" s="7" t="s">
        <v>144</v>
      </c>
      <c r="C388" s="17">
        <v>2.2849125379658833E-3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2.2849125379658833E-3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14">
        <v>3.4942829573542031</v>
      </c>
      <c r="D391" s="9"/>
      <c r="E391" s="22">
        <v>0.65192785990595126</v>
      </c>
      <c r="F391" s="9"/>
      <c r="G391" s="9"/>
      <c r="H391" s="9"/>
      <c r="I391" s="9">
        <v>99.223859520932905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3">
        <v>7.5652244622897786</v>
      </c>
      <c r="X391" s="10"/>
      <c r="Y391" s="11"/>
      <c r="Z391" s="12">
        <v>110.93529480048284</v>
      </c>
    </row>
    <row r="392" spans="1:26" x14ac:dyDescent="0.2">
      <c r="A392" s="8">
        <v>627</v>
      </c>
      <c r="B392" s="7" t="s">
        <v>148</v>
      </c>
      <c r="C392" s="8">
        <v>313.48242000951393</v>
      </c>
      <c r="D392" s="9">
        <v>18</v>
      </c>
      <c r="E392" s="9">
        <v>71.074217300691572</v>
      </c>
      <c r="F392" s="9"/>
      <c r="G392" s="9">
        <v>274.65860324699656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0.16845629895295355</v>
      </c>
      <c r="X392" s="10"/>
      <c r="Y392" s="11"/>
      <c r="Z392" s="12">
        <v>677.38369685615498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23913.298025869644</v>
      </c>
      <c r="D394" s="9"/>
      <c r="E394" s="9"/>
      <c r="F394" s="9"/>
      <c r="G394" s="9"/>
      <c r="H394" s="9"/>
      <c r="I394" s="9"/>
      <c r="J394" s="9"/>
      <c r="K394" s="9">
        <v>282.83105776618777</v>
      </c>
      <c r="L394" s="9"/>
      <c r="M394" s="9">
        <v>1496.6938784611054</v>
      </c>
      <c r="N394" s="9"/>
      <c r="O394" s="9">
        <v>43.520242692567393</v>
      </c>
      <c r="P394" s="9"/>
      <c r="Q394" s="9"/>
      <c r="R394" s="9"/>
      <c r="S394" s="9"/>
      <c r="T394" s="9"/>
      <c r="U394" s="9"/>
      <c r="V394" s="10"/>
      <c r="W394" s="10">
        <v>14.544368850374763</v>
      </c>
      <c r="X394" s="10"/>
      <c r="Y394" s="11"/>
      <c r="Z394" s="12">
        <v>25750.88757363988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2.1456573397308976</v>
      </c>
      <c r="X395" s="10"/>
      <c r="Y395" s="11"/>
      <c r="Z395" s="21">
        <v>2.1456573397308976</v>
      </c>
    </row>
    <row r="396" spans="1:26" x14ac:dyDescent="0.2">
      <c r="A396" s="8">
        <v>631</v>
      </c>
      <c r="B396" s="7" t="s">
        <v>150</v>
      </c>
      <c r="C396" s="14">
        <v>3.1728947821544442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1.2438505107716817E-2</v>
      </c>
      <c r="X396" s="10"/>
      <c r="Y396" s="11"/>
      <c r="Z396" s="21">
        <v>3.1853332872621611</v>
      </c>
    </row>
    <row r="397" spans="1:26" x14ac:dyDescent="0.2">
      <c r="A397" s="8">
        <v>632</v>
      </c>
      <c r="B397" s="7" t="s">
        <v>481</v>
      </c>
      <c r="C397" s="14">
        <v>5.3388513921913665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21">
        <v>5.3388513921913665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16">
        <v>3.4841161200370805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21">
        <v>3.4841161200370805</v>
      </c>
    </row>
    <row r="399" spans="1:26" x14ac:dyDescent="0.2">
      <c r="A399" s="8">
        <v>634</v>
      </c>
      <c r="B399" s="7" t="s">
        <v>320</v>
      </c>
      <c r="C399" s="8"/>
      <c r="D399" s="9">
        <v>1414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1414</v>
      </c>
    </row>
    <row r="400" spans="1:26" x14ac:dyDescent="0.2">
      <c r="A400" s="8">
        <v>635</v>
      </c>
      <c r="B400" s="7" t="s">
        <v>321</v>
      </c>
      <c r="C400" s="8"/>
      <c r="D400" s="16">
        <v>3.6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21">
        <v>3.6</v>
      </c>
    </row>
    <row r="401" spans="1:26" x14ac:dyDescent="0.2">
      <c r="A401" s="8">
        <v>636</v>
      </c>
      <c r="B401" s="7" t="s">
        <v>322</v>
      </c>
      <c r="C401" s="8"/>
      <c r="D401" s="9">
        <v>150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150</v>
      </c>
    </row>
    <row r="402" spans="1:26" x14ac:dyDescent="0.2">
      <c r="A402" s="8">
        <v>637</v>
      </c>
      <c r="B402" s="7" t="s">
        <v>323</v>
      </c>
      <c r="C402" s="8"/>
      <c r="D402" s="9">
        <v>315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315</v>
      </c>
    </row>
    <row r="403" spans="1:26" x14ac:dyDescent="0.2">
      <c r="A403" s="8">
        <v>638</v>
      </c>
      <c r="B403" s="7" t="s">
        <v>324</v>
      </c>
      <c r="C403" s="8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/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>
        <v>243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243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14.985594821524986</v>
      </c>
      <c r="D407" s="9"/>
      <c r="E407" s="9"/>
      <c r="F407" s="9"/>
      <c r="G407" s="9"/>
      <c r="H407" s="9"/>
      <c r="I407" s="9">
        <v>2927.0130874336992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203.30444102220491</v>
      </c>
      <c r="X407" s="10"/>
      <c r="Y407" s="11"/>
      <c r="Z407" s="12">
        <v>3145.3031232774292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20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20</v>
      </c>
    </row>
    <row r="411" spans="1:26" x14ac:dyDescent="0.2">
      <c r="A411" s="8">
        <v>646</v>
      </c>
      <c r="B411" s="7" t="s">
        <v>329</v>
      </c>
      <c r="C411" s="8"/>
      <c r="D411" s="9">
        <v>480.20000000000005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480.20000000000005</v>
      </c>
    </row>
    <row r="412" spans="1:26" x14ac:dyDescent="0.2">
      <c r="A412" s="8">
        <v>647</v>
      </c>
      <c r="B412" s="7" t="s">
        <v>330</v>
      </c>
      <c r="C412" s="8"/>
      <c r="D412" s="9">
        <v>156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156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35.999999999319996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35.999999999319996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30">
        <v>0.11254772886531647</v>
      </c>
      <c r="D418" s="9">
        <v>344.05000000424809</v>
      </c>
      <c r="E418" s="9">
        <v>121.15125763101285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5.1969046842773401E-3</v>
      </c>
      <c r="X418" s="10"/>
      <c r="Y418" s="11"/>
      <c r="Z418" s="12">
        <v>465.31900226881055</v>
      </c>
    </row>
    <row r="419" spans="1:26" x14ac:dyDescent="0.2">
      <c r="A419" s="8">
        <v>654</v>
      </c>
      <c r="B419" s="7" t="s">
        <v>334</v>
      </c>
      <c r="C419" s="8"/>
      <c r="D419" s="9">
        <v>119.99999999189998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119.99999999189998</v>
      </c>
    </row>
    <row r="420" spans="1:26" x14ac:dyDescent="0.2">
      <c r="A420" s="8">
        <v>655</v>
      </c>
      <c r="B420" s="7" t="s">
        <v>335</v>
      </c>
      <c r="C420" s="30">
        <v>0.1207379825715682</v>
      </c>
      <c r="D420" s="9">
        <v>102.8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0.10799561969818616</v>
      </c>
      <c r="X420" s="10"/>
      <c r="Y420" s="11"/>
      <c r="Z420" s="12">
        <v>103.02873360226975</v>
      </c>
    </row>
    <row r="421" spans="1:26" x14ac:dyDescent="0.2">
      <c r="A421" s="8">
        <v>656</v>
      </c>
      <c r="B421" s="7" t="s">
        <v>336</v>
      </c>
      <c r="C421" s="48">
        <v>8.3787332592487394E-4</v>
      </c>
      <c r="D421" s="9">
        <v>789.4</v>
      </c>
      <c r="E421" s="16">
        <v>5.3073681531017645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794.70820602642766</v>
      </c>
    </row>
    <row r="422" spans="1:26" x14ac:dyDescent="0.2">
      <c r="A422" s="8">
        <v>657</v>
      </c>
      <c r="B422" s="7" t="s">
        <v>337</v>
      </c>
      <c r="C422" s="8"/>
      <c r="D422" s="9">
        <v>60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60</v>
      </c>
    </row>
    <row r="423" spans="1:26" x14ac:dyDescent="0.2">
      <c r="A423" s="8">
        <v>658</v>
      </c>
      <c r="B423" s="7" t="s">
        <v>338</v>
      </c>
      <c r="C423" s="8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/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2.2849125379658833E-3</v>
      </c>
      <c r="D425" s="9">
        <v>39.999999998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40.002284910537966</v>
      </c>
    </row>
    <row r="426" spans="1:26" x14ac:dyDescent="0.2">
      <c r="A426" s="8">
        <v>661</v>
      </c>
      <c r="B426" s="7" t="s">
        <v>489</v>
      </c>
      <c r="C426" s="14">
        <v>0.99546022904046949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0.99546022904046949</v>
      </c>
    </row>
    <row r="427" spans="1:26" x14ac:dyDescent="0.2">
      <c r="A427" s="8">
        <v>662</v>
      </c>
      <c r="B427" s="7" t="s">
        <v>341</v>
      </c>
      <c r="C427" s="8"/>
      <c r="D427" s="9">
        <v>220.08999999999997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220.08999999999997</v>
      </c>
    </row>
    <row r="428" spans="1:26" x14ac:dyDescent="0.2">
      <c r="A428" s="8">
        <v>663</v>
      </c>
      <c r="B428" s="7" t="s">
        <v>342</v>
      </c>
      <c r="C428" s="8"/>
      <c r="D428" s="9">
        <v>33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33</v>
      </c>
    </row>
    <row r="429" spans="1:26" ht="26" x14ac:dyDescent="0.2">
      <c r="A429" s="8">
        <v>664</v>
      </c>
      <c r="B429" s="7" t="s">
        <v>490</v>
      </c>
      <c r="C429" s="30">
        <v>0.39063112861253474</v>
      </c>
      <c r="D429" s="9"/>
      <c r="E429" s="56">
        <v>8.7483609756568888E-5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0.39071861222229132</v>
      </c>
    </row>
    <row r="430" spans="1:26" x14ac:dyDescent="0.2">
      <c r="A430" s="8">
        <v>665</v>
      </c>
      <c r="B430" s="7" t="s">
        <v>151</v>
      </c>
      <c r="C430" s="30">
        <v>0.32583104531710505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0.32583104531710505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8.4075531068754754E-3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8.4075531068754754E-3</v>
      </c>
    </row>
    <row r="433" spans="1:26" x14ac:dyDescent="0.2">
      <c r="A433" s="8">
        <v>668</v>
      </c>
      <c r="B433" s="7" t="s">
        <v>154</v>
      </c>
      <c r="C433" s="30">
        <v>0.43888768601981781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9">
        <v>3.2633124447395981E-2</v>
      </c>
      <c r="X433" s="10"/>
      <c r="Y433" s="11"/>
      <c r="Z433" s="23">
        <v>0.47152081046721378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80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80</v>
      </c>
    </row>
    <row r="436" spans="1:26" x14ac:dyDescent="0.2">
      <c r="A436" s="8">
        <v>671</v>
      </c>
      <c r="B436" s="7" t="s">
        <v>344</v>
      </c>
      <c r="C436" s="8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/>
    </row>
    <row r="437" spans="1:26" x14ac:dyDescent="0.2">
      <c r="A437" s="8">
        <v>672</v>
      </c>
      <c r="B437" s="7" t="s">
        <v>345</v>
      </c>
      <c r="C437" s="8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/>
    </row>
    <row r="438" spans="1:26" x14ac:dyDescent="0.2">
      <c r="A438" s="8">
        <v>673</v>
      </c>
      <c r="B438" s="7" t="s">
        <v>346</v>
      </c>
      <c r="C438" s="17">
        <v>6.3977551063044716E-2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18">
        <v>6.3977551063044716E-2</v>
      </c>
    </row>
    <row r="439" spans="1:26" x14ac:dyDescent="0.2">
      <c r="A439" s="8">
        <v>674</v>
      </c>
      <c r="B439" s="7" t="s">
        <v>155</v>
      </c>
      <c r="C439" s="8">
        <v>189.24999029903481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0.24414861403576221</v>
      </c>
      <c r="X439" s="10"/>
      <c r="Y439" s="11"/>
      <c r="Z439" s="12">
        <v>189.49413891307057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322.20000001750003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322.20000001750003</v>
      </c>
    </row>
    <row r="442" spans="1:26" x14ac:dyDescent="0.2">
      <c r="A442" s="8">
        <v>677</v>
      </c>
      <c r="B442" s="7" t="s">
        <v>492</v>
      </c>
      <c r="C442" s="17">
        <v>1.1551925727954775E-3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3">
        <v>3.4999994999779189</v>
      </c>
      <c r="X442" s="10"/>
      <c r="Y442" s="11"/>
      <c r="Z442" s="21">
        <v>3.5011546925507142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3.0810854136473441E-3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3.0810854136473441E-3</v>
      </c>
    </row>
    <row r="445" spans="1:26" x14ac:dyDescent="0.2">
      <c r="A445" s="8">
        <v>680</v>
      </c>
      <c r="B445" s="7" t="s">
        <v>494</v>
      </c>
      <c r="C445" s="17">
        <v>1.5232750253105888E-3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1.5232750253105888E-3</v>
      </c>
    </row>
    <row r="446" spans="1:26" ht="26" x14ac:dyDescent="0.2">
      <c r="A446" s="8">
        <v>681</v>
      </c>
      <c r="B446" s="7" t="s">
        <v>495</v>
      </c>
      <c r="C446" s="8">
        <v>12.32203060470504</v>
      </c>
      <c r="D446" s="9"/>
      <c r="E446" s="9"/>
      <c r="F446" s="9"/>
      <c r="G446" s="9"/>
      <c r="H446" s="9"/>
      <c r="I446" s="9">
        <v>1449.497286179364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24.441827911014812</v>
      </c>
      <c r="X446" s="10"/>
      <c r="Y446" s="11"/>
      <c r="Z446" s="12">
        <v>1486.2611446950839</v>
      </c>
    </row>
    <row r="447" spans="1:26" x14ac:dyDescent="0.2">
      <c r="A447" s="8">
        <v>682</v>
      </c>
      <c r="B447" s="7" t="s">
        <v>348</v>
      </c>
      <c r="C447" s="17">
        <v>5.4156930673127324E-2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9">
        <v>4.9925498865038942E-2</v>
      </c>
      <c r="X447" s="10"/>
      <c r="Y447" s="11"/>
      <c r="Z447" s="23">
        <v>0.10408242953816627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119.99999999399999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119.99999999399999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24.857107557649954</v>
      </c>
      <c r="D453" s="9">
        <v>10</v>
      </c>
      <c r="E453" s="9"/>
      <c r="F453" s="9"/>
      <c r="G453" s="9"/>
      <c r="H453" s="9"/>
      <c r="I453" s="9">
        <v>1275.3839824106958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167.46971607571209</v>
      </c>
      <c r="X453" s="10"/>
      <c r="Y453" s="11"/>
      <c r="Z453" s="12">
        <v>1477.7108060440578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78.984109293640486</v>
      </c>
      <c r="D455" s="9"/>
      <c r="E455" s="9"/>
      <c r="F455" s="9"/>
      <c r="G455" s="9"/>
      <c r="H455" s="9"/>
      <c r="I455" s="9">
        <v>189.87916809314021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87.119969719271623</v>
      </c>
      <c r="X455" s="10"/>
      <c r="Y455" s="11"/>
      <c r="Z455" s="12">
        <v>355.98324710605232</v>
      </c>
    </row>
    <row r="456" spans="1:26" x14ac:dyDescent="0.2">
      <c r="A456" s="8">
        <v>691</v>
      </c>
      <c r="B456" s="7" t="s">
        <v>161</v>
      </c>
      <c r="C456" s="8">
        <v>5918.2412451592127</v>
      </c>
      <c r="D456" s="9">
        <v>227.90000000178702</v>
      </c>
      <c r="E456" s="9">
        <v>133.75853413715396</v>
      </c>
      <c r="F456" s="9"/>
      <c r="G456" s="9">
        <v>35084.033778967547</v>
      </c>
      <c r="H456" s="9"/>
      <c r="I456" s="9"/>
      <c r="J456" s="9"/>
      <c r="K456" s="9">
        <v>2496.1696173353084</v>
      </c>
      <c r="L456" s="9"/>
      <c r="M456" s="9">
        <v>23989.826295934879</v>
      </c>
      <c r="N456" s="9">
        <v>185.94509162496553</v>
      </c>
      <c r="O456" s="9">
        <v>596.82523511099691</v>
      </c>
      <c r="P456" s="9">
        <v>1729.3031438214934</v>
      </c>
      <c r="Q456" s="9"/>
      <c r="R456" s="9"/>
      <c r="S456" s="9"/>
      <c r="T456" s="9"/>
      <c r="U456" s="9"/>
      <c r="V456" s="10"/>
      <c r="W456" s="15">
        <v>0.32582283701291209</v>
      </c>
      <c r="X456" s="10"/>
      <c r="Y456" s="11">
        <v>3425.4396911820781</v>
      </c>
      <c r="Z456" s="12">
        <v>73787.768456112433</v>
      </c>
    </row>
    <row r="457" spans="1:26" ht="26" x14ac:dyDescent="0.2">
      <c r="A457" s="8">
        <v>692</v>
      </c>
      <c r="B457" s="7" t="s">
        <v>500</v>
      </c>
      <c r="C457" s="8">
        <v>12.056721825333311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12.056721825333311</v>
      </c>
    </row>
    <row r="458" spans="1:26" ht="26" x14ac:dyDescent="0.2">
      <c r="A458" s="8">
        <v>693</v>
      </c>
      <c r="B458" s="7" t="s">
        <v>501</v>
      </c>
      <c r="C458" s="30">
        <v>0.54346011661343829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1.557402615087132E-2</v>
      </c>
      <c r="X458" s="10"/>
      <c r="Y458" s="11"/>
      <c r="Z458" s="23">
        <v>0.55903414276430963</v>
      </c>
    </row>
    <row r="459" spans="1:26" ht="78" x14ac:dyDescent="0.2">
      <c r="A459" s="8">
        <v>694</v>
      </c>
      <c r="B459" s="7" t="s">
        <v>502</v>
      </c>
      <c r="C459" s="8">
        <v>12.827703992651397</v>
      </c>
      <c r="D459" s="9">
        <v>31.000000001799997</v>
      </c>
      <c r="E459" s="16">
        <v>8.1471058519855575</v>
      </c>
      <c r="F459" s="9"/>
      <c r="G459" s="9"/>
      <c r="H459" s="9"/>
      <c r="I459" s="9">
        <v>3479.9393954988423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378.75527016336969</v>
      </c>
      <c r="X459" s="10"/>
      <c r="Y459" s="11"/>
      <c r="Z459" s="12">
        <v>3910.6694755086492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9.6006681316835162E-3</v>
      </c>
      <c r="D461" s="9"/>
      <c r="E461" s="9"/>
      <c r="F461" s="9"/>
      <c r="G461" s="9"/>
      <c r="H461" s="9"/>
      <c r="I461" s="9">
        <v>1539.9970191444118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607.19626214442792</v>
      </c>
      <c r="X461" s="10"/>
      <c r="Y461" s="11"/>
      <c r="Z461" s="12">
        <v>2147.2028819569714</v>
      </c>
    </row>
    <row r="462" spans="1:26" x14ac:dyDescent="0.2">
      <c r="A462" s="8">
        <v>697</v>
      </c>
      <c r="B462" s="7" t="s">
        <v>162</v>
      </c>
      <c r="C462" s="30">
        <v>0.10058725550704971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>
        <v>12.067670999999997</v>
      </c>
      <c r="W462" s="19">
        <v>1.9462755388982945E-2</v>
      </c>
      <c r="X462" s="10">
        <v>31.010770970667082</v>
      </c>
      <c r="Y462" s="11">
        <v>18.042558339075029</v>
      </c>
      <c r="Z462" s="12">
        <v>61.241050320638138</v>
      </c>
    </row>
    <row r="463" spans="1:26" x14ac:dyDescent="0.2">
      <c r="A463" s="8">
        <v>698</v>
      </c>
      <c r="B463" s="7" t="s">
        <v>163</v>
      </c>
      <c r="C463" s="8">
        <v>139.25963026396758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20.3293162796103</v>
      </c>
      <c r="X463" s="10"/>
      <c r="Y463" s="11"/>
      <c r="Z463" s="12">
        <v>159.58894654357789</v>
      </c>
    </row>
    <row r="464" spans="1:26" x14ac:dyDescent="0.2">
      <c r="A464" s="8">
        <v>699</v>
      </c>
      <c r="B464" s="7" t="s">
        <v>164</v>
      </c>
      <c r="C464" s="30">
        <v>0.23284122854689687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0.23284122854689687</v>
      </c>
    </row>
    <row r="465" spans="1:26" ht="52" x14ac:dyDescent="0.2">
      <c r="A465" s="8">
        <v>700</v>
      </c>
      <c r="B465" s="7" t="s">
        <v>505</v>
      </c>
      <c r="C465" s="8">
        <v>67.271375007447446</v>
      </c>
      <c r="D465" s="9"/>
      <c r="E465" s="9"/>
      <c r="F465" s="9"/>
      <c r="G465" s="9"/>
      <c r="H465" s="9"/>
      <c r="I465" s="9">
        <v>651.8105607221371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76.386830811412182</v>
      </c>
      <c r="X465" s="10"/>
      <c r="Y465" s="11"/>
      <c r="Z465" s="12">
        <v>795.46876654099674</v>
      </c>
    </row>
    <row r="466" spans="1:26" x14ac:dyDescent="0.2">
      <c r="A466" s="8">
        <v>701</v>
      </c>
      <c r="B466" s="7" t="s">
        <v>350</v>
      </c>
      <c r="C466" s="8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/>
    </row>
    <row r="467" spans="1:26" ht="26" x14ac:dyDescent="0.2">
      <c r="A467" s="8">
        <v>702</v>
      </c>
      <c r="B467" s="7" t="s">
        <v>506</v>
      </c>
      <c r="C467" s="17">
        <v>2.8942225480901182E-2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2.8942225480901182E-2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4361.4068575088349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4361.4068575088349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22">
        <v>0.10557927636476003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23">
        <v>0.10557927636476003</v>
      </c>
    </row>
    <row r="470" spans="1:26" ht="26" x14ac:dyDescent="0.2">
      <c r="A470" s="8">
        <v>705</v>
      </c>
      <c r="B470" s="7" t="s">
        <v>509</v>
      </c>
      <c r="C470" s="17">
        <v>1.3709475227795295E-2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1.3709475227795295E-2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1335.2867148609394</v>
      </c>
      <c r="D472" s="9"/>
      <c r="E472" s="9"/>
      <c r="F472" s="9"/>
      <c r="G472" s="9"/>
      <c r="H472" s="9"/>
      <c r="I472" s="9">
        <v>2815.8650258001317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539.09565555735583</v>
      </c>
      <c r="X472" s="10"/>
      <c r="Y472" s="11"/>
      <c r="Z472" s="12">
        <v>4690.2473962184267</v>
      </c>
    </row>
    <row r="473" spans="1:26" ht="40.5" customHeight="1" x14ac:dyDescent="0.2">
      <c r="A473" s="8">
        <v>708</v>
      </c>
      <c r="B473" s="7" t="s">
        <v>512</v>
      </c>
      <c r="C473" s="8">
        <v>11.272849451775814</v>
      </c>
      <c r="D473" s="9"/>
      <c r="E473" s="9"/>
      <c r="F473" s="9"/>
      <c r="G473" s="9"/>
      <c r="H473" s="9"/>
      <c r="I473" s="9">
        <v>8674.0301555314672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945.41138376612571</v>
      </c>
      <c r="X473" s="10"/>
      <c r="Y473" s="11"/>
      <c r="Z473" s="12">
        <v>9630.7143887493694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3.0465500506211777E-3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3.0465500506211777E-3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47">
        <v>4.001387805851122E-4</v>
      </c>
      <c r="X477" s="10"/>
      <c r="Y477" s="11"/>
      <c r="Z477" s="49">
        <v>4.001387805851122E-4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/>
    </row>
    <row r="481" spans="1:26" x14ac:dyDescent="0.2">
      <c r="A481" s="8">
        <v>716</v>
      </c>
      <c r="B481" s="7" t="s">
        <v>353</v>
      </c>
      <c r="C481" s="8"/>
      <c r="D481" s="9">
        <v>20.000000000000004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20.000000000000004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12.964866737794335</v>
      </c>
      <c r="D485" s="9"/>
      <c r="E485" s="9"/>
      <c r="F485" s="9"/>
      <c r="G485" s="9">
        <v>293.84128099677412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9">
        <v>5.724216264084532E-2</v>
      </c>
      <c r="X485" s="10"/>
      <c r="Y485" s="11"/>
      <c r="Z485" s="12">
        <v>306.86338989720929</v>
      </c>
    </row>
    <row r="486" spans="1:26" x14ac:dyDescent="0.2">
      <c r="A486" s="8">
        <v>721</v>
      </c>
      <c r="B486" s="7" t="s">
        <v>166</v>
      </c>
      <c r="C486" s="17">
        <v>1.4471112740450591E-2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1.4471112740450591E-2</v>
      </c>
    </row>
    <row r="487" spans="1:26" x14ac:dyDescent="0.2">
      <c r="A487" s="8">
        <v>722</v>
      </c>
      <c r="B487" s="7" t="s">
        <v>354</v>
      </c>
      <c r="C487" s="8"/>
      <c r="D487" s="9">
        <v>30.000000000000004</v>
      </c>
      <c r="E487" s="9">
        <v>14.652745260708501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44.652745260708507</v>
      </c>
    </row>
    <row r="488" spans="1:26" x14ac:dyDescent="0.2">
      <c r="A488" s="8">
        <v>723</v>
      </c>
      <c r="B488" s="7" t="s">
        <v>355</v>
      </c>
      <c r="C488" s="8"/>
      <c r="D488" s="9">
        <v>576.74999999959994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576.74999999959994</v>
      </c>
    </row>
    <row r="489" spans="1:26" x14ac:dyDescent="0.2">
      <c r="A489" s="8">
        <v>724</v>
      </c>
      <c r="B489" s="7" t="s">
        <v>356</v>
      </c>
      <c r="C489" s="8"/>
      <c r="D489" s="9">
        <v>17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17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1.6094546403109828E-2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1.0021535580851311E-2</v>
      </c>
      <c r="X492" s="10"/>
      <c r="Y492" s="11"/>
      <c r="Z492" s="18">
        <v>2.6116081983961141E-2</v>
      </c>
    </row>
    <row r="493" spans="1:26" x14ac:dyDescent="0.2">
      <c r="A493" s="8">
        <v>728</v>
      </c>
      <c r="B493" s="7" t="s">
        <v>523</v>
      </c>
      <c r="C493" s="17">
        <v>1.3715240188119308E-3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1.3715240188119308E-3</v>
      </c>
    </row>
    <row r="494" spans="1:26" x14ac:dyDescent="0.2">
      <c r="A494" s="8">
        <v>729</v>
      </c>
      <c r="B494" s="7" t="s">
        <v>524</v>
      </c>
      <c r="C494" s="8">
        <v>147.83917266898121</v>
      </c>
      <c r="D494" s="9"/>
      <c r="E494" s="9"/>
      <c r="F494" s="9"/>
      <c r="G494" s="9"/>
      <c r="H494" s="9"/>
      <c r="I494" s="9"/>
      <c r="J494" s="9"/>
      <c r="K494" s="9">
        <v>38.570835209002105</v>
      </c>
      <c r="L494" s="9"/>
      <c r="M494" s="9">
        <v>209.60077419801661</v>
      </c>
      <c r="N494" s="9"/>
      <c r="O494" s="16">
        <v>5.9350345835727794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401.9458166595727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2603.2578499310061</v>
      </c>
      <c r="D496" s="9"/>
      <c r="E496" s="9"/>
      <c r="F496" s="9"/>
      <c r="G496" s="9"/>
      <c r="H496" s="9"/>
      <c r="I496" s="9"/>
      <c r="J496" s="9"/>
      <c r="K496" s="9">
        <v>1034.7461351701202</v>
      </c>
      <c r="L496" s="9"/>
      <c r="M496" s="9">
        <v>5756.3797463873161</v>
      </c>
      <c r="N496" s="9"/>
      <c r="O496" s="9">
        <v>159.22014818127712</v>
      </c>
      <c r="P496" s="9"/>
      <c r="Q496" s="9"/>
      <c r="R496" s="9"/>
      <c r="S496" s="9"/>
      <c r="T496" s="9"/>
      <c r="U496" s="9"/>
      <c r="V496" s="10"/>
      <c r="W496" s="19">
        <v>8.1878177178098931E-3</v>
      </c>
      <c r="X496" s="10"/>
      <c r="Y496" s="11"/>
      <c r="Z496" s="12">
        <v>9553.6120674874364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14">
        <v>8.0719845291822381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47">
        <v>2.8164146616978909E-4</v>
      </c>
      <c r="X501" s="10"/>
      <c r="Y501" s="11"/>
      <c r="Z501" s="21">
        <v>8.0722661706484082</v>
      </c>
    </row>
    <row r="502" spans="1:26" x14ac:dyDescent="0.2">
      <c r="A502" s="8">
        <v>737</v>
      </c>
      <c r="B502" s="7" t="s">
        <v>170</v>
      </c>
      <c r="C502" s="8">
        <v>26474.544511692737</v>
      </c>
      <c r="D502" s="9"/>
      <c r="E502" s="55">
        <v>5.9861907581421937E-4</v>
      </c>
      <c r="F502" s="9"/>
      <c r="G502" s="9">
        <v>5334.8316667185727</v>
      </c>
      <c r="H502" s="9"/>
      <c r="I502" s="9"/>
      <c r="J502" s="9"/>
      <c r="K502" s="9">
        <v>71.619894569365087</v>
      </c>
      <c r="L502" s="9"/>
      <c r="M502" s="9">
        <v>177.27222361998275</v>
      </c>
      <c r="N502" s="9"/>
      <c r="O502" s="9">
        <v>11.020413450674026</v>
      </c>
      <c r="P502" s="9"/>
      <c r="Q502" s="9"/>
      <c r="R502" s="9"/>
      <c r="S502" s="9"/>
      <c r="T502" s="9"/>
      <c r="U502" s="9"/>
      <c r="V502" s="10"/>
      <c r="W502" s="15">
        <v>0.58705148678979868</v>
      </c>
      <c r="X502" s="10"/>
      <c r="Y502" s="11"/>
      <c r="Z502" s="12">
        <v>32069.876360157199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1122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1122</v>
      </c>
    </row>
    <row r="506" spans="1:26" x14ac:dyDescent="0.2">
      <c r="A506" s="8">
        <v>741</v>
      </c>
      <c r="B506" s="7" t="s">
        <v>530</v>
      </c>
      <c r="C506" s="17">
        <v>1.3715240188119308E-3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1.3715240188119308E-3</v>
      </c>
    </row>
    <row r="507" spans="1:26" x14ac:dyDescent="0.2">
      <c r="A507" s="8">
        <v>742</v>
      </c>
      <c r="B507" s="7" t="s">
        <v>360</v>
      </c>
      <c r="C507" s="8"/>
      <c r="D507" s="9">
        <v>27.8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27.8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670.34000003949996</v>
      </c>
      <c r="E510" s="9">
        <v>73.142062624830956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743.4820626643309</v>
      </c>
    </row>
    <row r="511" spans="1:26" x14ac:dyDescent="0.2">
      <c r="A511" s="8">
        <v>746</v>
      </c>
      <c r="B511" s="7" t="s">
        <v>533</v>
      </c>
      <c r="C511" s="8">
        <v>787.43872340692394</v>
      </c>
      <c r="D511" s="9">
        <v>79</v>
      </c>
      <c r="E511" s="9">
        <v>24.819309592721904</v>
      </c>
      <c r="F511" s="9"/>
      <c r="G511" s="9">
        <v>171.27560385774495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28.481336503920033</v>
      </c>
      <c r="X511" s="10"/>
      <c r="Y511" s="11"/>
      <c r="Z511" s="12">
        <v>1091.0149733613107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/>
    </row>
    <row r="516" spans="1:26" x14ac:dyDescent="0.2">
      <c r="A516" s="8">
        <v>751</v>
      </c>
      <c r="B516" s="7" t="s">
        <v>537</v>
      </c>
      <c r="C516" s="8">
        <v>19.650232492548039</v>
      </c>
      <c r="D516" s="9">
        <v>10</v>
      </c>
      <c r="E516" s="9">
        <v>148.11588793566281</v>
      </c>
      <c r="F516" s="9"/>
      <c r="G516" s="9">
        <v>323.88503345133722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30.582000630226492</v>
      </c>
      <c r="X516" s="10"/>
      <c r="Y516" s="11"/>
      <c r="Z516" s="12">
        <v>532.23315450977452</v>
      </c>
    </row>
    <row r="517" spans="1:26" x14ac:dyDescent="0.2">
      <c r="A517" s="8">
        <v>752</v>
      </c>
      <c r="B517" s="7" t="s">
        <v>538</v>
      </c>
      <c r="C517" s="17">
        <v>5.3487648582977122E-3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1.1248353262739059E-3</v>
      </c>
      <c r="X517" s="10"/>
      <c r="Y517" s="11"/>
      <c r="Z517" s="18">
        <v>6.4736001845716179E-3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7" t="s">
        <v>24</v>
      </c>
      <c r="B520" s="58"/>
      <c r="C520" s="38">
        <f t="shared" ref="C520:T520" si="0">SUM(C5:C170)+C171/10^6+SUM(C172:C519)</f>
        <v>341982.85091432749</v>
      </c>
      <c r="D520" s="39">
        <f t="shared" si="0"/>
        <v>204290.27250228953</v>
      </c>
      <c r="E520" s="39">
        <f t="shared" si="0"/>
        <v>3492.4980068809541</v>
      </c>
      <c r="F520" s="39">
        <f t="shared" si="0"/>
        <v>7083.071326806541</v>
      </c>
      <c r="G520" s="39">
        <f t="shared" si="0"/>
        <v>157424.52436695283</v>
      </c>
      <c r="H520" s="39">
        <f t="shared" si="0"/>
        <v>61209.276453148799</v>
      </c>
      <c r="I520" s="39">
        <f t="shared" si="0"/>
        <v>514294.84275936033</v>
      </c>
      <c r="J520" s="39">
        <f t="shared" si="0"/>
        <v>40439.311724524865</v>
      </c>
      <c r="K520" s="39">
        <f t="shared" si="0"/>
        <v>18296.166569119072</v>
      </c>
      <c r="L520" s="39">
        <f t="shared" si="0"/>
        <v>4651.1825444570386</v>
      </c>
      <c r="M520" s="39">
        <f t="shared" si="0"/>
        <v>224293.51633419361</v>
      </c>
      <c r="N520" s="39">
        <f t="shared" si="0"/>
        <v>6357.4260668323186</v>
      </c>
      <c r="O520" s="39">
        <f t="shared" si="0"/>
        <v>17969.263388360327</v>
      </c>
      <c r="P520" s="39">
        <f t="shared" si="0"/>
        <v>80400.374877244016</v>
      </c>
      <c r="Q520" s="39">
        <f t="shared" si="0"/>
        <v>2490.5390013422821</v>
      </c>
      <c r="R520" s="39">
        <f t="shared" si="0"/>
        <v>904.58813358450948</v>
      </c>
      <c r="S520" s="39">
        <f t="shared" si="0"/>
        <v>1301.4962845550149</v>
      </c>
      <c r="T520" s="39">
        <f t="shared" si="0"/>
        <v>28970.390186357083</v>
      </c>
      <c r="U520" s="40">
        <f>SUM(U5:U519)</f>
        <v>581.47590365312749</v>
      </c>
      <c r="V520" s="41">
        <f>SUM(V5:V170)+V171/10^6+SUM(V172:V519)</f>
        <v>19612.401074309997</v>
      </c>
      <c r="W520" s="41">
        <f>SUM(W5:W170)+W171/10^6+SUM(W172:W519)</f>
        <v>109614.58889825788</v>
      </c>
      <c r="X520" s="41">
        <f>SUM(X5:X170)+X171/10^6+SUM(X172:X519)</f>
        <v>1913.8831991390396</v>
      </c>
      <c r="Y520" s="42">
        <f>SUM(Y5:Y170)+Y171/10^6+SUM(Y172:Y519)</f>
        <v>8638.6701858888482</v>
      </c>
      <c r="Z520" s="43">
        <f>SUM(Z5:Z170)+Z171/10^6+SUM(Z172:Z519)</f>
        <v>1855631.135379408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6991F175-F04A-4507-A394-66D0B886CF3F}"/>
</file>

<file path=customXml/itemProps2.xml><?xml version="1.0" encoding="utf-8"?>
<ds:datastoreItem xmlns:ds="http://schemas.openxmlformats.org/officeDocument/2006/customXml" ds:itemID="{3FF2C2E3-4F38-4109-A338-2C043B412F86}"/>
</file>

<file path=customXml/itemProps3.xml><?xml version="1.0" encoding="utf-8"?>
<ds:datastoreItem xmlns:ds="http://schemas.openxmlformats.org/officeDocument/2006/customXml" ds:itemID="{D9F49AE7-7DD7-42BD-B23D-817C3D5754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2026-02-17T07:12:01Z</dcterms:created>
  <dcterms:modified xsi:type="dcterms:W3CDTF">2026-02-17T07:12:06Z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