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877782A7-3E57-4776-9B21-298DB775AD5F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4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<sst xmlns="http://schemas.openxmlformats.org/spreadsheetml/2006/main" count="545" uniqueCount="544">
  <si>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</si>
  <si>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</si>
  <si>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</si>
  <si>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</si>
  <si>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</si>
  <si>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</si>
  <si>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</si>
  <si>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</si>
  <si>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</si>
  <si>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</si>
  <si>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</si>
  <si>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</si>
  <si>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</si>
  <si>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</si>
  <si>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</si>
  <si>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</si>
  <si>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</si>
  <si>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</si>
  <si>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</si>
  <si>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</si>
  <si>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</si>
  <si>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</si>
  <si>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</si>
  <si>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</si>
  <si>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</si>
  <si>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</si>
  <si>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</si>
  <si>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</si>
  <si>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</si>
  <si>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</si>
  <si>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</si>
  <si>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</si>
  <si>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</si>
  <si>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</si>
  <si>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</si>
  <si>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</si>
  <si>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</si>
  <si>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</si>
  <si>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</si>
  <si>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</si>
  <si>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</si>
  <si>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</si>
  <si>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</si>
  <si>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</si>
  <si>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</si>
  <si>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</si>
  <si>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</si>
  <si>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</si>
  <si>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</si>
  <si>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</si>
  <si>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</si>
  <si>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</si>
  <si>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</si>
  <si>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</si>
  <si>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</si>
  <si>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</si>
  <si>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</si>
  <si>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</si>
  <si>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</si>
  <si>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</si>
  <si>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</si>
  <si>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</si>
  <si>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</si>
  <si>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</si>
  <si>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</si>
  <si>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</si>
  <si>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</si>
  <si>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</si>
  <si>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</si>
  <si>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</si>
  <si>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</si>
  <si>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</si>
  <si>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</si>
  <si>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</si>
  <si>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</si>
  <si>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</si>
  <si>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</si>
  <si>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</si>
  <si>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</si>
  <si>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</si>
  <si>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</si>
  <si>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</si>
  <si>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</si>
  <si>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</si>
  <si>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</si>
  <si>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</si>
  <si>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</si>
  <si>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</si>
  <si>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</si>
  <si>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</si>
  <si>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</si>
  <si>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</si>
  <si>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</si>
  <si>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</si>
  <si>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</si>
  <si>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</si>
  <si>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</si>
  <si>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</si>
  <si>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</si>
  <si>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</si>
  <si>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</si>
  <si>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</si>
  <si>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</si>
  <si>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</si>
  <si>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</si>
  <si>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</si>
  <si>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</si>
  <si>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</si>
  <si>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</si>
  <si>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</si>
  <si>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</si>
  <si>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</si>
  <si>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</si>
  <si>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</si>
  <si>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</si>
  <si>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</si>
  <si>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</si>
  <si>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</si>
  <si>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</si>
  <si>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</si>
  <si>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</si>
  <si>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</si>
  <si>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</si>
  <si>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</si>
  <si>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</si>
  <si>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</si>
  <si>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</si>
  <si>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</si>
  <si>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</si>
  <si>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</si>
  <si>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</si>
  <si>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</si>
  <si>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</si>
  <si>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</si>
  <si>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</si>
  <si>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</si>
  <si>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</si>
  <si>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</si>
  <si>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</si>
  <si>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</si>
  <si>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</si>
  <si>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</si>
  <si>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</si>
  <si>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</si>
  <si>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</si>
  <si>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</si>
  <si>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</si>
  <si>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</si>
  <si>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</si>
  <si>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</si>
  <si>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</si>
  <si>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</si>
  <si>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</si>
  <si>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</si>
  <si>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</si>
  <si>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</si>
  <si>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</si>
  <si>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</si>
  <si>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</si>
  <si>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</si>
  <si>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</si>
  <si>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</si>
  <si>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</si>
  <si>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</si>
  <si>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</si>
  <si>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</si>
  <si>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</si>
  <si>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</si>
  <si>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</si>
  <si>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</si>
  <si>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</si>
  <si>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</si>
  <si>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</si>
  <si>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</si>
  <si>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</si>
  <si>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</si>
  <si>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</si>
  <si>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</si>
  <si>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</si>
  <si>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</si>
  <si>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</si>
  <si>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</si>
  <si>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</si>
  <si>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</si>
  <si>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</si>
  <si>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</si>
  <si>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</si>
  <si>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</si>
  <si>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</si>
  <si>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</si>
  <si>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</si>
  <si>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</si>
  <si>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</si>
  <si>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</si>
  <si>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</si>
  <si>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</si>
  <si>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</si>
  <si>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</si>
  <si>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</si>
  <si>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</si>
  <si>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</si>
  <si>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</si>
  <si>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</si>
  <si>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</si>
  <si>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</si>
  <si>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</si>
  <si>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</si>
  <si>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</si>
  <si>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</si>
  <si>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</si>
  <si>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</si>
  <si>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</si>
  <si>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</si>
  <si>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</si>
  <si>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</si>
  <si>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</si>
  <si>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</si>
  <si>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</si>
  <si>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</si>
  <si>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</si>
  <si>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</si>
  <si>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</si>
  <si>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</si>
  <si>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</si>
  <si>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</si>
  <si>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</si>
  <si>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</si>
  <si>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</si>
  <si>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</si>
  <si>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</si>
  <si>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</si>
  <si>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</si>
  <si>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</si>
  <si>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</si>
  <si>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</si>
  <si>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</si>
  <si>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</si>
  <si>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</si>
  <si>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</si>
  <si>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</si>
  <si>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</si>
  <si>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</si>
  <si>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</si>
  <si>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</si>
  <si>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</si>
  <si>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</si>
  <si>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</si>
  <si>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</si>
  <si>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</si>
  <si>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</si>
  <si>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</si>
  <si>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</si>
  <si>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</si>
  <si>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</si>
  <si>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</si>
  <si>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</si>
  <si>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</si>
  <si>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</si>
  <si>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</si>
  <si>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</si>
  <si>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</si>
  <si>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</si>
  <si>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</si>
  <si>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</si>
  <si>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</si>
  <si>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</si>
  <si>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</si>
  <si>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</si>
  <si>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</si>
  <si>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</si>
  <si>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</si>
  <si>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</si>
  <si>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</si>
  <si>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</si>
  <si>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</si>
  <si>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</si>
  <si>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</si>
  <si>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</si>
  <si>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</si>
  <si>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</si>
  <si>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</si>
  <si>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</si>
  <si>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</si>
  <si>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</si>
  <si>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</si>
  <si>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</si>
  <si>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</si>
  <si>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</si>
  <si>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</si>
  <si>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</si>
  <si>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</si>
  <si>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</si>
  <si>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</si>
  <si>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</si>
  <si>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</si>
  <si>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</si>
  <si>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</si>
  <si>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</si>
  <si>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</si>
  <si>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</si>
  <si>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</si>
  <si>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</si>
  <si>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</si>
  <si>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</si>
  <si>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</si>
  <si>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</si>
  <si>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</si>
  <si>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</si>
  <si>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</si>
  <si>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</si>
  <si>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</si>
  <si>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</si>
  <si>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</si>
  <si>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</si>
  <si>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</si>
  <si>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</si>
  <si>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</si>
  <si>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</si>
  <si>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</si>
  <si>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</si>
  <si>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</si>
  <si>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</si>
  <si>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</si>
  <si>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</si>
  <si>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</si>
  <si>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</si>
  <si>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</si>
  <si>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</si>
  <si>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</si>
  <si>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</si>
  <si>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</si>
  <si>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</si>
  <si>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</si>
  <si>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</si>
  <si>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</si>
  <si>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</si>
  <si>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</si>
  <si>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</si>
  <si>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</si>
  <si>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</si>
  <si>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</si>
  <si>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</si>
  <si>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</si>
  <si>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</si>
  <si>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</si>
  <si>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</si>
  <si>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</si>
  <si>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</si>
  <si>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</si>
  <si>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</si>
  <si>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</si>
  <si>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</si>
  <si>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</si>
  <si>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</si>
  <si>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</si>
  <si>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</si>
  <si>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</si>
  <si>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</si>
  <si>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</si>
  <si>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</si>
  <si>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</si>
  <si>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</si>
  <si>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</si>
  <si>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</si>
  <si>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</si>
  <si>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</si>
  <si>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</si>
  <si>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</si>
  <si>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</si>
  <si>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</si>
  <si>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</si>
  <si>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</si>
  <si>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</si>
  <si>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</si>
  <si>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</si>
  <si>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</si>
  <si>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</si>
  <si>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</si>
  <si>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</si>
  <si>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</si>
  <si>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</si>
  <si>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</si>
  <si>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</si>
  <si>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</si>
  <si>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</si>
  <si>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</si>
  <si>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</si>
  <si>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</si>
  <si>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</si>
  <si>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</si>
  <si>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</si>
  <si>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</si>
  <si>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</si>
  <si>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</si>
  <si>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</si>
  <si>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</si>
  <si>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</si>
  <si>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</si>
  <si>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</si>
  <si>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</si>
  <si>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</si>
  <si>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</si>
  <si>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</si>
  <si>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</si>
  <si>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</si>
  <si>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</si>
  <si>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</si>
  <si>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</si>
  <si>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</si>
  <si>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</si>
  <si>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</si>
  <si>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</si>
  <si>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</si>
  <si>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</si>
  <si>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</si>
  <si>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</si>
  <si>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</si>
  <si>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</si>
  <si>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</si>
  <si>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</si>
  <si>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</si>
  <si>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</si>
  <si>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</si>
  <si>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</si>
  <si>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</si>
  <si>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</si>
  <si>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</si>
  <si>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</si>
  <si>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</si>
  <si>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</si>
  <si>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</si>
  <si>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</si>
  <si>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</si>
  <si>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</si>
  <si>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</si>
  <si>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</si>
  <si>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</si>
  <si>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</si>
  <si>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</si>
  <si>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</si>
  <si>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</si>
  <si>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</si>
  <si>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</si>
  <si>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</si>
  <si>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</si>
  <si>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</si>
  <si>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</si>
  <si>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</si>
  <si>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</si>
  <si>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</si>
  <si>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</si>
  <si>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</si>
  <si>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</si>
  <si>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</si>
  <si>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</si>
  <si>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</si>
  <si>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</si>
  <si>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</si>
  <si>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</si>
  <si>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</si>
  <si>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</si>
  <si>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</si>
  <si>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</si>
  <si>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</si>
  <si>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</si>
  <si>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</si>
  <si>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</si>
  <si>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</si>
  <si>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</si>
  <si>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</si>
  <si>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</si>
  <si>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</si>
  <si>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</si>
  <si>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</si>
  <si>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</si>
  <si>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</si>
  <si>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</si>
  <si>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</si>
  <si>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</si>
  <si>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</si>
  <si>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</si>
  <si>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</si>
  <si>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</si>
  <si>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</si>
  <si>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</si>
  <si>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</si>
  <si>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</si>
  <si>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</si>
  <si>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</si>
  <si>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</si>
  <si>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</si>
  <si>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</si>
  <si>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</si>
  <si>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</si>
  <si>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</si>
  <si>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</si>
  <si>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</si>
  <si>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</si>
  <si>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</si>
  <si>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</si>
  <si>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</si>
  <si>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</si>
  <si>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</si>
  <si>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</si>
  <si>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</si>
  <si>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</si>
  <si>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</si>
  <si>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</si>
  <si>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</si>
  <si>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</si>
  <si>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</si>
  <si>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</si>
  <si>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</si>
  <si>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</si>
  <si>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</si>
  <si>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</si>
  <si>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</si>
  <si>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</si>
  <si>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</si>
  <si>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</si>
  <si>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</si>
  <si>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</si>
  <si>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</si>
  <si>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</si>
  <si>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</si>
  <si>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</si>
  <si>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</si>
  <si>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</si>
  <si>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</si>
  <si>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</si>
  <si>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</si>
  <si>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</si>
  <si>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</si>
  <si>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</si>
  <si>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</si>
  <si>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</si>
  <si>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</si>
  <si>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</si>
  <si>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</si>
  <si>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</si>
  <si>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</si>
  <si>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</si>
  <si>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総括表41　排出源別・対象化学物質別の排出量推計結果（2024年度：佐賀県）［１．対象業種を営む事業者からのすそ切り以下～23.産業廃棄物焼却施設］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</si>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</sst>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wrapText="1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25.363071815959028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3">
        <v>4.9721884754578438</v>
      </c>
      <c r="X5" s="13">
        <v>7.1850094723099769</v>
      </c>
      <c r="Y5" s="11">
        <v>271.69970916095849</v>
      </c>
      <c r="Z5" s="12">
        <v>309.21997892468534</v>
      </c>
    </row>
    <row r="6" spans="1:26" x14ac:dyDescent="0.2">
      <c r="A6" s="8">
        <v>2</v>
      </c>
      <c r="B6" s="7" t="s">
        <v>27</v>
      </c>
      <c r="C6" s="30">
        <v>0.51195818623425327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0.12613781708476157</v>
      </c>
      <c r="X6" s="10"/>
      <c r="Y6" s="11"/>
      <c r="Z6" s="23">
        <v>0.63809600331901484</v>
      </c>
    </row>
    <row r="7" spans="1:26" x14ac:dyDescent="0.2">
      <c r="A7" s="8">
        <v>3</v>
      </c>
      <c r="B7" s="7" t="s">
        <v>28</v>
      </c>
      <c r="C7" s="14">
        <v>3.8041201289062889</v>
      </c>
      <c r="D7" s="9"/>
      <c r="E7" s="9"/>
      <c r="F7" s="9">
        <v>160.64486883744871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2.5809414303872985E-2</v>
      </c>
      <c r="X7" s="10"/>
      <c r="Y7" s="11"/>
      <c r="Z7" s="12">
        <v>164.47479838065885</v>
      </c>
    </row>
    <row r="8" spans="1:26" x14ac:dyDescent="0.2">
      <c r="A8" s="8">
        <v>4</v>
      </c>
      <c r="B8" s="7" t="s">
        <v>29</v>
      </c>
      <c r="C8" s="14">
        <v>6.8209132777222079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3.5297348566577335E-3</v>
      </c>
      <c r="X8" s="10"/>
      <c r="Y8" s="11"/>
      <c r="Z8" s="21">
        <v>6.8244430125788655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160.64486883744871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160.64486883744871</v>
      </c>
    </row>
    <row r="10" spans="1:26" x14ac:dyDescent="0.2">
      <c r="A10" s="8">
        <v>7</v>
      </c>
      <c r="B10" s="7" t="s">
        <v>113</v>
      </c>
      <c r="C10" s="8">
        <v>15.679583057010795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3.0153815669158174E-2</v>
      </c>
      <c r="X10" s="10"/>
      <c r="Y10" s="11"/>
      <c r="Z10" s="12">
        <v>15.709736872679953</v>
      </c>
    </row>
    <row r="11" spans="1:26" x14ac:dyDescent="0.2">
      <c r="A11" s="8">
        <v>8</v>
      </c>
      <c r="B11" s="7" t="s">
        <v>30</v>
      </c>
      <c r="C11" s="17">
        <v>2.4152932682113635E-2</v>
      </c>
      <c r="D11" s="9"/>
      <c r="E11" s="9"/>
      <c r="F11" s="9">
        <v>160.64486883744871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1.3082017971758027E-3</v>
      </c>
      <c r="X11" s="10"/>
      <c r="Y11" s="11"/>
      <c r="Z11" s="12">
        <v>160.670329971928</v>
      </c>
    </row>
    <row r="12" spans="1:26" x14ac:dyDescent="0.2">
      <c r="A12" s="8">
        <v>9</v>
      </c>
      <c r="B12" s="7" t="s">
        <v>31</v>
      </c>
      <c r="C12" s="30">
        <v>0.40483020758159216</v>
      </c>
      <c r="D12" s="9"/>
      <c r="E12" s="9"/>
      <c r="F12" s="9"/>
      <c r="G12" s="9"/>
      <c r="H12" s="9"/>
      <c r="I12" s="9"/>
      <c r="J12" s="9"/>
      <c r="K12" s="9"/>
      <c r="L12" s="9">
        <v>48.335966739598689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0.12333583922224114</v>
      </c>
      <c r="X12" s="10"/>
      <c r="Y12" s="11"/>
      <c r="Z12" s="12">
        <v>48.864132786402521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39.522049067780799</v>
      </c>
      <c r="L13" s="9">
        <v>156.44522927182012</v>
      </c>
      <c r="M13" s="9">
        <v>162.89223844483487</v>
      </c>
      <c r="N13" s="16">
        <v>4.9628947020551433</v>
      </c>
      <c r="O13" s="9">
        <v>394.05756328161601</v>
      </c>
      <c r="P13" s="9">
        <v>38.397159014581305</v>
      </c>
      <c r="Q13" s="9">
        <v>66.336663680506859</v>
      </c>
      <c r="R13" s="9"/>
      <c r="S13" s="9"/>
      <c r="T13" s="9"/>
      <c r="U13" s="9"/>
      <c r="V13" s="10"/>
      <c r="W13" s="10"/>
      <c r="X13" s="10"/>
      <c r="Y13" s="11"/>
      <c r="Z13" s="12">
        <v>862.61379746319506</v>
      </c>
    </row>
    <row r="14" spans="1:26" x14ac:dyDescent="0.2">
      <c r="A14" s="8">
        <v>12</v>
      </c>
      <c r="B14" s="7" t="s">
        <v>33</v>
      </c>
      <c r="C14" s="30">
        <v>0.34898455070560497</v>
      </c>
      <c r="D14" s="9"/>
      <c r="E14" s="9"/>
      <c r="F14" s="9"/>
      <c r="G14" s="9"/>
      <c r="H14" s="9"/>
      <c r="I14" s="9"/>
      <c r="J14" s="9"/>
      <c r="K14" s="9">
        <v>282.38942021256162</v>
      </c>
      <c r="L14" s="9">
        <v>859.22915917097794</v>
      </c>
      <c r="M14" s="9">
        <v>3522.4145114631638</v>
      </c>
      <c r="N14" s="9">
        <v>24.363469523700292</v>
      </c>
      <c r="O14" s="9">
        <v>1689.8597687905744</v>
      </c>
      <c r="P14" s="9">
        <v>934.20115766242782</v>
      </c>
      <c r="Q14" s="9">
        <v>88.448884907342489</v>
      </c>
      <c r="R14" s="9">
        <v>64.129383640646708</v>
      </c>
      <c r="S14" s="9"/>
      <c r="T14" s="9"/>
      <c r="U14" s="9"/>
      <c r="V14" s="10"/>
      <c r="W14" s="15">
        <v>0.11652854401322295</v>
      </c>
      <c r="X14" s="10"/>
      <c r="Y14" s="11">
        <v>96.215938472190942</v>
      </c>
      <c r="Z14" s="12">
        <v>7561.7172069383041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0.11333912424842299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2.6886209176826973E-3</v>
      </c>
      <c r="X17" s="10"/>
      <c r="Y17" s="11"/>
      <c r="Z17" s="23">
        <v>0.11602774516610569</v>
      </c>
    </row>
    <row r="18" spans="1:26" x14ac:dyDescent="0.2">
      <c r="A18" s="8">
        <v>20</v>
      </c>
      <c r="B18" s="7" t="s">
        <v>364</v>
      </c>
      <c r="C18" s="8">
        <v>71.535411631992133</v>
      </c>
      <c r="D18" s="9"/>
      <c r="E18" s="31">
        <v>1.8054429963511906E-2</v>
      </c>
      <c r="F18" s="9"/>
      <c r="G18" s="9"/>
      <c r="H18" s="9"/>
      <c r="I18" s="9">
        <v>40549.699379174926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10612.206446592167</v>
      </c>
      <c r="X18" s="10"/>
      <c r="Y18" s="11"/>
      <c r="Z18" s="12">
        <v>51233.459291829044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16">
        <v>1</v>
      </c>
      <c r="E20" s="9">
        <v>88.602434278775362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89.602434278775362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100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100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1353.8620737594506</v>
      </c>
      <c r="D26" s="9">
        <v>2066.7999999898079</v>
      </c>
      <c r="E26" s="9">
        <v>13.166191032944912</v>
      </c>
      <c r="F26" s="9"/>
      <c r="G26" s="9"/>
      <c r="H26" s="9"/>
      <c r="I26" s="9">
        <v>40782.969078693524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9326.4579922419489</v>
      </c>
      <c r="X26" s="10"/>
      <c r="Y26" s="11"/>
      <c r="Z26" s="12">
        <v>53543.25533571768</v>
      </c>
    </row>
    <row r="27" spans="1:26" x14ac:dyDescent="0.2">
      <c r="A27" s="8">
        <v>31</v>
      </c>
      <c r="B27" s="7" t="s">
        <v>36</v>
      </c>
      <c r="C27" s="8">
        <v>15.414540549692699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9">
        <v>2.2352017999999998E-2</v>
      </c>
      <c r="W27" s="10">
        <v>53.301387661098509</v>
      </c>
      <c r="X27" s="10"/>
      <c r="Y27" s="20">
        <v>4.6349941478228907</v>
      </c>
      <c r="Z27" s="12">
        <v>73.373274376614106</v>
      </c>
    </row>
    <row r="28" spans="1:26" x14ac:dyDescent="0.2">
      <c r="A28" s="8">
        <v>32</v>
      </c>
      <c r="B28" s="7" t="s">
        <v>116</v>
      </c>
      <c r="C28" s="47">
        <v>3.2300825363581185E-4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3.2300825363581185E-4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0.57178663707769983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0.57178663707769983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168.93948761638387</v>
      </c>
      <c r="L31" s="9">
        <v>1358.1275539964188</v>
      </c>
      <c r="M31" s="9">
        <v>731.29140409739978</v>
      </c>
      <c r="N31" s="9"/>
      <c r="O31" s="9">
        <v>61.213160991284866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2319.5716067014873</v>
      </c>
    </row>
    <row r="32" spans="1:26" x14ac:dyDescent="0.2">
      <c r="A32" s="8">
        <v>37</v>
      </c>
      <c r="B32" s="7" t="s">
        <v>369</v>
      </c>
      <c r="C32" s="17">
        <v>3.259113168439285E-2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0.57447279094279224</v>
      </c>
      <c r="X32" s="10"/>
      <c r="Y32" s="11"/>
      <c r="Z32" s="23">
        <v>0.60706392262718512</v>
      </c>
    </row>
    <row r="33" spans="1:26" x14ac:dyDescent="0.2">
      <c r="A33" s="8">
        <v>40</v>
      </c>
      <c r="B33" s="7" t="s">
        <v>176</v>
      </c>
      <c r="C33" s="8"/>
      <c r="D33" s="9">
        <v>100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100</v>
      </c>
    </row>
    <row r="34" spans="1:26" x14ac:dyDescent="0.2">
      <c r="A34" s="8">
        <v>41</v>
      </c>
      <c r="B34" s="7" t="s">
        <v>177</v>
      </c>
      <c r="C34" s="8"/>
      <c r="D34" s="9">
        <v>562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562</v>
      </c>
    </row>
    <row r="35" spans="1:26" x14ac:dyDescent="0.2">
      <c r="A35" s="8">
        <v>44</v>
      </c>
      <c r="B35" s="7" t="s">
        <v>117</v>
      </c>
      <c r="C35" s="47">
        <v>1.0573857456847443E-4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4.5552639396753421E-2</v>
      </c>
      <c r="Z35" s="18">
        <v>4.5658377971321898E-2</v>
      </c>
    </row>
    <row r="36" spans="1:26" x14ac:dyDescent="0.2">
      <c r="A36" s="8">
        <v>46</v>
      </c>
      <c r="B36" s="7" t="s">
        <v>178</v>
      </c>
      <c r="C36" s="8"/>
      <c r="D36" s="9">
        <v>140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140</v>
      </c>
    </row>
    <row r="37" spans="1:26" x14ac:dyDescent="0.2">
      <c r="A37" s="8">
        <v>47</v>
      </c>
      <c r="B37" s="7" t="s">
        <v>179</v>
      </c>
      <c r="C37" s="8"/>
      <c r="D37" s="9">
        <v>109.00000002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109.00000002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3429.7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3429.7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800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800</v>
      </c>
    </row>
    <row r="42" spans="1:26" x14ac:dyDescent="0.2">
      <c r="A42" s="8">
        <v>53</v>
      </c>
      <c r="B42" s="7" t="s">
        <v>39</v>
      </c>
      <c r="C42" s="8">
        <v>26655.696743123681</v>
      </c>
      <c r="D42" s="9">
        <v>5653.8100000864979</v>
      </c>
      <c r="E42" s="9">
        <v>48.204526363167879</v>
      </c>
      <c r="F42" s="9"/>
      <c r="G42" s="9">
        <v>14312.436577592431</v>
      </c>
      <c r="H42" s="9"/>
      <c r="I42" s="9"/>
      <c r="J42" s="9"/>
      <c r="K42" s="9">
        <v>244.97886268925649</v>
      </c>
      <c r="L42" s="9"/>
      <c r="M42" s="9">
        <v>5208.2507841643837</v>
      </c>
      <c r="N42" s="9">
        <v>287.64845351363488</v>
      </c>
      <c r="O42" s="9">
        <v>247.13349957507242</v>
      </c>
      <c r="P42" s="9">
        <v>2802.7712185253763</v>
      </c>
      <c r="Q42" s="9">
        <v>22.112221226835622</v>
      </c>
      <c r="R42" s="9"/>
      <c r="S42" s="9"/>
      <c r="T42" s="9"/>
      <c r="U42" s="9"/>
      <c r="V42" s="10"/>
      <c r="W42" s="10">
        <v>26.625779114016026</v>
      </c>
      <c r="X42" s="10"/>
      <c r="Y42" s="11">
        <v>13.596492183110016</v>
      </c>
      <c r="Z42" s="12">
        <v>55523.265158157461</v>
      </c>
    </row>
    <row r="43" spans="1:26" x14ac:dyDescent="0.2">
      <c r="A43" s="8">
        <v>54</v>
      </c>
      <c r="B43" s="7" t="s">
        <v>183</v>
      </c>
      <c r="C43" s="8"/>
      <c r="D43" s="9">
        <v>238.5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238.5</v>
      </c>
    </row>
    <row r="44" spans="1:26" x14ac:dyDescent="0.2">
      <c r="A44" s="8">
        <v>56</v>
      </c>
      <c r="B44" s="7" t="s">
        <v>40</v>
      </c>
      <c r="C44" s="8">
        <v>54.427901253952278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46.300147835341775</v>
      </c>
      <c r="X44" s="10"/>
      <c r="Y44" s="11"/>
      <c r="Z44" s="12">
        <v>100.72804908929405</v>
      </c>
    </row>
    <row r="45" spans="1:26" x14ac:dyDescent="0.2">
      <c r="A45" s="8">
        <v>57</v>
      </c>
      <c r="B45" s="7" t="s">
        <v>41</v>
      </c>
      <c r="C45" s="8">
        <v>457.91137081815708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4.1550667457287457E-2</v>
      </c>
      <c r="X45" s="10"/>
      <c r="Y45" s="11"/>
      <c r="Z45" s="12">
        <v>457.95292148561435</v>
      </c>
    </row>
    <row r="46" spans="1:26" x14ac:dyDescent="0.2">
      <c r="A46" s="8">
        <v>58</v>
      </c>
      <c r="B46" s="7" t="s">
        <v>42</v>
      </c>
      <c r="C46" s="8">
        <v>131.10679799499471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0.18376560532421507</v>
      </c>
      <c r="X46" s="10"/>
      <c r="Y46" s="11"/>
      <c r="Z46" s="12">
        <v>131.29056360031893</v>
      </c>
    </row>
    <row r="47" spans="1:26" x14ac:dyDescent="0.2">
      <c r="A47" s="8">
        <v>59</v>
      </c>
      <c r="B47" s="7" t="s">
        <v>43</v>
      </c>
      <c r="C47" s="30">
        <v>0.44018513133317949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2.2059264264947382E-2</v>
      </c>
      <c r="X47" s="10"/>
      <c r="Y47" s="11"/>
      <c r="Z47" s="23">
        <v>0.46224439559812686</v>
      </c>
    </row>
    <row r="48" spans="1:26" x14ac:dyDescent="0.2">
      <c r="A48" s="8">
        <v>61</v>
      </c>
      <c r="B48" s="7" t="s">
        <v>184</v>
      </c>
      <c r="C48" s="8"/>
      <c r="D48" s="9">
        <v>99.999999998500002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99.999999998500002</v>
      </c>
    </row>
    <row r="49" spans="1:26" x14ac:dyDescent="0.2">
      <c r="A49" s="8">
        <v>62</v>
      </c>
      <c r="B49" s="7" t="s">
        <v>185</v>
      </c>
      <c r="C49" s="8"/>
      <c r="D49" s="9">
        <v>25991.999997408006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25991.999997408006</v>
      </c>
    </row>
    <row r="50" spans="1:26" x14ac:dyDescent="0.2">
      <c r="A50" s="8">
        <v>63</v>
      </c>
      <c r="B50" s="7" t="s">
        <v>186</v>
      </c>
      <c r="C50" s="8"/>
      <c r="D50" s="9">
        <v>4220.9999997235009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4220.9999997235009</v>
      </c>
    </row>
    <row r="51" spans="1:26" x14ac:dyDescent="0.2">
      <c r="A51" s="8">
        <v>64</v>
      </c>
      <c r="B51" s="7" t="s">
        <v>187</v>
      </c>
      <c r="C51" s="8"/>
      <c r="D51" s="9">
        <v>325.4999999980688</v>
      </c>
      <c r="E51" s="9">
        <v>48.606388646856189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374.106388644925</v>
      </c>
    </row>
    <row r="52" spans="1:26" x14ac:dyDescent="0.2">
      <c r="A52" s="8">
        <v>65</v>
      </c>
      <c r="B52" s="7" t="s">
        <v>118</v>
      </c>
      <c r="C52" s="30">
        <v>0.10857498644227098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0.10857498644227098</v>
      </c>
    </row>
    <row r="53" spans="1:26" x14ac:dyDescent="0.2">
      <c r="A53" s="8">
        <v>66</v>
      </c>
      <c r="B53" s="7" t="s">
        <v>371</v>
      </c>
      <c r="C53" s="14">
        <v>2.5301664451770871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2.5301664451770871</v>
      </c>
    </row>
    <row r="54" spans="1:26" x14ac:dyDescent="0.2">
      <c r="A54" s="8">
        <v>68</v>
      </c>
      <c r="B54" s="7" t="s">
        <v>188</v>
      </c>
      <c r="C54" s="17">
        <v>3.2148919560170817E-2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3.2148919560170817E-2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0.22088079661831056</v>
      </c>
      <c r="D56" s="16">
        <v>2.4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2.355611845787937E-4</v>
      </c>
      <c r="X56" s="10"/>
      <c r="Y56" s="11"/>
      <c r="Z56" s="21">
        <v>2.6211163578028893</v>
      </c>
    </row>
    <row r="57" spans="1:26" ht="26" x14ac:dyDescent="0.2">
      <c r="A57" s="8">
        <v>74</v>
      </c>
      <c r="B57" s="7" t="s">
        <v>374</v>
      </c>
      <c r="C57" s="30">
        <v>0.19183444926354279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0.19183444926354279</v>
      </c>
    </row>
    <row r="58" spans="1:26" x14ac:dyDescent="0.2">
      <c r="A58" s="8">
        <v>75</v>
      </c>
      <c r="B58" s="7" t="s">
        <v>44</v>
      </c>
      <c r="C58" s="17">
        <v>2.4618460864369085E-2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9">
        <v>4.8115659799999995E-2</v>
      </c>
      <c r="W58" s="19">
        <v>2.2250190591623052E-2</v>
      </c>
      <c r="X58" s="13">
        <v>5.0609608414580087</v>
      </c>
      <c r="Y58" s="20">
        <v>2.8787831494423313</v>
      </c>
      <c r="Z58" s="21">
        <v>8.0347283021563314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33673.319312114167</v>
      </c>
      <c r="D61" s="9">
        <v>6028.1550000799352</v>
      </c>
      <c r="E61" s="9">
        <v>99.780454091282138</v>
      </c>
      <c r="F61" s="9">
        <v>367.44110192756813</v>
      </c>
      <c r="G61" s="9">
        <v>26554.05187241426</v>
      </c>
      <c r="H61" s="9">
        <v>90182.475158833156</v>
      </c>
      <c r="I61" s="9"/>
      <c r="J61" s="9"/>
      <c r="K61" s="9">
        <v>951.90416322319334</v>
      </c>
      <c r="L61" s="9"/>
      <c r="M61" s="9">
        <v>21958.022825637912</v>
      </c>
      <c r="N61" s="9">
        <v>1015.1124703680607</v>
      </c>
      <c r="O61" s="9">
        <v>1020.2794082453577</v>
      </c>
      <c r="P61" s="9">
        <v>6966.2930075553604</v>
      </c>
      <c r="Q61" s="9">
        <v>88.448884907342489</v>
      </c>
      <c r="R61" s="9">
        <v>37.608677331839104</v>
      </c>
      <c r="S61" s="9"/>
      <c r="T61" s="9"/>
      <c r="U61" s="9"/>
      <c r="V61" s="10"/>
      <c r="W61" s="10">
        <v>13.88792984406669</v>
      </c>
      <c r="X61" s="10"/>
      <c r="Y61" s="11">
        <v>70.304021639414131</v>
      </c>
      <c r="Z61" s="12">
        <v>189027.08428821291</v>
      </c>
    </row>
    <row r="62" spans="1:26" x14ac:dyDescent="0.2">
      <c r="A62" s="8">
        <v>81</v>
      </c>
      <c r="B62" s="7" t="s">
        <v>46</v>
      </c>
      <c r="C62" s="47">
        <v>1.035265463530556E-4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1.035265463530556E-4</v>
      </c>
    </row>
    <row r="63" spans="1:26" x14ac:dyDescent="0.2">
      <c r="A63" s="8">
        <v>82</v>
      </c>
      <c r="B63" s="7" t="s">
        <v>47</v>
      </c>
      <c r="C63" s="14">
        <v>7.9508491211245849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3">
        <v>8.7430622138329905</v>
      </c>
      <c r="X63" s="10"/>
      <c r="Y63" s="51">
        <v>0.4420786191584738</v>
      </c>
      <c r="Z63" s="12">
        <v>17.135989954116049</v>
      </c>
    </row>
    <row r="64" spans="1:26" x14ac:dyDescent="0.2">
      <c r="A64" s="8">
        <v>83</v>
      </c>
      <c r="B64" s="7" t="s">
        <v>48</v>
      </c>
      <c r="C64" s="8">
        <v>384.98033049592357</v>
      </c>
      <c r="D64" s="9"/>
      <c r="E64" s="16">
        <v>7.6833683168340787</v>
      </c>
      <c r="F64" s="9"/>
      <c r="G64" s="9"/>
      <c r="H64" s="9"/>
      <c r="I64" s="9"/>
      <c r="J64" s="9"/>
      <c r="K64" s="9">
        <v>20.728563989208034</v>
      </c>
      <c r="L64" s="9"/>
      <c r="M64" s="9">
        <v>175.75230587379508</v>
      </c>
      <c r="N64" s="9"/>
      <c r="O64" s="16">
        <v>7.5107421153708191</v>
      </c>
      <c r="P64" s="9"/>
      <c r="Q64" s="9"/>
      <c r="R64" s="9"/>
      <c r="S64" s="9"/>
      <c r="T64" s="9"/>
      <c r="U64" s="9"/>
      <c r="V64" s="10"/>
      <c r="W64" s="15">
        <v>0.78517354923060012</v>
      </c>
      <c r="X64" s="10"/>
      <c r="Y64" s="11"/>
      <c r="Z64" s="12">
        <v>597.44048434036233</v>
      </c>
    </row>
    <row r="65" spans="1:26" x14ac:dyDescent="0.2">
      <c r="A65" s="8">
        <v>84</v>
      </c>
      <c r="B65" s="7" t="s">
        <v>49</v>
      </c>
      <c r="C65" s="17">
        <v>5.0501023916344021E-2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3.2680368639736285E-3</v>
      </c>
      <c r="X65" s="10"/>
      <c r="Y65" s="11"/>
      <c r="Z65" s="18">
        <v>5.3769060780317651E-2</v>
      </c>
    </row>
    <row r="66" spans="1:26" x14ac:dyDescent="0.2">
      <c r="A66" s="8">
        <v>85</v>
      </c>
      <c r="B66" s="7" t="s">
        <v>50</v>
      </c>
      <c r="C66" s="14">
        <v>1.5871327507769883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4.6727441204305026E-2</v>
      </c>
      <c r="X66" s="10"/>
      <c r="Y66" s="11"/>
      <c r="Z66" s="21">
        <v>1.6338601919812934</v>
      </c>
    </row>
    <row r="67" spans="1:26" x14ac:dyDescent="0.2">
      <c r="A67" s="8">
        <v>86</v>
      </c>
      <c r="B67" s="7" t="s">
        <v>51</v>
      </c>
      <c r="C67" s="14">
        <v>7.4829783734859623</v>
      </c>
      <c r="D67" s="9"/>
      <c r="E67" s="9">
        <v>30.817387098793386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1.3609407011688399</v>
      </c>
      <c r="X67" s="10"/>
      <c r="Y67" s="11"/>
      <c r="Z67" s="12">
        <v>39.661306173448189</v>
      </c>
    </row>
    <row r="68" spans="1:26" x14ac:dyDescent="0.2">
      <c r="A68" s="8">
        <v>87</v>
      </c>
      <c r="B68" s="7" t="s">
        <v>52</v>
      </c>
      <c r="C68" s="14">
        <v>2.1740527287679101</v>
      </c>
      <c r="D68" s="9"/>
      <c r="E68" s="31">
        <v>4.7197407463668919E-2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5">
        <v>0.50586145999999999</v>
      </c>
      <c r="W68" s="15">
        <v>0.42601672265431478</v>
      </c>
      <c r="X68" s="10">
        <v>19.361625350052293</v>
      </c>
      <c r="Y68" s="20">
        <v>2.315651483564638</v>
      </c>
      <c r="Z68" s="12">
        <v>24.830405152502827</v>
      </c>
    </row>
    <row r="69" spans="1:26" x14ac:dyDescent="0.2">
      <c r="A69" s="8">
        <v>88</v>
      </c>
      <c r="B69" s="7" t="s">
        <v>53</v>
      </c>
      <c r="C69" s="30">
        <v>0.37493852749337131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0.37493852749337131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173.4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173.4</v>
      </c>
    </row>
    <row r="72" spans="1:26" x14ac:dyDescent="0.2">
      <c r="A72" s="8">
        <v>91</v>
      </c>
      <c r="B72" s="7" t="s">
        <v>190</v>
      </c>
      <c r="C72" s="8"/>
      <c r="D72" s="9">
        <v>300.00000003900004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300.00000003900004</v>
      </c>
    </row>
    <row r="73" spans="1:26" x14ac:dyDescent="0.2">
      <c r="A73" s="8">
        <v>92</v>
      </c>
      <c r="B73" s="7" t="s">
        <v>191</v>
      </c>
      <c r="C73" s="8"/>
      <c r="D73" s="9">
        <v>345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345</v>
      </c>
    </row>
    <row r="74" spans="1:26" x14ac:dyDescent="0.2">
      <c r="A74" s="8">
        <v>93</v>
      </c>
      <c r="B74" s="7" t="s">
        <v>192</v>
      </c>
      <c r="C74" s="8"/>
      <c r="D74" s="9">
        <v>246.60000000000002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246.60000000000002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0.47803961413464297</v>
      </c>
      <c r="Y75" s="11"/>
      <c r="Z75" s="23">
        <v>0.47803961413464297</v>
      </c>
    </row>
    <row r="76" spans="1:26" x14ac:dyDescent="0.2">
      <c r="A76" s="8">
        <v>95</v>
      </c>
      <c r="B76" s="7" t="s">
        <v>194</v>
      </c>
      <c r="C76" s="8"/>
      <c r="D76" s="9">
        <v>1720.499999561865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1720.499999561865</v>
      </c>
    </row>
    <row r="77" spans="1:26" x14ac:dyDescent="0.2">
      <c r="A77" s="8">
        <v>96</v>
      </c>
      <c r="B77" s="7" t="s">
        <v>195</v>
      </c>
      <c r="C77" s="8"/>
      <c r="D77" s="9">
        <v>80.159999999992237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80.159999999992237</v>
      </c>
    </row>
    <row r="78" spans="1:26" x14ac:dyDescent="0.2">
      <c r="A78" s="8">
        <v>98</v>
      </c>
      <c r="B78" s="7" t="s">
        <v>119</v>
      </c>
      <c r="C78" s="30">
        <v>0.11944352752077857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2.197258579330345E-4</v>
      </c>
      <c r="X78" s="10"/>
      <c r="Y78" s="11"/>
      <c r="Z78" s="23">
        <v>0.1196632533787116</v>
      </c>
    </row>
    <row r="79" spans="1:26" x14ac:dyDescent="0.2">
      <c r="A79" s="8">
        <v>100</v>
      </c>
      <c r="B79" s="7" t="s">
        <v>196</v>
      </c>
      <c r="C79" s="8"/>
      <c r="D79" s="9">
        <v>581.95000000000005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581.95000000000005</v>
      </c>
    </row>
    <row r="80" spans="1:26" x14ac:dyDescent="0.2">
      <c r="A80" s="8">
        <v>101</v>
      </c>
      <c r="B80" s="7" t="s">
        <v>197</v>
      </c>
      <c r="C80" s="8"/>
      <c r="D80" s="9">
        <v>2808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2808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2134.4974590318043</v>
      </c>
      <c r="U81" s="9"/>
      <c r="V81" s="10"/>
      <c r="W81" s="10"/>
      <c r="X81" s="10"/>
      <c r="Y81" s="11"/>
      <c r="Z81" s="12">
        <v>2134.4974590318043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3524.1840141227181</v>
      </c>
      <c r="U82" s="9"/>
      <c r="V82" s="10"/>
      <c r="W82" s="10"/>
      <c r="X82" s="10"/>
      <c r="Y82" s="11"/>
      <c r="Z82" s="12">
        <v>3524.1840141227181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292.14999998666497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292.14999998666497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559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559</v>
      </c>
    </row>
    <row r="88" spans="1:26" x14ac:dyDescent="0.2">
      <c r="A88" s="8">
        <v>117</v>
      </c>
      <c r="B88" s="7" t="s">
        <v>201</v>
      </c>
      <c r="C88" s="8"/>
      <c r="D88" s="9">
        <v>231</v>
      </c>
      <c r="E88" s="16">
        <v>3.4889119697992852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234.48891196979929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166.35580472880574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34.019520512097557</v>
      </c>
      <c r="X92" s="10"/>
      <c r="Y92" s="20">
        <v>5.7769715382945623</v>
      </c>
      <c r="Z92" s="12">
        <v>206.15229677919785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217.44851636850936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581.52301174649392</v>
      </c>
      <c r="T94" s="9"/>
      <c r="U94" s="9"/>
      <c r="V94" s="10"/>
      <c r="W94" s="10">
        <v>137.01552972799982</v>
      </c>
      <c r="X94" s="10"/>
      <c r="Y94" s="20">
        <v>6.0080376764940286</v>
      </c>
      <c r="Z94" s="12">
        <v>941.99509551949711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11.990975147385941</v>
      </c>
      <c r="D96" s="9"/>
      <c r="E96" s="31">
        <v>1.0235582341518562E-2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9">
        <v>2.7057705999999997E-2</v>
      </c>
      <c r="W96" s="10">
        <v>85.252421795400366</v>
      </c>
      <c r="X96" s="10"/>
      <c r="Y96" s="51">
        <v>0.32486396458081535</v>
      </c>
      <c r="Z96" s="12">
        <v>97.605554195708635</v>
      </c>
    </row>
    <row r="97" spans="1:26" ht="26" x14ac:dyDescent="0.2">
      <c r="A97" s="8">
        <v>133</v>
      </c>
      <c r="B97" s="7" t="s">
        <v>205</v>
      </c>
      <c r="C97" s="8">
        <v>310.60506648905402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5.8342040157515294E-3</v>
      </c>
      <c r="X97" s="10"/>
      <c r="Y97" s="11"/>
      <c r="Z97" s="12">
        <v>310.61090069306977</v>
      </c>
    </row>
    <row r="98" spans="1:26" x14ac:dyDescent="0.2">
      <c r="A98" s="8">
        <v>134</v>
      </c>
      <c r="B98" s="7" t="s">
        <v>58</v>
      </c>
      <c r="C98" s="8">
        <v>81.266377064820247</v>
      </c>
      <c r="D98" s="9"/>
      <c r="E98" s="31">
        <v>1.2584061581391266E-2</v>
      </c>
      <c r="F98" s="9">
        <v>104.6898615476855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0.95664792586767333</v>
      </c>
      <c r="X98" s="10"/>
      <c r="Y98" s="11"/>
      <c r="Z98" s="12">
        <v>186.92547059995482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156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156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33.508464792390129</v>
      </c>
      <c r="D102" s="9"/>
      <c r="E102" s="9"/>
      <c r="F102" s="9"/>
      <c r="G102" s="9"/>
      <c r="H102" s="9"/>
      <c r="I102" s="9"/>
      <c r="J102" s="9"/>
      <c r="K102" s="9"/>
      <c r="L102" s="9">
        <v>62.222657681849618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95.731122474239754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21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21</v>
      </c>
    </row>
    <row r="106" spans="1:26" x14ac:dyDescent="0.2">
      <c r="A106" s="8">
        <v>149</v>
      </c>
      <c r="B106" s="7" t="s">
        <v>120</v>
      </c>
      <c r="C106" s="30">
        <v>0.1457302177873564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0.1457302177873564</v>
      </c>
    </row>
    <row r="107" spans="1:26" x14ac:dyDescent="0.2">
      <c r="A107" s="8">
        <v>150</v>
      </c>
      <c r="B107" s="7" t="s">
        <v>385</v>
      </c>
      <c r="C107" s="8">
        <v>14.883806765843742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8.2306843744908154</v>
      </c>
      <c r="Z107" s="12">
        <v>23.114491140334557</v>
      </c>
    </row>
    <row r="108" spans="1:26" x14ac:dyDescent="0.2">
      <c r="A108" s="8">
        <v>152</v>
      </c>
      <c r="B108" s="7" t="s">
        <v>211</v>
      </c>
      <c r="C108" s="8"/>
      <c r="D108" s="9">
        <v>24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24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219.87083773834397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219.87083773834397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77.057825185495659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2.9157761271848055</v>
      </c>
      <c r="X112" s="10"/>
      <c r="Y112" s="11"/>
      <c r="Z112" s="12">
        <v>79.973601312680458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3.5683827507573191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3.5683827507573191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3230.7755411758912</v>
      </c>
      <c r="U115" s="9"/>
      <c r="V115" s="10"/>
      <c r="W115" s="10"/>
      <c r="X115" s="10"/>
      <c r="Y115" s="11"/>
      <c r="Z115" s="12">
        <v>3230.7755411758912</v>
      </c>
    </row>
    <row r="116" spans="1:26" x14ac:dyDescent="0.2">
      <c r="A116" s="8">
        <v>162</v>
      </c>
      <c r="B116" s="7" t="s">
        <v>214</v>
      </c>
      <c r="C116" s="8"/>
      <c r="D116" s="9">
        <v>50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50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209.89672924991658</v>
      </c>
      <c r="U118" s="9"/>
      <c r="V118" s="10"/>
      <c r="W118" s="10"/>
      <c r="X118" s="10"/>
      <c r="Y118" s="11"/>
      <c r="Z118" s="12">
        <v>209.89672924991658</v>
      </c>
    </row>
    <row r="119" spans="1:26" x14ac:dyDescent="0.2">
      <c r="A119" s="8">
        <v>168</v>
      </c>
      <c r="B119" s="7" t="s">
        <v>215</v>
      </c>
      <c r="C119" s="8"/>
      <c r="D119" s="9">
        <v>199.99999998749999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199.99999998749999</v>
      </c>
    </row>
    <row r="120" spans="1:26" x14ac:dyDescent="0.2">
      <c r="A120" s="8">
        <v>169</v>
      </c>
      <c r="B120" s="7" t="s">
        <v>216</v>
      </c>
      <c r="C120" s="30">
        <v>0.20056418262117912</v>
      </c>
      <c r="D120" s="9">
        <v>1286.0000000119999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0.55684304077535629</v>
      </c>
      <c r="X120" s="10"/>
      <c r="Y120" s="11"/>
      <c r="Z120" s="12">
        <v>1286.7574072353966</v>
      </c>
    </row>
    <row r="121" spans="1:26" x14ac:dyDescent="0.2">
      <c r="A121" s="8">
        <v>171</v>
      </c>
      <c r="B121" s="7" t="s">
        <v>217</v>
      </c>
      <c r="C121" s="8"/>
      <c r="D121" s="9">
        <v>525</v>
      </c>
      <c r="E121" s="9">
        <v>23.953679413872958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548.95367941387292</v>
      </c>
    </row>
    <row r="122" spans="1:26" x14ac:dyDescent="0.2">
      <c r="A122" s="8">
        <v>172</v>
      </c>
      <c r="B122" s="7" t="s">
        <v>218</v>
      </c>
      <c r="C122" s="8"/>
      <c r="D122" s="9">
        <v>113.85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113.85</v>
      </c>
    </row>
    <row r="123" spans="1:26" x14ac:dyDescent="0.2">
      <c r="A123" s="8">
        <v>174</v>
      </c>
      <c r="B123" s="7" t="s">
        <v>219</v>
      </c>
      <c r="C123" s="8"/>
      <c r="D123" s="9">
        <v>3458.3800000010001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3458.3800000010001</v>
      </c>
    </row>
    <row r="124" spans="1:26" x14ac:dyDescent="0.2">
      <c r="A124" s="8">
        <v>175</v>
      </c>
      <c r="B124" s="7" t="s">
        <v>391</v>
      </c>
      <c r="C124" s="8"/>
      <c r="D124" s="9">
        <v>2666.2999996629051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2666.2999996629051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6242.1947631546373</v>
      </c>
      <c r="U125" s="9"/>
      <c r="V125" s="10"/>
      <c r="W125" s="10"/>
      <c r="X125" s="10"/>
      <c r="Y125" s="11"/>
      <c r="Z125" s="12">
        <v>6242.1947631546373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9.0883669398888021</v>
      </c>
      <c r="Z127" s="21">
        <v>9.0883669398888021</v>
      </c>
    </row>
    <row r="128" spans="1:26" x14ac:dyDescent="0.2">
      <c r="A128" s="8">
        <v>179</v>
      </c>
      <c r="B128" s="7" t="s">
        <v>395</v>
      </c>
      <c r="C128" s="8"/>
      <c r="D128" s="9">
        <v>3980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3980</v>
      </c>
    </row>
    <row r="129" spans="1:26" x14ac:dyDescent="0.2">
      <c r="A129" s="8">
        <v>181</v>
      </c>
      <c r="B129" s="7" t="s">
        <v>60</v>
      </c>
      <c r="C129" s="30">
        <v>0.80328981194782079</v>
      </c>
      <c r="D129" s="9"/>
      <c r="E129" s="9">
        <v>235.32457325151282</v>
      </c>
      <c r="F129" s="9"/>
      <c r="G129" s="9"/>
      <c r="H129" s="9"/>
      <c r="I129" s="9"/>
      <c r="J129" s="9">
        <v>28898.495240557735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1.7458664151090233E-2</v>
      </c>
      <c r="X129" s="10"/>
      <c r="Y129" s="11">
        <v>22.435045373057623</v>
      </c>
      <c r="Z129" s="12">
        <v>29157.075607658408</v>
      </c>
    </row>
    <row r="130" spans="1:26" x14ac:dyDescent="0.2">
      <c r="A130" s="8">
        <v>182</v>
      </c>
      <c r="B130" s="7" t="s">
        <v>220</v>
      </c>
      <c r="C130" s="8"/>
      <c r="D130" s="9">
        <v>120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120</v>
      </c>
    </row>
    <row r="131" spans="1:26" x14ac:dyDescent="0.2">
      <c r="A131" s="8">
        <v>183</v>
      </c>
      <c r="B131" s="7" t="s">
        <v>221</v>
      </c>
      <c r="C131" s="8"/>
      <c r="D131" s="9">
        <v>186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>
        <v>2.2473502370944685</v>
      </c>
      <c r="X131" s="10"/>
      <c r="Y131" s="11"/>
      <c r="Z131" s="12">
        <v>188.24735023709448</v>
      </c>
    </row>
    <row r="132" spans="1:26" x14ac:dyDescent="0.2">
      <c r="A132" s="8">
        <v>184</v>
      </c>
      <c r="B132" s="7" t="s">
        <v>222</v>
      </c>
      <c r="C132" s="8"/>
      <c r="D132" s="9">
        <v>348.69999999654999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348.69999999654999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8071.9629625859534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20.318655974189799</v>
      </c>
      <c r="X134" s="10"/>
      <c r="Y134" s="11"/>
      <c r="Z134" s="12">
        <v>8092.2816185601432</v>
      </c>
    </row>
    <row r="135" spans="1:26" x14ac:dyDescent="0.2">
      <c r="A135" s="8">
        <v>187</v>
      </c>
      <c r="B135" s="7" t="s">
        <v>224</v>
      </c>
      <c r="C135" s="8"/>
      <c r="D135" s="9">
        <v>2478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2478</v>
      </c>
    </row>
    <row r="136" spans="1:26" x14ac:dyDescent="0.2">
      <c r="A136" s="8">
        <v>188</v>
      </c>
      <c r="B136" s="7" t="s">
        <v>397</v>
      </c>
      <c r="C136" s="17">
        <v>2.1292851853294235E-3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5.719922684194736E-6</v>
      </c>
      <c r="X136" s="10"/>
      <c r="Y136" s="11"/>
      <c r="Z136" s="18">
        <v>2.1350051080136182E-3</v>
      </c>
    </row>
    <row r="137" spans="1:26" x14ac:dyDescent="0.2">
      <c r="A137" s="8">
        <v>190</v>
      </c>
      <c r="B137" s="7" t="s">
        <v>61</v>
      </c>
      <c r="C137" s="47">
        <v>5.8342172033090938E-4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8">
        <v>5.8342172033090938E-4</v>
      </c>
    </row>
    <row r="138" spans="1:26" x14ac:dyDescent="0.2">
      <c r="A138" s="8">
        <v>191</v>
      </c>
      <c r="B138" s="7" t="s">
        <v>225</v>
      </c>
      <c r="C138" s="8"/>
      <c r="D138" s="9">
        <v>52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52</v>
      </c>
    </row>
    <row r="139" spans="1:26" x14ac:dyDescent="0.2">
      <c r="A139" s="8">
        <v>195</v>
      </c>
      <c r="B139" s="7" t="s">
        <v>226</v>
      </c>
      <c r="C139" s="8"/>
      <c r="D139" s="9">
        <v>585.0000000094501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585.0000000094501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373.99999997987999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373.99999997987999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1.1286209952571928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1.1286209952571928</v>
      </c>
    </row>
    <row r="147" spans="1:26" x14ac:dyDescent="0.2">
      <c r="A147" s="8">
        <v>206</v>
      </c>
      <c r="B147" s="7" t="s">
        <v>230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/>
    </row>
    <row r="148" spans="1:26" x14ac:dyDescent="0.2">
      <c r="A148" s="8">
        <v>207</v>
      </c>
      <c r="B148" s="7" t="s">
        <v>400</v>
      </c>
      <c r="C148" s="14">
        <v>2.3138445482923324</v>
      </c>
      <c r="D148" s="9">
        <v>94.51700000000001</v>
      </c>
      <c r="E148" s="16">
        <v>9.7064452212534924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7.5484204218301376E-2</v>
      </c>
      <c r="X148" s="10"/>
      <c r="Y148" s="11"/>
      <c r="Z148" s="12">
        <v>106.61277397376413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168.22761307520724</v>
      </c>
      <c r="T149" s="9"/>
      <c r="U149" s="9"/>
      <c r="V149" s="10"/>
      <c r="W149" s="10">
        <v>102.04859018178718</v>
      </c>
      <c r="X149" s="10"/>
      <c r="Y149" s="11"/>
      <c r="Z149" s="12">
        <v>270.27620325699445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814.99999996435008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814.99999996435008</v>
      </c>
    </row>
    <row r="153" spans="1:26" x14ac:dyDescent="0.2">
      <c r="A153" s="8">
        <v>213</v>
      </c>
      <c r="B153" s="7" t="s">
        <v>403</v>
      </c>
      <c r="C153" s="8">
        <v>73.17100159189286</v>
      </c>
      <c r="D153" s="9">
        <v>35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0.88548844013971573</v>
      </c>
      <c r="X153" s="10"/>
      <c r="Y153" s="11"/>
      <c r="Z153" s="12">
        <v>109.05649003203257</v>
      </c>
    </row>
    <row r="154" spans="1:26" x14ac:dyDescent="0.2">
      <c r="A154" s="8">
        <v>217</v>
      </c>
      <c r="B154" s="7" t="s">
        <v>232</v>
      </c>
      <c r="C154" s="8"/>
      <c r="D154" s="9">
        <v>375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375</v>
      </c>
    </row>
    <row r="155" spans="1:26" x14ac:dyDescent="0.2">
      <c r="A155" s="8">
        <v>218</v>
      </c>
      <c r="B155" s="7" t="s">
        <v>65</v>
      </c>
      <c r="C155" s="30">
        <v>0.59936958315340216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9.8756433674009984E-3</v>
      </c>
      <c r="X155" s="10"/>
      <c r="Y155" s="11"/>
      <c r="Z155" s="23">
        <v>0.60924522652080315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383.00000001500001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383.00000001500001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53">
        <v>3.9072392048768352</v>
      </c>
      <c r="D159" s="25"/>
      <c r="E159" s="25"/>
      <c r="F159" s="25"/>
      <c r="G159" s="25"/>
      <c r="H159" s="25"/>
      <c r="I159" s="25">
        <v>10915.854617676783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65.760510249616658</v>
      </c>
      <c r="X159" s="26"/>
      <c r="Y159" s="27"/>
      <c r="Z159" s="28">
        <v>10985.522367131276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51.088609437853393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51.088609437853393</v>
      </c>
    </row>
    <row r="161" spans="1:26" x14ac:dyDescent="0.2">
      <c r="A161" s="8">
        <v>227</v>
      </c>
      <c r="B161" s="7" t="s">
        <v>235</v>
      </c>
      <c r="C161" s="8"/>
      <c r="D161" s="9">
        <v>3014.9999998025005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3014.9999998025005</v>
      </c>
    </row>
    <row r="162" spans="1:26" x14ac:dyDescent="0.2">
      <c r="A162" s="8">
        <v>229</v>
      </c>
      <c r="B162" s="7" t="s">
        <v>236</v>
      </c>
      <c r="C162" s="8"/>
      <c r="D162" s="9">
        <v>2850.4999999725401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2850.4999999725401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15173.641301896227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15173.641301896227</v>
      </c>
    </row>
    <row r="164" spans="1:26" x14ac:dyDescent="0.2">
      <c r="A164" s="8">
        <v>232</v>
      </c>
      <c r="B164" s="7" t="s">
        <v>407</v>
      </c>
      <c r="C164" s="8">
        <v>4428.5915762493296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4428.5915762493296</v>
      </c>
    </row>
    <row r="165" spans="1:26" x14ac:dyDescent="0.2">
      <c r="A165" s="8">
        <v>233</v>
      </c>
      <c r="B165" s="7" t="s">
        <v>237</v>
      </c>
      <c r="C165" s="8"/>
      <c r="D165" s="9">
        <v>1400.0000001999999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1400.0000001999999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30">
        <v>0.98191494518612277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5">
        <v>0.519978524</v>
      </c>
      <c r="W167" s="10"/>
      <c r="X167" s="10"/>
      <c r="Y167" s="11"/>
      <c r="Z167" s="21">
        <v>1.5018934691861228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1431.5341859083605</v>
      </c>
      <c r="D169" s="9"/>
      <c r="E169" s="9"/>
      <c r="F169" s="31">
        <v>1.7071728599895114E-2</v>
      </c>
      <c r="G169" s="9">
        <v>38.135745216851042</v>
      </c>
      <c r="H169" s="9"/>
      <c r="I169" s="9"/>
      <c r="J169" s="9"/>
      <c r="K169" s="9">
        <v>131.53660127167785</v>
      </c>
      <c r="L169" s="9"/>
      <c r="M169" s="9">
        <v>984.60814283517152</v>
      </c>
      <c r="N169" s="9">
        <v>145.31850820659372</v>
      </c>
      <c r="O169" s="9">
        <v>277.60248916343824</v>
      </c>
      <c r="P169" s="9">
        <v>1521.2048480966396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4529.9575924273322</v>
      </c>
    </row>
    <row r="170" spans="1:26" x14ac:dyDescent="0.2">
      <c r="A170" s="8">
        <v>242</v>
      </c>
      <c r="B170" s="7" t="s">
        <v>68</v>
      </c>
      <c r="C170" s="17">
        <v>6.9506011588740153E-3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3">
        <v>1.9528605199999998</v>
      </c>
      <c r="W170" s="19">
        <v>1.019927741258721E-3</v>
      </c>
      <c r="X170" s="10"/>
      <c r="Y170" s="11"/>
      <c r="Z170" s="21">
        <v>1.9608310489001326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418.45924283432333</v>
      </c>
      <c r="V171" s="10"/>
      <c r="W171" s="10"/>
      <c r="X171" s="10"/>
      <c r="Y171" s="11"/>
      <c r="Z171" s="12">
        <v>418.45924283432333</v>
      </c>
    </row>
    <row r="172" spans="1:26" x14ac:dyDescent="0.2">
      <c r="A172" s="8">
        <v>244</v>
      </c>
      <c r="B172" s="7" t="s">
        <v>239</v>
      </c>
      <c r="C172" s="8"/>
      <c r="D172" s="9">
        <v>17466.5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17466.5</v>
      </c>
    </row>
    <row r="173" spans="1:26" x14ac:dyDescent="0.2">
      <c r="A173" s="8">
        <v>245</v>
      </c>
      <c r="B173" s="7" t="s">
        <v>69</v>
      </c>
      <c r="C173" s="47">
        <v>6.130265657458019E-4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50">
        <v>7.4840266976399644E-4</v>
      </c>
      <c r="X173" s="10"/>
      <c r="Y173" s="11"/>
      <c r="Z173" s="18">
        <v>1.3614292355097982E-3</v>
      </c>
    </row>
    <row r="174" spans="1:26" x14ac:dyDescent="0.2">
      <c r="A174" s="8">
        <v>248</v>
      </c>
      <c r="B174" s="7" t="s">
        <v>240</v>
      </c>
      <c r="C174" s="8"/>
      <c r="D174" s="9">
        <v>437.5</v>
      </c>
      <c r="E174" s="31">
        <v>2.8594003043535494E-2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437.52859400304351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156.49999999500002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156.49999999500002</v>
      </c>
    </row>
    <row r="177" spans="1:26" x14ac:dyDescent="0.2">
      <c r="A177" s="8">
        <v>251</v>
      </c>
      <c r="B177" s="7" t="s">
        <v>243</v>
      </c>
      <c r="C177" s="17">
        <v>1.4152007368832226E-2</v>
      </c>
      <c r="D177" s="9">
        <v>1058.0999999720002</v>
      </c>
      <c r="E177" s="9">
        <v>82.41887059275227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1140.5330225721214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37.67566183415434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37.67566183415434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0.26927609816121156</v>
      </c>
      <c r="D181" s="9">
        <v>4716.4800000000005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1.8389074940609332E-2</v>
      </c>
      <c r="X181" s="10"/>
      <c r="Y181" s="11"/>
      <c r="Z181" s="12">
        <v>4716.7676651731017</v>
      </c>
    </row>
    <row r="182" spans="1:26" x14ac:dyDescent="0.2">
      <c r="A182" s="8">
        <v>258</v>
      </c>
      <c r="B182" s="7" t="s">
        <v>247</v>
      </c>
      <c r="C182" s="14">
        <v>1.8947531534100406</v>
      </c>
      <c r="D182" s="9">
        <v>716.79999992700004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1.2593196629911876</v>
      </c>
      <c r="X182" s="10"/>
      <c r="Y182" s="11"/>
      <c r="Z182" s="12">
        <v>719.9540727434013</v>
      </c>
    </row>
    <row r="183" spans="1:26" x14ac:dyDescent="0.2">
      <c r="A183" s="8">
        <v>259</v>
      </c>
      <c r="B183" s="7" t="s">
        <v>248</v>
      </c>
      <c r="C183" s="8">
        <v>12.373001428498215</v>
      </c>
      <c r="D183" s="9"/>
      <c r="E183" s="9"/>
      <c r="F183" s="9"/>
      <c r="G183" s="9"/>
      <c r="H183" s="9">
        <v>483.12845775930191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495.50145918780015</v>
      </c>
    </row>
    <row r="184" spans="1:26" x14ac:dyDescent="0.2">
      <c r="A184" s="8">
        <v>260</v>
      </c>
      <c r="B184" s="7" t="s">
        <v>249</v>
      </c>
      <c r="C184" s="17">
        <v>2.3344516473617124E-2</v>
      </c>
      <c r="D184" s="9">
        <v>2023.0000000115999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2023.0233445280735</v>
      </c>
    </row>
    <row r="185" spans="1:26" x14ac:dyDescent="0.2">
      <c r="A185" s="8">
        <v>261</v>
      </c>
      <c r="B185" s="7" t="s">
        <v>250</v>
      </c>
      <c r="C185" s="8"/>
      <c r="D185" s="9">
        <v>2432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2432</v>
      </c>
    </row>
    <row r="186" spans="1:26" x14ac:dyDescent="0.2">
      <c r="A186" s="8">
        <v>262</v>
      </c>
      <c r="B186" s="7" t="s">
        <v>71</v>
      </c>
      <c r="C186" s="8">
        <v>252.33259590981748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1.8904069870683109</v>
      </c>
      <c r="X186" s="10"/>
      <c r="Y186" s="11">
        <v>10.187995964036091</v>
      </c>
      <c r="Z186" s="12">
        <v>264.41099886092189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40.5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40.5</v>
      </c>
    </row>
    <row r="189" spans="1:26" x14ac:dyDescent="0.2">
      <c r="A189" s="8">
        <v>267</v>
      </c>
      <c r="B189" s="7" t="s">
        <v>252</v>
      </c>
      <c r="C189" s="8"/>
      <c r="D189" s="9">
        <v>159.99999996800003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159.99999996800003</v>
      </c>
    </row>
    <row r="190" spans="1:26" x14ac:dyDescent="0.2">
      <c r="A190" s="8">
        <v>268</v>
      </c>
      <c r="B190" s="7" t="s">
        <v>253</v>
      </c>
      <c r="C190" s="14">
        <v>7.7305913097302685</v>
      </c>
      <c r="D190" s="9">
        <v>3790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3797.7305913097302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2.1349202390058601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1.9255090165287532</v>
      </c>
      <c r="X193" s="13">
        <v>6.4941421483025152</v>
      </c>
      <c r="Y193" s="11">
        <v>21.381527467438932</v>
      </c>
      <c r="Z193" s="12">
        <v>31.936098871276059</v>
      </c>
    </row>
    <row r="194" spans="1:26" x14ac:dyDescent="0.2">
      <c r="A194" s="8">
        <v>273</v>
      </c>
      <c r="B194" s="7" t="s">
        <v>409</v>
      </c>
      <c r="C194" s="30">
        <v>0.16912702862565329</v>
      </c>
      <c r="D194" s="9">
        <v>14.79999999963</v>
      </c>
      <c r="E194" s="22">
        <v>0.20471164683037121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4">
        <v>8.9403233910626367E-5</v>
      </c>
      <c r="X194" s="10"/>
      <c r="Y194" s="11"/>
      <c r="Z194" s="12">
        <v>15.173928078319936</v>
      </c>
    </row>
    <row r="195" spans="1:26" x14ac:dyDescent="0.2">
      <c r="A195" s="8">
        <v>275</v>
      </c>
      <c r="B195" s="7" t="s">
        <v>73</v>
      </c>
      <c r="C195" s="8">
        <v>390.78720952510531</v>
      </c>
      <c r="D195" s="9">
        <v>4710.9059999753435</v>
      </c>
      <c r="E195" s="22">
        <v>0.17089094513199113</v>
      </c>
      <c r="F195" s="9"/>
      <c r="G195" s="9"/>
      <c r="H195" s="9"/>
      <c r="I195" s="9">
        <v>11493.094820335758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1558.2938647935628</v>
      </c>
      <c r="X195" s="10"/>
      <c r="Y195" s="11"/>
      <c r="Z195" s="12">
        <v>18153.252785574903</v>
      </c>
    </row>
    <row r="196" spans="1:26" x14ac:dyDescent="0.2">
      <c r="A196" s="8">
        <v>277</v>
      </c>
      <c r="B196" s="7" t="s">
        <v>74</v>
      </c>
      <c r="C196" s="8">
        <v>51.867597447347691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39.123063574821551</v>
      </c>
      <c r="X196" s="10"/>
      <c r="Y196" s="11"/>
      <c r="Z196" s="12">
        <v>90.990661022169235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844.22745634154126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0.91088170093312859</v>
      </c>
      <c r="X199" s="10"/>
      <c r="Y199" s="11">
        <v>14.283797284557219</v>
      </c>
      <c r="Z199" s="12">
        <v>859.42213532703158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4.5081574855692537E-2</v>
      </c>
      <c r="D201" s="9">
        <v>82254.5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82254.545081574863</v>
      </c>
    </row>
    <row r="202" spans="1:26" x14ac:dyDescent="0.2">
      <c r="A202" s="8">
        <v>286</v>
      </c>
      <c r="B202" s="7" t="s">
        <v>255</v>
      </c>
      <c r="C202" s="8"/>
      <c r="D202" s="9">
        <v>267.00000002196998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267.00000002196998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5105.337612309314</v>
      </c>
      <c r="U204" s="9"/>
      <c r="V204" s="10"/>
      <c r="W204" s="10"/>
      <c r="X204" s="10"/>
      <c r="Y204" s="11"/>
      <c r="Z204" s="12">
        <v>5105.337612309314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2300.5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2300.5</v>
      </c>
    </row>
    <row r="209" spans="1:26" x14ac:dyDescent="0.2">
      <c r="A209" s="8">
        <v>298</v>
      </c>
      <c r="B209" s="7" t="s">
        <v>77</v>
      </c>
      <c r="C209" s="14">
        <v>1.6823710233486342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1.6823710233486342</v>
      </c>
    </row>
    <row r="210" spans="1:26" x14ac:dyDescent="0.2">
      <c r="A210" s="8">
        <v>299</v>
      </c>
      <c r="B210" s="7" t="s">
        <v>78</v>
      </c>
      <c r="C210" s="17">
        <v>1.8272603816504737E-2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4.7661766333755981E-3</v>
      </c>
      <c r="X210" s="10"/>
      <c r="Y210" s="11"/>
      <c r="Z210" s="18">
        <v>2.3038780449880336E-2</v>
      </c>
    </row>
    <row r="211" spans="1:26" x14ac:dyDescent="0.2">
      <c r="A211" s="8">
        <v>300</v>
      </c>
      <c r="B211" s="7" t="s">
        <v>79</v>
      </c>
      <c r="C211" s="8">
        <v>62990.091168631967</v>
      </c>
      <c r="D211" s="9">
        <v>39.300000004120001</v>
      </c>
      <c r="E211" s="22">
        <v>0.36813120527683585</v>
      </c>
      <c r="F211" s="9">
        <v>3735.3835389290653</v>
      </c>
      <c r="G211" s="9">
        <v>18594.279100503732</v>
      </c>
      <c r="H211" s="9"/>
      <c r="I211" s="9"/>
      <c r="J211" s="9"/>
      <c r="K211" s="9">
        <v>1470.7682929864277</v>
      </c>
      <c r="L211" s="9">
        <v>299.29242578961231</v>
      </c>
      <c r="M211" s="9">
        <v>49958.932661173407</v>
      </c>
      <c r="N211" s="9">
        <v>1528.6926473078847</v>
      </c>
      <c r="O211" s="9">
        <v>1215.4925713437633</v>
      </c>
      <c r="P211" s="9">
        <v>9843.7876304262736</v>
      </c>
      <c r="Q211" s="9">
        <v>66.336663680506859</v>
      </c>
      <c r="R211" s="9">
        <v>32.691332160648116</v>
      </c>
      <c r="S211" s="9"/>
      <c r="T211" s="9"/>
      <c r="U211" s="9"/>
      <c r="V211" s="10"/>
      <c r="W211" s="10">
        <v>120.12964687771768</v>
      </c>
      <c r="X211" s="10"/>
      <c r="Y211" s="20">
        <v>3.1579666577149221</v>
      </c>
      <c r="Z211" s="12">
        <v>149898.70377767808</v>
      </c>
    </row>
    <row r="212" spans="1:26" x14ac:dyDescent="0.2">
      <c r="A212" s="8">
        <v>302</v>
      </c>
      <c r="B212" s="7" t="s">
        <v>80</v>
      </c>
      <c r="C212" s="8">
        <v>639.09654117190178</v>
      </c>
      <c r="D212" s="9">
        <v>1603.9999999996</v>
      </c>
      <c r="E212" s="22">
        <v>0.8617791688095211</v>
      </c>
      <c r="F212" s="9"/>
      <c r="G212" s="9"/>
      <c r="H212" s="9"/>
      <c r="I212" s="9"/>
      <c r="J212" s="9"/>
      <c r="K212" s="9"/>
      <c r="L212" s="9"/>
      <c r="M212" s="9">
        <v>161.97642738484149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10.313902000787436</v>
      </c>
      <c r="X212" s="10"/>
      <c r="Y212" s="11"/>
      <c r="Z212" s="12">
        <v>2416.2486497259401</v>
      </c>
    </row>
    <row r="213" spans="1:26" x14ac:dyDescent="0.2">
      <c r="A213" s="8">
        <v>308</v>
      </c>
      <c r="B213" s="7" t="s">
        <v>81</v>
      </c>
      <c r="C213" s="17">
        <v>3.0464326675607927E-2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3">
        <v>6.8403652766973186</v>
      </c>
      <c r="X213" s="10"/>
      <c r="Y213" s="11"/>
      <c r="Z213" s="21">
        <v>6.8708296033729264</v>
      </c>
    </row>
    <row r="214" spans="1:26" x14ac:dyDescent="0.2">
      <c r="A214" s="8">
        <v>309</v>
      </c>
      <c r="B214" s="7" t="s">
        <v>82</v>
      </c>
      <c r="C214" s="14">
        <v>4.6328601146649691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5">
        <v>0.11764219999999999</v>
      </c>
      <c r="W214" s="10">
        <v>261.80485016132673</v>
      </c>
      <c r="X214" s="13">
        <v>8.6940037971588051</v>
      </c>
      <c r="Y214" s="11">
        <v>10.203683902371932</v>
      </c>
      <c r="Z214" s="12">
        <v>285.45304017552246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0.40747497950106215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0.40747497950106215</v>
      </c>
    </row>
    <row r="218" spans="1:26" x14ac:dyDescent="0.2">
      <c r="A218" s="8">
        <v>317</v>
      </c>
      <c r="B218" s="7" t="s">
        <v>127</v>
      </c>
      <c r="C218" s="17">
        <v>8.9449792322012861E-2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8.9449792322012861E-2</v>
      </c>
    </row>
    <row r="219" spans="1:26" x14ac:dyDescent="0.2">
      <c r="A219" s="8">
        <v>318</v>
      </c>
      <c r="B219" s="7" t="s">
        <v>84</v>
      </c>
      <c r="C219" s="30">
        <v>0.92112599815613616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6.8827094646881137E-2</v>
      </c>
      <c r="X219" s="10"/>
      <c r="Y219" s="11"/>
      <c r="Z219" s="23">
        <v>0.98995309280301735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6.4685740959518302E-3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6.4685740959518302E-3</v>
      </c>
    </row>
    <row r="222" spans="1:26" x14ac:dyDescent="0.2">
      <c r="A222" s="8">
        <v>321</v>
      </c>
      <c r="B222" s="7" t="s">
        <v>85</v>
      </c>
      <c r="C222" s="30">
        <v>0.18179474826554995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3">
        <v>1.0823082399999999</v>
      </c>
      <c r="W222" s="10">
        <v>17.312709564619489</v>
      </c>
      <c r="X222" s="10"/>
      <c r="Y222" s="51">
        <v>0.62724033097946053</v>
      </c>
      <c r="Z222" s="12">
        <v>19.204052883864499</v>
      </c>
    </row>
    <row r="223" spans="1:26" x14ac:dyDescent="0.2">
      <c r="A223" s="8">
        <v>323</v>
      </c>
      <c r="B223" s="7" t="s">
        <v>257</v>
      </c>
      <c r="C223" s="8"/>
      <c r="D223" s="16">
        <v>1.5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21">
        <v>1.5</v>
      </c>
    </row>
    <row r="224" spans="1:26" x14ac:dyDescent="0.2">
      <c r="A224" s="8">
        <v>325</v>
      </c>
      <c r="B224" s="7" t="s">
        <v>258</v>
      </c>
      <c r="C224" s="8"/>
      <c r="D224" s="9">
        <v>1995.0000000323998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1995.0000000323998</v>
      </c>
    </row>
    <row r="225" spans="1:26" x14ac:dyDescent="0.2">
      <c r="A225" s="8">
        <v>328</v>
      </c>
      <c r="B225" s="7" t="s">
        <v>259</v>
      </c>
      <c r="C225" s="14">
        <v>1.1936472755967138</v>
      </c>
      <c r="D225" s="9">
        <v>320</v>
      </c>
      <c r="E225" s="9"/>
      <c r="F225" s="9"/>
      <c r="G225" s="9"/>
      <c r="H225" s="16">
        <v>1.1406367068390706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0.29386444833608355</v>
      </c>
      <c r="X225" s="10"/>
      <c r="Y225" s="11"/>
      <c r="Z225" s="12">
        <v>322.62814843077189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312.40166123884376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312.40166123884376</v>
      </c>
    </row>
    <row r="227" spans="1:26" x14ac:dyDescent="0.2">
      <c r="A227" s="8">
        <v>331</v>
      </c>
      <c r="B227" s="7" t="s">
        <v>261</v>
      </c>
      <c r="C227" s="8"/>
      <c r="D227" s="9">
        <v>252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252</v>
      </c>
    </row>
    <row r="228" spans="1:26" x14ac:dyDescent="0.2">
      <c r="A228" s="8">
        <v>332</v>
      </c>
      <c r="B228" s="7" t="s">
        <v>86</v>
      </c>
      <c r="C228" s="55">
        <v>2.8017631061347251E-5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5">
        <v>0.23999008799999996</v>
      </c>
      <c r="W228" s="52">
        <v>5.8122728206153528E-6</v>
      </c>
      <c r="X228" s="13">
        <v>1.9411951505786387</v>
      </c>
      <c r="Y228" s="51">
        <v>0.83180084088906148</v>
      </c>
      <c r="Z228" s="21">
        <v>3.0130199093715819</v>
      </c>
    </row>
    <row r="229" spans="1:26" x14ac:dyDescent="0.2">
      <c r="A229" s="8">
        <v>333</v>
      </c>
      <c r="B229" s="7" t="s">
        <v>87</v>
      </c>
      <c r="C229" s="30">
        <v>0.52401555768318686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0.52401555768318686</v>
      </c>
    </row>
    <row r="230" spans="1:26" x14ac:dyDescent="0.2">
      <c r="A230" s="8">
        <v>336</v>
      </c>
      <c r="B230" s="7" t="s">
        <v>88</v>
      </c>
      <c r="C230" s="30">
        <v>0.66631824000139406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5">
        <v>0.92066575951485763</v>
      </c>
      <c r="X230" s="10"/>
      <c r="Y230" s="11"/>
      <c r="Z230" s="21">
        <v>1.5869839995162516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33.099999999999994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33.099999999999994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30">
        <v>0.98321541649309507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2.5333465301421408E-2</v>
      </c>
      <c r="X234" s="10"/>
      <c r="Y234" s="11"/>
      <c r="Z234" s="21">
        <v>1.0085488817945165</v>
      </c>
    </row>
    <row r="235" spans="1:26" x14ac:dyDescent="0.2">
      <c r="A235" s="8">
        <v>343</v>
      </c>
      <c r="B235" s="7" t="s">
        <v>262</v>
      </c>
      <c r="C235" s="17">
        <v>1.7145895099185118E-3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2.1641045389232446E-6</v>
      </c>
      <c r="X235" s="10"/>
      <c r="Y235" s="11"/>
      <c r="Z235" s="18">
        <v>1.7167536144574351E-3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14.216086585442445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14.216086585442445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19.244638176515053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3.496155091417761E-2</v>
      </c>
      <c r="X239" s="13">
        <v>9.1521388757588049</v>
      </c>
      <c r="Y239" s="11"/>
      <c r="Z239" s="12">
        <v>28.431738603188037</v>
      </c>
    </row>
    <row r="240" spans="1:26" x14ac:dyDescent="0.2">
      <c r="A240" s="8">
        <v>350</v>
      </c>
      <c r="B240" s="7" t="s">
        <v>263</v>
      </c>
      <c r="C240" s="8"/>
      <c r="D240" s="9">
        <v>41.049999998975402</v>
      </c>
      <c r="E240" s="9">
        <v>118.43291918924764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159.48291918822304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142.1438721964106</v>
      </c>
      <c r="L241" s="9">
        <v>182.53853387779239</v>
      </c>
      <c r="M241" s="9">
        <v>1319.5672167752255</v>
      </c>
      <c r="N241" s="9">
        <v>40.696669495960911</v>
      </c>
      <c r="O241" s="9">
        <v>431.50596703442505</v>
      </c>
      <c r="P241" s="9">
        <v>992.84646734280648</v>
      </c>
      <c r="Q241" s="9">
        <v>88.448884907342489</v>
      </c>
      <c r="R241" s="9">
        <v>86.634337223405652</v>
      </c>
      <c r="S241" s="9"/>
      <c r="T241" s="9"/>
      <c r="U241" s="9"/>
      <c r="V241" s="10"/>
      <c r="W241" s="10"/>
      <c r="X241" s="10"/>
      <c r="Y241" s="11"/>
      <c r="Z241" s="12">
        <v>3284.3819488533686</v>
      </c>
    </row>
    <row r="242" spans="1:26" x14ac:dyDescent="0.2">
      <c r="A242" s="8">
        <v>354</v>
      </c>
      <c r="B242" s="7" t="s">
        <v>129</v>
      </c>
      <c r="C242" s="8">
        <v>10.52602941103229</v>
      </c>
      <c r="D242" s="16">
        <v>7.6</v>
      </c>
      <c r="E242" s="9"/>
      <c r="F242" s="9"/>
      <c r="G242" s="9">
        <v>219.88926170127678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238.01529111230906</v>
      </c>
    </row>
    <row r="243" spans="1:26" x14ac:dyDescent="0.2">
      <c r="A243" s="8">
        <v>355</v>
      </c>
      <c r="B243" s="7" t="s">
        <v>424</v>
      </c>
      <c r="C243" s="8">
        <v>99.173018190802395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5.5508285469413856</v>
      </c>
      <c r="X243" s="10"/>
      <c r="Y243" s="11"/>
      <c r="Z243" s="12">
        <v>104.72384673774378</v>
      </c>
    </row>
    <row r="244" spans="1:26" x14ac:dyDescent="0.2">
      <c r="A244" s="8">
        <v>356</v>
      </c>
      <c r="B244" s="7" t="s">
        <v>425</v>
      </c>
      <c r="C244" s="14">
        <v>1.9884214434160525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1.9884214434160525</v>
      </c>
    </row>
    <row r="245" spans="1:26" x14ac:dyDescent="0.2">
      <c r="A245" s="8">
        <v>357</v>
      </c>
      <c r="B245" s="7" t="s">
        <v>264</v>
      </c>
      <c r="C245" s="8"/>
      <c r="D245" s="9">
        <v>599.50000001399997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599.50000001399997</v>
      </c>
    </row>
    <row r="246" spans="1:26" x14ac:dyDescent="0.2">
      <c r="A246" s="8">
        <v>358</v>
      </c>
      <c r="B246" s="7" t="s">
        <v>265</v>
      </c>
      <c r="C246" s="8"/>
      <c r="D246" s="9">
        <v>265.00000000040001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265.00000000040001</v>
      </c>
    </row>
    <row r="247" spans="1:26" x14ac:dyDescent="0.2">
      <c r="A247" s="8">
        <v>360</v>
      </c>
      <c r="B247" s="7" t="s">
        <v>266</v>
      </c>
      <c r="C247" s="8"/>
      <c r="D247" s="9">
        <v>1515.0000002000002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1515.0000002000002</v>
      </c>
    </row>
    <row r="248" spans="1:26" x14ac:dyDescent="0.2">
      <c r="A248" s="8">
        <v>361</v>
      </c>
      <c r="B248" s="7" t="s">
        <v>267</v>
      </c>
      <c r="C248" s="8"/>
      <c r="D248" s="9">
        <v>326.40000000000003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326.40000000000003</v>
      </c>
    </row>
    <row r="249" spans="1:26" x14ac:dyDescent="0.2">
      <c r="A249" s="8">
        <v>362</v>
      </c>
      <c r="B249" s="7" t="s">
        <v>268</v>
      </c>
      <c r="C249" s="8"/>
      <c r="D249" s="9">
        <v>50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50</v>
      </c>
    </row>
    <row r="250" spans="1:26" x14ac:dyDescent="0.2">
      <c r="A250" s="8">
        <v>363</v>
      </c>
      <c r="B250" s="7" t="s">
        <v>269</v>
      </c>
      <c r="C250" s="8"/>
      <c r="D250" s="9">
        <v>429.6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429.6</v>
      </c>
    </row>
    <row r="251" spans="1:26" x14ac:dyDescent="0.2">
      <c r="A251" s="8">
        <v>369</v>
      </c>
      <c r="B251" s="7" t="s">
        <v>270</v>
      </c>
      <c r="C251" s="8"/>
      <c r="D251" s="9">
        <v>56.999999999999993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56.999999999999993</v>
      </c>
    </row>
    <row r="252" spans="1:26" x14ac:dyDescent="0.2">
      <c r="A252" s="8">
        <v>374</v>
      </c>
      <c r="B252" s="7" t="s">
        <v>93</v>
      </c>
      <c r="C252" s="8">
        <v>104.53046841040045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307.04614199999997</v>
      </c>
      <c r="W252" s="10"/>
      <c r="X252" s="10">
        <v>777.16226443423568</v>
      </c>
      <c r="Y252" s="11"/>
      <c r="Z252" s="12">
        <v>1188.738874844636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22">
        <v>0.70805772385825594</v>
      </c>
      <c r="L253" s="9"/>
      <c r="M253" s="9">
        <v>20.639956481934824</v>
      </c>
      <c r="N253" s="9"/>
      <c r="O253" s="22">
        <v>0.25655607255112078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21.604570278344202</v>
      </c>
    </row>
    <row r="254" spans="1:26" x14ac:dyDescent="0.2">
      <c r="A254" s="8">
        <v>376</v>
      </c>
      <c r="B254" s="7" t="s">
        <v>271</v>
      </c>
      <c r="C254" s="8"/>
      <c r="D254" s="9">
        <v>902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902</v>
      </c>
    </row>
    <row r="255" spans="1:26" x14ac:dyDescent="0.2">
      <c r="A255" s="8">
        <v>378</v>
      </c>
      <c r="B255" s="7" t="s">
        <v>272</v>
      </c>
      <c r="C255" s="8"/>
      <c r="D255" s="9">
        <v>1399.9999997199998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1399.9999997199998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308.36029620006337</v>
      </c>
      <c r="T257" s="9"/>
      <c r="U257" s="9"/>
      <c r="V257" s="10"/>
      <c r="W257" s="10">
        <v>101.65143391068042</v>
      </c>
      <c r="X257" s="10"/>
      <c r="Y257" s="11"/>
      <c r="Z257" s="12">
        <v>410.01173011074377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375.9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375.9</v>
      </c>
    </row>
    <row r="260" spans="1:26" x14ac:dyDescent="0.2">
      <c r="A260" s="8">
        <v>384</v>
      </c>
      <c r="B260" s="7" t="s">
        <v>429</v>
      </c>
      <c r="C260" s="8">
        <v>1159.849010074729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1159.849010074729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14">
        <v>7.1298775010671473</v>
      </c>
      <c r="D264" s="9"/>
      <c r="E264" s="9"/>
      <c r="F264" s="9"/>
      <c r="G264" s="9"/>
      <c r="H264" s="9"/>
      <c r="I264" s="9">
        <v>825.90863435848109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140.82274259489577</v>
      </c>
      <c r="X264" s="10"/>
      <c r="Y264" s="11"/>
      <c r="Z264" s="12">
        <v>973.86125445444407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30">
        <v>0.77588150441741244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4">
        <v>6.9275457828472538E-5</v>
      </c>
      <c r="X266" s="10"/>
      <c r="Y266" s="11"/>
      <c r="Z266" s="23">
        <v>0.77595077987524086</v>
      </c>
    </row>
    <row r="267" spans="1:26" x14ac:dyDescent="0.2">
      <c r="A267" s="8">
        <v>392</v>
      </c>
      <c r="B267" s="7" t="s">
        <v>130</v>
      </c>
      <c r="C267" s="8">
        <v>14763.405217389034</v>
      </c>
      <c r="D267" s="9"/>
      <c r="E267" s="9"/>
      <c r="F267" s="9">
        <v>548.46679844006076</v>
      </c>
      <c r="G267" s="9"/>
      <c r="H267" s="9"/>
      <c r="I267" s="9"/>
      <c r="J267" s="9"/>
      <c r="K267" s="9">
        <v>982.32249292791926</v>
      </c>
      <c r="L267" s="9"/>
      <c r="M267" s="9">
        <v>13205.132926615357</v>
      </c>
      <c r="N267" s="9"/>
      <c r="O267" s="9">
        <v>300.43788446514606</v>
      </c>
      <c r="P267" s="9"/>
      <c r="Q267" s="9"/>
      <c r="R267" s="9"/>
      <c r="S267" s="9"/>
      <c r="T267" s="9"/>
      <c r="U267" s="9"/>
      <c r="V267" s="10"/>
      <c r="W267" s="19">
        <v>9.4562547857666143E-2</v>
      </c>
      <c r="X267" s="10"/>
      <c r="Y267" s="11">
        <v>27.927594129136246</v>
      </c>
      <c r="Z267" s="12">
        <v>29827.78747651451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5">
        <v>0.35292659999999992</v>
      </c>
      <c r="W269" s="10"/>
      <c r="X269" s="10"/>
      <c r="Y269" s="11"/>
      <c r="Z269" s="23">
        <v>0.35292659999999992</v>
      </c>
    </row>
    <row r="270" spans="1:26" x14ac:dyDescent="0.2">
      <c r="A270" s="8">
        <v>395</v>
      </c>
      <c r="B270" s="7" t="s">
        <v>98</v>
      </c>
      <c r="C270" s="14">
        <v>3.4229351646632074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3.4229351646632074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9.4398786093006313E-3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9.4398786093006313E-3</v>
      </c>
    </row>
    <row r="274" spans="1:26" x14ac:dyDescent="0.2">
      <c r="A274" s="8">
        <v>399</v>
      </c>
      <c r="B274" s="7" t="s">
        <v>99</v>
      </c>
      <c r="C274" s="17">
        <v>3.6282238791451081E-3</v>
      </c>
      <c r="D274" s="9"/>
      <c r="E274" s="9"/>
      <c r="F274" s="9"/>
      <c r="G274" s="9"/>
      <c r="H274" s="9"/>
      <c r="I274" s="9"/>
      <c r="J274" s="9"/>
      <c r="K274" s="9">
        <v>49.712574707993724</v>
      </c>
      <c r="L274" s="9"/>
      <c r="M274" s="9">
        <v>222.72703716553733</v>
      </c>
      <c r="N274" s="9">
        <v>24.038320294720403</v>
      </c>
      <c r="O274" s="9">
        <v>206.43564765227381</v>
      </c>
      <c r="P274" s="9">
        <v>195.33354557980397</v>
      </c>
      <c r="Q274" s="9">
        <v>22.112221226835622</v>
      </c>
      <c r="R274" s="9"/>
      <c r="S274" s="9"/>
      <c r="T274" s="9"/>
      <c r="U274" s="9"/>
      <c r="V274" s="10"/>
      <c r="W274" s="52">
        <v>2.6390182727561021E-6</v>
      </c>
      <c r="X274" s="10"/>
      <c r="Y274" s="11"/>
      <c r="Z274" s="12">
        <v>720.36297749006212</v>
      </c>
    </row>
    <row r="275" spans="1:26" x14ac:dyDescent="0.2">
      <c r="A275" s="8">
        <v>400</v>
      </c>
      <c r="B275" s="7" t="s">
        <v>100</v>
      </c>
      <c r="C275" s="8">
        <v>1086.8914564035108</v>
      </c>
      <c r="D275" s="16">
        <v>7.84000000112</v>
      </c>
      <c r="E275" s="9"/>
      <c r="F275" s="9"/>
      <c r="G275" s="9"/>
      <c r="H275" s="9"/>
      <c r="I275" s="9"/>
      <c r="J275" s="9"/>
      <c r="K275" s="9">
        <v>1384.8587777768985</v>
      </c>
      <c r="L275" s="9">
        <v>149.28843182662573</v>
      </c>
      <c r="M275" s="9">
        <v>18293.463190919276</v>
      </c>
      <c r="N275" s="9">
        <v>484.20858073627545</v>
      </c>
      <c r="O275" s="9">
        <v>1483.8922992482708</v>
      </c>
      <c r="P275" s="9">
        <v>3580.1063777994018</v>
      </c>
      <c r="Q275" s="9">
        <v>88.448884907342489</v>
      </c>
      <c r="R275" s="9">
        <v>91.443638957942952</v>
      </c>
      <c r="S275" s="9"/>
      <c r="T275" s="9"/>
      <c r="U275" s="9"/>
      <c r="V275" s="10"/>
      <c r="W275" s="13">
        <v>1.0648346514388241</v>
      </c>
      <c r="X275" s="10"/>
      <c r="Y275" s="11">
        <v>77.253940200861422</v>
      </c>
      <c r="Z275" s="12">
        <v>26728.760413428961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160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160</v>
      </c>
    </row>
    <row r="278" spans="1:26" x14ac:dyDescent="0.2">
      <c r="A278" s="8">
        <v>403</v>
      </c>
      <c r="B278" s="7" t="s">
        <v>101</v>
      </c>
      <c r="C278" s="17">
        <v>2.4351127191344379E-3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2.4351127191344379E-3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58.976202625317995</v>
      </c>
      <c r="D280" s="9">
        <v>16</v>
      </c>
      <c r="E280" s="9">
        <v>19.632654801635589</v>
      </c>
      <c r="F280" s="9"/>
      <c r="G280" s="9"/>
      <c r="H280" s="16">
        <v>3.9662840765357981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623.76247283999987</v>
      </c>
      <c r="W280" s="10"/>
      <c r="X280" s="10"/>
      <c r="Y280" s="11"/>
      <c r="Z280" s="12">
        <v>722.33761434348924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1746.6738314784168</v>
      </c>
      <c r="D282" s="9">
        <v>11710.299998772587</v>
      </c>
      <c r="E282" s="16">
        <v>8.6029305880613247</v>
      </c>
      <c r="F282" s="9"/>
      <c r="G282" s="9"/>
      <c r="H282" s="9"/>
      <c r="I282" s="9">
        <v>163662.55108048132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3323.5812722114656</v>
      </c>
      <c r="X282" s="10"/>
      <c r="Y282" s="11"/>
      <c r="Z282" s="12">
        <v>180451.70911353186</v>
      </c>
    </row>
    <row r="283" spans="1:26" ht="40.5" customHeight="1" x14ac:dyDescent="0.2">
      <c r="A283" s="8">
        <v>408</v>
      </c>
      <c r="B283" s="7" t="s">
        <v>438</v>
      </c>
      <c r="C283" s="8">
        <v>10.192478960057679</v>
      </c>
      <c r="D283" s="9">
        <v>4838.9999993290503</v>
      </c>
      <c r="E283" s="16">
        <v>1.0654179315845234</v>
      </c>
      <c r="F283" s="9"/>
      <c r="G283" s="9"/>
      <c r="H283" s="9"/>
      <c r="I283" s="9">
        <v>68.17652009949127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19.767262942327442</v>
      </c>
      <c r="X283" s="10"/>
      <c r="Y283" s="11"/>
      <c r="Z283" s="12">
        <v>4938.2016792625118</v>
      </c>
    </row>
    <row r="284" spans="1:26" ht="26" x14ac:dyDescent="0.2">
      <c r="A284" s="8">
        <v>409</v>
      </c>
      <c r="B284" s="7" t="s">
        <v>439</v>
      </c>
      <c r="C284" s="8">
        <v>36.556786070564193</v>
      </c>
      <c r="D284" s="9">
        <v>5850.9999999697102</v>
      </c>
      <c r="E284" s="31">
        <v>1.6348499573258811E-2</v>
      </c>
      <c r="F284" s="9"/>
      <c r="G284" s="9"/>
      <c r="H284" s="9"/>
      <c r="I284" s="9">
        <v>33087.395290192406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4636.857506049927</v>
      </c>
      <c r="X284" s="10"/>
      <c r="Y284" s="11"/>
      <c r="Z284" s="12">
        <v>43611.825930782179</v>
      </c>
    </row>
    <row r="285" spans="1:26" ht="40.5" customHeight="1" x14ac:dyDescent="0.2">
      <c r="A285" s="8">
        <v>410</v>
      </c>
      <c r="B285" s="7" t="s">
        <v>440</v>
      </c>
      <c r="C285" s="8">
        <v>52.92559587184472</v>
      </c>
      <c r="D285" s="9">
        <v>6052.8579992182631</v>
      </c>
      <c r="E285" s="9">
        <v>18.137598393538422</v>
      </c>
      <c r="F285" s="9"/>
      <c r="G285" s="9"/>
      <c r="H285" s="9"/>
      <c r="I285" s="9">
        <v>462.84785572926467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19.453387685694608</v>
      </c>
      <c r="X285" s="10"/>
      <c r="Y285" s="11"/>
      <c r="Z285" s="12">
        <v>6606.2224368986062</v>
      </c>
    </row>
    <row r="286" spans="1:26" x14ac:dyDescent="0.2">
      <c r="A286" s="8">
        <v>411</v>
      </c>
      <c r="B286" s="7" t="s">
        <v>103</v>
      </c>
      <c r="C286" s="8">
        <v>8001.9311539993341</v>
      </c>
      <c r="D286" s="9"/>
      <c r="E286" s="9"/>
      <c r="F286" s="9">
        <v>114.60888484833315</v>
      </c>
      <c r="G286" s="9"/>
      <c r="H286" s="9"/>
      <c r="I286" s="9"/>
      <c r="J286" s="9"/>
      <c r="K286" s="9">
        <v>1009.0258598054642</v>
      </c>
      <c r="L286" s="9">
        <v>224.72680378998271</v>
      </c>
      <c r="M286" s="9">
        <v>8581.03816276404</v>
      </c>
      <c r="N286" s="9">
        <v>71.352815895097748</v>
      </c>
      <c r="O286" s="9">
        <v>7641.413935609964</v>
      </c>
      <c r="P286" s="9">
        <v>2829.6547465249996</v>
      </c>
      <c r="Q286" s="9">
        <v>265.34665472202744</v>
      </c>
      <c r="R286" s="9">
        <v>43.593347747389572</v>
      </c>
      <c r="S286" s="9"/>
      <c r="T286" s="9"/>
      <c r="U286" s="9"/>
      <c r="V286" s="10"/>
      <c r="W286" s="10">
        <v>12338.232118138429</v>
      </c>
      <c r="X286" s="10">
        <v>186.79982756318984</v>
      </c>
      <c r="Y286" s="11">
        <v>27.864215111257966</v>
      </c>
      <c r="Z286" s="12">
        <v>41335.588526519503</v>
      </c>
    </row>
    <row r="287" spans="1:26" x14ac:dyDescent="0.2">
      <c r="A287" s="8">
        <v>412</v>
      </c>
      <c r="B287" s="7" t="s">
        <v>104</v>
      </c>
      <c r="C287" s="14">
        <v>2.4178333752965808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5">
        <v>0.58821099999999993</v>
      </c>
      <c r="W287" s="15">
        <v>0.12477276120253214</v>
      </c>
      <c r="X287" s="13">
        <v>1.4461251512189235</v>
      </c>
      <c r="Y287" s="11">
        <v>11.230251109421847</v>
      </c>
      <c r="Z287" s="12">
        <v>15.807193397139883</v>
      </c>
    </row>
    <row r="288" spans="1:26" x14ac:dyDescent="0.2">
      <c r="A288" s="8">
        <v>413</v>
      </c>
      <c r="B288" s="7" t="s">
        <v>105</v>
      </c>
      <c r="C288" s="30">
        <v>0.88630289200085877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0.88630289200085877</v>
      </c>
    </row>
    <row r="289" spans="1:26" x14ac:dyDescent="0.2">
      <c r="A289" s="8">
        <v>415</v>
      </c>
      <c r="B289" s="7" t="s">
        <v>106</v>
      </c>
      <c r="C289" s="8">
        <v>19.905078566299562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0.47658466224124668</v>
      </c>
      <c r="X289" s="10"/>
      <c r="Y289" s="11"/>
      <c r="Z289" s="12">
        <v>20.381663228540809</v>
      </c>
    </row>
    <row r="290" spans="1:26" x14ac:dyDescent="0.2">
      <c r="A290" s="8">
        <v>420</v>
      </c>
      <c r="B290" s="7" t="s">
        <v>107</v>
      </c>
      <c r="C290" s="8">
        <v>294.37054462344111</v>
      </c>
      <c r="D290" s="9"/>
      <c r="E290" s="9"/>
      <c r="F290" s="9">
        <v>73.496862916402407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1.4644598551933774</v>
      </c>
      <c r="X290" s="10"/>
      <c r="Y290" s="11"/>
      <c r="Z290" s="12">
        <v>369.33186739503685</v>
      </c>
    </row>
    <row r="291" spans="1:26" x14ac:dyDescent="0.2">
      <c r="A291" s="8">
        <v>422</v>
      </c>
      <c r="B291" s="7" t="s">
        <v>278</v>
      </c>
      <c r="C291" s="8"/>
      <c r="D291" s="9">
        <v>2691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2691</v>
      </c>
    </row>
    <row r="292" spans="1:26" x14ac:dyDescent="0.2">
      <c r="A292" s="8">
        <v>424</v>
      </c>
      <c r="B292" s="7" t="s">
        <v>441</v>
      </c>
      <c r="C292" s="8"/>
      <c r="D292" s="9">
        <v>540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540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175.00000003739999</v>
      </c>
      <c r="E294" s="9">
        <v>76.993942236057393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251.99394227345738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120.56600385778921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120.56600385778921</v>
      </c>
    </row>
    <row r="296" spans="1:26" x14ac:dyDescent="0.2">
      <c r="A296" s="8">
        <v>431</v>
      </c>
      <c r="B296" s="7" t="s">
        <v>282</v>
      </c>
      <c r="C296" s="8"/>
      <c r="D296" s="9">
        <v>1267.3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1267.3</v>
      </c>
    </row>
    <row r="297" spans="1:26" x14ac:dyDescent="0.2">
      <c r="A297" s="8">
        <v>433</v>
      </c>
      <c r="B297" s="7" t="s">
        <v>283</v>
      </c>
      <c r="C297" s="8"/>
      <c r="D297" s="9">
        <v>350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350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18.156066661115759</v>
      </c>
      <c r="D299" s="9">
        <v>3608.35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8.3972415750696083E-2</v>
      </c>
      <c r="X299" s="10"/>
      <c r="Y299" s="11"/>
      <c r="Z299" s="12">
        <v>3626.5900390768666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/>
    </row>
    <row r="303" spans="1:26" x14ac:dyDescent="0.2">
      <c r="A303" s="8">
        <v>444</v>
      </c>
      <c r="B303" s="7" t="s">
        <v>286</v>
      </c>
      <c r="C303" s="8"/>
      <c r="D303" s="9">
        <v>44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44</v>
      </c>
    </row>
    <row r="304" spans="1:26" x14ac:dyDescent="0.2">
      <c r="A304" s="8">
        <v>445</v>
      </c>
      <c r="B304" s="7" t="s">
        <v>287</v>
      </c>
      <c r="C304" s="8"/>
      <c r="D304" s="9">
        <v>188.4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188.4</v>
      </c>
    </row>
    <row r="305" spans="1:26" x14ac:dyDescent="0.2">
      <c r="A305" s="8">
        <v>446</v>
      </c>
      <c r="B305" s="7" t="s">
        <v>444</v>
      </c>
      <c r="C305" s="14">
        <v>2.1109327594086218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2.1109327594086218</v>
      </c>
    </row>
    <row r="306" spans="1:26" ht="27" customHeight="1" x14ac:dyDescent="0.2">
      <c r="A306" s="8">
        <v>448</v>
      </c>
      <c r="B306" s="7" t="s">
        <v>445</v>
      </c>
      <c r="C306" s="8">
        <v>32.286607014876267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1.2693320224792672E-2</v>
      </c>
      <c r="X306" s="10"/>
      <c r="Y306" s="11"/>
      <c r="Z306" s="12">
        <v>32.299300335101059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1.0203550769483927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65.16345920088763</v>
      </c>
      <c r="X309" s="10"/>
      <c r="Y309" s="51">
        <v>0.27831438204735431</v>
      </c>
      <c r="Z309" s="12">
        <v>66.462128659883376</v>
      </c>
    </row>
    <row r="310" spans="1:26" x14ac:dyDescent="0.2">
      <c r="A310" s="8">
        <v>456</v>
      </c>
      <c r="B310" s="7" t="s">
        <v>110</v>
      </c>
      <c r="C310" s="8"/>
      <c r="D310" s="9">
        <v>1320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1320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351.54821667553438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351.54821667553438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1.3192417254754296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4.0487959021279548E-3</v>
      </c>
      <c r="X314" s="10"/>
      <c r="Y314" s="11"/>
      <c r="Z314" s="21">
        <v>1.3232905213775576</v>
      </c>
    </row>
    <row r="315" spans="1:26" x14ac:dyDescent="0.2">
      <c r="A315" s="8">
        <v>461</v>
      </c>
      <c r="B315" s="7" t="s">
        <v>112</v>
      </c>
      <c r="C315" s="30">
        <v>0.90644982968241661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5">
        <v>0.84934259159063341</v>
      </c>
      <c r="X315" s="10"/>
      <c r="Y315" s="11"/>
      <c r="Z315" s="21">
        <v>1.75579242127305</v>
      </c>
    </row>
    <row r="316" spans="1:26" x14ac:dyDescent="0.2">
      <c r="A316" s="8">
        <v>462</v>
      </c>
      <c r="B316" s="7" t="s">
        <v>132</v>
      </c>
      <c r="C316" s="17">
        <v>6.6508080179752072E-2</v>
      </c>
      <c r="D316" s="9">
        <v>1650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1650.0665080801798</v>
      </c>
    </row>
    <row r="317" spans="1:26" x14ac:dyDescent="0.2">
      <c r="A317" s="8">
        <v>468</v>
      </c>
      <c r="B317" s="7" t="s">
        <v>448</v>
      </c>
      <c r="C317" s="8"/>
      <c r="D317" s="16">
        <v>8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21">
        <v>8</v>
      </c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40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40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7">
        <v>5.7218869211274966E-4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1.294186690753135E-2</v>
      </c>
      <c r="X322" s="10"/>
      <c r="Y322" s="11"/>
      <c r="Z322" s="18">
        <v>1.3514055599644101E-2</v>
      </c>
    </row>
    <row r="323" spans="1:26" x14ac:dyDescent="0.2">
      <c r="A323" s="8">
        <v>522</v>
      </c>
      <c r="B323" s="7" t="s">
        <v>293</v>
      </c>
      <c r="C323" s="30">
        <v>0.24049743680216876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5.2061843431261199</v>
      </c>
      <c r="X323" s="10"/>
      <c r="Y323" s="11"/>
      <c r="Z323" s="21">
        <v>5.4466817799282889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0.21138150701102196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6.2858109744308319E-2</v>
      </c>
      <c r="X326" s="10"/>
      <c r="Y326" s="11"/>
      <c r="Z326" s="23">
        <v>0.27423961675533026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0.62943243234747559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5.3030534884744235E-3</v>
      </c>
      <c r="X329" s="10"/>
      <c r="Y329" s="11"/>
      <c r="Z329" s="23">
        <v>0.63473548583594996</v>
      </c>
    </row>
    <row r="330" spans="1:26" x14ac:dyDescent="0.2">
      <c r="A330" s="8">
        <v>565</v>
      </c>
      <c r="B330" s="7" t="s">
        <v>134</v>
      </c>
      <c r="C330" s="17">
        <v>5.3582964250306689E-2</v>
      </c>
      <c r="D330" s="9">
        <v>21.000000000420002</v>
      </c>
      <c r="E330" s="56">
        <v>7.1080432927212236E-4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21.054293768999582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3.9014683263800511E-2</v>
      </c>
      <c r="D332" s="9"/>
      <c r="E332" s="9">
        <v>112.08132102080498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112.12033570406878</v>
      </c>
    </row>
    <row r="333" spans="1:26" x14ac:dyDescent="0.2">
      <c r="A333" s="8">
        <v>568</v>
      </c>
      <c r="B333" s="7" t="s">
        <v>135</v>
      </c>
      <c r="C333" s="14">
        <v>4.9243507521437744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50">
        <v>8.7007319034772593E-4</v>
      </c>
      <c r="X333" s="10"/>
      <c r="Y333" s="11"/>
      <c r="Z333" s="21">
        <v>4.9252208253341223</v>
      </c>
    </row>
    <row r="334" spans="1:26" x14ac:dyDescent="0.2">
      <c r="A334" s="8">
        <v>569</v>
      </c>
      <c r="B334" s="7" t="s">
        <v>296</v>
      </c>
      <c r="C334" s="17">
        <v>3.6812479778339222E-3</v>
      </c>
      <c r="D334" s="9">
        <v>19.9999999992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20.003681247177834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7">
        <v>7.265266048396712E-4</v>
      </c>
      <c r="D336" s="9">
        <v>2047.6000000000001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4">
        <v>3.4978901681570971E-5</v>
      </c>
      <c r="X336" s="10"/>
      <c r="Y336" s="11"/>
      <c r="Z336" s="12">
        <v>2047.6007615055069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15.339485397062255</v>
      </c>
      <c r="D339" s="9"/>
      <c r="E339" s="9"/>
      <c r="F339" s="9"/>
      <c r="G339" s="9"/>
      <c r="H339" s="9"/>
      <c r="I339" s="9">
        <v>8752.0571653808202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1868.426667336536</v>
      </c>
      <c r="X339" s="10"/>
      <c r="Y339" s="11"/>
      <c r="Z339" s="12">
        <v>10635.823318114419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1510.6425526869621</v>
      </c>
      <c r="D341" s="9"/>
      <c r="E341" s="9"/>
      <c r="F341" s="9"/>
      <c r="G341" s="9"/>
      <c r="H341" s="9"/>
      <c r="I341" s="9">
        <v>7513.1172840002455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166.87645809518557</v>
      </c>
      <c r="X341" s="10"/>
      <c r="Y341" s="11"/>
      <c r="Z341" s="12">
        <v>9190.6362947823927</v>
      </c>
    </row>
    <row r="342" spans="1:26" ht="91" x14ac:dyDescent="0.2">
      <c r="A342" s="8">
        <v>577</v>
      </c>
      <c r="B342" s="7" t="s">
        <v>463</v>
      </c>
      <c r="C342" s="8">
        <v>878.46753432028618</v>
      </c>
      <c r="D342" s="9"/>
      <c r="E342" s="9"/>
      <c r="F342" s="9"/>
      <c r="G342" s="9"/>
      <c r="H342" s="9"/>
      <c r="I342" s="9">
        <v>1048.8377463294173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465.21548191287042</v>
      </c>
      <c r="X342" s="10"/>
      <c r="Y342" s="11"/>
      <c r="Z342" s="12">
        <v>2392.520762562574</v>
      </c>
    </row>
    <row r="343" spans="1:26" ht="135" customHeight="1" x14ac:dyDescent="0.2">
      <c r="A343" s="8">
        <v>578</v>
      </c>
      <c r="B343" s="7" t="s">
        <v>464</v>
      </c>
      <c r="C343" s="8">
        <v>73.232121730271814</v>
      </c>
      <c r="D343" s="9">
        <v>611.99999991287996</v>
      </c>
      <c r="E343" s="9"/>
      <c r="F343" s="9"/>
      <c r="G343" s="9"/>
      <c r="H343" s="9"/>
      <c r="I343" s="9">
        <v>1325.3520125703049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358.12222391135572</v>
      </c>
      <c r="X343" s="10"/>
      <c r="Y343" s="11"/>
      <c r="Z343" s="12">
        <v>2368.7063581248126</v>
      </c>
    </row>
    <row r="344" spans="1:26" ht="94.5" customHeight="1" x14ac:dyDescent="0.2">
      <c r="A344" s="8">
        <v>579</v>
      </c>
      <c r="B344" s="7" t="s">
        <v>465</v>
      </c>
      <c r="C344" s="8">
        <v>30.515774195083452</v>
      </c>
      <c r="D344" s="9"/>
      <c r="E344" s="9"/>
      <c r="F344" s="9"/>
      <c r="G344" s="9"/>
      <c r="H344" s="9"/>
      <c r="I344" s="9">
        <v>237.84729168334297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69.434319272648338</v>
      </c>
      <c r="X344" s="10"/>
      <c r="Y344" s="11"/>
      <c r="Z344" s="12">
        <v>337.79738515107476</v>
      </c>
    </row>
    <row r="345" spans="1:26" ht="67.5" customHeight="1" x14ac:dyDescent="0.2">
      <c r="A345" s="8">
        <v>580</v>
      </c>
      <c r="B345" s="7" t="s">
        <v>466</v>
      </c>
      <c r="C345" s="17">
        <v>7.3487419147114643E-3</v>
      </c>
      <c r="D345" s="9">
        <v>3435.5999994917502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16183.788396354503</v>
      </c>
      <c r="X345" s="10"/>
      <c r="Y345" s="11"/>
      <c r="Z345" s="12">
        <v>19619.395744588168</v>
      </c>
    </row>
    <row r="346" spans="1:26" ht="39" x14ac:dyDescent="0.2">
      <c r="A346" s="8">
        <v>581</v>
      </c>
      <c r="B346" s="7" t="s">
        <v>467</v>
      </c>
      <c r="C346" s="8">
        <v>71.692336366616829</v>
      </c>
      <c r="D346" s="9"/>
      <c r="E346" s="31">
        <v>8.6050918250138164E-3</v>
      </c>
      <c r="F346" s="9"/>
      <c r="G346" s="9"/>
      <c r="H346" s="9"/>
      <c r="I346" s="9">
        <v>670.41738350185074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133.36478685894946</v>
      </c>
      <c r="X346" s="10"/>
      <c r="Y346" s="11"/>
      <c r="Z346" s="12">
        <v>875.48311181924214</v>
      </c>
    </row>
    <row r="347" spans="1:26" x14ac:dyDescent="0.2">
      <c r="A347" s="8">
        <v>582</v>
      </c>
      <c r="B347" s="7" t="s">
        <v>298</v>
      </c>
      <c r="C347" s="8"/>
      <c r="D347" s="9">
        <v>238.20000000000002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238.20000000000002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2.9035100419564221E-2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2.9035100419564221E-2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3.6812479778339222E-3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3.6812479778339222E-3</v>
      </c>
    </row>
    <row r="351" spans="1:26" x14ac:dyDescent="0.2">
      <c r="A351" s="8">
        <v>586</v>
      </c>
      <c r="B351" s="7" t="s">
        <v>300</v>
      </c>
      <c r="C351" s="8"/>
      <c r="D351" s="9">
        <v>641.20000000000005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641.20000000000005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7.9117494227742575E-3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0.12095759332039024</v>
      </c>
      <c r="X353" s="10"/>
      <c r="Y353" s="11"/>
      <c r="Z353" s="23">
        <v>0.1288693427431645</v>
      </c>
    </row>
    <row r="354" spans="1:26" x14ac:dyDescent="0.2">
      <c r="A354" s="8">
        <v>589</v>
      </c>
      <c r="B354" s="7" t="s">
        <v>301</v>
      </c>
      <c r="C354" s="8"/>
      <c r="D354" s="9">
        <v>203.49999999529001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203.49999999529001</v>
      </c>
    </row>
    <row r="355" spans="1:26" x14ac:dyDescent="0.2">
      <c r="A355" s="8">
        <v>590</v>
      </c>
      <c r="B355" s="7" t="s">
        <v>137</v>
      </c>
      <c r="C355" s="14">
        <v>1.0314856833890649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1.0314856833890649</v>
      </c>
    </row>
    <row r="356" spans="1:26" x14ac:dyDescent="0.2">
      <c r="A356" s="8">
        <v>591</v>
      </c>
      <c r="B356" s="7" t="s">
        <v>138</v>
      </c>
      <c r="C356" s="30">
        <v>0.22161112826560214</v>
      </c>
      <c r="D356" s="9"/>
      <c r="E356" s="9"/>
      <c r="F356" s="9"/>
      <c r="G356" s="9">
        <v>136.27431065502802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136.49592178329362</v>
      </c>
    </row>
    <row r="357" spans="1:26" x14ac:dyDescent="0.2">
      <c r="A357" s="8">
        <v>592</v>
      </c>
      <c r="B357" s="7" t="s">
        <v>302</v>
      </c>
      <c r="C357" s="8"/>
      <c r="D357" s="9">
        <v>400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400</v>
      </c>
    </row>
    <row r="358" spans="1:26" ht="26" x14ac:dyDescent="0.2">
      <c r="A358" s="8">
        <v>593</v>
      </c>
      <c r="B358" s="7" t="s">
        <v>471</v>
      </c>
      <c r="C358" s="30">
        <v>0.15014527087585958</v>
      </c>
      <c r="D358" s="9"/>
      <c r="E358" s="9"/>
      <c r="F358" s="9"/>
      <c r="G358" s="9"/>
      <c r="H358" s="9"/>
      <c r="I358" s="9">
        <v>286.83209559423597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65.455531565378465</v>
      </c>
      <c r="X358" s="10"/>
      <c r="Y358" s="11"/>
      <c r="Z358" s="12">
        <v>352.43777243049027</v>
      </c>
    </row>
    <row r="359" spans="1:26" x14ac:dyDescent="0.2">
      <c r="A359" s="8">
        <v>594</v>
      </c>
      <c r="B359" s="7" t="s">
        <v>303</v>
      </c>
      <c r="C359" s="8">
        <v>2395.9506255550637</v>
      </c>
      <c r="D359" s="9"/>
      <c r="E359" s="9"/>
      <c r="F359" s="9"/>
      <c r="G359" s="9">
        <v>1103.2759518571067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0.23961500736978508</v>
      </c>
      <c r="X359" s="10"/>
      <c r="Y359" s="11"/>
      <c r="Z359" s="12">
        <v>3499.4661924195402</v>
      </c>
    </row>
    <row r="360" spans="1:26" ht="26" x14ac:dyDescent="0.2">
      <c r="A360" s="8">
        <v>595</v>
      </c>
      <c r="B360" s="7" t="s">
        <v>139</v>
      </c>
      <c r="C360" s="8">
        <v>128.95102829882495</v>
      </c>
      <c r="D360" s="9">
        <v>13.800000001150002</v>
      </c>
      <c r="E360" s="9"/>
      <c r="F360" s="9"/>
      <c r="G360" s="9"/>
      <c r="H360" s="9"/>
      <c r="I360" s="9">
        <v>2917.3133150314479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7826.4119496915655</v>
      </c>
      <c r="X360" s="10"/>
      <c r="Y360" s="11"/>
      <c r="Z360" s="12">
        <v>10886.476293022988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23.109624348479851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23.109624348479851</v>
      </c>
    </row>
    <row r="362" spans="1:26" ht="26" x14ac:dyDescent="0.2">
      <c r="A362" s="8">
        <v>597</v>
      </c>
      <c r="B362" s="7" t="s">
        <v>472</v>
      </c>
      <c r="C362" s="17">
        <v>9.4100559682411281E-2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2.8918222926183935E-3</v>
      </c>
      <c r="X362" s="10"/>
      <c r="Y362" s="11"/>
      <c r="Z362" s="18">
        <v>9.6992381975029671E-2</v>
      </c>
    </row>
    <row r="363" spans="1:26" ht="27" customHeight="1" x14ac:dyDescent="0.2">
      <c r="A363" s="8">
        <v>598</v>
      </c>
      <c r="B363" s="7" t="s">
        <v>140</v>
      </c>
      <c r="C363" s="8">
        <v>3094.1917522259409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72768.400955900521</v>
      </c>
      <c r="X363" s="10"/>
      <c r="Y363" s="11"/>
      <c r="Z363" s="12">
        <v>75862.592708126467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50.791527577257689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1.0899079098909815E-2</v>
      </c>
      <c r="X366" s="10"/>
      <c r="Y366" s="11"/>
      <c r="Z366" s="12">
        <v>50.802426656356602</v>
      </c>
    </row>
    <row r="367" spans="1:26" ht="39" x14ac:dyDescent="0.2">
      <c r="A367" s="8">
        <v>602</v>
      </c>
      <c r="B367" s="7" t="s">
        <v>474</v>
      </c>
      <c r="C367" s="30">
        <v>0.27118541780539379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0.27118541780539379</v>
      </c>
    </row>
    <row r="368" spans="1:26" x14ac:dyDescent="0.2">
      <c r="A368" s="8">
        <v>603</v>
      </c>
      <c r="B368" s="7" t="s">
        <v>143</v>
      </c>
      <c r="C368" s="14">
        <v>2.9889283682965129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59.148998599524532</v>
      </c>
      <c r="X368" s="10"/>
      <c r="Y368" s="11"/>
      <c r="Z368" s="12">
        <v>62.137926967821045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30">
        <v>0.82308398039218167</v>
      </c>
      <c r="D370" s="9">
        <v>40176.479999410913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40177.303083391307</v>
      </c>
    </row>
    <row r="371" spans="1:26" x14ac:dyDescent="0.2">
      <c r="A371" s="8">
        <v>606</v>
      </c>
      <c r="B371" s="7" t="s">
        <v>305</v>
      </c>
      <c r="C371" s="8"/>
      <c r="D371" s="9">
        <v>239.34999999999997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239.34999999999997</v>
      </c>
    </row>
    <row r="372" spans="1:26" x14ac:dyDescent="0.2">
      <c r="A372" s="8">
        <v>607</v>
      </c>
      <c r="B372" s="7" t="s">
        <v>477</v>
      </c>
      <c r="C372" s="8"/>
      <c r="D372" s="9">
        <v>246.60000000000002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246.60000000000002</v>
      </c>
    </row>
    <row r="373" spans="1:26" x14ac:dyDescent="0.2">
      <c r="A373" s="8">
        <v>608</v>
      </c>
      <c r="B373" s="7" t="s">
        <v>306</v>
      </c>
      <c r="C373" s="8"/>
      <c r="D373" s="9">
        <v>280.02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280.02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72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5.888881997979583</v>
      </c>
      <c r="X375" s="10"/>
      <c r="Y375" s="11"/>
      <c r="Z375" s="12">
        <v>77.888881997979581</v>
      </c>
    </row>
    <row r="376" spans="1:26" x14ac:dyDescent="0.2">
      <c r="A376" s="8">
        <v>611</v>
      </c>
      <c r="B376" s="7" t="s">
        <v>309</v>
      </c>
      <c r="C376" s="17">
        <v>2.2087487867003537E-3</v>
      </c>
      <c r="D376" s="9">
        <v>156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156.0022087487867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1528.9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1528.9</v>
      </c>
    </row>
    <row r="379" spans="1:26" x14ac:dyDescent="0.2">
      <c r="A379" s="8">
        <v>614</v>
      </c>
      <c r="B379" s="7" t="s">
        <v>311</v>
      </c>
      <c r="C379" s="8"/>
      <c r="D379" s="9">
        <v>227.79999999999998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227.79999999999998</v>
      </c>
    </row>
    <row r="380" spans="1:26" x14ac:dyDescent="0.2">
      <c r="A380" s="8">
        <v>615</v>
      </c>
      <c r="B380" s="7" t="s">
        <v>312</v>
      </c>
      <c r="C380" s="8"/>
      <c r="D380" s="9">
        <v>677.25999995199231</v>
      </c>
      <c r="E380" s="9">
        <v>12.52194263144645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689.78194258343876</v>
      </c>
    </row>
    <row r="381" spans="1:26" x14ac:dyDescent="0.2">
      <c r="A381" s="8">
        <v>616</v>
      </c>
      <c r="B381" s="7" t="s">
        <v>313</v>
      </c>
      <c r="C381" s="8"/>
      <c r="D381" s="9">
        <v>321.95000006399999</v>
      </c>
      <c r="E381" s="9">
        <v>33.287620454722976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355.23762051872296</v>
      </c>
    </row>
    <row r="382" spans="1:26" x14ac:dyDescent="0.2">
      <c r="A382" s="8">
        <v>617</v>
      </c>
      <c r="B382" s="7" t="s">
        <v>314</v>
      </c>
      <c r="C382" s="8"/>
      <c r="D382" s="9">
        <v>325.04999999</v>
      </c>
      <c r="E382" s="16">
        <v>1.4145006152515234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326.46450060525154</v>
      </c>
    </row>
    <row r="383" spans="1:26" x14ac:dyDescent="0.2">
      <c r="A383" s="8">
        <v>618</v>
      </c>
      <c r="B383" s="7" t="s">
        <v>315</v>
      </c>
      <c r="C383" s="8"/>
      <c r="D383" s="9">
        <v>15</v>
      </c>
      <c r="E383" s="9">
        <v>200.64300284961757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215.64300284961757</v>
      </c>
    </row>
    <row r="384" spans="1:26" x14ac:dyDescent="0.2">
      <c r="A384" s="8">
        <v>619</v>
      </c>
      <c r="B384" s="7" t="s">
        <v>316</v>
      </c>
      <c r="C384" s="8"/>
      <c r="D384" s="9">
        <v>51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51</v>
      </c>
    </row>
    <row r="385" spans="1:26" x14ac:dyDescent="0.2">
      <c r="A385" s="8">
        <v>620</v>
      </c>
      <c r="B385" s="7" t="s">
        <v>317</v>
      </c>
      <c r="C385" s="8"/>
      <c r="D385" s="9">
        <v>40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40</v>
      </c>
    </row>
    <row r="386" spans="1:26" x14ac:dyDescent="0.2">
      <c r="A386" s="8">
        <v>621</v>
      </c>
      <c r="B386" s="7" t="s">
        <v>318</v>
      </c>
      <c r="C386" s="8"/>
      <c r="D386" s="9">
        <v>546.9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546.9</v>
      </c>
    </row>
    <row r="387" spans="1:26" x14ac:dyDescent="0.2">
      <c r="A387" s="8">
        <v>622</v>
      </c>
      <c r="B387" s="7" t="s">
        <v>319</v>
      </c>
      <c r="C387" s="47">
        <v>7.3624959556678449E-4</v>
      </c>
      <c r="D387" s="9">
        <v>40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40.000736249595569</v>
      </c>
    </row>
    <row r="388" spans="1:26" x14ac:dyDescent="0.2">
      <c r="A388" s="8">
        <v>623</v>
      </c>
      <c r="B388" s="7" t="s">
        <v>144</v>
      </c>
      <c r="C388" s="17">
        <v>2.2087487867003537E-3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2.2087487867003537E-3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2.3321533781258812</v>
      </c>
      <c r="D391" s="9"/>
      <c r="E391" s="16">
        <v>1.0593827723471709</v>
      </c>
      <c r="F391" s="9"/>
      <c r="G391" s="9"/>
      <c r="H391" s="9"/>
      <c r="I391" s="9">
        <v>56.982953052911952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6.0237702546901755</v>
      </c>
      <c r="X391" s="10"/>
      <c r="Y391" s="11"/>
      <c r="Z391" s="12">
        <v>66.398259458075174</v>
      </c>
    </row>
    <row r="392" spans="1:26" x14ac:dyDescent="0.2">
      <c r="A392" s="8">
        <v>627</v>
      </c>
      <c r="B392" s="7" t="s">
        <v>148</v>
      </c>
      <c r="C392" s="8">
        <v>196.68597796131559</v>
      </c>
      <c r="D392" s="16">
        <v>9</v>
      </c>
      <c r="E392" s="9">
        <v>53.073838886389538</v>
      </c>
      <c r="F392" s="9"/>
      <c r="G392" s="9">
        <v>173.91034083233421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0.33055220131850654</v>
      </c>
      <c r="X392" s="10"/>
      <c r="Y392" s="11"/>
      <c r="Z392" s="12">
        <v>433.00070988135781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10731.418239241268</v>
      </c>
      <c r="D394" s="9"/>
      <c r="E394" s="9"/>
      <c r="F394" s="9"/>
      <c r="G394" s="9"/>
      <c r="H394" s="9"/>
      <c r="I394" s="9"/>
      <c r="J394" s="9"/>
      <c r="K394" s="9">
        <v>122.47118109013995</v>
      </c>
      <c r="L394" s="9"/>
      <c r="M394" s="9">
        <v>1087.8016728941077</v>
      </c>
      <c r="N394" s="9"/>
      <c r="O394" s="9">
        <v>44.375937388225459</v>
      </c>
      <c r="P394" s="9"/>
      <c r="Q394" s="9"/>
      <c r="R394" s="9"/>
      <c r="S394" s="9"/>
      <c r="T394" s="9"/>
      <c r="U394" s="9"/>
      <c r="V394" s="10"/>
      <c r="W394" s="10">
        <v>19.218337802190231</v>
      </c>
      <c r="X394" s="10"/>
      <c r="Y394" s="11"/>
      <c r="Z394" s="12">
        <v>12005.285368415933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6.017921849877272</v>
      </c>
      <c r="X395" s="10"/>
      <c r="Y395" s="11"/>
      <c r="Z395" s="21">
        <v>6.017921849877272</v>
      </c>
    </row>
    <row r="396" spans="1:26" x14ac:dyDescent="0.2">
      <c r="A396" s="8">
        <v>631</v>
      </c>
      <c r="B396" s="7" t="s">
        <v>150</v>
      </c>
      <c r="C396" s="14">
        <v>3.0653403463947564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3.4886256198264666E-2</v>
      </c>
      <c r="X396" s="10"/>
      <c r="Y396" s="11"/>
      <c r="Z396" s="21">
        <v>3.100226602593021</v>
      </c>
    </row>
    <row r="397" spans="1:26" x14ac:dyDescent="0.2">
      <c r="A397" s="8">
        <v>632</v>
      </c>
      <c r="B397" s="7" t="s">
        <v>481</v>
      </c>
      <c r="C397" s="14">
        <v>5.0433793215349585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5.0433793215349585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1.4477312048342053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1.4477312048342053</v>
      </c>
    </row>
    <row r="399" spans="1:26" x14ac:dyDescent="0.2">
      <c r="A399" s="8">
        <v>634</v>
      </c>
      <c r="B399" s="7" t="s">
        <v>320</v>
      </c>
      <c r="C399" s="8"/>
      <c r="D399" s="9">
        <v>762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762</v>
      </c>
    </row>
    <row r="400" spans="1:26" x14ac:dyDescent="0.2">
      <c r="A400" s="8">
        <v>635</v>
      </c>
      <c r="B400" s="7" t="s">
        <v>321</v>
      </c>
      <c r="C400" s="8"/>
      <c r="D400" s="22">
        <v>0.3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23">
        <v>0.3</v>
      </c>
    </row>
    <row r="401" spans="1:26" x14ac:dyDescent="0.2">
      <c r="A401" s="8">
        <v>636</v>
      </c>
      <c r="B401" s="7" t="s">
        <v>322</v>
      </c>
      <c r="C401" s="8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/>
    </row>
    <row r="402" spans="1:26" x14ac:dyDescent="0.2">
      <c r="A402" s="8">
        <v>637</v>
      </c>
      <c r="B402" s="7" t="s">
        <v>323</v>
      </c>
      <c r="C402" s="8"/>
      <c r="D402" s="9">
        <v>567.5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567.5</v>
      </c>
    </row>
    <row r="403" spans="1:26" x14ac:dyDescent="0.2">
      <c r="A403" s="8">
        <v>638</v>
      </c>
      <c r="B403" s="7" t="s">
        <v>324</v>
      </c>
      <c r="C403" s="8"/>
      <c r="D403" s="9">
        <v>387.5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387.5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72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72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14">
        <v>5.6617277452099426</v>
      </c>
      <c r="D407" s="9"/>
      <c r="E407" s="9"/>
      <c r="F407" s="9"/>
      <c r="G407" s="9"/>
      <c r="H407" s="9"/>
      <c r="I407" s="9">
        <v>3866.2927929802809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174.86213642238269</v>
      </c>
      <c r="X407" s="10"/>
      <c r="Y407" s="11"/>
      <c r="Z407" s="12">
        <v>4046.8166571478737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450.3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450.3</v>
      </c>
    </row>
    <row r="411" spans="1:26" x14ac:dyDescent="0.2">
      <c r="A411" s="8">
        <v>646</v>
      </c>
      <c r="B411" s="7" t="s">
        <v>329</v>
      </c>
      <c r="C411" s="8"/>
      <c r="D411" s="9">
        <v>14593.2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14593.2</v>
      </c>
    </row>
    <row r="412" spans="1:26" x14ac:dyDescent="0.2">
      <c r="A412" s="8">
        <v>647</v>
      </c>
      <c r="B412" s="7" t="s">
        <v>330</v>
      </c>
      <c r="C412" s="8"/>
      <c r="D412" s="16">
        <v>9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21">
        <v>9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233.99999999876002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233.99999999876002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3.4402006386673734E-2</v>
      </c>
      <c r="D418" s="9">
        <v>680.39999993845208</v>
      </c>
      <c r="E418" s="9">
        <v>193.90450546474256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1.4575750597327216E-2</v>
      </c>
      <c r="X418" s="10"/>
      <c r="Y418" s="11"/>
      <c r="Z418" s="12">
        <v>874.35348316017871</v>
      </c>
    </row>
    <row r="419" spans="1:26" x14ac:dyDescent="0.2">
      <c r="A419" s="8">
        <v>654</v>
      </c>
      <c r="B419" s="7" t="s">
        <v>334</v>
      </c>
      <c r="C419" s="8"/>
      <c r="D419" s="9">
        <v>540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540</v>
      </c>
    </row>
    <row r="420" spans="1:26" x14ac:dyDescent="0.2">
      <c r="A420" s="8">
        <v>655</v>
      </c>
      <c r="B420" s="7" t="s">
        <v>335</v>
      </c>
      <c r="C420" s="30">
        <v>0.11526545801930473</v>
      </c>
      <c r="D420" s="9">
        <v>75.700000004990002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0.30289514893103142</v>
      </c>
      <c r="X420" s="10"/>
      <c r="Y420" s="11"/>
      <c r="Z420" s="12">
        <v>76.11816061194034</v>
      </c>
    </row>
    <row r="421" spans="1:26" x14ac:dyDescent="0.2">
      <c r="A421" s="8">
        <v>656</v>
      </c>
      <c r="B421" s="7" t="s">
        <v>336</v>
      </c>
      <c r="C421" s="47">
        <v>7.1485901596713526E-4</v>
      </c>
      <c r="D421" s="9">
        <v>386.7</v>
      </c>
      <c r="E421" s="16">
        <v>8.6244732487903679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395.3251881078063</v>
      </c>
    </row>
    <row r="422" spans="1:26" x14ac:dyDescent="0.2">
      <c r="A422" s="8">
        <v>657</v>
      </c>
      <c r="B422" s="7" t="s">
        <v>337</v>
      </c>
      <c r="C422" s="8"/>
      <c r="D422" s="9">
        <v>60.000000003000004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60.000000003000004</v>
      </c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2.2087487867003537E-3</v>
      </c>
      <c r="D425" s="9">
        <v>36.000000008999997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36.002208757786697</v>
      </c>
    </row>
    <row r="426" spans="1:26" x14ac:dyDescent="0.2">
      <c r="A426" s="8">
        <v>661</v>
      </c>
      <c r="B426" s="7" t="s">
        <v>489</v>
      </c>
      <c r="C426" s="30">
        <v>0.96227822140578712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0.96227822140578712</v>
      </c>
    </row>
    <row r="427" spans="1:26" x14ac:dyDescent="0.2">
      <c r="A427" s="8">
        <v>662</v>
      </c>
      <c r="B427" s="7" t="s">
        <v>341</v>
      </c>
      <c r="C427" s="8"/>
      <c r="D427" s="9">
        <v>346.72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346.72</v>
      </c>
    </row>
    <row r="428" spans="1:26" x14ac:dyDescent="0.2">
      <c r="A428" s="8">
        <v>663</v>
      </c>
      <c r="B428" s="7" t="s">
        <v>342</v>
      </c>
      <c r="C428" s="8"/>
      <c r="D428" s="9">
        <v>183.95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183.95</v>
      </c>
    </row>
    <row r="429" spans="1:26" ht="26" x14ac:dyDescent="0.2">
      <c r="A429" s="8">
        <v>664</v>
      </c>
      <c r="B429" s="7" t="s">
        <v>490</v>
      </c>
      <c r="C429" s="30">
        <v>0.23828481271228333</v>
      </c>
      <c r="D429" s="9"/>
      <c r="E429" s="56">
        <v>1.4216086585442446E-4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0.23842697357813775</v>
      </c>
    </row>
    <row r="430" spans="1:26" x14ac:dyDescent="0.2">
      <c r="A430" s="8">
        <v>665</v>
      </c>
      <c r="B430" s="7" t="s">
        <v>151</v>
      </c>
      <c r="C430" s="30">
        <v>0.17551374134556319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0.17551374134556319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7.1405037601398134E-3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7.1405037601398134E-3</v>
      </c>
    </row>
    <row r="433" spans="1:26" x14ac:dyDescent="0.2">
      <c r="A433" s="8">
        <v>668</v>
      </c>
      <c r="B433" s="7" t="s">
        <v>154</v>
      </c>
      <c r="C433" s="30">
        <v>0.18083998680626873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7.4489058666691713E-2</v>
      </c>
      <c r="X433" s="10"/>
      <c r="Y433" s="11"/>
      <c r="Z433" s="23">
        <v>0.25532904547296043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/>
    </row>
    <row r="436" spans="1:26" x14ac:dyDescent="0.2">
      <c r="A436" s="8">
        <v>671</v>
      </c>
      <c r="B436" s="7" t="s">
        <v>344</v>
      </c>
      <c r="C436" s="8"/>
      <c r="D436" s="9">
        <v>462.59999999999997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462.59999999999997</v>
      </c>
    </row>
    <row r="437" spans="1:26" x14ac:dyDescent="0.2">
      <c r="A437" s="8">
        <v>672</v>
      </c>
      <c r="B437" s="7" t="s">
        <v>345</v>
      </c>
      <c r="C437" s="8"/>
      <c r="D437" s="9">
        <v>22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22</v>
      </c>
    </row>
    <row r="438" spans="1:26" x14ac:dyDescent="0.2">
      <c r="A438" s="8">
        <v>673</v>
      </c>
      <c r="B438" s="7" t="s">
        <v>346</v>
      </c>
      <c r="C438" s="17">
        <v>6.1844966027609895E-2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6.1844966027609895E-2</v>
      </c>
    </row>
    <row r="439" spans="1:26" x14ac:dyDescent="0.2">
      <c r="A439" s="8">
        <v>674</v>
      </c>
      <c r="B439" s="7" t="s">
        <v>155</v>
      </c>
      <c r="C439" s="8">
        <v>179.12268526725521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0.68464211676561404</v>
      </c>
      <c r="X439" s="10"/>
      <c r="Y439" s="11"/>
      <c r="Z439" s="12">
        <v>179.80732738402082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14.400000000499999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14.400000000499999</v>
      </c>
    </row>
    <row r="442" spans="1:26" x14ac:dyDescent="0.2">
      <c r="A442" s="8">
        <v>677</v>
      </c>
      <c r="B442" s="7" t="s">
        <v>492</v>
      </c>
      <c r="C442" s="47">
        <v>6.258241868287032E-4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48">
        <v>6.258241868287032E-4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2.9353082983009349E-3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2.9353082983009349E-3</v>
      </c>
    </row>
    <row r="445" spans="1:26" x14ac:dyDescent="0.2">
      <c r="A445" s="8">
        <v>680</v>
      </c>
      <c r="B445" s="7" t="s">
        <v>494</v>
      </c>
      <c r="C445" s="17">
        <v>1.472499191133569E-3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1.472499191133569E-3</v>
      </c>
    </row>
    <row r="446" spans="1:26" ht="26" x14ac:dyDescent="0.2">
      <c r="A446" s="8">
        <v>681</v>
      </c>
      <c r="B446" s="7" t="s">
        <v>495</v>
      </c>
      <c r="C446" s="14">
        <v>4.5406861880525575</v>
      </c>
      <c r="D446" s="9"/>
      <c r="E446" s="9"/>
      <c r="F446" s="9"/>
      <c r="G446" s="9"/>
      <c r="H446" s="9"/>
      <c r="I446" s="9">
        <v>1135.4320909919606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21.02971642350812</v>
      </c>
      <c r="X446" s="10"/>
      <c r="Y446" s="11"/>
      <c r="Z446" s="12">
        <v>1161.0024936035213</v>
      </c>
    </row>
    <row r="447" spans="1:26" x14ac:dyDescent="0.2">
      <c r="A447" s="8">
        <v>682</v>
      </c>
      <c r="B447" s="7" t="s">
        <v>348</v>
      </c>
      <c r="C447" s="17">
        <v>4.7501321322618729E-2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0.14002597009437773</v>
      </c>
      <c r="X447" s="10"/>
      <c r="Y447" s="11"/>
      <c r="Z447" s="23">
        <v>0.18752729141699645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120.00000000279998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120.00000000279998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10.018239562734257</v>
      </c>
      <c r="D453" s="9">
        <v>20</v>
      </c>
      <c r="E453" s="9"/>
      <c r="F453" s="9"/>
      <c r="G453" s="9"/>
      <c r="H453" s="9"/>
      <c r="I453" s="9">
        <v>939.53937829714266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150.37881344206571</v>
      </c>
      <c r="X453" s="10"/>
      <c r="Y453" s="11"/>
      <c r="Z453" s="12">
        <v>1119.9364313019425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30.622133037763589</v>
      </c>
      <c r="D455" s="9"/>
      <c r="E455" s="9"/>
      <c r="F455" s="9"/>
      <c r="G455" s="9"/>
      <c r="H455" s="9"/>
      <c r="I455" s="9">
        <v>246.58749787174793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106.24801884429283</v>
      </c>
      <c r="X455" s="10"/>
      <c r="Y455" s="11"/>
      <c r="Z455" s="12">
        <v>383.45764975380439</v>
      </c>
    </row>
    <row r="456" spans="1:26" x14ac:dyDescent="0.2">
      <c r="A456" s="8">
        <v>691</v>
      </c>
      <c r="B456" s="7" t="s">
        <v>161</v>
      </c>
      <c r="C456" s="8">
        <v>3787.4253967250165</v>
      </c>
      <c r="D456" s="9">
        <v>1291.3500000014817</v>
      </c>
      <c r="E456" s="9">
        <v>213.5587503356397</v>
      </c>
      <c r="F456" s="9"/>
      <c r="G456" s="9">
        <v>17921.026644966794</v>
      </c>
      <c r="H456" s="9"/>
      <c r="I456" s="9"/>
      <c r="J456" s="9"/>
      <c r="K456" s="9">
        <v>1091.1907562132878</v>
      </c>
      <c r="L456" s="9"/>
      <c r="M456" s="9">
        <v>17104.411540108547</v>
      </c>
      <c r="N456" s="9">
        <v>105.62894060255363</v>
      </c>
      <c r="O456" s="9">
        <v>569.61029545950464</v>
      </c>
      <c r="P456" s="9">
        <v>934.91489199457851</v>
      </c>
      <c r="Q456" s="9"/>
      <c r="R456" s="9"/>
      <c r="S456" s="9"/>
      <c r="T456" s="9"/>
      <c r="U456" s="9"/>
      <c r="V456" s="10"/>
      <c r="W456" s="15">
        <v>0.68390903097735734</v>
      </c>
      <c r="X456" s="10"/>
      <c r="Y456" s="11">
        <v>278.17119741248365</v>
      </c>
      <c r="Z456" s="12">
        <v>43297.972322850866</v>
      </c>
    </row>
    <row r="457" spans="1:26" ht="26" x14ac:dyDescent="0.2">
      <c r="A457" s="8">
        <v>692</v>
      </c>
      <c r="B457" s="7" t="s">
        <v>500</v>
      </c>
      <c r="C457" s="8">
        <v>11.6548310978222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11.6548310978222</v>
      </c>
    </row>
    <row r="458" spans="1:26" ht="26" x14ac:dyDescent="0.2">
      <c r="A458" s="8">
        <v>693</v>
      </c>
      <c r="B458" s="7" t="s">
        <v>501</v>
      </c>
      <c r="C458" s="30">
        <v>0.52293029451600703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4.3680447258947257E-2</v>
      </c>
      <c r="X458" s="10"/>
      <c r="Y458" s="11"/>
      <c r="Z458" s="23">
        <v>0.5666107417749543</v>
      </c>
    </row>
    <row r="459" spans="1:26" ht="78" x14ac:dyDescent="0.2">
      <c r="A459" s="8">
        <v>694</v>
      </c>
      <c r="B459" s="7" t="s">
        <v>502</v>
      </c>
      <c r="C459" s="14">
        <v>4.5088702762855091</v>
      </c>
      <c r="D459" s="9">
        <v>60.000000011999994</v>
      </c>
      <c r="E459" s="16">
        <v>5.3520931493480699</v>
      </c>
      <c r="F459" s="9"/>
      <c r="G459" s="9"/>
      <c r="H459" s="9"/>
      <c r="I459" s="9">
        <v>2781.5674836651174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330.76617830087611</v>
      </c>
      <c r="X459" s="10"/>
      <c r="Y459" s="11"/>
      <c r="Z459" s="12">
        <v>3182.194625403627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3.9558747113871287E-3</v>
      </c>
      <c r="D461" s="9"/>
      <c r="E461" s="9"/>
      <c r="F461" s="9"/>
      <c r="G461" s="9"/>
      <c r="H461" s="9"/>
      <c r="I461" s="9">
        <v>995.22357768665734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456.25345797259376</v>
      </c>
      <c r="X461" s="10"/>
      <c r="Y461" s="11"/>
      <c r="Z461" s="12">
        <v>1451.4809915339624</v>
      </c>
    </row>
    <row r="462" spans="1:26" x14ac:dyDescent="0.2">
      <c r="A462" s="8">
        <v>697</v>
      </c>
      <c r="B462" s="7" t="s">
        <v>162</v>
      </c>
      <c r="C462" s="17">
        <v>9.7170787814495119E-2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5">
        <v>0.57644677999999994</v>
      </c>
      <c r="W462" s="15">
        <v>0.15442609626063886</v>
      </c>
      <c r="X462" s="10">
        <v>17.018960641965815</v>
      </c>
      <c r="Y462" s="11">
        <v>16.913843887600464</v>
      </c>
      <c r="Z462" s="12">
        <v>34.760848193641415</v>
      </c>
    </row>
    <row r="463" spans="1:26" x14ac:dyDescent="0.2">
      <c r="A463" s="8">
        <v>698</v>
      </c>
      <c r="B463" s="7" t="s">
        <v>163</v>
      </c>
      <c r="C463" s="8">
        <v>52.69933261219294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2125.686140414125</v>
      </c>
      <c r="X463" s="10"/>
      <c r="Y463" s="11"/>
      <c r="Z463" s="12">
        <v>2178.3854730263179</v>
      </c>
    </row>
    <row r="464" spans="1:26" x14ac:dyDescent="0.2">
      <c r="A464" s="8">
        <v>699</v>
      </c>
      <c r="B464" s="7" t="s">
        <v>164</v>
      </c>
      <c r="C464" s="30">
        <v>0.19829949678815148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0.19829949678815148</v>
      </c>
    </row>
    <row r="465" spans="1:26" ht="52" x14ac:dyDescent="0.2">
      <c r="A465" s="8">
        <v>700</v>
      </c>
      <c r="B465" s="7" t="s">
        <v>505</v>
      </c>
      <c r="C465" s="8">
        <v>28.144499178068578</v>
      </c>
      <c r="D465" s="16">
        <v>9.8000000000000007</v>
      </c>
      <c r="E465" s="9"/>
      <c r="F465" s="9"/>
      <c r="G465" s="9"/>
      <c r="H465" s="9"/>
      <c r="I465" s="9">
        <v>493.32289287985725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76.723684915789164</v>
      </c>
      <c r="X465" s="10"/>
      <c r="Y465" s="11"/>
      <c r="Z465" s="12">
        <v>607.99107697371494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2.7977484631537805E-2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2.7977484631537805E-2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303.97690218546677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303.97690218546677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4.387064257073349E-2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4.387064257073349E-2</v>
      </c>
    </row>
    <row r="470" spans="1:26" ht="26" x14ac:dyDescent="0.2">
      <c r="A470" s="8">
        <v>705</v>
      </c>
      <c r="B470" s="7" t="s">
        <v>509</v>
      </c>
      <c r="C470" s="17">
        <v>1.3252492720202118E-2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1.3252492720202118E-2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516.7359658955786</v>
      </c>
      <c r="D472" s="9"/>
      <c r="E472" s="9"/>
      <c r="F472" s="9"/>
      <c r="G472" s="9"/>
      <c r="H472" s="9"/>
      <c r="I472" s="9">
        <v>2130.5932684130071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591.13472586006162</v>
      </c>
      <c r="X472" s="10"/>
      <c r="Y472" s="11"/>
      <c r="Z472" s="12">
        <v>3238.4639601686476</v>
      </c>
    </row>
    <row r="473" spans="1:26" ht="40.5" customHeight="1" x14ac:dyDescent="0.2">
      <c r="A473" s="8">
        <v>708</v>
      </c>
      <c r="B473" s="7" t="s">
        <v>512</v>
      </c>
      <c r="C473" s="14">
        <v>4.6456296262549257</v>
      </c>
      <c r="D473" s="9"/>
      <c r="E473" s="9"/>
      <c r="F473" s="9"/>
      <c r="G473" s="9"/>
      <c r="H473" s="9"/>
      <c r="I473" s="9">
        <v>4683.5982370047541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773.94072037487479</v>
      </c>
      <c r="X473" s="10"/>
      <c r="Y473" s="11"/>
      <c r="Z473" s="12">
        <v>5462.1845870058842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2.944998382267138E-3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2.944998382267138E-3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1.1222686242009171E-3</v>
      </c>
      <c r="X477" s="10"/>
      <c r="Y477" s="11"/>
      <c r="Z477" s="18">
        <v>1.1222686242009171E-3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13.200000000000001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13.200000000000001</v>
      </c>
    </row>
    <row r="481" spans="1:26" x14ac:dyDescent="0.2">
      <c r="A481" s="8">
        <v>716</v>
      </c>
      <c r="B481" s="7" t="s">
        <v>353</v>
      </c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/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14">
        <v>8.9900787744425319</v>
      </c>
      <c r="D485" s="9"/>
      <c r="E485" s="9"/>
      <c r="F485" s="9"/>
      <c r="G485" s="9">
        <v>186.81471761613676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0.16054700576457154</v>
      </c>
      <c r="X485" s="10"/>
      <c r="Y485" s="11"/>
      <c r="Z485" s="12">
        <v>195.96534339634388</v>
      </c>
    </row>
    <row r="486" spans="1:26" x14ac:dyDescent="0.2">
      <c r="A486" s="8">
        <v>721</v>
      </c>
      <c r="B486" s="7" t="s">
        <v>166</v>
      </c>
      <c r="C486" s="17">
        <v>1.3988742315768903E-2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1.3988742315768903E-2</v>
      </c>
    </row>
    <row r="487" spans="1:26" x14ac:dyDescent="0.2">
      <c r="A487" s="8">
        <v>722</v>
      </c>
      <c r="B487" s="7" t="s">
        <v>354</v>
      </c>
      <c r="C487" s="8"/>
      <c r="D487" s="9">
        <v>60.000000000000007</v>
      </c>
      <c r="E487" s="9">
        <v>23.806364768097968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83.806364768097978</v>
      </c>
    </row>
    <row r="488" spans="1:26" x14ac:dyDescent="0.2">
      <c r="A488" s="8">
        <v>723</v>
      </c>
      <c r="B488" s="7" t="s">
        <v>355</v>
      </c>
      <c r="C488" s="8"/>
      <c r="D488" s="9">
        <v>694.995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694.995</v>
      </c>
    </row>
    <row r="489" spans="1:26" x14ac:dyDescent="0.2">
      <c r="A489" s="8">
        <v>724</v>
      </c>
      <c r="B489" s="7" t="s">
        <v>356</v>
      </c>
      <c r="C489" s="8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/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1.4483185359339654E-2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2.8107385473251478E-2</v>
      </c>
      <c r="X492" s="10"/>
      <c r="Y492" s="11"/>
      <c r="Z492" s="18">
        <v>4.2590570832591129E-2</v>
      </c>
    </row>
    <row r="493" spans="1:26" x14ac:dyDescent="0.2">
      <c r="A493" s="8">
        <v>728</v>
      </c>
      <c r="B493" s="7" t="s">
        <v>523</v>
      </c>
      <c r="C493" s="47">
        <v>5.6512495876958984E-4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8">
        <v>5.6512495876958984E-4</v>
      </c>
    </row>
    <row r="494" spans="1:26" x14ac:dyDescent="0.2">
      <c r="A494" s="8">
        <v>729</v>
      </c>
      <c r="B494" s="7" t="s">
        <v>524</v>
      </c>
      <c r="C494" s="8">
        <v>142.91120024668183</v>
      </c>
      <c r="D494" s="9"/>
      <c r="E494" s="9"/>
      <c r="F494" s="9"/>
      <c r="G494" s="9"/>
      <c r="H494" s="9"/>
      <c r="I494" s="9"/>
      <c r="J494" s="9"/>
      <c r="K494" s="9">
        <v>16.701898939206146</v>
      </c>
      <c r="L494" s="9"/>
      <c r="M494" s="9">
        <v>146.79591394933121</v>
      </c>
      <c r="N494" s="9"/>
      <c r="O494" s="16">
        <v>6.0517291904385111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312.46074232565769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1873.4001145007048</v>
      </c>
      <c r="D496" s="9"/>
      <c r="E496" s="9"/>
      <c r="F496" s="9"/>
      <c r="G496" s="9"/>
      <c r="H496" s="9"/>
      <c r="I496" s="9"/>
      <c r="J496" s="9"/>
      <c r="K496" s="9">
        <v>448.06458775650157</v>
      </c>
      <c r="L496" s="9"/>
      <c r="M496" s="9">
        <v>4084.9254985917755</v>
      </c>
      <c r="N496" s="9"/>
      <c r="O496" s="9">
        <v>162.35073357812459</v>
      </c>
      <c r="P496" s="9"/>
      <c r="Q496" s="9"/>
      <c r="R496" s="9"/>
      <c r="S496" s="9"/>
      <c r="T496" s="9"/>
      <c r="U496" s="9"/>
      <c r="V496" s="10"/>
      <c r="W496" s="19">
        <v>1.8034573241791193E-2</v>
      </c>
      <c r="X496" s="10"/>
      <c r="Y496" s="11"/>
      <c r="Z496" s="12">
        <v>6568.7589690003479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7.7621160845758057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50">
        <v>7.8991938820353012E-4</v>
      </c>
      <c r="X501" s="10"/>
      <c r="Y501" s="11"/>
      <c r="Z501" s="21">
        <v>7.7629060039640096</v>
      </c>
    </row>
    <row r="502" spans="1:26" x14ac:dyDescent="0.2">
      <c r="A502" s="8">
        <v>737</v>
      </c>
      <c r="B502" s="7" t="s">
        <v>170</v>
      </c>
      <c r="C502" s="8">
        <v>15826.60010467591</v>
      </c>
      <c r="D502" s="9"/>
      <c r="E502" s="56">
        <v>3.9325192441847705E-4</v>
      </c>
      <c r="F502" s="9"/>
      <c r="G502" s="9">
        <v>2770.4928187917722</v>
      </c>
      <c r="H502" s="9"/>
      <c r="I502" s="9"/>
      <c r="J502" s="9"/>
      <c r="K502" s="9">
        <v>31.012764817054165</v>
      </c>
      <c r="L502" s="9"/>
      <c r="M502" s="9">
        <v>136.10473408673667</v>
      </c>
      <c r="N502" s="9"/>
      <c r="O502" s="9">
        <v>11.237096739880752</v>
      </c>
      <c r="P502" s="9"/>
      <c r="Q502" s="9"/>
      <c r="R502" s="9"/>
      <c r="S502" s="9"/>
      <c r="T502" s="9"/>
      <c r="U502" s="9"/>
      <c r="V502" s="10"/>
      <c r="W502" s="13">
        <v>1.0722087924877668</v>
      </c>
      <c r="X502" s="10"/>
      <c r="Y502" s="11"/>
      <c r="Z502" s="12">
        <v>18776.520121155765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5214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5214</v>
      </c>
    </row>
    <row r="506" spans="1:26" x14ac:dyDescent="0.2">
      <c r="A506" s="8">
        <v>741</v>
      </c>
      <c r="B506" s="7" t="s">
        <v>530</v>
      </c>
      <c r="C506" s="47">
        <v>5.6512495876958984E-4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8">
        <v>5.6512495876958984E-4</v>
      </c>
    </row>
    <row r="507" spans="1:26" x14ac:dyDescent="0.2">
      <c r="A507" s="8">
        <v>742</v>
      </c>
      <c r="B507" s="7" t="s">
        <v>360</v>
      </c>
      <c r="C507" s="8"/>
      <c r="D507" s="9">
        <v>12.7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12.7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1076.520000042</v>
      </c>
      <c r="E510" s="9">
        <v>112.44344296941496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1188.9634430114149</v>
      </c>
    </row>
    <row r="511" spans="1:26" x14ac:dyDescent="0.2">
      <c r="A511" s="8">
        <v>746</v>
      </c>
      <c r="B511" s="7" t="s">
        <v>533</v>
      </c>
      <c r="C511" s="8">
        <v>403.90743556448916</v>
      </c>
      <c r="D511" s="9">
        <v>702.45</v>
      </c>
      <c r="E511" s="9">
        <v>40.227260522917355</v>
      </c>
      <c r="F511" s="9"/>
      <c r="G511" s="9">
        <v>109.64938293949817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78.089380457002221</v>
      </c>
      <c r="X511" s="10"/>
      <c r="Y511" s="11"/>
      <c r="Z511" s="12">
        <v>1334.3234594839068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8">
        <v>10.030535549658229</v>
      </c>
      <c r="D516" s="9"/>
      <c r="E516" s="9">
        <v>195.42508978875887</v>
      </c>
      <c r="F516" s="9"/>
      <c r="G516" s="9">
        <v>206.0974642303936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85.773290262965432</v>
      </c>
      <c r="X516" s="10"/>
      <c r="Y516" s="11"/>
      <c r="Z516" s="12">
        <v>497.32637983177614</v>
      </c>
    </row>
    <row r="517" spans="1:26" x14ac:dyDescent="0.2">
      <c r="A517" s="8">
        <v>752</v>
      </c>
      <c r="B517" s="7" t="s">
        <v>538</v>
      </c>
      <c r="C517" s="17">
        <v>5.1488924220758764E-3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3.1548239144030981E-3</v>
      </c>
      <c r="X517" s="10"/>
      <c r="Y517" s="11"/>
      <c r="Z517" s="18">
        <v>8.3037163364789741E-3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212661.44650749833</v>
      </c>
      <c r="D520" s="39">
        <f t="shared" si="0"/>
        <v>337823.45099249424</v>
      </c>
      <c r="E520" s="39">
        <f t="shared" si="0"/>
        <v>2961.8947367332366</v>
      </c>
      <c r="F520" s="39">
        <f t="shared" si="0"/>
        <v>5426.0387268500608</v>
      </c>
      <c r="G520" s="39">
        <f t="shared" si="0"/>
        <v>82326.334189317626</v>
      </c>
      <c r="H520" s="39">
        <f t="shared" si="0"/>
        <v>91288.580702647552</v>
      </c>
      <c r="I520" s="39">
        <f t="shared" si="0"/>
        <v>341929.41174367705</v>
      </c>
      <c r="J520" s="39">
        <f t="shared" si="0"/>
        <v>28898.495240557735</v>
      </c>
      <c r="K520" s="39">
        <f t="shared" si="0"/>
        <v>8588.9802650112233</v>
      </c>
      <c r="L520" s="39">
        <f t="shared" si="0"/>
        <v>3340.2067621446786</v>
      </c>
      <c r="M520" s="39">
        <f t="shared" si="0"/>
        <v>162240.39045332302</v>
      </c>
      <c r="N520" s="39">
        <f t="shared" si="0"/>
        <v>3732.0237706465373</v>
      </c>
      <c r="O520" s="39">
        <f t="shared" si="0"/>
        <v>15770.717285945282</v>
      </c>
      <c r="P520" s="39">
        <f t="shared" si="0"/>
        <v>30639.511050522251</v>
      </c>
      <c r="Q520" s="39">
        <f t="shared" si="0"/>
        <v>796.03996416608231</v>
      </c>
      <c r="R520" s="39">
        <f t="shared" si="0"/>
        <v>356.1007170618721</v>
      </c>
      <c r="S520" s="39">
        <f t="shared" si="0"/>
        <v>1058.1109210217646</v>
      </c>
      <c r="T520" s="39">
        <f t="shared" si="0"/>
        <v>20446.88611904428</v>
      </c>
      <c r="U520" s="40">
        <f>SUM(U5:U519)</f>
        <v>418.45924283432333</v>
      </c>
      <c r="V520" s="41">
        <f>SUM(V5:V170)+V171/10^6+SUM(V172:V519)</f>
        <v>936.84236563579987</v>
      </c>
      <c r="W520" s="41">
        <f>SUM(W5:W170)+W171/10^6+SUM(W172:W519)</f>
        <v>148206.99719443257</v>
      </c>
      <c r="X520" s="41">
        <f>SUM(X5:X170)+X171/10^6+SUM(X172:X519)</f>
        <v>1040.794293040364</v>
      </c>
      <c r="Y520" s="42">
        <f>SUM(Y5:Y170)+Y171/10^6+SUM(Y172:Y519)</f>
        <v>1014.310560042662</v>
      </c>
      <c r="Z520" s="43">
        <f>SUM(Z5:Z170)+Z171/10^6+SUM(Z172:Z519)</f>
        <v>1501483.5649802731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77BEE0A-B91D-422A-87C8-0AEF7A817A89}"/>
</file>

<file path=customXml/itemProps2.xml><?xml version="1.0" encoding="utf-8"?>
<ds:datastoreItem xmlns:ds="http://schemas.openxmlformats.org/officeDocument/2006/customXml" ds:itemID="{E69E2C74-EC61-42A7-8E5D-86F078080FAD}"/>
</file>

<file path=customXml/itemProps3.xml><?xml version="1.0" encoding="utf-8"?>
<ds:datastoreItem xmlns:ds="http://schemas.openxmlformats.org/officeDocument/2006/customXml" ds:itemID="{AD2F707C-7352-4155-8353-DECEEFA26F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2026-02-17T07:10:31Z</dcterms:created>
  <dcterms:modified xsi:type="dcterms:W3CDTF">2026-02-17T07:10:36Z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