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42CE8D61-F949-4E76-9F3B-072101493148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36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<sst xmlns="http://schemas.openxmlformats.org/spreadsheetml/2006/main" count="545" uniqueCount="544">
  <si>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</si>
  <si>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</si>
  <si>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</si>
  <si>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</si>
  <si>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</si>
  <si>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</si>
  <si>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</si>
  <si>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</si>
  <si>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</si>
  <si>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</si>
  <si>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</si>
  <si>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</si>
  <si>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</si>
  <si>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</si>
  <si>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</si>
  <si>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</si>
  <si>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</si>
  <si>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</si>
  <si>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</si>
  <si>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</si>
  <si>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</si>
  <si>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</si>
  <si>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</si>
  <si>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</si>
  <si>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</si>
  <si>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</si>
  <si>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</si>
  <si>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</si>
  <si>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</si>
  <si>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</si>
  <si>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</si>
  <si>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</si>
  <si>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</si>
  <si>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</si>
  <si>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</si>
  <si>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</si>
  <si>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</si>
  <si>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</si>
  <si>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</si>
  <si>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</si>
  <si>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</si>
  <si>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</si>
  <si>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</si>
  <si>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</si>
  <si>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</si>
  <si>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</si>
  <si>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</si>
  <si>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</si>
  <si>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</si>
  <si>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</si>
  <si>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</si>
  <si>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</si>
  <si>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</si>
  <si>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</si>
  <si>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</si>
  <si>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</si>
  <si>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</si>
  <si>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</si>
  <si>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</si>
  <si>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</si>
  <si>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</si>
  <si>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</si>
  <si>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</si>
  <si>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</si>
  <si>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</si>
  <si>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</si>
  <si>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</si>
  <si>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</si>
  <si>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</si>
  <si>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</si>
  <si>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</si>
  <si>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</si>
  <si>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</si>
  <si>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</si>
  <si>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</si>
  <si>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</si>
  <si>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</si>
  <si>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</si>
  <si>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</si>
  <si>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</si>
  <si>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</si>
  <si>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</si>
  <si>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</si>
  <si>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</si>
  <si>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</si>
  <si>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</si>
  <si>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</si>
  <si>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</si>
  <si>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</si>
  <si>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</si>
  <si>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</si>
  <si>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</si>
  <si>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</si>
  <si>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</si>
  <si>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</si>
  <si>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</si>
  <si>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</si>
  <si>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</si>
  <si>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</si>
  <si>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</si>
  <si>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</si>
  <si>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</si>
  <si>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</si>
  <si>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</si>
  <si>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</si>
  <si>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</si>
  <si>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</si>
  <si>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</si>
  <si>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</si>
  <si>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</si>
  <si>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</si>
  <si>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</si>
  <si>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</si>
  <si>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</si>
  <si>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</si>
  <si>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</si>
  <si>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</si>
  <si>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</si>
  <si>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</si>
  <si>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</si>
  <si>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</si>
  <si>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</si>
  <si>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</si>
  <si>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</si>
  <si>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</si>
  <si>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</si>
  <si>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</si>
  <si>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</si>
  <si>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</si>
  <si>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</si>
  <si>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</si>
  <si>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</si>
  <si>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</si>
  <si>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</si>
  <si>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</si>
  <si>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</si>
  <si>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</si>
  <si>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</si>
  <si>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</si>
  <si>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</si>
  <si>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</si>
  <si>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</si>
  <si>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</si>
  <si>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</si>
  <si>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</si>
  <si>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</si>
  <si>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</si>
  <si>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</si>
  <si>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</si>
  <si>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</si>
  <si>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</si>
  <si>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</si>
  <si>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</si>
  <si>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</si>
  <si>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</si>
  <si>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</si>
  <si>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</si>
  <si>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</si>
  <si>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</si>
  <si>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</si>
  <si>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</si>
  <si>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</si>
  <si>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</si>
  <si>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</si>
  <si>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</si>
  <si>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</si>
  <si>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</si>
  <si>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</si>
  <si>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</si>
  <si>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</si>
  <si>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</si>
  <si>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</si>
  <si>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</si>
  <si>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</si>
  <si>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</si>
  <si>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</si>
  <si>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</si>
  <si>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</si>
  <si>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</si>
  <si>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</si>
  <si>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</si>
  <si>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</si>
  <si>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</si>
  <si>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</si>
  <si>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</si>
  <si>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</si>
  <si>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</si>
  <si>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</si>
  <si>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</si>
  <si>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</si>
  <si>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</si>
  <si>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</si>
  <si>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</si>
  <si>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</si>
  <si>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</si>
  <si>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</si>
  <si>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</si>
  <si>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</si>
  <si>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</si>
  <si>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</si>
  <si>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</si>
  <si>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</si>
  <si>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</si>
  <si>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</si>
  <si>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</si>
  <si>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</si>
  <si>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</si>
  <si>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</si>
  <si>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</si>
  <si>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</si>
  <si>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</si>
  <si>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</si>
  <si>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</si>
  <si>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</si>
  <si>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</si>
  <si>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</si>
  <si>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</si>
  <si>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</si>
  <si>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</si>
  <si>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</si>
  <si>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</si>
  <si>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</si>
  <si>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</si>
  <si>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</si>
  <si>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</si>
  <si>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</si>
  <si>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</si>
  <si>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</si>
  <si>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</si>
  <si>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</si>
  <si>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</si>
  <si>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</si>
  <si>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</si>
  <si>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</si>
  <si>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</si>
  <si>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</si>
  <si>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</si>
  <si>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</si>
  <si>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</si>
  <si>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</si>
  <si>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</si>
  <si>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</si>
  <si>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</si>
  <si>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</si>
  <si>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</si>
  <si>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</si>
  <si>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</si>
  <si>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</si>
  <si>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</si>
  <si>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</si>
  <si>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</si>
  <si>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</si>
  <si>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</si>
  <si>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</si>
  <si>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</si>
  <si>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</si>
  <si>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</si>
  <si>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</si>
  <si>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</si>
  <si>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</si>
  <si>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</si>
  <si>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</si>
  <si>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</si>
  <si>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</si>
  <si>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</si>
  <si>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</si>
  <si>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</si>
  <si>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</si>
  <si>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</si>
  <si>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</si>
  <si>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</si>
  <si>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</si>
  <si>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</si>
  <si>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</si>
  <si>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</si>
  <si>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</si>
  <si>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</si>
  <si>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</si>
  <si>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</si>
  <si>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</si>
  <si>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</si>
  <si>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</si>
  <si>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</si>
  <si>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</si>
  <si>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</si>
  <si>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</si>
  <si>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</si>
  <si>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</si>
  <si>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</si>
  <si>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</si>
  <si>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</si>
  <si>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</si>
  <si>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</si>
  <si>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</si>
  <si>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</si>
  <si>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</si>
  <si>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</si>
  <si>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</si>
  <si>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</si>
  <si>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</si>
  <si>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</si>
  <si>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</si>
  <si>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</si>
  <si>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</si>
  <si>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</si>
  <si>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</si>
  <si>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</si>
  <si>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</si>
  <si>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</si>
  <si>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</si>
  <si>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</si>
  <si>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</si>
  <si>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</si>
  <si>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</si>
  <si>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</si>
  <si>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</si>
  <si>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</si>
  <si>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</si>
  <si>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</si>
  <si>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</si>
  <si>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</si>
  <si>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</si>
  <si>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</si>
  <si>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</si>
  <si>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</si>
  <si>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</si>
  <si>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</si>
  <si>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</si>
  <si>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</si>
  <si>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</si>
  <si>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</si>
  <si>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</si>
  <si>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</si>
  <si>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</si>
  <si>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</si>
  <si>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</si>
  <si>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</si>
  <si>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</si>
  <si>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</si>
  <si>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</si>
  <si>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</si>
  <si>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</si>
  <si>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</si>
  <si>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</si>
  <si>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</si>
  <si>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</si>
  <si>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</si>
  <si>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</si>
  <si>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</si>
  <si>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</si>
  <si>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</si>
  <si>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</si>
  <si>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</si>
  <si>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</si>
  <si>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</si>
  <si>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</si>
  <si>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</si>
  <si>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</si>
  <si>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</si>
  <si>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</si>
  <si>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</si>
  <si>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</si>
  <si>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</si>
  <si>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</si>
  <si>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</si>
  <si>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</si>
  <si>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</si>
  <si>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</si>
  <si>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</si>
  <si>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</si>
  <si>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</si>
  <si>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</si>
  <si>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</si>
  <si>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</si>
  <si>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</si>
  <si>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</si>
  <si>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</si>
  <si>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</si>
  <si>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</si>
  <si>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</si>
  <si>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</si>
  <si>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</si>
  <si>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</si>
  <si>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</si>
  <si>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</si>
  <si>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</si>
  <si>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</si>
  <si>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</si>
  <si>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</si>
  <si>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</si>
  <si>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</si>
  <si>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</si>
  <si>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</si>
  <si>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</si>
  <si>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</si>
  <si>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</si>
  <si>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</si>
  <si>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</si>
  <si>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</si>
  <si>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</si>
  <si>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</si>
  <si>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</si>
  <si>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</si>
  <si>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</si>
  <si>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</si>
  <si>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</si>
  <si>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</si>
  <si>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</si>
  <si>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</si>
  <si>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</si>
  <si>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</si>
  <si>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</si>
  <si>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</si>
  <si>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</si>
  <si>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</si>
  <si>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</si>
  <si>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</si>
  <si>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</si>
  <si>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</si>
  <si>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</si>
  <si>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</si>
  <si>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</si>
  <si>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</si>
  <si>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</si>
  <si>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</si>
  <si>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</si>
  <si>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</si>
  <si>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</si>
  <si>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</si>
  <si>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</si>
  <si>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</si>
  <si>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</si>
  <si>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</si>
  <si>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</si>
  <si>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</si>
  <si>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</si>
  <si>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</si>
  <si>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</si>
  <si>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</si>
  <si>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</si>
  <si>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</si>
  <si>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</si>
  <si>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</si>
  <si>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</si>
  <si>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</si>
  <si>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</si>
  <si>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</si>
  <si>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</si>
  <si>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</si>
  <si>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</si>
  <si>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</si>
  <si>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</si>
  <si>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</si>
  <si>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</si>
  <si>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</si>
  <si>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</si>
  <si>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</si>
  <si>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</si>
  <si>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</si>
  <si>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</si>
  <si>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</si>
  <si>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</si>
  <si>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</si>
  <si>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</si>
  <si>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</si>
  <si>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</si>
  <si>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</si>
  <si>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</si>
  <si>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</si>
  <si>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</si>
  <si>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</si>
  <si>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</si>
  <si>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</si>
  <si>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</si>
  <si>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</si>
  <si>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</si>
  <si>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</si>
  <si>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</si>
  <si>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</si>
  <si>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</si>
  <si>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</si>
  <si>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</si>
  <si>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</si>
  <si>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</si>
  <si>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</si>
  <si>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</si>
  <si>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</si>
  <si>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</si>
  <si>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</si>
  <si>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</si>
  <si>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</si>
  <si>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</si>
  <si>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</si>
  <si>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</si>
  <si>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</si>
  <si>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</si>
  <si>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</si>
  <si>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</si>
  <si>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</si>
  <si>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</si>
  <si>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</si>
  <si>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</si>
  <si>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</si>
  <si>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</si>
  <si>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</si>
  <si>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</si>
  <si>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</si>
  <si>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</si>
  <si>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</si>
  <si>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</si>
  <si>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</si>
  <si>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</si>
  <si>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</si>
  <si>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</si>
  <si>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</si>
  <si>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</si>
  <si>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</si>
  <si>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</si>
  <si>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</si>
  <si>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</si>
  <si>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</si>
  <si>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</si>
  <si>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</si>
  <si>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</si>
  <si>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</si>
  <si>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</si>
  <si>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</si>
  <si>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</si>
  <si>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</si>
  <si>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</si>
  <si>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</si>
  <si>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</si>
  <si>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</si>
  <si>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</si>
  <si>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</si>
  <si>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</si>
  <si>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</si>
  <si>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</si>
  <si>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</si>
  <si>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</si>
  <si>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</si>
  <si>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</si>
  <si>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総括表36　排出源別・対象化学物質別の排出量推計結果（2024年度：徳島県）［１．対象業種を営む事業者からのすそ切り以下～23.産業廃棄物焼却施設］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</si>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</sst>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0"/>
    <numFmt numFmtId="184" formatCode="0.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71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9" xfId="7" applyNumberFormat="1" applyFont="1" applyFill="1" applyBorder="1" applyAlignment="1">
      <alignment horizontal="right" vertical="center" shrinkToFi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wrapText="1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4" fontId="2" fillId="0" borderId="17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90" zoomScaleNormal="70" zoomScaleSheetLayoutView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60" t="s">
        <v>542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1:26" ht="13.5" customHeight="1" x14ac:dyDescent="0.2">
      <c r="A2" s="61" t="s">
        <v>0</v>
      </c>
      <c r="B2" s="61"/>
      <c r="C2" s="62" t="s">
        <v>25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4"/>
    </row>
    <row r="3" spans="1:26" ht="13.5" customHeight="1" x14ac:dyDescent="0.2">
      <c r="A3" s="65" t="s">
        <v>540</v>
      </c>
      <c r="B3" s="67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9" t="s">
        <v>2</v>
      </c>
    </row>
    <row r="4" spans="1:26" ht="39" x14ac:dyDescent="0.2">
      <c r="A4" s="66"/>
      <c r="B4" s="68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70"/>
    </row>
    <row r="5" spans="1:26" x14ac:dyDescent="0.2">
      <c r="A5" s="8">
        <v>1</v>
      </c>
      <c r="B5" s="7" t="s">
        <v>26</v>
      </c>
      <c r="C5" s="8">
        <v>66.204962842362576</v>
      </c>
      <c r="D5" s="16">
        <v>2.0000000001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18.157579661670848</v>
      </c>
      <c r="X5" s="13">
        <v>6.8751145377667884</v>
      </c>
      <c r="Y5" s="11">
        <v>92.954056892861971</v>
      </c>
      <c r="Z5" s="12">
        <v>186.19171393476219</v>
      </c>
    </row>
    <row r="6" spans="1:26" x14ac:dyDescent="0.2">
      <c r="A6" s="8">
        <v>2</v>
      </c>
      <c r="B6" s="7" t="s">
        <v>27</v>
      </c>
      <c r="C6" s="30">
        <v>0.60576047537795041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9">
        <v>5.7010071750962892E-2</v>
      </c>
      <c r="X6" s="10"/>
      <c r="Y6" s="11"/>
      <c r="Z6" s="23">
        <v>0.66277054712891326</v>
      </c>
    </row>
    <row r="7" spans="1:26" x14ac:dyDescent="0.2">
      <c r="A7" s="8">
        <v>3</v>
      </c>
      <c r="B7" s="7" t="s">
        <v>28</v>
      </c>
      <c r="C7" s="14">
        <v>3.1248548926900046</v>
      </c>
      <c r="D7" s="9"/>
      <c r="E7" s="9"/>
      <c r="F7" s="9">
        <v>107.27142633403011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1.2189673708850667E-2</v>
      </c>
      <c r="X7" s="10"/>
      <c r="Y7" s="11"/>
      <c r="Z7" s="12">
        <v>110.40847090042897</v>
      </c>
    </row>
    <row r="8" spans="1:26" x14ac:dyDescent="0.2">
      <c r="A8" s="8">
        <v>4</v>
      </c>
      <c r="B8" s="7" t="s">
        <v>29</v>
      </c>
      <c r="C8" s="14">
        <v>7.6962260485921661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2.3098196116252824E-3</v>
      </c>
      <c r="X8" s="10"/>
      <c r="Y8" s="11"/>
      <c r="Z8" s="21">
        <v>7.6985358682037912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107.27142633403011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107.27142633403011</v>
      </c>
    </row>
    <row r="10" spans="1:26" x14ac:dyDescent="0.2">
      <c r="A10" s="8">
        <v>7</v>
      </c>
      <c r="B10" s="7" t="s">
        <v>113</v>
      </c>
      <c r="C10" s="8">
        <v>16.225176678892762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1.7978541523962697E-2</v>
      </c>
      <c r="X10" s="10"/>
      <c r="Y10" s="11"/>
      <c r="Z10" s="12">
        <v>16.243155220416725</v>
      </c>
    </row>
    <row r="11" spans="1:26" x14ac:dyDescent="0.2">
      <c r="A11" s="8">
        <v>8</v>
      </c>
      <c r="B11" s="7" t="s">
        <v>30</v>
      </c>
      <c r="C11" s="17">
        <v>2.8263832921731059E-2</v>
      </c>
      <c r="D11" s="9"/>
      <c r="E11" s="9"/>
      <c r="F11" s="9">
        <v>107.27142633403011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47">
        <v>5.9053890150120674E-4</v>
      </c>
      <c r="X11" s="10"/>
      <c r="Y11" s="11"/>
      <c r="Z11" s="12">
        <v>107.30028070585335</v>
      </c>
    </row>
    <row r="12" spans="1:26" x14ac:dyDescent="0.2">
      <c r="A12" s="8">
        <v>9</v>
      </c>
      <c r="B12" s="7" t="s">
        <v>31</v>
      </c>
      <c r="C12" s="30">
        <v>0.34064335050339972</v>
      </c>
      <c r="D12" s="9"/>
      <c r="E12" s="9"/>
      <c r="F12" s="9"/>
      <c r="G12" s="9"/>
      <c r="H12" s="9"/>
      <c r="I12" s="9"/>
      <c r="J12" s="9"/>
      <c r="K12" s="9"/>
      <c r="L12" s="9">
        <v>43.297497814967031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9">
        <v>5.8201333572210072E-2</v>
      </c>
      <c r="X12" s="10"/>
      <c r="Y12" s="11"/>
      <c r="Z12" s="12">
        <v>43.696342499042636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29.78954372390135</v>
      </c>
      <c r="L13" s="9">
        <v>140.13761241294017</v>
      </c>
      <c r="M13" s="9">
        <v>152.06596593234272</v>
      </c>
      <c r="N13" s="16">
        <v>6.0590697556956012</v>
      </c>
      <c r="O13" s="9">
        <v>246.10313215341256</v>
      </c>
      <c r="P13" s="9">
        <v>37.019684178769261</v>
      </c>
      <c r="Q13" s="9">
        <v>306.11886564705884</v>
      </c>
      <c r="R13" s="9"/>
      <c r="S13" s="9"/>
      <c r="T13" s="9"/>
      <c r="U13" s="9"/>
      <c r="V13" s="10"/>
      <c r="W13" s="10"/>
      <c r="X13" s="10"/>
      <c r="Y13" s="11"/>
      <c r="Z13" s="12">
        <v>917.29387380412049</v>
      </c>
    </row>
    <row r="14" spans="1:26" x14ac:dyDescent="0.2">
      <c r="A14" s="8">
        <v>12</v>
      </c>
      <c r="B14" s="7" t="s">
        <v>33</v>
      </c>
      <c r="C14" s="30">
        <v>0.32272862963827093</v>
      </c>
      <c r="D14" s="9"/>
      <c r="E14" s="9"/>
      <c r="F14" s="9"/>
      <c r="G14" s="9"/>
      <c r="H14" s="9"/>
      <c r="I14" s="9"/>
      <c r="J14" s="9"/>
      <c r="K14" s="9">
        <v>339.44594331866642</v>
      </c>
      <c r="L14" s="9">
        <v>769.66439591832295</v>
      </c>
      <c r="M14" s="9">
        <v>3262.6387792075493</v>
      </c>
      <c r="N14" s="9">
        <v>29.462912785245127</v>
      </c>
      <c r="O14" s="9">
        <v>1065.3642583938613</v>
      </c>
      <c r="P14" s="9">
        <v>1138.4623250417146</v>
      </c>
      <c r="Q14" s="9">
        <v>408.15848752941179</v>
      </c>
      <c r="R14" s="9">
        <v>41.989250100698925</v>
      </c>
      <c r="S14" s="9"/>
      <c r="T14" s="9"/>
      <c r="U14" s="9"/>
      <c r="V14" s="10"/>
      <c r="W14" s="19">
        <v>6.4049205264312986E-2</v>
      </c>
      <c r="X14" s="10"/>
      <c r="Y14" s="11">
        <v>42.303519267955018</v>
      </c>
      <c r="Z14" s="12">
        <v>7097.8766493983285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0.12599356375208542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1.2818270750292679E-3</v>
      </c>
      <c r="X17" s="10"/>
      <c r="Y17" s="11"/>
      <c r="Z17" s="23">
        <v>0.1272753908271147</v>
      </c>
    </row>
    <row r="18" spans="1:26" x14ac:dyDescent="0.2">
      <c r="A18" s="8">
        <v>20</v>
      </c>
      <c r="B18" s="7" t="s">
        <v>364</v>
      </c>
      <c r="C18" s="8">
        <v>83.593202508938077</v>
      </c>
      <c r="D18" s="9"/>
      <c r="E18" s="31">
        <v>7.8773619073554367E-3</v>
      </c>
      <c r="F18" s="9"/>
      <c r="G18" s="9"/>
      <c r="H18" s="9"/>
      <c r="I18" s="9">
        <v>78736.441267698261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2711.3777303739735</v>
      </c>
      <c r="X18" s="10"/>
      <c r="Y18" s="11"/>
      <c r="Z18" s="12">
        <v>81531.420077943083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37</v>
      </c>
      <c r="E20" s="9">
        <v>38.716175799139549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75.716175799139549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/>
    </row>
    <row r="26" spans="1:26" ht="39" x14ac:dyDescent="0.2">
      <c r="A26" s="8">
        <v>30</v>
      </c>
      <c r="B26" s="7" t="s">
        <v>367</v>
      </c>
      <c r="C26" s="8">
        <v>1739.7794036947409</v>
      </c>
      <c r="D26" s="9">
        <v>841.49999999770819</v>
      </c>
      <c r="E26" s="16">
        <v>9.6974805624317817</v>
      </c>
      <c r="F26" s="9"/>
      <c r="G26" s="9"/>
      <c r="H26" s="9"/>
      <c r="I26" s="9">
        <v>58314.498680057251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2514.7670895683423</v>
      </c>
      <c r="X26" s="10"/>
      <c r="Y26" s="11"/>
      <c r="Z26" s="12">
        <v>63420.242653880472</v>
      </c>
    </row>
    <row r="27" spans="1:26" x14ac:dyDescent="0.2">
      <c r="A27" s="8">
        <v>31</v>
      </c>
      <c r="B27" s="7" t="s">
        <v>36</v>
      </c>
      <c r="C27" s="8">
        <v>14.179983047601016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3">
        <v>1.9931775651058781</v>
      </c>
      <c r="W27" s="10">
        <v>22.660887378021059</v>
      </c>
      <c r="X27" s="10"/>
      <c r="Y27" s="20">
        <v>1.5493139908856333</v>
      </c>
      <c r="Z27" s="12">
        <v>40.383361981613589</v>
      </c>
    </row>
    <row r="28" spans="1:26" x14ac:dyDescent="0.2">
      <c r="A28" s="8">
        <v>32</v>
      </c>
      <c r="B28" s="7" t="s">
        <v>116</v>
      </c>
      <c r="C28" s="48">
        <v>3.7543072183033747E-4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9">
        <v>3.7543072183033747E-4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30">
        <v>0.57253691583781086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3">
        <v>0.57253691583781086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309.8796603152054</v>
      </c>
      <c r="L31" s="9">
        <v>1216.5583677761088</v>
      </c>
      <c r="M31" s="9">
        <v>656.91837117570105</v>
      </c>
      <c r="N31" s="9"/>
      <c r="O31" s="9">
        <v>52.628890654670634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2235.9852899216858</v>
      </c>
    </row>
    <row r="32" spans="1:26" x14ac:dyDescent="0.2">
      <c r="A32" s="8">
        <v>37</v>
      </c>
      <c r="B32" s="7" t="s">
        <v>369</v>
      </c>
      <c r="C32" s="17">
        <v>3.5297587742153969E-2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5">
        <v>0.16516271216841105</v>
      </c>
      <c r="X32" s="10"/>
      <c r="Y32" s="11"/>
      <c r="Z32" s="23">
        <v>0.20046029991056502</v>
      </c>
    </row>
    <row r="33" spans="1:26" x14ac:dyDescent="0.2">
      <c r="A33" s="8">
        <v>40</v>
      </c>
      <c r="B33" s="7" t="s">
        <v>176</v>
      </c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/>
    </row>
    <row r="34" spans="1:26" x14ac:dyDescent="0.2">
      <c r="A34" s="8">
        <v>41</v>
      </c>
      <c r="B34" s="7" t="s">
        <v>177</v>
      </c>
      <c r="C34" s="8"/>
      <c r="D34" s="9">
        <v>68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68</v>
      </c>
    </row>
    <row r="35" spans="1:26" x14ac:dyDescent="0.2">
      <c r="A35" s="8">
        <v>44</v>
      </c>
      <c r="B35" s="7" t="s">
        <v>117</v>
      </c>
      <c r="C35" s="48">
        <v>1.7705507031986581E-4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50">
        <v>8.0196014828855834E-3</v>
      </c>
      <c r="Z35" s="18">
        <v>8.1966565532054485E-3</v>
      </c>
    </row>
    <row r="36" spans="1:26" x14ac:dyDescent="0.2">
      <c r="A36" s="8">
        <v>46</v>
      </c>
      <c r="B36" s="7" t="s">
        <v>178</v>
      </c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/>
    </row>
    <row r="37" spans="1:26" x14ac:dyDescent="0.2">
      <c r="A37" s="8">
        <v>47</v>
      </c>
      <c r="B37" s="7" t="s">
        <v>179</v>
      </c>
      <c r="C37" s="8"/>
      <c r="D37" s="16">
        <v>6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21">
        <v>6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33.599999999999994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33.599999999999994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200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200</v>
      </c>
    </row>
    <row r="42" spans="1:26" x14ac:dyDescent="0.2">
      <c r="A42" s="8">
        <v>53</v>
      </c>
      <c r="B42" s="7" t="s">
        <v>39</v>
      </c>
      <c r="C42" s="8">
        <v>26590.520613507626</v>
      </c>
      <c r="D42" s="9">
        <v>1684.3499999968349</v>
      </c>
      <c r="E42" s="9">
        <v>82.681306066957944</v>
      </c>
      <c r="F42" s="9"/>
      <c r="G42" s="9">
        <v>18099.449018031541</v>
      </c>
      <c r="H42" s="9"/>
      <c r="I42" s="9"/>
      <c r="J42" s="9"/>
      <c r="K42" s="9">
        <v>426.32452528224405</v>
      </c>
      <c r="L42" s="9"/>
      <c r="M42" s="9">
        <v>4554.2690003526614</v>
      </c>
      <c r="N42" s="9">
        <v>348.75961711177121</v>
      </c>
      <c r="O42" s="9">
        <v>160.45933219401539</v>
      </c>
      <c r="P42" s="9">
        <v>2759.8688741938977</v>
      </c>
      <c r="Q42" s="9">
        <v>102.03962188235295</v>
      </c>
      <c r="R42" s="9"/>
      <c r="S42" s="9"/>
      <c r="T42" s="9"/>
      <c r="U42" s="9"/>
      <c r="V42" s="10"/>
      <c r="W42" s="10">
        <v>15.281500977400379</v>
      </c>
      <c r="X42" s="10"/>
      <c r="Y42" s="20">
        <v>5.9780061201714219</v>
      </c>
      <c r="Z42" s="12">
        <v>54829.98141571747</v>
      </c>
    </row>
    <row r="43" spans="1:26" x14ac:dyDescent="0.2">
      <c r="A43" s="8">
        <v>54</v>
      </c>
      <c r="B43" s="7" t="s">
        <v>183</v>
      </c>
      <c r="C43" s="8"/>
      <c r="D43" s="9">
        <v>42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42</v>
      </c>
    </row>
    <row r="44" spans="1:26" x14ac:dyDescent="0.2">
      <c r="A44" s="8">
        <v>56</v>
      </c>
      <c r="B44" s="7" t="s">
        <v>40</v>
      </c>
      <c r="C44" s="8">
        <v>80.70412043194608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38.471777727391022</v>
      </c>
      <c r="X44" s="10"/>
      <c r="Y44" s="11"/>
      <c r="Z44" s="12">
        <v>119.17589815933709</v>
      </c>
    </row>
    <row r="45" spans="1:26" x14ac:dyDescent="0.2">
      <c r="A45" s="8">
        <v>57</v>
      </c>
      <c r="B45" s="7" t="s">
        <v>41</v>
      </c>
      <c r="C45" s="8">
        <v>419.01936420202287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9">
        <v>4.118339287720621E-2</v>
      </c>
      <c r="X45" s="10"/>
      <c r="Y45" s="11"/>
      <c r="Z45" s="12">
        <v>419.06054759490007</v>
      </c>
    </row>
    <row r="46" spans="1:26" x14ac:dyDescent="0.2">
      <c r="A46" s="8">
        <v>58</v>
      </c>
      <c r="B46" s="7" t="s">
        <v>42</v>
      </c>
      <c r="C46" s="8">
        <v>187.55582020777163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0.16555375559337512</v>
      </c>
      <c r="X46" s="10"/>
      <c r="Y46" s="11"/>
      <c r="Z46" s="12">
        <v>187.72137396336501</v>
      </c>
    </row>
    <row r="47" spans="1:26" x14ac:dyDescent="0.2">
      <c r="A47" s="8">
        <v>59</v>
      </c>
      <c r="B47" s="7" t="s">
        <v>43</v>
      </c>
      <c r="C47" s="30">
        <v>0.48981615846746518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1.5217823724022632E-2</v>
      </c>
      <c r="X47" s="10"/>
      <c r="Y47" s="11"/>
      <c r="Z47" s="23">
        <v>0.50503398219148776</v>
      </c>
    </row>
    <row r="48" spans="1:26" x14ac:dyDescent="0.2">
      <c r="A48" s="8">
        <v>61</v>
      </c>
      <c r="B48" s="7" t="s">
        <v>184</v>
      </c>
      <c r="C48" s="8"/>
      <c r="D48" s="9">
        <v>300.00000002749999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300.00000002749999</v>
      </c>
    </row>
    <row r="49" spans="1:26" x14ac:dyDescent="0.2">
      <c r="A49" s="8">
        <v>62</v>
      </c>
      <c r="B49" s="7" t="s">
        <v>185</v>
      </c>
      <c r="C49" s="8"/>
      <c r="D49" s="9">
        <v>9649.0000000000018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9649.0000000000018</v>
      </c>
    </row>
    <row r="50" spans="1:26" x14ac:dyDescent="0.2">
      <c r="A50" s="8">
        <v>63</v>
      </c>
      <c r="B50" s="7" t="s">
        <v>186</v>
      </c>
      <c r="C50" s="8"/>
      <c r="D50" s="9">
        <v>413.00000000280011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413.00000000280011</v>
      </c>
    </row>
    <row r="51" spans="1:26" x14ac:dyDescent="0.2">
      <c r="A51" s="8">
        <v>64</v>
      </c>
      <c r="B51" s="7" t="s">
        <v>187</v>
      </c>
      <c r="C51" s="8"/>
      <c r="D51" s="9">
        <v>194.62000001149062</v>
      </c>
      <c r="E51" s="9">
        <v>37.760881096364002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232.38088110785463</v>
      </c>
    </row>
    <row r="52" spans="1:26" x14ac:dyDescent="0.2">
      <c r="A52" s="8">
        <v>65</v>
      </c>
      <c r="B52" s="7" t="s">
        <v>118</v>
      </c>
      <c r="C52" s="30">
        <v>0.10385832926066184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0.10385832926066184</v>
      </c>
    </row>
    <row r="53" spans="1:26" x14ac:dyDescent="0.2">
      <c r="A53" s="8">
        <v>66</v>
      </c>
      <c r="B53" s="7" t="s">
        <v>371</v>
      </c>
      <c r="C53" s="14">
        <v>2.304421781298891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21">
        <v>2.304421781298891</v>
      </c>
    </row>
    <row r="54" spans="1:26" x14ac:dyDescent="0.2">
      <c r="A54" s="8">
        <v>68</v>
      </c>
      <c r="B54" s="7" t="s">
        <v>188</v>
      </c>
      <c r="C54" s="17">
        <v>3.7361977901951858E-2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3.7361977901951858E-2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0.24548038259534979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47">
        <v>1.1376129084171865E-4</v>
      </c>
      <c r="X56" s="10"/>
      <c r="Y56" s="11"/>
      <c r="Z56" s="23">
        <v>0.24559414388619152</v>
      </c>
    </row>
    <row r="57" spans="1:26" ht="26" x14ac:dyDescent="0.2">
      <c r="A57" s="8">
        <v>74</v>
      </c>
      <c r="B57" s="7" t="s">
        <v>374</v>
      </c>
      <c r="C57" s="30">
        <v>0.18055006989509909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0.18055006989509909</v>
      </c>
    </row>
    <row r="58" spans="1:26" x14ac:dyDescent="0.2">
      <c r="A58" s="8">
        <v>75</v>
      </c>
      <c r="B58" s="7" t="s">
        <v>44</v>
      </c>
      <c r="C58" s="17">
        <v>2.7624951490204046E-2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3">
        <v>4.2905769690963371</v>
      </c>
      <c r="W58" s="19">
        <v>1.0636347561746811E-2</v>
      </c>
      <c r="X58" s="13">
        <v>4.8426777431916062</v>
      </c>
      <c r="Y58" s="20">
        <v>2.0606973685496519</v>
      </c>
      <c r="Z58" s="12">
        <v>11.232213379889547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33168.835344662511</v>
      </c>
      <c r="D61" s="9">
        <v>1847.8249999980835</v>
      </c>
      <c r="E61" s="9">
        <v>154.7773795997542</v>
      </c>
      <c r="F61" s="9">
        <v>256.60380545016875</v>
      </c>
      <c r="G61" s="9">
        <v>33628.778686025893</v>
      </c>
      <c r="H61" s="9">
        <v>28370.597291961836</v>
      </c>
      <c r="I61" s="9"/>
      <c r="J61" s="9"/>
      <c r="K61" s="9">
        <v>1666.4703817023649</v>
      </c>
      <c r="L61" s="9"/>
      <c r="M61" s="9">
        <v>19071.341499614507</v>
      </c>
      <c r="N61" s="9">
        <v>1193.7568611819622</v>
      </c>
      <c r="O61" s="9">
        <v>703.07347556127388</v>
      </c>
      <c r="P61" s="9">
        <v>6948.4720124054111</v>
      </c>
      <c r="Q61" s="9">
        <v>408.15848752941179</v>
      </c>
      <c r="R61" s="9">
        <v>25.195601601801954</v>
      </c>
      <c r="S61" s="9"/>
      <c r="T61" s="9"/>
      <c r="U61" s="9"/>
      <c r="V61" s="10"/>
      <c r="W61" s="13">
        <v>7.8347622836808206</v>
      </c>
      <c r="X61" s="10"/>
      <c r="Y61" s="11">
        <v>30.910757419855983</v>
      </c>
      <c r="Z61" s="12">
        <v>127482.63134699852</v>
      </c>
    </row>
    <row r="62" spans="1:26" x14ac:dyDescent="0.2">
      <c r="A62" s="8">
        <v>81</v>
      </c>
      <c r="B62" s="7" t="s">
        <v>46</v>
      </c>
      <c r="C62" s="48">
        <v>1.1765994381646439E-4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9">
        <v>1.1765994381646439E-4</v>
      </c>
    </row>
    <row r="63" spans="1:26" x14ac:dyDescent="0.2">
      <c r="A63" s="8">
        <v>82</v>
      </c>
      <c r="B63" s="7" t="s">
        <v>47</v>
      </c>
      <c r="C63" s="14">
        <v>9.5962541685855722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3">
        <v>3.4712531142842091</v>
      </c>
      <c r="X63" s="10"/>
      <c r="Y63" s="51">
        <v>0.32765984360736866</v>
      </c>
      <c r="Z63" s="12">
        <v>13.395167126477151</v>
      </c>
    </row>
    <row r="64" spans="1:26" x14ac:dyDescent="0.2">
      <c r="A64" s="8">
        <v>83</v>
      </c>
      <c r="B64" s="7" t="s">
        <v>48</v>
      </c>
      <c r="C64" s="8">
        <v>341.55977740354956</v>
      </c>
      <c r="D64" s="9"/>
      <c r="E64" s="16">
        <v>3.3523447165892861</v>
      </c>
      <c r="F64" s="9"/>
      <c r="G64" s="9"/>
      <c r="H64" s="9"/>
      <c r="I64" s="9"/>
      <c r="J64" s="9"/>
      <c r="K64" s="9">
        <v>38.021663605275677</v>
      </c>
      <c r="L64" s="9"/>
      <c r="M64" s="9">
        <v>160.96597141232766</v>
      </c>
      <c r="N64" s="9"/>
      <c r="O64" s="16">
        <v>6.4574679549967717</v>
      </c>
      <c r="P64" s="9"/>
      <c r="Q64" s="9"/>
      <c r="R64" s="9"/>
      <c r="S64" s="9"/>
      <c r="T64" s="9"/>
      <c r="U64" s="9"/>
      <c r="V64" s="10"/>
      <c r="W64" s="15">
        <v>0.40847656473126304</v>
      </c>
      <c r="X64" s="10"/>
      <c r="Y64" s="11"/>
      <c r="Z64" s="12">
        <v>550.76570165747023</v>
      </c>
    </row>
    <row r="65" spans="1:26" x14ac:dyDescent="0.2">
      <c r="A65" s="8">
        <v>84</v>
      </c>
      <c r="B65" s="7" t="s">
        <v>49</v>
      </c>
      <c r="C65" s="17">
        <v>7.2912667126513939E-2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2.2352797760245256E-3</v>
      </c>
      <c r="X65" s="10"/>
      <c r="Y65" s="11"/>
      <c r="Z65" s="18">
        <v>7.5147946902538468E-2</v>
      </c>
    </row>
    <row r="66" spans="1:26" x14ac:dyDescent="0.2">
      <c r="A66" s="8">
        <v>85</v>
      </c>
      <c r="B66" s="7" t="s">
        <v>50</v>
      </c>
      <c r="C66" s="14">
        <v>2.2767910101202644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9">
        <v>3.369930423000482E-2</v>
      </c>
      <c r="X66" s="10"/>
      <c r="Y66" s="11"/>
      <c r="Z66" s="21">
        <v>2.3104903143502691</v>
      </c>
    </row>
    <row r="67" spans="1:26" x14ac:dyDescent="0.2">
      <c r="A67" s="8">
        <v>86</v>
      </c>
      <c r="B67" s="7" t="s">
        <v>51</v>
      </c>
      <c r="C67" s="8">
        <v>12.014834417492873</v>
      </c>
      <c r="D67" s="9"/>
      <c r="E67" s="9">
        <v>33.036667927132044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1.2402420499859623</v>
      </c>
      <c r="X67" s="10"/>
      <c r="Y67" s="11"/>
      <c r="Z67" s="12">
        <v>46.291744394610873</v>
      </c>
    </row>
    <row r="68" spans="1:26" x14ac:dyDescent="0.2">
      <c r="A68" s="8">
        <v>87</v>
      </c>
      <c r="B68" s="7" t="s">
        <v>52</v>
      </c>
      <c r="C68" s="14">
        <v>2.3555627737978906</v>
      </c>
      <c r="D68" s="9"/>
      <c r="E68" s="31">
        <v>2.0592788608204765E-2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>
        <v>45.108755420817246</v>
      </c>
      <c r="W68" s="13">
        <v>1.0153400269236939</v>
      </c>
      <c r="X68" s="10">
        <v>18.526543692383278</v>
      </c>
      <c r="Y68" s="20">
        <v>2.1973498255130246</v>
      </c>
      <c r="Z68" s="12">
        <v>69.22414452804334</v>
      </c>
    </row>
    <row r="69" spans="1:26" x14ac:dyDescent="0.2">
      <c r="A69" s="8">
        <v>88</v>
      </c>
      <c r="B69" s="7" t="s">
        <v>53</v>
      </c>
      <c r="C69" s="30">
        <v>0.48073550855712732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3">
        <v>0.48073550855712732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72.800000000000011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72.800000000000011</v>
      </c>
    </row>
    <row r="72" spans="1:26" x14ac:dyDescent="0.2">
      <c r="A72" s="8">
        <v>91</v>
      </c>
      <c r="B72" s="7" t="s">
        <v>190</v>
      </c>
      <c r="C72" s="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/>
    </row>
    <row r="73" spans="1:26" x14ac:dyDescent="0.2">
      <c r="A73" s="8">
        <v>92</v>
      </c>
      <c r="B73" s="7" t="s">
        <v>191</v>
      </c>
      <c r="C73" s="8"/>
      <c r="D73" s="9">
        <v>45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45</v>
      </c>
    </row>
    <row r="74" spans="1:26" x14ac:dyDescent="0.2">
      <c r="A74" s="8">
        <v>93</v>
      </c>
      <c r="B74" s="7" t="s">
        <v>192</v>
      </c>
      <c r="C74" s="8"/>
      <c r="D74" s="9">
        <v>110.10000000000001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110.10000000000001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5">
        <v>0.25055697672200006</v>
      </c>
      <c r="Y75" s="11"/>
      <c r="Z75" s="23">
        <v>0.25055697672200006</v>
      </c>
    </row>
    <row r="76" spans="1:26" x14ac:dyDescent="0.2">
      <c r="A76" s="8">
        <v>95</v>
      </c>
      <c r="B76" s="7" t="s">
        <v>194</v>
      </c>
      <c r="C76" s="8"/>
      <c r="D76" s="9">
        <v>625.00000000158002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625.00000000158002</v>
      </c>
    </row>
    <row r="77" spans="1:26" x14ac:dyDescent="0.2">
      <c r="A77" s="8">
        <v>96</v>
      </c>
      <c r="B77" s="7" t="s">
        <v>195</v>
      </c>
      <c r="C77" s="8"/>
      <c r="D77" s="9">
        <v>10.0000000001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10.0000000001</v>
      </c>
    </row>
    <row r="78" spans="1:26" x14ac:dyDescent="0.2">
      <c r="A78" s="8">
        <v>98</v>
      </c>
      <c r="B78" s="7" t="s">
        <v>119</v>
      </c>
      <c r="C78" s="30">
        <v>0.13303370458203548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47">
        <v>1.0553017418004367E-4</v>
      </c>
      <c r="X78" s="10"/>
      <c r="Y78" s="11"/>
      <c r="Z78" s="23">
        <v>0.13313923475621553</v>
      </c>
    </row>
    <row r="79" spans="1:26" x14ac:dyDescent="0.2">
      <c r="A79" s="8">
        <v>100</v>
      </c>
      <c r="B79" s="7" t="s">
        <v>196</v>
      </c>
      <c r="C79" s="8"/>
      <c r="D79" s="9">
        <v>167.75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167.75</v>
      </c>
    </row>
    <row r="80" spans="1:26" x14ac:dyDescent="0.2">
      <c r="A80" s="8">
        <v>101</v>
      </c>
      <c r="B80" s="7" t="s">
        <v>197</v>
      </c>
      <c r="C80" s="8"/>
      <c r="D80" s="9">
        <v>258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258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2072.0336821687661</v>
      </c>
      <c r="U81" s="9"/>
      <c r="V81" s="10"/>
      <c r="W81" s="10"/>
      <c r="X81" s="10"/>
      <c r="Y81" s="11"/>
      <c r="Z81" s="12">
        <v>2072.0336821687661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3117.0677357102686</v>
      </c>
      <c r="U82" s="9"/>
      <c r="V82" s="10"/>
      <c r="W82" s="10"/>
      <c r="X82" s="10"/>
      <c r="Y82" s="11"/>
      <c r="Z82" s="12">
        <v>3117.0677357102686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77.599999997500007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77.599999997500007</v>
      </c>
    </row>
    <row r="86" spans="1:26" x14ac:dyDescent="0.2">
      <c r="A86" s="8">
        <v>113</v>
      </c>
      <c r="B86" s="7" t="s">
        <v>199</v>
      </c>
      <c r="C86" s="8"/>
      <c r="D86" s="16">
        <v>1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21">
        <v>1</v>
      </c>
    </row>
    <row r="87" spans="1:26" x14ac:dyDescent="0.2">
      <c r="A87" s="8">
        <v>115</v>
      </c>
      <c r="B87" s="7" t="s">
        <v>200</v>
      </c>
      <c r="C87" s="8"/>
      <c r="D87" s="16">
        <v>8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21">
        <v>8</v>
      </c>
    </row>
    <row r="88" spans="1:26" x14ac:dyDescent="0.2">
      <c r="A88" s="8">
        <v>117</v>
      </c>
      <c r="B88" s="7" t="s">
        <v>201</v>
      </c>
      <c r="C88" s="8"/>
      <c r="D88" s="9">
        <v>38.200000000000003</v>
      </c>
      <c r="E88" s="16">
        <v>1.5222536687426547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39.72225366874266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274.65639836767502</v>
      </c>
      <c r="D92" s="9">
        <v>297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33.306517363823005</v>
      </c>
      <c r="X92" s="10"/>
      <c r="Y92" s="20">
        <v>2.5399765429851948</v>
      </c>
      <c r="Z92" s="12">
        <v>607.5028922744832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257.85437754296436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358.41661215044195</v>
      </c>
      <c r="T94" s="9"/>
      <c r="U94" s="9"/>
      <c r="V94" s="10"/>
      <c r="W94" s="10">
        <v>33.245185655836757</v>
      </c>
      <c r="X94" s="10"/>
      <c r="Y94" s="20">
        <v>2.6415700106030187</v>
      </c>
      <c r="Z94" s="12">
        <v>652.1577453598461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19.977723230156858</v>
      </c>
      <c r="D96" s="9"/>
      <c r="E96" s="31">
        <v>4.4659059632251299E-3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3">
        <v>2.4127938946018528</v>
      </c>
      <c r="W96" s="10">
        <v>76.226355448632731</v>
      </c>
      <c r="X96" s="10"/>
      <c r="Y96" s="51">
        <v>0.15662570839402948</v>
      </c>
      <c r="Z96" s="12">
        <v>98.777964187748708</v>
      </c>
    </row>
    <row r="97" spans="1:26" ht="26" x14ac:dyDescent="0.2">
      <c r="A97" s="8">
        <v>133</v>
      </c>
      <c r="B97" s="7" t="s">
        <v>205</v>
      </c>
      <c r="C97" s="8">
        <v>290.52113781098717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3.1547909556723145E-3</v>
      </c>
      <c r="X97" s="10"/>
      <c r="Y97" s="11"/>
      <c r="Z97" s="12">
        <v>290.52429260194282</v>
      </c>
    </row>
    <row r="98" spans="1:26" x14ac:dyDescent="0.2">
      <c r="A98" s="8">
        <v>134</v>
      </c>
      <c r="B98" s="7" t="s">
        <v>58</v>
      </c>
      <c r="C98" s="8">
        <v>72.335966657190454</v>
      </c>
      <c r="D98" s="9"/>
      <c r="E98" s="31">
        <v>1.1126052059109E-2</v>
      </c>
      <c r="F98" s="9">
        <v>75.371537194711863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5">
        <v>0.50193291593713418</v>
      </c>
      <c r="X98" s="10"/>
      <c r="Y98" s="11"/>
      <c r="Z98" s="12">
        <v>148.22056281989856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/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38.884148172107857</v>
      </c>
      <c r="D102" s="9"/>
      <c r="E102" s="9"/>
      <c r="F102" s="9"/>
      <c r="G102" s="9"/>
      <c r="H102" s="9"/>
      <c r="I102" s="9"/>
      <c r="J102" s="9"/>
      <c r="K102" s="9"/>
      <c r="L102" s="9">
        <v>55.736660849988276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94.620809022096125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/>
    </row>
    <row r="105" spans="1:26" x14ac:dyDescent="0.2">
      <c r="A105" s="8">
        <v>148</v>
      </c>
      <c r="B105" s="7" t="s">
        <v>210</v>
      </c>
      <c r="C105" s="8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/>
    </row>
    <row r="106" spans="1:26" x14ac:dyDescent="0.2">
      <c r="A106" s="8">
        <v>149</v>
      </c>
      <c r="B106" s="7" t="s">
        <v>120</v>
      </c>
      <c r="C106" s="30">
        <v>0.16069186408945746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0.16069186408945746</v>
      </c>
    </row>
    <row r="107" spans="1:26" x14ac:dyDescent="0.2">
      <c r="A107" s="8">
        <v>150</v>
      </c>
      <c r="B107" s="7" t="s">
        <v>385</v>
      </c>
      <c r="C107" s="8">
        <v>18.388556785631529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20">
        <v>3.6188070350253256</v>
      </c>
      <c r="Z107" s="12">
        <v>22.007363820656856</v>
      </c>
    </row>
    <row r="108" spans="1:26" x14ac:dyDescent="0.2">
      <c r="A108" s="8">
        <v>152</v>
      </c>
      <c r="B108" s="7" t="s">
        <v>211</v>
      </c>
      <c r="C108" s="8"/>
      <c r="D108" s="16">
        <v>7.9999999987999999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21">
        <v>7.9999999987999999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197.40727330642534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197.40727330642534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127.84585469168982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2.7028937284238244</v>
      </c>
      <c r="X112" s="10"/>
      <c r="Y112" s="11"/>
      <c r="Z112" s="12">
        <v>130.54874842011364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3.3468299282248313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3.3468299282248313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2888.6621899488455</v>
      </c>
      <c r="U115" s="9"/>
      <c r="V115" s="10"/>
      <c r="W115" s="10"/>
      <c r="X115" s="10"/>
      <c r="Y115" s="11"/>
      <c r="Z115" s="12">
        <v>2888.6621899488455</v>
      </c>
    </row>
    <row r="116" spans="1:26" x14ac:dyDescent="0.2">
      <c r="A116" s="8">
        <v>162</v>
      </c>
      <c r="B116" s="7" t="s">
        <v>214</v>
      </c>
      <c r="C116" s="8"/>
      <c r="D116" s="9">
        <v>86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86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225.16869492110015</v>
      </c>
      <c r="U118" s="9"/>
      <c r="V118" s="10"/>
      <c r="W118" s="10"/>
      <c r="X118" s="10"/>
      <c r="Y118" s="11"/>
      <c r="Z118" s="12">
        <v>225.16869492110015</v>
      </c>
    </row>
    <row r="119" spans="1:26" x14ac:dyDescent="0.2">
      <c r="A119" s="8">
        <v>168</v>
      </c>
      <c r="B119" s="7" t="s">
        <v>215</v>
      </c>
      <c r="C119" s="8"/>
      <c r="D119" s="9">
        <v>49.999999999999993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49.999999999999993</v>
      </c>
    </row>
    <row r="120" spans="1:26" x14ac:dyDescent="0.2">
      <c r="A120" s="8">
        <v>169</v>
      </c>
      <c r="B120" s="7" t="s">
        <v>216</v>
      </c>
      <c r="C120" s="30">
        <v>0.38563961745035724</v>
      </c>
      <c r="D120" s="9">
        <v>83.4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0.57397750253505575</v>
      </c>
      <c r="X120" s="10"/>
      <c r="Y120" s="11"/>
      <c r="Z120" s="12">
        <v>84.359617119985415</v>
      </c>
    </row>
    <row r="121" spans="1:26" x14ac:dyDescent="0.2">
      <c r="A121" s="8">
        <v>171</v>
      </c>
      <c r="B121" s="7" t="s">
        <v>217</v>
      </c>
      <c r="C121" s="8"/>
      <c r="D121" s="9"/>
      <c r="E121" s="9">
        <v>10.451274403965899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10.451274403965899</v>
      </c>
    </row>
    <row r="122" spans="1:26" x14ac:dyDescent="0.2">
      <c r="A122" s="8">
        <v>172</v>
      </c>
      <c r="B122" s="7" t="s">
        <v>218</v>
      </c>
      <c r="C122" s="8"/>
      <c r="D122" s="9">
        <v>82.389999998500002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82.389999998500002</v>
      </c>
    </row>
    <row r="123" spans="1:26" x14ac:dyDescent="0.2">
      <c r="A123" s="8">
        <v>174</v>
      </c>
      <c r="B123" s="7" t="s">
        <v>219</v>
      </c>
      <c r="C123" s="8"/>
      <c r="D123" s="9">
        <v>759.99999999500005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759.99999999500005</v>
      </c>
    </row>
    <row r="124" spans="1:26" x14ac:dyDescent="0.2">
      <c r="A124" s="8">
        <v>175</v>
      </c>
      <c r="B124" s="7" t="s">
        <v>391</v>
      </c>
      <c r="C124" s="8"/>
      <c r="D124" s="9">
        <v>49.5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49.5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5644.9275706722783</v>
      </c>
      <c r="U125" s="9"/>
      <c r="V125" s="10"/>
      <c r="W125" s="10"/>
      <c r="X125" s="10"/>
      <c r="Y125" s="11"/>
      <c r="Z125" s="12">
        <v>5644.9275706722783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20">
        <v>3.9959066248359019</v>
      </c>
      <c r="Z127" s="21">
        <v>3.9959066248359019</v>
      </c>
    </row>
    <row r="128" spans="1:26" x14ac:dyDescent="0.2">
      <c r="A128" s="8">
        <v>179</v>
      </c>
      <c r="B128" s="7" t="s">
        <v>395</v>
      </c>
      <c r="C128" s="8"/>
      <c r="D128" s="9">
        <v>173089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173089</v>
      </c>
    </row>
    <row r="129" spans="1:26" x14ac:dyDescent="0.2">
      <c r="A129" s="8">
        <v>181</v>
      </c>
      <c r="B129" s="7" t="s">
        <v>60</v>
      </c>
      <c r="C129" s="30">
        <v>0.84312750454835184</v>
      </c>
      <c r="D129" s="9"/>
      <c r="E129" s="9">
        <v>208.05949143285062</v>
      </c>
      <c r="F129" s="9"/>
      <c r="G129" s="9"/>
      <c r="H129" s="9"/>
      <c r="I129" s="9"/>
      <c r="J129" s="9">
        <v>37699.848470943733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8.8186056349774614E-3</v>
      </c>
      <c r="X129" s="10"/>
      <c r="Y129" s="20">
        <v>9.8640764647418475</v>
      </c>
      <c r="Z129" s="12">
        <v>37918.623984951511</v>
      </c>
    </row>
    <row r="130" spans="1:26" x14ac:dyDescent="0.2">
      <c r="A130" s="8">
        <v>182</v>
      </c>
      <c r="B130" s="7" t="s">
        <v>220</v>
      </c>
      <c r="C130" s="8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/>
    </row>
    <row r="131" spans="1:26" x14ac:dyDescent="0.2">
      <c r="A131" s="8">
        <v>183</v>
      </c>
      <c r="B131" s="7" t="s">
        <v>221</v>
      </c>
      <c r="C131" s="8"/>
      <c r="D131" s="9">
        <v>485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485</v>
      </c>
    </row>
    <row r="132" spans="1:26" x14ac:dyDescent="0.2">
      <c r="A132" s="8">
        <v>184</v>
      </c>
      <c r="B132" s="7" t="s">
        <v>222</v>
      </c>
      <c r="C132" s="8"/>
      <c r="D132" s="9">
        <v>294.6999999761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294.6999999761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9224.5982966737956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12.240327521879591</v>
      </c>
      <c r="X134" s="10"/>
      <c r="Y134" s="11"/>
      <c r="Z134" s="12">
        <v>9236.8386241956759</v>
      </c>
    </row>
    <row r="135" spans="1:26" x14ac:dyDescent="0.2">
      <c r="A135" s="8">
        <v>187</v>
      </c>
      <c r="B135" s="7" t="s">
        <v>224</v>
      </c>
      <c r="C135" s="8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/>
    </row>
    <row r="136" spans="1:26" x14ac:dyDescent="0.2">
      <c r="A136" s="8">
        <v>188</v>
      </c>
      <c r="B136" s="7" t="s">
        <v>397</v>
      </c>
      <c r="C136" s="17">
        <v>2.9483167477161228E-3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4.5467266411672013E-6</v>
      </c>
      <c r="X136" s="10"/>
      <c r="Y136" s="11"/>
      <c r="Z136" s="18">
        <v>2.95286347435729E-3</v>
      </c>
    </row>
    <row r="137" spans="1:26" x14ac:dyDescent="0.2">
      <c r="A137" s="8">
        <v>190</v>
      </c>
      <c r="B137" s="7" t="s">
        <v>61</v>
      </c>
      <c r="C137" s="48">
        <v>6.4462733958514206E-4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49">
        <v>6.4462733958514206E-4</v>
      </c>
    </row>
    <row r="138" spans="1:26" x14ac:dyDescent="0.2">
      <c r="A138" s="8">
        <v>191</v>
      </c>
      <c r="B138" s="7" t="s">
        <v>225</v>
      </c>
      <c r="C138" s="8"/>
      <c r="D138" s="9">
        <v>200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200</v>
      </c>
    </row>
    <row r="139" spans="1:26" x14ac:dyDescent="0.2">
      <c r="A139" s="8">
        <v>195</v>
      </c>
      <c r="B139" s="7" t="s">
        <v>226</v>
      </c>
      <c r="C139" s="8"/>
      <c r="D139" s="9">
        <v>41.999999994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41.999999994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99.999999991999999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99.999999991999999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1.0622331330549342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1.0622331330549342</v>
      </c>
    </row>
    <row r="147" spans="1:26" x14ac:dyDescent="0.2">
      <c r="A147" s="8">
        <v>206</v>
      </c>
      <c r="B147" s="7" t="s">
        <v>230</v>
      </c>
      <c r="C147" s="8"/>
      <c r="D147" s="9">
        <v>11.9999999988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11.9999999988</v>
      </c>
    </row>
    <row r="148" spans="1:26" x14ac:dyDescent="0.2">
      <c r="A148" s="8">
        <v>207</v>
      </c>
      <c r="B148" s="7" t="s">
        <v>400</v>
      </c>
      <c r="C148" s="14">
        <v>2.2014848080269349</v>
      </c>
      <c r="D148" s="16">
        <v>3.3809999999999998</v>
      </c>
      <c r="E148" s="16">
        <v>8.5799310353487677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9">
        <v>3.9349580762326627E-2</v>
      </c>
      <c r="X148" s="10"/>
      <c r="Y148" s="11"/>
      <c r="Z148" s="12">
        <v>14.20176542413803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210.94349317896663</v>
      </c>
      <c r="T149" s="9"/>
      <c r="U149" s="9"/>
      <c r="V149" s="10"/>
      <c r="W149" s="10">
        <v>24.121147182436776</v>
      </c>
      <c r="X149" s="10"/>
      <c r="Y149" s="11"/>
      <c r="Z149" s="12">
        <v>235.06464036140341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554.99999998599992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554.99999998599992</v>
      </c>
    </row>
    <row r="153" spans="1:26" x14ac:dyDescent="0.2">
      <c r="A153" s="8">
        <v>213</v>
      </c>
      <c r="B153" s="7" t="s">
        <v>403</v>
      </c>
      <c r="C153" s="8">
        <v>79.230632655898219</v>
      </c>
      <c r="D153" s="16">
        <v>7.0000000000000009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5">
        <v>0.56123847122368897</v>
      </c>
      <c r="X153" s="10"/>
      <c r="Y153" s="11"/>
      <c r="Z153" s="12">
        <v>86.791871127121908</v>
      </c>
    </row>
    <row r="154" spans="1:26" x14ac:dyDescent="0.2">
      <c r="A154" s="8">
        <v>217</v>
      </c>
      <c r="B154" s="7" t="s">
        <v>232</v>
      </c>
      <c r="C154" s="8"/>
      <c r="D154" s="9">
        <v>75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75</v>
      </c>
    </row>
    <row r="155" spans="1:26" x14ac:dyDescent="0.2">
      <c r="A155" s="8">
        <v>218</v>
      </c>
      <c r="B155" s="7" t="s">
        <v>65</v>
      </c>
      <c r="C155" s="30">
        <v>0.96953548605263351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7.8757890337842456E-3</v>
      </c>
      <c r="X155" s="10"/>
      <c r="Y155" s="11"/>
      <c r="Z155" s="23">
        <v>0.97741127508641779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305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305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53">
        <v>6.9053093341923697</v>
      </c>
      <c r="D159" s="25"/>
      <c r="E159" s="25"/>
      <c r="F159" s="25"/>
      <c r="G159" s="25"/>
      <c r="H159" s="25"/>
      <c r="I159" s="25">
        <v>15297.598986193174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16.501662823199265</v>
      </c>
      <c r="X159" s="26"/>
      <c r="Y159" s="27"/>
      <c r="Z159" s="28">
        <v>15321.005958350564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89.751112660198459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89.751112660198459</v>
      </c>
    </row>
    <row r="161" spans="1:26" x14ac:dyDescent="0.2">
      <c r="A161" s="8">
        <v>227</v>
      </c>
      <c r="B161" s="7" t="s">
        <v>235</v>
      </c>
      <c r="C161" s="8"/>
      <c r="D161" s="9">
        <v>295.00000000200009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295.00000000200009</v>
      </c>
    </row>
    <row r="162" spans="1:26" x14ac:dyDescent="0.2">
      <c r="A162" s="8">
        <v>229</v>
      </c>
      <c r="B162" s="7" t="s">
        <v>236</v>
      </c>
      <c r="C162" s="8"/>
      <c r="D162" s="9">
        <v>142.399999997782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142.399999997782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11683.170162456525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11683.170162456525</v>
      </c>
    </row>
    <row r="164" spans="1:26" x14ac:dyDescent="0.2">
      <c r="A164" s="8">
        <v>232</v>
      </c>
      <c r="B164" s="7" t="s">
        <v>407</v>
      </c>
      <c r="C164" s="8">
        <v>5126.8245992891798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5126.8245992891798</v>
      </c>
    </row>
    <row r="165" spans="1:26" x14ac:dyDescent="0.2">
      <c r="A165" s="8">
        <v>233</v>
      </c>
      <c r="B165" s="7" t="s">
        <v>237</v>
      </c>
      <c r="C165" s="8"/>
      <c r="D165" s="9">
        <v>100.00000001000001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100.00000001000001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1.0718140219385557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>
        <v>46.367604409305173</v>
      </c>
      <c r="W167" s="10"/>
      <c r="X167" s="10"/>
      <c r="Y167" s="11"/>
      <c r="Z167" s="12">
        <v>47.43941843124373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1358.7527892670385</v>
      </c>
      <c r="D169" s="9"/>
      <c r="E169" s="9"/>
      <c r="F169" s="31">
        <v>1.6593151996457906E-2</v>
      </c>
      <c r="G169" s="9">
        <v>60.587374366180455</v>
      </c>
      <c r="H169" s="9"/>
      <c r="I169" s="9"/>
      <c r="J169" s="9"/>
      <c r="K169" s="9">
        <v>215.4141798658693</v>
      </c>
      <c r="L169" s="9"/>
      <c r="M169" s="9">
        <v>906.02643309462417</v>
      </c>
      <c r="N169" s="9">
        <v>175.34168096802179</v>
      </c>
      <c r="O169" s="9">
        <v>182.54413584047015</v>
      </c>
      <c r="P169" s="9">
        <v>1464.0452935110272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4362.7284800652278</v>
      </c>
    </row>
    <row r="170" spans="1:26" x14ac:dyDescent="0.2">
      <c r="A170" s="8">
        <v>242</v>
      </c>
      <c r="B170" s="7" t="s">
        <v>68</v>
      </c>
      <c r="C170" s="17">
        <v>8.7736813321063478E-3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174.14077674082935</v>
      </c>
      <c r="W170" s="47">
        <v>5.3800800231649896E-4</v>
      </c>
      <c r="X170" s="10"/>
      <c r="Y170" s="11"/>
      <c r="Z170" s="12">
        <v>174.15008843016378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355.29092241159645</v>
      </c>
      <c r="V171" s="10"/>
      <c r="W171" s="10"/>
      <c r="X171" s="10"/>
      <c r="Y171" s="11"/>
      <c r="Z171" s="12">
        <v>355.29092241159645</v>
      </c>
    </row>
    <row r="172" spans="1:26" x14ac:dyDescent="0.2">
      <c r="A172" s="8">
        <v>244</v>
      </c>
      <c r="B172" s="7" t="s">
        <v>239</v>
      </c>
      <c r="C172" s="8"/>
      <c r="D172" s="9">
        <v>32424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32424</v>
      </c>
    </row>
    <row r="173" spans="1:26" x14ac:dyDescent="0.2">
      <c r="A173" s="8">
        <v>245</v>
      </c>
      <c r="B173" s="7" t="s">
        <v>69</v>
      </c>
      <c r="C173" s="17">
        <v>1.0958232350729506E-3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47">
        <v>6.0387111600070044E-4</v>
      </c>
      <c r="X173" s="10"/>
      <c r="Y173" s="11"/>
      <c r="Z173" s="18">
        <v>1.6996943510736509E-3</v>
      </c>
    </row>
    <row r="174" spans="1:26" x14ac:dyDescent="0.2">
      <c r="A174" s="8">
        <v>248</v>
      </c>
      <c r="B174" s="7" t="s">
        <v>240</v>
      </c>
      <c r="C174" s="8"/>
      <c r="D174" s="9">
        <v>1685</v>
      </c>
      <c r="E174" s="31">
        <v>5.0233185377422218E-2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1685.0502331853775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481.50000000200009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481.50000000200009</v>
      </c>
    </row>
    <row r="177" spans="1:26" x14ac:dyDescent="0.2">
      <c r="A177" s="8">
        <v>251</v>
      </c>
      <c r="B177" s="7" t="s">
        <v>243</v>
      </c>
      <c r="C177" s="17">
        <v>1.9609431649461571E-2</v>
      </c>
      <c r="D177" s="9">
        <v>454.49999996692998</v>
      </c>
      <c r="E177" s="9">
        <v>143.82149818257321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598.34110758115264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62.706532472158173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62.706532472158173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0.30315309163101661</v>
      </c>
      <c r="D181" s="9">
        <v>28.080000000000002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9.9109166424645977E-3</v>
      </c>
      <c r="X181" s="10"/>
      <c r="Y181" s="11"/>
      <c r="Z181" s="12">
        <v>28.393064008273484</v>
      </c>
    </row>
    <row r="182" spans="1:26" x14ac:dyDescent="0.2">
      <c r="A182" s="8">
        <v>258</v>
      </c>
      <c r="B182" s="7" t="s">
        <v>247</v>
      </c>
      <c r="C182" s="14">
        <v>2.7130674640716581</v>
      </c>
      <c r="D182" s="9">
        <v>279.69999999965006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1.362237034224868</v>
      </c>
      <c r="X182" s="10"/>
      <c r="Y182" s="11"/>
      <c r="Z182" s="12">
        <v>283.77530449794659</v>
      </c>
    </row>
    <row r="183" spans="1:26" x14ac:dyDescent="0.2">
      <c r="A183" s="8">
        <v>259</v>
      </c>
      <c r="B183" s="7" t="s">
        <v>248</v>
      </c>
      <c r="C183" s="8">
        <v>11.645177815057142</v>
      </c>
      <c r="D183" s="9"/>
      <c r="E183" s="9"/>
      <c r="F183" s="9"/>
      <c r="G183" s="9"/>
      <c r="H183" s="9">
        <v>1354.7286220374585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1366.3737998525157</v>
      </c>
    </row>
    <row r="184" spans="1:26" x14ac:dyDescent="0.2">
      <c r="A184" s="8">
        <v>260</v>
      </c>
      <c r="B184" s="7" t="s">
        <v>249</v>
      </c>
      <c r="C184" s="17">
        <v>2.5630667958864536E-2</v>
      </c>
      <c r="D184" s="9">
        <v>375.0000000128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375.02563068075887</v>
      </c>
    </row>
    <row r="185" spans="1:26" x14ac:dyDescent="0.2">
      <c r="A185" s="8">
        <v>261</v>
      </c>
      <c r="B185" s="7" t="s">
        <v>250</v>
      </c>
      <c r="C185" s="8"/>
      <c r="D185" s="9">
        <v>138.5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138.5</v>
      </c>
    </row>
    <row r="186" spans="1:26" x14ac:dyDescent="0.2">
      <c r="A186" s="8">
        <v>262</v>
      </c>
      <c r="B186" s="7" t="s">
        <v>71</v>
      </c>
      <c r="C186" s="8">
        <v>248.88835144677688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1.0045925881603921</v>
      </c>
      <c r="X186" s="10"/>
      <c r="Y186" s="20">
        <v>4.4793834619304391</v>
      </c>
      <c r="Z186" s="12">
        <v>254.37232749686771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91.5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91.5</v>
      </c>
    </row>
    <row r="189" spans="1:26" x14ac:dyDescent="0.2">
      <c r="A189" s="8">
        <v>267</v>
      </c>
      <c r="B189" s="7" t="s">
        <v>252</v>
      </c>
      <c r="C189" s="8"/>
      <c r="D189" s="9">
        <v>159.99999996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159.99999996</v>
      </c>
    </row>
    <row r="190" spans="1:26" x14ac:dyDescent="0.2">
      <c r="A190" s="8">
        <v>268</v>
      </c>
      <c r="B190" s="7" t="s">
        <v>253</v>
      </c>
      <c r="C190" s="14">
        <v>9.0582233868286508</v>
      </c>
      <c r="D190" s="9">
        <v>150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159.05822338682864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3.5663632408461901</v>
      </c>
      <c r="D193" s="9">
        <v>30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3">
        <v>6.2727092076998545</v>
      </c>
      <c r="X193" s="13">
        <v>6.2140448479832502</v>
      </c>
      <c r="Y193" s="20">
        <v>5.8056013280920578</v>
      </c>
      <c r="Z193" s="12">
        <v>51.858718624621353</v>
      </c>
    </row>
    <row r="194" spans="1:26" x14ac:dyDescent="0.2">
      <c r="A194" s="8">
        <v>273</v>
      </c>
      <c r="B194" s="7" t="s">
        <v>409</v>
      </c>
      <c r="C194" s="30">
        <v>0.19415215092997809</v>
      </c>
      <c r="D194" s="16">
        <v>3.6999999999999993</v>
      </c>
      <c r="E194" s="31">
        <v>8.9318119264502602E-2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4">
        <v>4.0424755688466018E-5</v>
      </c>
      <c r="X194" s="10"/>
      <c r="Y194" s="11"/>
      <c r="Z194" s="21">
        <v>3.9835106949501689</v>
      </c>
    </row>
    <row r="195" spans="1:26" x14ac:dyDescent="0.2">
      <c r="A195" s="8">
        <v>275</v>
      </c>
      <c r="B195" s="7" t="s">
        <v>73</v>
      </c>
      <c r="C195" s="8">
        <v>526.39016799183264</v>
      </c>
      <c r="D195" s="9">
        <v>599.64599999752204</v>
      </c>
      <c r="E195" s="22">
        <v>0.14154173533425413</v>
      </c>
      <c r="F195" s="9"/>
      <c r="G195" s="9"/>
      <c r="H195" s="9"/>
      <c r="I195" s="9">
        <v>15758.98557006599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512.22984031995622</v>
      </c>
      <c r="X195" s="10"/>
      <c r="Y195" s="11"/>
      <c r="Z195" s="12">
        <v>17397.393120110635</v>
      </c>
    </row>
    <row r="196" spans="1:26" x14ac:dyDescent="0.2">
      <c r="A196" s="8">
        <v>277</v>
      </c>
      <c r="B196" s="7" t="s">
        <v>74</v>
      </c>
      <c r="C196" s="8">
        <v>45.444039139928051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20.331648911610436</v>
      </c>
      <c r="X196" s="10"/>
      <c r="Y196" s="11"/>
      <c r="Z196" s="12">
        <v>65.775688051538481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780.63864234495543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5">
        <v>0.48350080736456669</v>
      </c>
      <c r="X199" s="10"/>
      <c r="Y199" s="20">
        <v>6.2801953942534805</v>
      </c>
      <c r="Z199" s="12">
        <v>787.40233854657345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4.9495271294289961E-2</v>
      </c>
      <c r="D201" s="9">
        <v>193518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193518.04949527129</v>
      </c>
    </row>
    <row r="202" spans="1:26" x14ac:dyDescent="0.2">
      <c r="A202" s="8">
        <v>286</v>
      </c>
      <c r="B202" s="7" t="s">
        <v>255</v>
      </c>
      <c r="C202" s="8"/>
      <c r="D202" s="9">
        <v>175.99999999472001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175.99999999472001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4701.3504064197386</v>
      </c>
      <c r="U204" s="9"/>
      <c r="V204" s="10"/>
      <c r="W204" s="10"/>
      <c r="X204" s="10"/>
      <c r="Y204" s="11"/>
      <c r="Z204" s="12">
        <v>4701.3504064197386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464.50000000086004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464.50000000086004</v>
      </c>
    </row>
    <row r="209" spans="1:26" x14ac:dyDescent="0.2">
      <c r="A209" s="8">
        <v>298</v>
      </c>
      <c r="B209" s="7" t="s">
        <v>77</v>
      </c>
      <c r="C209" s="14">
        <v>1.8375834365220318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1.8375834365220318</v>
      </c>
    </row>
    <row r="210" spans="1:26" x14ac:dyDescent="0.2">
      <c r="A210" s="8">
        <v>299</v>
      </c>
      <c r="B210" s="7" t="s">
        <v>78</v>
      </c>
      <c r="C210" s="17">
        <v>2.1822207370258015E-2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2.1942635760817796E-3</v>
      </c>
      <c r="X210" s="10"/>
      <c r="Y210" s="11"/>
      <c r="Z210" s="18">
        <v>2.4016470946339796E-2</v>
      </c>
    </row>
    <row r="211" spans="1:26" x14ac:dyDescent="0.2">
      <c r="A211" s="8">
        <v>300</v>
      </c>
      <c r="B211" s="7" t="s">
        <v>79</v>
      </c>
      <c r="C211" s="8">
        <v>68719.017505287076</v>
      </c>
      <c r="D211" s="16">
        <v>3.7000000001100002</v>
      </c>
      <c r="E211" s="22">
        <v>0.32899365942349434</v>
      </c>
      <c r="F211" s="9">
        <v>2568.497008351032</v>
      </c>
      <c r="G211" s="9">
        <v>20789.661642255815</v>
      </c>
      <c r="H211" s="9"/>
      <c r="I211" s="9"/>
      <c r="J211" s="9"/>
      <c r="K211" s="9">
        <v>2606.2063451600638</v>
      </c>
      <c r="L211" s="9">
        <v>268.09463068100229</v>
      </c>
      <c r="M211" s="9">
        <v>42402.99945170158</v>
      </c>
      <c r="N211" s="9">
        <v>1771.3543812441997</v>
      </c>
      <c r="O211" s="9">
        <v>840.52870888980055</v>
      </c>
      <c r="P211" s="9">
        <v>9660.7856887714206</v>
      </c>
      <c r="Q211" s="9">
        <v>306.11886564705884</v>
      </c>
      <c r="R211" s="9">
        <v>21.86034200418479</v>
      </c>
      <c r="S211" s="9"/>
      <c r="T211" s="9"/>
      <c r="U211" s="9"/>
      <c r="V211" s="10"/>
      <c r="W211" s="10">
        <v>76.597788367674056</v>
      </c>
      <c r="X211" s="10"/>
      <c r="Y211" s="20">
        <v>1.388471655252989</v>
      </c>
      <c r="Z211" s="12">
        <v>150037.13982367571</v>
      </c>
    </row>
    <row r="212" spans="1:26" x14ac:dyDescent="0.2">
      <c r="A212" s="8">
        <v>302</v>
      </c>
      <c r="B212" s="7" t="s">
        <v>80</v>
      </c>
      <c r="C212" s="8">
        <v>580.99814885048772</v>
      </c>
      <c r="D212" s="9">
        <v>38.900000000000006</v>
      </c>
      <c r="E212" s="22">
        <v>0.37600447151487137</v>
      </c>
      <c r="F212" s="9"/>
      <c r="G212" s="9"/>
      <c r="H212" s="9"/>
      <c r="I212" s="9"/>
      <c r="J212" s="9"/>
      <c r="K212" s="9"/>
      <c r="L212" s="9"/>
      <c r="M212" s="9">
        <v>124.87674670654849</v>
      </c>
      <c r="N212" s="9"/>
      <c r="O212" s="9"/>
      <c r="P212" s="9"/>
      <c r="Q212" s="9"/>
      <c r="R212" s="9"/>
      <c r="S212" s="9"/>
      <c r="T212" s="9"/>
      <c r="U212" s="9"/>
      <c r="V212" s="10"/>
      <c r="W212" s="13">
        <v>5.3249823745880578</v>
      </c>
      <c r="X212" s="10"/>
      <c r="Y212" s="11"/>
      <c r="Z212" s="12">
        <v>750.47588240313917</v>
      </c>
    </row>
    <row r="213" spans="1:26" x14ac:dyDescent="0.2">
      <c r="A213" s="8">
        <v>308</v>
      </c>
      <c r="B213" s="7" t="s">
        <v>81</v>
      </c>
      <c r="C213" s="17">
        <v>3.8461930990400066E-2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5">
        <v>0.74508293124421321</v>
      </c>
      <c r="X213" s="10"/>
      <c r="Y213" s="11"/>
      <c r="Z213" s="23">
        <v>0.78354486223461328</v>
      </c>
    </row>
    <row r="214" spans="1:26" x14ac:dyDescent="0.2">
      <c r="A214" s="8">
        <v>309</v>
      </c>
      <c r="B214" s="7" t="s">
        <v>82</v>
      </c>
      <c r="C214" s="14">
        <v>5.1785232262014729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>
        <v>10.490408237399357</v>
      </c>
      <c r="W214" s="10">
        <v>78.121450517874493</v>
      </c>
      <c r="X214" s="13">
        <v>4.2144414604423348</v>
      </c>
      <c r="Y214" s="20">
        <v>3.8365936903647517</v>
      </c>
      <c r="Z214" s="12">
        <v>101.8414171322824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0.44737475449858599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0.44737475449858599</v>
      </c>
    </row>
    <row r="218" spans="1:26" x14ac:dyDescent="0.2">
      <c r="A218" s="8">
        <v>317</v>
      </c>
      <c r="B218" s="7" t="s">
        <v>127</v>
      </c>
      <c r="C218" s="17">
        <v>9.8226573591323141E-2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18">
        <v>9.8226573591323141E-2</v>
      </c>
    </row>
    <row r="219" spans="1:26" x14ac:dyDescent="0.2">
      <c r="A219" s="8">
        <v>318</v>
      </c>
      <c r="B219" s="7" t="s">
        <v>84</v>
      </c>
      <c r="C219" s="14">
        <v>1.1029762940348982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3.0814720216517617E-2</v>
      </c>
      <c r="X219" s="10"/>
      <c r="Y219" s="11"/>
      <c r="Z219" s="21">
        <v>1.1337910142514158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5.4938285634896899E-3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5.4938285634896899E-3</v>
      </c>
    </row>
    <row r="222" spans="1:26" x14ac:dyDescent="0.2">
      <c r="A222" s="8">
        <v>321</v>
      </c>
      <c r="B222" s="7" t="s">
        <v>85</v>
      </c>
      <c r="C222" s="30">
        <v>0.29839591292681727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>
        <v>96.511755784074097</v>
      </c>
      <c r="W222" s="13">
        <v>7.4129764411756467</v>
      </c>
      <c r="X222" s="10"/>
      <c r="Y222" s="51">
        <v>0.19999466980308153</v>
      </c>
      <c r="Z222" s="12">
        <v>104.42312280797964</v>
      </c>
    </row>
    <row r="223" spans="1:26" x14ac:dyDescent="0.2">
      <c r="A223" s="8">
        <v>323</v>
      </c>
      <c r="B223" s="7" t="s">
        <v>257</v>
      </c>
      <c r="C223" s="8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/>
    </row>
    <row r="224" spans="1:26" x14ac:dyDescent="0.2">
      <c r="A224" s="8">
        <v>325</v>
      </c>
      <c r="B224" s="7" t="s">
        <v>258</v>
      </c>
      <c r="C224" s="8"/>
      <c r="D224" s="9">
        <v>574.9999999826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574.9999999826</v>
      </c>
    </row>
    <row r="225" spans="1:26" x14ac:dyDescent="0.2">
      <c r="A225" s="8">
        <v>328</v>
      </c>
      <c r="B225" s="7" t="s">
        <v>259</v>
      </c>
      <c r="C225" s="14">
        <v>1.1582201092362885</v>
      </c>
      <c r="D225" s="9">
        <v>200</v>
      </c>
      <c r="E225" s="9"/>
      <c r="F225" s="9"/>
      <c r="G225" s="9"/>
      <c r="H225" s="16">
        <v>2.1358159912376777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0.1612740638502389</v>
      </c>
      <c r="X225" s="10"/>
      <c r="Y225" s="11"/>
      <c r="Z225" s="12">
        <v>203.4553101643242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584.96492332968239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584.96492332968239</v>
      </c>
    </row>
    <row r="227" spans="1:26" x14ac:dyDescent="0.2">
      <c r="A227" s="8">
        <v>331</v>
      </c>
      <c r="B227" s="7" t="s">
        <v>261</v>
      </c>
      <c r="C227" s="8"/>
      <c r="D227" s="9">
        <v>21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21</v>
      </c>
    </row>
    <row r="228" spans="1:26" x14ac:dyDescent="0.2">
      <c r="A228" s="8">
        <v>332</v>
      </c>
      <c r="B228" s="7" t="s">
        <v>86</v>
      </c>
      <c r="C228" s="55">
        <v>3.1563258504113571E-5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>
        <v>21.400432804294692</v>
      </c>
      <c r="W228" s="52">
        <v>2.8539779543068779E-6</v>
      </c>
      <c r="X228" s="13">
        <v>1.8574699242664847</v>
      </c>
      <c r="Y228" s="51">
        <v>0.22601699284790491</v>
      </c>
      <c r="Z228" s="12">
        <v>23.48395413864554</v>
      </c>
    </row>
    <row r="229" spans="1:26" x14ac:dyDescent="0.2">
      <c r="A229" s="8">
        <v>333</v>
      </c>
      <c r="B229" s="7" t="s">
        <v>87</v>
      </c>
      <c r="C229" s="30">
        <v>0.8322651909374873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3">
        <v>0.8322651909374873</v>
      </c>
    </row>
    <row r="230" spans="1:26" x14ac:dyDescent="0.2">
      <c r="A230" s="8">
        <v>336</v>
      </c>
      <c r="B230" s="7" t="s">
        <v>88</v>
      </c>
      <c r="C230" s="14">
        <v>1.2162266349685673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5">
        <v>0.95025313293761526</v>
      </c>
      <c r="X230" s="10"/>
      <c r="Y230" s="11"/>
      <c r="Z230" s="21">
        <v>2.1664797679061825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/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1.0825449219827541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1.1995106361407491E-2</v>
      </c>
      <c r="X234" s="10"/>
      <c r="Y234" s="11"/>
      <c r="Z234" s="21">
        <v>1.0945400283441615</v>
      </c>
    </row>
    <row r="235" spans="1:26" x14ac:dyDescent="0.2">
      <c r="A235" s="8">
        <v>343</v>
      </c>
      <c r="B235" s="7" t="s">
        <v>262</v>
      </c>
      <c r="C235" s="17">
        <v>1.9257938797408829E-3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2">
        <v>1.1160190895409414E-6</v>
      </c>
      <c r="X235" s="10"/>
      <c r="Y235" s="11"/>
      <c r="Z235" s="18">
        <v>1.9269098988304238E-3</v>
      </c>
    </row>
    <row r="236" spans="1:26" x14ac:dyDescent="0.2">
      <c r="A236" s="8">
        <v>346</v>
      </c>
      <c r="B236" s="7" t="s">
        <v>421</v>
      </c>
      <c r="C236" s="8"/>
      <c r="D236" s="9"/>
      <c r="E236" s="16">
        <v>6.2026471711460136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21">
        <v>6.2026471711460136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20.392546793472853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1.8677432093112671E-2</v>
      </c>
      <c r="X239" s="13">
        <v>3.9559691297336679</v>
      </c>
      <c r="Y239" s="11"/>
      <c r="Z239" s="12">
        <v>24.367193355299634</v>
      </c>
    </row>
    <row r="240" spans="1:26" x14ac:dyDescent="0.2">
      <c r="A240" s="8">
        <v>350</v>
      </c>
      <c r="B240" s="7" t="s">
        <v>263</v>
      </c>
      <c r="C240" s="8"/>
      <c r="D240" s="9">
        <v>20.7</v>
      </c>
      <c r="E240" s="9">
        <v>112.94428843494455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133.64428843494454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217.99532314583129</v>
      </c>
      <c r="L241" s="9">
        <v>163.51098994873689</v>
      </c>
      <c r="M241" s="9">
        <v>1219.2485675693702</v>
      </c>
      <c r="N241" s="9">
        <v>49.78330941053018</v>
      </c>
      <c r="O241" s="9">
        <v>278.23533477654291</v>
      </c>
      <c r="P241" s="9">
        <v>1194.8885019614768</v>
      </c>
      <c r="Q241" s="9">
        <v>408.15848752941179</v>
      </c>
      <c r="R241" s="9">
        <v>58.046521806797813</v>
      </c>
      <c r="S241" s="9"/>
      <c r="T241" s="9"/>
      <c r="U241" s="9"/>
      <c r="V241" s="10"/>
      <c r="W241" s="10"/>
      <c r="X241" s="10"/>
      <c r="Y241" s="11"/>
      <c r="Z241" s="12">
        <v>3589.8670361486979</v>
      </c>
    </row>
    <row r="242" spans="1:26" x14ac:dyDescent="0.2">
      <c r="A242" s="8">
        <v>354</v>
      </c>
      <c r="B242" s="7" t="s">
        <v>129</v>
      </c>
      <c r="C242" s="14">
        <v>9.4960756125411283</v>
      </c>
      <c r="D242" s="9">
        <v>11.4</v>
      </c>
      <c r="E242" s="9"/>
      <c r="F242" s="9"/>
      <c r="G242" s="9">
        <v>263.16594800813863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284.06202362067978</v>
      </c>
    </row>
    <row r="243" spans="1:26" x14ac:dyDescent="0.2">
      <c r="A243" s="8">
        <v>355</v>
      </c>
      <c r="B243" s="7" t="s">
        <v>424</v>
      </c>
      <c r="C243" s="8">
        <v>89.422916812669101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3">
        <v>1.3828329122685028</v>
      </c>
      <c r="X243" s="10"/>
      <c r="Y243" s="11"/>
      <c r="Z243" s="12">
        <v>90.805749724937598</v>
      </c>
    </row>
    <row r="244" spans="1:26" x14ac:dyDescent="0.2">
      <c r="A244" s="8">
        <v>356</v>
      </c>
      <c r="B244" s="7" t="s">
        <v>425</v>
      </c>
      <c r="C244" s="14">
        <v>3.0812845948979084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3.0812845948979084</v>
      </c>
    </row>
    <row r="245" spans="1:26" x14ac:dyDescent="0.2">
      <c r="A245" s="8">
        <v>357</v>
      </c>
      <c r="B245" s="7" t="s">
        <v>264</v>
      </c>
      <c r="C245" s="8"/>
      <c r="D245" s="9">
        <v>294.99999999379997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294.99999999379997</v>
      </c>
    </row>
    <row r="246" spans="1:26" x14ac:dyDescent="0.2">
      <c r="A246" s="8">
        <v>358</v>
      </c>
      <c r="B246" s="7" t="s">
        <v>265</v>
      </c>
      <c r="C246" s="8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/>
    </row>
    <row r="247" spans="1:26" x14ac:dyDescent="0.2">
      <c r="A247" s="8">
        <v>360</v>
      </c>
      <c r="B247" s="7" t="s">
        <v>266</v>
      </c>
      <c r="C247" s="8"/>
      <c r="D247" s="9">
        <v>34.999999999800004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34.999999999800004</v>
      </c>
    </row>
    <row r="248" spans="1:26" x14ac:dyDescent="0.2">
      <c r="A248" s="8">
        <v>361</v>
      </c>
      <c r="B248" s="7" t="s">
        <v>267</v>
      </c>
      <c r="C248" s="8"/>
      <c r="D248" s="9">
        <v>27.6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27.6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93.6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93.6</v>
      </c>
    </row>
    <row r="251" spans="1:26" x14ac:dyDescent="0.2">
      <c r="A251" s="8">
        <v>369</v>
      </c>
      <c r="B251" s="7" t="s">
        <v>270</v>
      </c>
      <c r="C251" s="8"/>
      <c r="D251" s="9">
        <v>30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30</v>
      </c>
    </row>
    <row r="252" spans="1:26" x14ac:dyDescent="0.2">
      <c r="A252" s="8">
        <v>374</v>
      </c>
      <c r="B252" s="7" t="s">
        <v>93</v>
      </c>
      <c r="C252" s="8">
        <v>130.95796231155072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27379.965499612324</v>
      </c>
      <c r="W252" s="10"/>
      <c r="X252" s="10">
        <v>743.64266366064703</v>
      </c>
      <c r="Y252" s="11"/>
      <c r="Z252" s="12">
        <v>28254.566125584523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1.2987649604512894</v>
      </c>
      <c r="L253" s="9"/>
      <c r="M253" s="9">
        <v>19.202987626040848</v>
      </c>
      <c r="N253" s="9"/>
      <c r="O253" s="22">
        <v>0.22057775273208069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20.722330339224218</v>
      </c>
    </row>
    <row r="254" spans="1:26" x14ac:dyDescent="0.2">
      <c r="A254" s="8">
        <v>376</v>
      </c>
      <c r="B254" s="7" t="s">
        <v>271</v>
      </c>
      <c r="C254" s="8"/>
      <c r="D254" s="9">
        <v>46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46</v>
      </c>
    </row>
    <row r="255" spans="1:26" x14ac:dyDescent="0.2">
      <c r="A255" s="8">
        <v>378</v>
      </c>
      <c r="B255" s="7" t="s">
        <v>272</v>
      </c>
      <c r="C255" s="8"/>
      <c r="D255" s="9">
        <v>209.999999965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209.999999965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127.27739107824124</v>
      </c>
      <c r="T257" s="9"/>
      <c r="U257" s="9"/>
      <c r="V257" s="10"/>
      <c r="W257" s="13">
        <v>5.1558140850634073</v>
      </c>
      <c r="X257" s="10"/>
      <c r="Y257" s="11"/>
      <c r="Z257" s="12">
        <v>132.43320516330465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342.4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342.4</v>
      </c>
    </row>
    <row r="260" spans="1:26" x14ac:dyDescent="0.2">
      <c r="A260" s="8">
        <v>384</v>
      </c>
      <c r="B260" s="7" t="s">
        <v>429</v>
      </c>
      <c r="C260" s="8">
        <v>1092.2205347272102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1092.2205347272102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10.146953204159878</v>
      </c>
      <c r="D264" s="9"/>
      <c r="E264" s="9"/>
      <c r="F264" s="9"/>
      <c r="G264" s="9"/>
      <c r="H264" s="9"/>
      <c r="I264" s="9">
        <v>1050.8137787184896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36.681115790684771</v>
      </c>
      <c r="X264" s="10"/>
      <c r="Y264" s="11"/>
      <c r="Z264" s="12">
        <v>1097.6418477133343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30">
        <v>0.81165755789609217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4">
        <v>3.9110314170442201E-5</v>
      </c>
      <c r="X266" s="10"/>
      <c r="Y266" s="11"/>
      <c r="Z266" s="23">
        <v>0.81169666821026265</v>
      </c>
    </row>
    <row r="267" spans="1:26" x14ac:dyDescent="0.2">
      <c r="A267" s="8">
        <v>392</v>
      </c>
      <c r="B267" s="7" t="s">
        <v>130</v>
      </c>
      <c r="C267" s="8">
        <v>14969.181346909427</v>
      </c>
      <c r="D267" s="9"/>
      <c r="E267" s="9"/>
      <c r="F267" s="9">
        <v>394.51431510596564</v>
      </c>
      <c r="G267" s="9"/>
      <c r="H267" s="9"/>
      <c r="I267" s="9"/>
      <c r="J267" s="9"/>
      <c r="K267" s="9">
        <v>1801.8390177653664</v>
      </c>
      <c r="L267" s="9"/>
      <c r="M267" s="9">
        <v>11409.487734605298</v>
      </c>
      <c r="N267" s="9"/>
      <c r="O267" s="9">
        <v>255.88499577786831</v>
      </c>
      <c r="P267" s="9"/>
      <c r="Q267" s="9"/>
      <c r="R267" s="9"/>
      <c r="S267" s="9"/>
      <c r="T267" s="9"/>
      <c r="U267" s="9"/>
      <c r="V267" s="10"/>
      <c r="W267" s="19">
        <v>5.3669246800312806E-2</v>
      </c>
      <c r="X267" s="10"/>
      <c r="Y267" s="11">
        <v>12.27900008158222</v>
      </c>
      <c r="Z267" s="12">
        <v>28843.240079492309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>
        <v>31.471224712198076</v>
      </c>
      <c r="W269" s="10"/>
      <c r="X269" s="10"/>
      <c r="Y269" s="11"/>
      <c r="Z269" s="12">
        <v>31.471224712198076</v>
      </c>
    </row>
    <row r="270" spans="1:26" x14ac:dyDescent="0.2">
      <c r="A270" s="8">
        <v>395</v>
      </c>
      <c r="B270" s="7" t="s">
        <v>98</v>
      </c>
      <c r="C270" s="14">
        <v>6.7352763242946896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21">
        <v>6.7352763242946896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1.0364087988238993E-2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1.0364087988238993E-2</v>
      </c>
    </row>
    <row r="274" spans="1:26" x14ac:dyDescent="0.2">
      <c r="A274" s="8">
        <v>399</v>
      </c>
      <c r="B274" s="7" t="s">
        <v>99</v>
      </c>
      <c r="C274" s="17">
        <v>4.0095823074043201E-3</v>
      </c>
      <c r="D274" s="9"/>
      <c r="E274" s="9"/>
      <c r="F274" s="9"/>
      <c r="G274" s="9"/>
      <c r="H274" s="9"/>
      <c r="I274" s="9"/>
      <c r="J274" s="9"/>
      <c r="K274" s="9">
        <v>69.99641054620912</v>
      </c>
      <c r="L274" s="9"/>
      <c r="M274" s="9">
        <v>203.59130296320129</v>
      </c>
      <c r="N274" s="9">
        <v>29.277236084291928</v>
      </c>
      <c r="O274" s="9">
        <v>131.49215071864649</v>
      </c>
      <c r="P274" s="9">
        <v>188.25756817427646</v>
      </c>
      <c r="Q274" s="9">
        <v>102.03962188235295</v>
      </c>
      <c r="R274" s="9"/>
      <c r="S274" s="9"/>
      <c r="T274" s="9"/>
      <c r="U274" s="9"/>
      <c r="V274" s="10"/>
      <c r="W274" s="52">
        <v>1.7013303252103906E-6</v>
      </c>
      <c r="X274" s="10"/>
      <c r="Y274" s="11"/>
      <c r="Z274" s="12">
        <v>724.65830165261605</v>
      </c>
    </row>
    <row r="275" spans="1:26" x14ac:dyDescent="0.2">
      <c r="A275" s="8">
        <v>400</v>
      </c>
      <c r="B275" s="7" t="s">
        <v>100</v>
      </c>
      <c r="C275" s="8">
        <v>962.00107651584506</v>
      </c>
      <c r="D275" s="22">
        <v>0.56000000005599992</v>
      </c>
      <c r="E275" s="9"/>
      <c r="F275" s="9"/>
      <c r="G275" s="9"/>
      <c r="H275" s="9"/>
      <c r="I275" s="9"/>
      <c r="J275" s="9"/>
      <c r="K275" s="9">
        <v>2429.3660401328434</v>
      </c>
      <c r="L275" s="9">
        <v>133.72682883608854</v>
      </c>
      <c r="M275" s="9">
        <v>16671.551888368002</v>
      </c>
      <c r="N275" s="9">
        <v>486.67229208847266</v>
      </c>
      <c r="O275" s="9">
        <v>1035.0799133442392</v>
      </c>
      <c r="P275" s="9">
        <v>3687.7487600231502</v>
      </c>
      <c r="Q275" s="9">
        <v>408.15848752941179</v>
      </c>
      <c r="R275" s="9">
        <v>61.268325627855539</v>
      </c>
      <c r="S275" s="9"/>
      <c r="T275" s="9"/>
      <c r="U275" s="9"/>
      <c r="V275" s="10"/>
      <c r="W275" s="15">
        <v>0.53591447984238705</v>
      </c>
      <c r="X275" s="10"/>
      <c r="Y275" s="11">
        <v>33.966446720853433</v>
      </c>
      <c r="Z275" s="12">
        <v>25910.635973666653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/>
    </row>
    <row r="278" spans="1:26" x14ac:dyDescent="0.2">
      <c r="A278" s="8">
        <v>403</v>
      </c>
      <c r="B278" s="7" t="s">
        <v>101</v>
      </c>
      <c r="C278" s="17">
        <v>2.4783070448515447E-3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2.4783070448515447E-3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108.2823835130764</v>
      </c>
      <c r="D280" s="9">
        <v>101</v>
      </c>
      <c r="E280" s="9">
        <v>16.587305352838126</v>
      </c>
      <c r="F280" s="9"/>
      <c r="G280" s="9"/>
      <c r="H280" s="9">
        <v>11.291736925345454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55622.242556338875</v>
      </c>
      <c r="W280" s="10"/>
      <c r="X280" s="10"/>
      <c r="Y280" s="11"/>
      <c r="Z280" s="12">
        <v>55859.403982130134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3194.7217436530473</v>
      </c>
      <c r="D282" s="9">
        <v>2681.0749999177242</v>
      </c>
      <c r="E282" s="9">
        <v>14.190571059498142</v>
      </c>
      <c r="F282" s="9"/>
      <c r="G282" s="9"/>
      <c r="H282" s="9"/>
      <c r="I282" s="9">
        <v>228750.28400288912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837.21559564825975</v>
      </c>
      <c r="X282" s="10"/>
      <c r="Y282" s="11"/>
      <c r="Z282" s="12">
        <v>235477.48691316764</v>
      </c>
    </row>
    <row r="283" spans="1:26" ht="40.5" customHeight="1" x14ac:dyDescent="0.2">
      <c r="A283" s="8">
        <v>408</v>
      </c>
      <c r="B283" s="7" t="s">
        <v>438</v>
      </c>
      <c r="C283" s="8">
        <v>18.526214559786276</v>
      </c>
      <c r="D283" s="9">
        <v>971.9999999582401</v>
      </c>
      <c r="E283" s="16">
        <v>1.8716979354107854</v>
      </c>
      <c r="F283" s="9"/>
      <c r="G283" s="9"/>
      <c r="H283" s="9"/>
      <c r="I283" s="9">
        <v>87.487748479154661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12.956612469171448</v>
      </c>
      <c r="X283" s="10"/>
      <c r="Y283" s="11"/>
      <c r="Z283" s="12">
        <v>1092.8422734017631</v>
      </c>
    </row>
    <row r="284" spans="1:26" ht="26" x14ac:dyDescent="0.2">
      <c r="A284" s="8">
        <v>409</v>
      </c>
      <c r="B284" s="7" t="s">
        <v>439</v>
      </c>
      <c r="C284" s="8">
        <v>59.738359025635546</v>
      </c>
      <c r="D284" s="9">
        <v>610.99999999675003</v>
      </c>
      <c r="E284" s="31">
        <v>7.1330442468179149E-3</v>
      </c>
      <c r="F284" s="9"/>
      <c r="G284" s="9"/>
      <c r="H284" s="9"/>
      <c r="I284" s="9">
        <v>43225.646045006499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1105.1808757621445</v>
      </c>
      <c r="X284" s="10"/>
      <c r="Y284" s="11"/>
      <c r="Z284" s="12">
        <v>45001.572412835281</v>
      </c>
    </row>
    <row r="285" spans="1:26" ht="40.5" customHeight="1" x14ac:dyDescent="0.2">
      <c r="A285" s="8">
        <v>410</v>
      </c>
      <c r="B285" s="7" t="s">
        <v>440</v>
      </c>
      <c r="C285" s="8">
        <v>73.270692184071279</v>
      </c>
      <c r="D285" s="9">
        <v>2188.2199999508289</v>
      </c>
      <c r="E285" s="9">
        <v>20.334563367107382</v>
      </c>
      <c r="F285" s="9"/>
      <c r="G285" s="9"/>
      <c r="H285" s="9"/>
      <c r="I285" s="9">
        <v>582.52849649227676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10.6049405309865</v>
      </c>
      <c r="X285" s="10"/>
      <c r="Y285" s="11"/>
      <c r="Z285" s="12">
        <v>2874.9586925252706</v>
      </c>
    </row>
    <row r="286" spans="1:26" x14ac:dyDescent="0.2">
      <c r="A286" s="8">
        <v>411</v>
      </c>
      <c r="B286" s="7" t="s">
        <v>103</v>
      </c>
      <c r="C286" s="8">
        <v>15301.700215882167</v>
      </c>
      <c r="D286" s="9"/>
      <c r="E286" s="9"/>
      <c r="F286" s="9">
        <v>79.799975762033384</v>
      </c>
      <c r="G286" s="9"/>
      <c r="H286" s="9"/>
      <c r="I286" s="9"/>
      <c r="J286" s="9"/>
      <c r="K286" s="9">
        <v>1032.6004019186964</v>
      </c>
      <c r="L286" s="9">
        <v>201.30161766455416</v>
      </c>
      <c r="M286" s="9">
        <v>7934.407456797062</v>
      </c>
      <c r="N286" s="9">
        <v>86.043646200307066</v>
      </c>
      <c r="O286" s="9">
        <v>4793.7977223975431</v>
      </c>
      <c r="P286" s="9">
        <v>3441.6330576819687</v>
      </c>
      <c r="Q286" s="9">
        <v>1224.4754625882354</v>
      </c>
      <c r="R286" s="9">
        <v>29.207855895638023</v>
      </c>
      <c r="S286" s="9"/>
      <c r="T286" s="9"/>
      <c r="U286" s="9"/>
      <c r="V286" s="10"/>
      <c r="W286" s="10">
        <v>13343.196184793982</v>
      </c>
      <c r="X286" s="10">
        <v>178.74300863226608</v>
      </c>
      <c r="Y286" s="11">
        <v>12.251134059106404</v>
      </c>
      <c r="Z286" s="12">
        <v>47659.157740273557</v>
      </c>
    </row>
    <row r="287" spans="1:26" x14ac:dyDescent="0.2">
      <c r="A287" s="8">
        <v>412</v>
      </c>
      <c r="B287" s="7" t="s">
        <v>104</v>
      </c>
      <c r="C287" s="14">
        <v>3.3688213598354286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>
        <v>52.452041186996787</v>
      </c>
      <c r="W287" s="13">
        <v>1.6172106703269098</v>
      </c>
      <c r="X287" s="13">
        <v>1.3837526712931361</v>
      </c>
      <c r="Y287" s="20">
        <v>3.1191538829702079</v>
      </c>
      <c r="Z287" s="12">
        <v>61.940979771422477</v>
      </c>
    </row>
    <row r="288" spans="1:26" x14ac:dyDescent="0.2">
      <c r="A288" s="8">
        <v>413</v>
      </c>
      <c r="B288" s="7" t="s">
        <v>105</v>
      </c>
      <c r="C288" s="30">
        <v>0.75794062257869022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3">
        <v>0.75794062257869022</v>
      </c>
    </row>
    <row r="289" spans="1:26" x14ac:dyDescent="0.2">
      <c r="A289" s="8">
        <v>415</v>
      </c>
      <c r="B289" s="7" t="s">
        <v>106</v>
      </c>
      <c r="C289" s="8">
        <v>31.88368478424011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0.52004728772777975</v>
      </c>
      <c r="X289" s="10"/>
      <c r="Y289" s="11"/>
      <c r="Z289" s="12">
        <v>32.403732071967887</v>
      </c>
    </row>
    <row r="290" spans="1:26" x14ac:dyDescent="0.2">
      <c r="A290" s="8">
        <v>420</v>
      </c>
      <c r="B290" s="7" t="s">
        <v>107</v>
      </c>
      <c r="C290" s="8">
        <v>373.92771136593905</v>
      </c>
      <c r="D290" s="9"/>
      <c r="E290" s="9"/>
      <c r="F290" s="9">
        <v>44.450001659450272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1.0750930090928359</v>
      </c>
      <c r="X290" s="10"/>
      <c r="Y290" s="11"/>
      <c r="Z290" s="12">
        <v>419.45280603448214</v>
      </c>
    </row>
    <row r="291" spans="1:26" x14ac:dyDescent="0.2">
      <c r="A291" s="8">
        <v>422</v>
      </c>
      <c r="B291" s="7" t="s">
        <v>278</v>
      </c>
      <c r="C291" s="8"/>
      <c r="D291" s="9">
        <v>148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148</v>
      </c>
    </row>
    <row r="292" spans="1:26" x14ac:dyDescent="0.2">
      <c r="A292" s="8">
        <v>424</v>
      </c>
      <c r="B292" s="7" t="s">
        <v>441</v>
      </c>
      <c r="C292" s="8"/>
      <c r="D292" s="9">
        <v>360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360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125.00000000084999</v>
      </c>
      <c r="E294" s="9">
        <v>68.073300818963233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193.07330081981323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74.35024388618784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74.35024388618784</v>
      </c>
    </row>
    <row r="296" spans="1:26" x14ac:dyDescent="0.2">
      <c r="A296" s="8">
        <v>431</v>
      </c>
      <c r="B296" s="7" t="s">
        <v>282</v>
      </c>
      <c r="C296" s="8"/>
      <c r="D296" s="9">
        <v>1147.0999999999999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1147.0999999999999</v>
      </c>
    </row>
    <row r="297" spans="1:26" x14ac:dyDescent="0.2">
      <c r="A297" s="8">
        <v>433</v>
      </c>
      <c r="B297" s="7" t="s">
        <v>283</v>
      </c>
      <c r="C297" s="8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/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17.806635039631921</v>
      </c>
      <c r="D299" s="9">
        <v>40.099999999999994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9">
        <v>4.7582289521217958E-2</v>
      </c>
      <c r="X299" s="10"/>
      <c r="Y299" s="11"/>
      <c r="Z299" s="12">
        <v>57.954217329153131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/>
    </row>
    <row r="303" spans="1:26" x14ac:dyDescent="0.2">
      <c r="A303" s="8">
        <v>444</v>
      </c>
      <c r="B303" s="7" t="s">
        <v>286</v>
      </c>
      <c r="C303" s="8"/>
      <c r="D303" s="16">
        <v>8.7999999999999989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21">
        <v>8.7999999999999989</v>
      </c>
    </row>
    <row r="304" spans="1:26" x14ac:dyDescent="0.2">
      <c r="A304" s="8">
        <v>445</v>
      </c>
      <c r="B304" s="7" t="s">
        <v>287</v>
      </c>
      <c r="C304" s="8"/>
      <c r="D304" s="9">
        <v>50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50</v>
      </c>
    </row>
    <row r="305" spans="1:26" x14ac:dyDescent="0.2">
      <c r="A305" s="8">
        <v>446</v>
      </c>
      <c r="B305" s="7" t="s">
        <v>444</v>
      </c>
      <c r="C305" s="14">
        <v>5.7890835420017863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5.7890835420017863</v>
      </c>
    </row>
    <row r="306" spans="1:26" ht="27" customHeight="1" x14ac:dyDescent="0.2">
      <c r="A306" s="8">
        <v>448</v>
      </c>
      <c r="B306" s="7" t="s">
        <v>445</v>
      </c>
      <c r="C306" s="8">
        <v>39.842707532714968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8.9338148921974617E-3</v>
      </c>
      <c r="X306" s="10"/>
      <c r="Y306" s="11"/>
      <c r="Z306" s="12">
        <v>39.851641347607163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/>
    </row>
    <row r="309" spans="1:26" x14ac:dyDescent="0.2">
      <c r="A309" s="8">
        <v>453</v>
      </c>
      <c r="B309" s="7" t="s">
        <v>109</v>
      </c>
      <c r="C309" s="14">
        <v>1.7958680006748373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18.03138622458377</v>
      </c>
      <c r="X309" s="10"/>
      <c r="Y309" s="51">
        <v>0.22165248318052172</v>
      </c>
      <c r="Z309" s="12">
        <v>20.048906708439127</v>
      </c>
    </row>
    <row r="310" spans="1:26" x14ac:dyDescent="0.2">
      <c r="A310" s="8">
        <v>456</v>
      </c>
      <c r="B310" s="7" t="s">
        <v>110</v>
      </c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/>
    </row>
    <row r="311" spans="1:26" x14ac:dyDescent="0.2">
      <c r="A311" s="8">
        <v>457</v>
      </c>
      <c r="B311" s="7" t="s">
        <v>290</v>
      </c>
      <c r="C311" s="8"/>
      <c r="D311" s="9"/>
      <c r="E311" s="9">
        <v>590.42794432529354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590.42794432529354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5">
        <v>0.18840870359922501</v>
      </c>
      <c r="X313" s="10"/>
      <c r="Y313" s="11"/>
      <c r="Z313" s="23">
        <v>0.18840870359922501</v>
      </c>
    </row>
    <row r="314" spans="1:26" x14ac:dyDescent="0.2">
      <c r="A314" s="8">
        <v>460</v>
      </c>
      <c r="B314" s="7" t="s">
        <v>111</v>
      </c>
      <c r="C314" s="14">
        <v>1.2177623347691404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2.1936592970748111E-3</v>
      </c>
      <c r="X314" s="10"/>
      <c r="Y314" s="11"/>
      <c r="Z314" s="21">
        <v>1.2199559940662152</v>
      </c>
    </row>
    <row r="315" spans="1:26" x14ac:dyDescent="0.2">
      <c r="A315" s="8">
        <v>461</v>
      </c>
      <c r="B315" s="7" t="s">
        <v>112</v>
      </c>
      <c r="C315" s="14">
        <v>1.155717485022574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5">
        <v>0.70032785656601249</v>
      </c>
      <c r="X315" s="10"/>
      <c r="Y315" s="11"/>
      <c r="Z315" s="21">
        <v>1.8560453415885865</v>
      </c>
    </row>
    <row r="316" spans="1:26" x14ac:dyDescent="0.2">
      <c r="A316" s="8">
        <v>462</v>
      </c>
      <c r="B316" s="7" t="s">
        <v>132</v>
      </c>
      <c r="C316" s="17">
        <v>8.0085706358388076E-2</v>
      </c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8">
        <v>8.0085706358388076E-2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>
        <v>20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20</v>
      </c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1.0537412651765378E-3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8.526424175228425E-3</v>
      </c>
      <c r="X322" s="10"/>
      <c r="Y322" s="11"/>
      <c r="Z322" s="18">
        <v>9.5801654404049624E-3</v>
      </c>
    </row>
    <row r="323" spans="1:26" x14ac:dyDescent="0.2">
      <c r="A323" s="8">
        <v>522</v>
      </c>
      <c r="B323" s="7" t="s">
        <v>293</v>
      </c>
      <c r="C323" s="30">
        <v>0.42648723669285715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3.4299638808751767</v>
      </c>
      <c r="X323" s="10"/>
      <c r="Y323" s="11"/>
      <c r="Z323" s="21">
        <v>3.8564511175680338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0.39464563046136819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4.1412487886205968E-2</v>
      </c>
      <c r="X326" s="10"/>
      <c r="Y326" s="11"/>
      <c r="Z326" s="23">
        <v>0.43605811834757413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30">
        <v>0.72724894989892308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3.4937836859027533E-3</v>
      </c>
      <c r="X329" s="10"/>
      <c r="Y329" s="11"/>
      <c r="Z329" s="23">
        <v>0.73074273358482589</v>
      </c>
    </row>
    <row r="330" spans="1:26" x14ac:dyDescent="0.2">
      <c r="A330" s="8">
        <v>565</v>
      </c>
      <c r="B330" s="7" t="s">
        <v>134</v>
      </c>
      <c r="C330" s="17">
        <v>9.6189510179882726E-2</v>
      </c>
      <c r="D330" s="9">
        <v>42</v>
      </c>
      <c r="E330" s="56">
        <v>3.1013235855730068E-4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42.09649964253844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4.5084355404872198E-2</v>
      </c>
      <c r="D332" s="9"/>
      <c r="E332" s="9">
        <v>196.90148901545061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196.94657337085548</v>
      </c>
    </row>
    <row r="333" spans="1:26" x14ac:dyDescent="0.2">
      <c r="A333" s="8">
        <v>568</v>
      </c>
      <c r="B333" s="7" t="s">
        <v>135</v>
      </c>
      <c r="C333" s="14">
        <v>5.7106374505234161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47">
        <v>5.73225882896525E-4</v>
      </c>
      <c r="X333" s="10"/>
      <c r="Y333" s="11"/>
      <c r="Z333" s="21">
        <v>5.7112106764063126</v>
      </c>
    </row>
    <row r="334" spans="1:26" x14ac:dyDescent="0.2">
      <c r="A334" s="8">
        <v>569</v>
      </c>
      <c r="B334" s="7" t="s">
        <v>296</v>
      </c>
      <c r="C334" s="17">
        <v>4.2524761123253927E-3</v>
      </c>
      <c r="D334" s="9">
        <v>20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20.004252476112324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48">
        <v>8.6254050166933267E-4</v>
      </c>
      <c r="D336" s="9">
        <v>903.80000001600001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4">
        <v>2.3044971413446164E-5</v>
      </c>
      <c r="X336" s="10"/>
      <c r="Y336" s="11"/>
      <c r="Z336" s="12">
        <v>903.80088560147306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22.061227160502224</v>
      </c>
      <c r="D339" s="16">
        <v>8.1999999999999993</v>
      </c>
      <c r="E339" s="9"/>
      <c r="F339" s="9"/>
      <c r="G339" s="9"/>
      <c r="H339" s="9"/>
      <c r="I339" s="9">
        <v>11678.255690008933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436.08170553035313</v>
      </c>
      <c r="X339" s="10"/>
      <c r="Y339" s="11"/>
      <c r="Z339" s="12">
        <v>12144.598622699788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1490.2877917287381</v>
      </c>
      <c r="D341" s="9"/>
      <c r="E341" s="9"/>
      <c r="F341" s="9"/>
      <c r="G341" s="9"/>
      <c r="H341" s="9"/>
      <c r="I341" s="9">
        <v>9696.6604933114068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36.735133328893895</v>
      </c>
      <c r="X341" s="10"/>
      <c r="Y341" s="11"/>
      <c r="Z341" s="12">
        <v>11223.683418369039</v>
      </c>
    </row>
    <row r="342" spans="1:26" ht="91" x14ac:dyDescent="0.2">
      <c r="A342" s="8">
        <v>577</v>
      </c>
      <c r="B342" s="7" t="s">
        <v>463</v>
      </c>
      <c r="C342" s="8">
        <v>1518.5899420547164</v>
      </c>
      <c r="D342" s="9"/>
      <c r="E342" s="9"/>
      <c r="F342" s="9"/>
      <c r="G342" s="9"/>
      <c r="H342" s="9"/>
      <c r="I342" s="9">
        <v>796.39905290367335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224.95429384753635</v>
      </c>
      <c r="X342" s="10"/>
      <c r="Y342" s="11"/>
      <c r="Z342" s="12">
        <v>2539.9432888059264</v>
      </c>
    </row>
    <row r="343" spans="1:26" ht="135" customHeight="1" x14ac:dyDescent="0.2">
      <c r="A343" s="8">
        <v>578</v>
      </c>
      <c r="B343" s="7" t="s">
        <v>464</v>
      </c>
      <c r="C343" s="8">
        <v>120.89309375241687</v>
      </c>
      <c r="D343" s="9">
        <v>126.658399994588</v>
      </c>
      <c r="E343" s="9"/>
      <c r="F343" s="9"/>
      <c r="G343" s="9"/>
      <c r="H343" s="9"/>
      <c r="I343" s="9">
        <v>1819.7050633940603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130.14122950470863</v>
      </c>
      <c r="X343" s="10"/>
      <c r="Y343" s="11"/>
      <c r="Z343" s="12">
        <v>2197.3977866457735</v>
      </c>
    </row>
    <row r="344" spans="1:26" ht="94.5" customHeight="1" x14ac:dyDescent="0.2">
      <c r="A344" s="8">
        <v>579</v>
      </c>
      <c r="B344" s="7" t="s">
        <v>465</v>
      </c>
      <c r="C344" s="8">
        <v>46.643697591372508</v>
      </c>
      <c r="D344" s="9"/>
      <c r="E344" s="9"/>
      <c r="F344" s="9"/>
      <c r="G344" s="9"/>
      <c r="H344" s="9"/>
      <c r="I344" s="9">
        <v>195.82627026862829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30.896310656013618</v>
      </c>
      <c r="X344" s="10"/>
      <c r="Y344" s="11"/>
      <c r="Z344" s="12">
        <v>273.3662785160144</v>
      </c>
    </row>
    <row r="345" spans="1:26" ht="67.5" customHeight="1" x14ac:dyDescent="0.2">
      <c r="A345" s="8">
        <v>580</v>
      </c>
      <c r="B345" s="7" t="s">
        <v>466</v>
      </c>
      <c r="C345" s="17">
        <v>1.3809774580593617E-2</v>
      </c>
      <c r="D345" s="9">
        <v>737.69999996837066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4381.5652343951815</v>
      </c>
      <c r="X345" s="10"/>
      <c r="Y345" s="11"/>
      <c r="Z345" s="12">
        <v>5119.279044138133</v>
      </c>
    </row>
    <row r="346" spans="1:26" ht="39" x14ac:dyDescent="0.2">
      <c r="A346" s="8">
        <v>581</v>
      </c>
      <c r="B346" s="7" t="s">
        <v>467</v>
      </c>
      <c r="C346" s="8">
        <v>104.72349056542238</v>
      </c>
      <c r="D346" s="9"/>
      <c r="E346" s="31">
        <v>1.5117196853393522E-2</v>
      </c>
      <c r="F346" s="9"/>
      <c r="G346" s="9"/>
      <c r="H346" s="9"/>
      <c r="I346" s="9">
        <v>777.65139921382683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44.249970773053732</v>
      </c>
      <c r="X346" s="10"/>
      <c r="Y346" s="11"/>
      <c r="Z346" s="12">
        <v>926.6399777491564</v>
      </c>
    </row>
    <row r="347" spans="1:26" x14ac:dyDescent="0.2">
      <c r="A347" s="8">
        <v>582</v>
      </c>
      <c r="B347" s="7" t="s">
        <v>298</v>
      </c>
      <c r="C347" s="8"/>
      <c r="D347" s="9">
        <v>80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80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2.5671047198881702E-2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2.5671047198881702E-2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4.2524761123253927E-3</v>
      </c>
      <c r="D350" s="9">
        <v>16.8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2">
        <v>16.804252476112325</v>
      </c>
    </row>
    <row r="351" spans="1:26" x14ac:dyDescent="0.2">
      <c r="A351" s="8">
        <v>586</v>
      </c>
      <c r="B351" s="7" t="s">
        <v>300</v>
      </c>
      <c r="C351" s="8"/>
      <c r="D351" s="9">
        <v>45.800000000000004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45.800000000000004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1.487488991043927E-2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9">
        <v>7.9689874361499671E-2</v>
      </c>
      <c r="X353" s="10"/>
      <c r="Y353" s="11"/>
      <c r="Z353" s="18">
        <v>9.4564764271938939E-2</v>
      </c>
    </row>
    <row r="354" spans="1:26" x14ac:dyDescent="0.2">
      <c r="A354" s="8">
        <v>589</v>
      </c>
      <c r="B354" s="7" t="s">
        <v>301</v>
      </c>
      <c r="C354" s="8"/>
      <c r="D354" s="9">
        <v>31.399999993877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31.399999993877</v>
      </c>
    </row>
    <row r="355" spans="1:26" x14ac:dyDescent="0.2">
      <c r="A355" s="8">
        <v>590</v>
      </c>
      <c r="B355" s="7" t="s">
        <v>137</v>
      </c>
      <c r="C355" s="14">
        <v>1.1915438066735751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1.1915438066735751</v>
      </c>
    </row>
    <row r="356" spans="1:26" x14ac:dyDescent="0.2">
      <c r="A356" s="8">
        <v>591</v>
      </c>
      <c r="B356" s="7" t="s">
        <v>138</v>
      </c>
      <c r="C356" s="30">
        <v>0.25599906196198868</v>
      </c>
      <c r="D356" s="9"/>
      <c r="E356" s="9"/>
      <c r="F356" s="9"/>
      <c r="G356" s="9">
        <v>132.45409430450385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132.71009336646586</v>
      </c>
    </row>
    <row r="357" spans="1:26" x14ac:dyDescent="0.2">
      <c r="A357" s="8">
        <v>592</v>
      </c>
      <c r="B357" s="7" t="s">
        <v>302</v>
      </c>
      <c r="C357" s="8"/>
      <c r="D357" s="9">
        <v>60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60</v>
      </c>
    </row>
    <row r="358" spans="1:26" ht="26" x14ac:dyDescent="0.2">
      <c r="A358" s="8">
        <v>593</v>
      </c>
      <c r="B358" s="7" t="s">
        <v>471</v>
      </c>
      <c r="C358" s="30">
        <v>0.23088045526502973</v>
      </c>
      <c r="D358" s="9"/>
      <c r="E358" s="9"/>
      <c r="F358" s="9"/>
      <c r="G358" s="9"/>
      <c r="H358" s="9"/>
      <c r="I358" s="9">
        <v>416.32356459088294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17.173121819172422</v>
      </c>
      <c r="X358" s="10"/>
      <c r="Y358" s="11"/>
      <c r="Z358" s="12">
        <v>433.7275668653204</v>
      </c>
    </row>
    <row r="359" spans="1:26" x14ac:dyDescent="0.2">
      <c r="A359" s="8">
        <v>594</v>
      </c>
      <c r="B359" s="7" t="s">
        <v>303</v>
      </c>
      <c r="C359" s="8">
        <v>2140.2368366404535</v>
      </c>
      <c r="D359" s="9"/>
      <c r="E359" s="9"/>
      <c r="F359" s="9"/>
      <c r="G359" s="9">
        <v>1030.3861291085441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0.13733026968207673</v>
      </c>
      <c r="X359" s="10"/>
      <c r="Y359" s="11"/>
      <c r="Z359" s="12">
        <v>3170.7602960186796</v>
      </c>
    </row>
    <row r="360" spans="1:26" ht="26" x14ac:dyDescent="0.2">
      <c r="A360" s="8">
        <v>595</v>
      </c>
      <c r="B360" s="7" t="s">
        <v>139</v>
      </c>
      <c r="C360" s="8">
        <v>196.74271962465798</v>
      </c>
      <c r="D360" s="9">
        <v>12.799999999723999</v>
      </c>
      <c r="E360" s="9"/>
      <c r="F360" s="9"/>
      <c r="G360" s="9"/>
      <c r="H360" s="9"/>
      <c r="I360" s="9">
        <v>5591.7688063686455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2525.9904366281935</v>
      </c>
      <c r="X360" s="10"/>
      <c r="Y360" s="11"/>
      <c r="Z360" s="12">
        <v>8327.3019626212208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11.127826429082846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11.127826429082846</v>
      </c>
    </row>
    <row r="362" spans="1:26" ht="26" x14ac:dyDescent="0.2">
      <c r="A362" s="8">
        <v>597</v>
      </c>
      <c r="B362" s="7" t="s">
        <v>472</v>
      </c>
      <c r="C362" s="30">
        <v>0.15486352395480618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1.9052045336594519E-3</v>
      </c>
      <c r="X362" s="10"/>
      <c r="Y362" s="11"/>
      <c r="Z362" s="23">
        <v>0.15676872848846563</v>
      </c>
    </row>
    <row r="363" spans="1:26" ht="27" customHeight="1" x14ac:dyDescent="0.2">
      <c r="A363" s="8">
        <v>598</v>
      </c>
      <c r="B363" s="7" t="s">
        <v>140</v>
      </c>
      <c r="C363" s="8">
        <v>5816.3227248759604</v>
      </c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47941.634505763635</v>
      </c>
      <c r="X363" s="10"/>
      <c r="Y363" s="11"/>
      <c r="Z363" s="12">
        <v>53757.957230639593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58.673266627242683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7.1805847008511569E-3</v>
      </c>
      <c r="X366" s="10"/>
      <c r="Y366" s="11"/>
      <c r="Z366" s="12">
        <v>58.68044721194353</v>
      </c>
    </row>
    <row r="367" spans="1:26" ht="39" x14ac:dyDescent="0.2">
      <c r="A367" s="8">
        <v>602</v>
      </c>
      <c r="B367" s="7" t="s">
        <v>474</v>
      </c>
      <c r="C367" s="30">
        <v>0.43145843199303774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0.43145843199303774</v>
      </c>
    </row>
    <row r="368" spans="1:26" x14ac:dyDescent="0.2">
      <c r="A368" s="8">
        <v>603</v>
      </c>
      <c r="B368" s="7" t="s">
        <v>143</v>
      </c>
      <c r="C368" s="14">
        <v>5.6254587469106321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38.968833105991095</v>
      </c>
      <c r="X368" s="10"/>
      <c r="Y368" s="11"/>
      <c r="Z368" s="12">
        <v>44.594291852901726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1.4952337705655563</v>
      </c>
      <c r="D370" s="9">
        <v>13552.899998954408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13554.395232724974</v>
      </c>
    </row>
    <row r="371" spans="1:26" x14ac:dyDescent="0.2">
      <c r="A371" s="8">
        <v>606</v>
      </c>
      <c r="B371" s="7" t="s">
        <v>305</v>
      </c>
      <c r="C371" s="8"/>
      <c r="D371" s="9">
        <v>36.15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36.15</v>
      </c>
    </row>
    <row r="372" spans="1:26" x14ac:dyDescent="0.2">
      <c r="A372" s="8">
        <v>607</v>
      </c>
      <c r="B372" s="7" t="s">
        <v>477</v>
      </c>
      <c r="C372" s="8"/>
      <c r="D372" s="9">
        <v>110.10000000000001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110.10000000000001</v>
      </c>
    </row>
    <row r="373" spans="1:26" x14ac:dyDescent="0.2">
      <c r="A373" s="8">
        <v>608</v>
      </c>
      <c r="B373" s="7" t="s">
        <v>306</v>
      </c>
      <c r="C373" s="8"/>
      <c r="D373" s="9">
        <v>365.06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365.06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88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3.879742095278456</v>
      </c>
      <c r="X375" s="10"/>
      <c r="Y375" s="11"/>
      <c r="Z375" s="12">
        <v>91.879742095278459</v>
      </c>
    </row>
    <row r="376" spans="1:26" x14ac:dyDescent="0.2">
      <c r="A376" s="8">
        <v>611</v>
      </c>
      <c r="B376" s="7" t="s">
        <v>309</v>
      </c>
      <c r="C376" s="17">
        <v>2.5514856673952363E-3</v>
      </c>
      <c r="D376" s="9">
        <v>432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432.00255148566737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/>
    </row>
    <row r="379" spans="1:26" x14ac:dyDescent="0.2">
      <c r="A379" s="8">
        <v>614</v>
      </c>
      <c r="B379" s="7" t="s">
        <v>311</v>
      </c>
      <c r="C379" s="8"/>
      <c r="D379" s="9">
        <v>114.4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114.4</v>
      </c>
    </row>
    <row r="380" spans="1:26" x14ac:dyDescent="0.2">
      <c r="A380" s="8">
        <v>615</v>
      </c>
      <c r="B380" s="7" t="s">
        <v>312</v>
      </c>
      <c r="C380" s="8"/>
      <c r="D380" s="9">
        <v>61.999999997899998</v>
      </c>
      <c r="E380" s="16">
        <v>5.4642939128869141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67.464293910786907</v>
      </c>
    </row>
    <row r="381" spans="1:26" x14ac:dyDescent="0.2">
      <c r="A381" s="8">
        <v>616</v>
      </c>
      <c r="B381" s="7" t="s">
        <v>313</v>
      </c>
      <c r="C381" s="8"/>
      <c r="D381" s="9">
        <v>362.00000000436</v>
      </c>
      <c r="E381" s="9">
        <v>14.538400592631625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376.53840059699161</v>
      </c>
    </row>
    <row r="382" spans="1:26" x14ac:dyDescent="0.2">
      <c r="A382" s="8">
        <v>617</v>
      </c>
      <c r="B382" s="7" t="s">
        <v>314</v>
      </c>
      <c r="C382" s="8"/>
      <c r="D382" s="9">
        <v>240</v>
      </c>
      <c r="E382" s="22">
        <v>0.61716339352902838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240.61716339352904</v>
      </c>
    </row>
    <row r="383" spans="1:26" x14ac:dyDescent="0.2">
      <c r="A383" s="8">
        <v>618</v>
      </c>
      <c r="B383" s="7" t="s">
        <v>315</v>
      </c>
      <c r="C383" s="8"/>
      <c r="D383" s="9">
        <v>169.3499999997</v>
      </c>
      <c r="E383" s="9">
        <v>87.542921644120597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256.89292164382061</v>
      </c>
    </row>
    <row r="384" spans="1:26" x14ac:dyDescent="0.2">
      <c r="A384" s="8">
        <v>619</v>
      </c>
      <c r="B384" s="7" t="s">
        <v>316</v>
      </c>
      <c r="C384" s="8"/>
      <c r="D384" s="9">
        <v>37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37</v>
      </c>
    </row>
    <row r="385" spans="1:26" x14ac:dyDescent="0.2">
      <c r="A385" s="8">
        <v>620</v>
      </c>
      <c r="B385" s="7" t="s">
        <v>317</v>
      </c>
      <c r="C385" s="8"/>
      <c r="D385" s="9">
        <v>146.9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146.9</v>
      </c>
    </row>
    <row r="386" spans="1:26" x14ac:dyDescent="0.2">
      <c r="A386" s="8">
        <v>621</v>
      </c>
      <c r="B386" s="7" t="s">
        <v>318</v>
      </c>
      <c r="C386" s="8"/>
      <c r="D386" s="9">
        <v>160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160</v>
      </c>
    </row>
    <row r="387" spans="1:26" x14ac:dyDescent="0.2">
      <c r="A387" s="8">
        <v>622</v>
      </c>
      <c r="B387" s="7" t="s">
        <v>319</v>
      </c>
      <c r="C387" s="48">
        <v>8.5049522246507874E-4</v>
      </c>
      <c r="D387" s="9">
        <v>160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160.00085049522247</v>
      </c>
    </row>
    <row r="388" spans="1:26" x14ac:dyDescent="0.2">
      <c r="A388" s="8">
        <v>623</v>
      </c>
      <c r="B388" s="7" t="s">
        <v>144</v>
      </c>
      <c r="C388" s="17">
        <v>2.5514856673952363E-3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2.5514856673952363E-3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14">
        <v>2.7573050421726863</v>
      </c>
      <c r="D391" s="9"/>
      <c r="E391" s="22">
        <v>0.46222126719380086</v>
      </c>
      <c r="F391" s="9"/>
      <c r="G391" s="9"/>
      <c r="H391" s="9"/>
      <c r="I391" s="9">
        <v>97.964785694440081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3">
        <v>1.3645407876554421</v>
      </c>
      <c r="X391" s="10"/>
      <c r="Y391" s="11"/>
      <c r="Z391" s="12">
        <v>102.54885279146201</v>
      </c>
    </row>
    <row r="392" spans="1:26" x14ac:dyDescent="0.2">
      <c r="A392" s="8">
        <v>627</v>
      </c>
      <c r="B392" s="7" t="s">
        <v>148</v>
      </c>
      <c r="C392" s="8">
        <v>176.73980120738651</v>
      </c>
      <c r="D392" s="9">
        <v>32</v>
      </c>
      <c r="E392" s="9">
        <v>42.126435159229814</v>
      </c>
      <c r="F392" s="9"/>
      <c r="G392" s="9">
        <v>169.03506298737966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0.16981005980262623</v>
      </c>
      <c r="X392" s="10"/>
      <c r="Y392" s="11"/>
      <c r="Z392" s="12">
        <v>420.07110941379858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18427.308657961887</v>
      </c>
      <c r="D394" s="9"/>
      <c r="E394" s="9"/>
      <c r="F394" s="9"/>
      <c r="G394" s="9"/>
      <c r="H394" s="9"/>
      <c r="I394" s="9"/>
      <c r="J394" s="9"/>
      <c r="K394" s="9">
        <v>224.64450751023844</v>
      </c>
      <c r="L394" s="9"/>
      <c r="M394" s="9">
        <v>1000.02157766699</v>
      </c>
      <c r="N394" s="9"/>
      <c r="O394" s="9">
        <v>38.152846849976193</v>
      </c>
      <c r="P394" s="9"/>
      <c r="Q394" s="9"/>
      <c r="R394" s="9"/>
      <c r="S394" s="9"/>
      <c r="T394" s="9"/>
      <c r="U394" s="9"/>
      <c r="V394" s="10"/>
      <c r="W394" s="10">
        <v>18.875294862165958</v>
      </c>
      <c r="X394" s="10"/>
      <c r="Y394" s="11"/>
      <c r="Z394" s="12">
        <v>19709.002884851256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3.9647567628414544</v>
      </c>
      <c r="X395" s="10"/>
      <c r="Y395" s="11"/>
      <c r="Z395" s="21">
        <v>3.9647567628414544</v>
      </c>
    </row>
    <row r="396" spans="1:26" x14ac:dyDescent="0.2">
      <c r="A396" s="8">
        <v>631</v>
      </c>
      <c r="B396" s="7" t="s">
        <v>150</v>
      </c>
      <c r="C396" s="14">
        <v>3.5419613231823477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2.2983934262142375E-2</v>
      </c>
      <c r="X396" s="10"/>
      <c r="Y396" s="11"/>
      <c r="Z396" s="21">
        <v>3.56494525744449</v>
      </c>
    </row>
    <row r="397" spans="1:26" x14ac:dyDescent="0.2">
      <c r="A397" s="8">
        <v>632</v>
      </c>
      <c r="B397" s="7" t="s">
        <v>481</v>
      </c>
      <c r="C397" s="14">
        <v>5.8892594590599803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21">
        <v>5.8892594590599803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16">
        <v>2.7108433734939759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21">
        <v>2.7108433734939759</v>
      </c>
    </row>
    <row r="399" spans="1:26" x14ac:dyDescent="0.2">
      <c r="A399" s="8">
        <v>634</v>
      </c>
      <c r="B399" s="7" t="s">
        <v>320</v>
      </c>
      <c r="C399" s="8"/>
      <c r="D399" s="9">
        <v>146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146</v>
      </c>
    </row>
    <row r="400" spans="1:26" x14ac:dyDescent="0.2">
      <c r="A400" s="8">
        <v>635</v>
      </c>
      <c r="B400" s="7" t="s">
        <v>321</v>
      </c>
      <c r="C400" s="8"/>
      <c r="D400" s="16">
        <v>1.8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21">
        <v>1.8</v>
      </c>
    </row>
    <row r="401" spans="1:26" x14ac:dyDescent="0.2">
      <c r="A401" s="8">
        <v>636</v>
      </c>
      <c r="B401" s="7" t="s">
        <v>322</v>
      </c>
      <c r="C401" s="8"/>
      <c r="D401" s="9">
        <v>2535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2535</v>
      </c>
    </row>
    <row r="402" spans="1:26" x14ac:dyDescent="0.2">
      <c r="A402" s="8">
        <v>637</v>
      </c>
      <c r="B402" s="7" t="s">
        <v>323</v>
      </c>
      <c r="C402" s="8"/>
      <c r="D402" s="9">
        <v>170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170</v>
      </c>
    </row>
    <row r="403" spans="1:26" x14ac:dyDescent="0.2">
      <c r="A403" s="8">
        <v>638</v>
      </c>
      <c r="B403" s="7" t="s">
        <v>324</v>
      </c>
      <c r="C403" s="8"/>
      <c r="D403" s="9">
        <v>150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150</v>
      </c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>
        <v>232.2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232.2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14">
        <v>8.4409486169817072</v>
      </c>
      <c r="D407" s="9"/>
      <c r="E407" s="9"/>
      <c r="F407" s="9"/>
      <c r="G407" s="9"/>
      <c r="H407" s="9"/>
      <c r="I407" s="9">
        <v>2117.2219583811366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39.255308959412744</v>
      </c>
      <c r="X407" s="10"/>
      <c r="Y407" s="11"/>
      <c r="Z407" s="12">
        <v>2164.9182159575307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/>
    </row>
    <row r="411" spans="1:26" x14ac:dyDescent="0.2">
      <c r="A411" s="8">
        <v>646</v>
      </c>
      <c r="B411" s="7" t="s">
        <v>329</v>
      </c>
      <c r="C411" s="8"/>
      <c r="D411" s="9">
        <v>156.80000000000001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156.80000000000001</v>
      </c>
    </row>
    <row r="412" spans="1:26" x14ac:dyDescent="0.2">
      <c r="A412" s="8">
        <v>647</v>
      </c>
      <c r="B412" s="7" t="s">
        <v>330</v>
      </c>
      <c r="C412" s="8"/>
      <c r="D412" s="9">
        <v>96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96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605.99999999440001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605.99999999440001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6.2138513440660743E-2</v>
      </c>
      <c r="D418" s="9">
        <v>119.59999999724802</v>
      </c>
      <c r="E418" s="9">
        <v>85.504276789518087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9.6028674342824808E-3</v>
      </c>
      <c r="X418" s="10"/>
      <c r="Y418" s="11"/>
      <c r="Z418" s="12">
        <v>205.17601816764108</v>
      </c>
    </row>
    <row r="419" spans="1:26" x14ac:dyDescent="0.2">
      <c r="A419" s="8">
        <v>654</v>
      </c>
      <c r="B419" s="7" t="s">
        <v>334</v>
      </c>
      <c r="C419" s="8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/>
    </row>
    <row r="420" spans="1:26" x14ac:dyDescent="0.2">
      <c r="A420" s="8">
        <v>655</v>
      </c>
      <c r="B420" s="7" t="s">
        <v>335</v>
      </c>
      <c r="C420" s="30">
        <v>0.13393127705697883</v>
      </c>
      <c r="D420" s="9">
        <v>56.430000000002501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0.19955486630001143</v>
      </c>
      <c r="X420" s="10"/>
      <c r="Y420" s="11"/>
      <c r="Z420" s="12">
        <v>56.763486143359493</v>
      </c>
    </row>
    <row r="421" spans="1:26" x14ac:dyDescent="0.2">
      <c r="A421" s="8">
        <v>656</v>
      </c>
      <c r="B421" s="7" t="s">
        <v>336</v>
      </c>
      <c r="C421" s="48">
        <v>8.769948367144374E-4</v>
      </c>
      <c r="D421" s="9">
        <v>98.7</v>
      </c>
      <c r="E421" s="16">
        <v>3.7629599593191516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102.46383695415587</v>
      </c>
    </row>
    <row r="422" spans="1:26" x14ac:dyDescent="0.2">
      <c r="A422" s="8">
        <v>657</v>
      </c>
      <c r="B422" s="7" t="s">
        <v>337</v>
      </c>
      <c r="C422" s="8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/>
    </row>
    <row r="423" spans="1:26" x14ac:dyDescent="0.2">
      <c r="A423" s="8">
        <v>658</v>
      </c>
      <c r="B423" s="7" t="s">
        <v>338</v>
      </c>
      <c r="C423" s="8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/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2.5514856673952363E-3</v>
      </c>
      <c r="D425" s="9">
        <v>60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60.002551485667396</v>
      </c>
    </row>
    <row r="426" spans="1:26" x14ac:dyDescent="0.2">
      <c r="A426" s="8">
        <v>661</v>
      </c>
      <c r="B426" s="7" t="s">
        <v>489</v>
      </c>
      <c r="C426" s="14">
        <v>1.1115972557618576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1.1115972557618576</v>
      </c>
    </row>
    <row r="427" spans="1:26" x14ac:dyDescent="0.2">
      <c r="A427" s="8">
        <v>662</v>
      </c>
      <c r="B427" s="7" t="s">
        <v>341</v>
      </c>
      <c r="C427" s="8"/>
      <c r="D427" s="9">
        <v>93.63000000000001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93.63000000000001</v>
      </c>
    </row>
    <row r="428" spans="1:26" x14ac:dyDescent="0.2">
      <c r="A428" s="8">
        <v>663</v>
      </c>
      <c r="B428" s="7" t="s">
        <v>342</v>
      </c>
      <c r="C428" s="8"/>
      <c r="D428" s="9">
        <v>39.75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39.75</v>
      </c>
    </row>
    <row r="429" spans="1:26" ht="26" x14ac:dyDescent="0.2">
      <c r="A429" s="8">
        <v>664</v>
      </c>
      <c r="B429" s="7" t="s">
        <v>490</v>
      </c>
      <c r="C429" s="30">
        <v>0.1973846915705956</v>
      </c>
      <c r="D429" s="9"/>
      <c r="E429" s="57">
        <v>6.2026471711460141E-5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0.19744671804230707</v>
      </c>
    </row>
    <row r="430" spans="1:26" x14ac:dyDescent="0.2">
      <c r="A430" s="8">
        <v>665</v>
      </c>
      <c r="B430" s="7" t="s">
        <v>151</v>
      </c>
      <c r="C430" s="30">
        <v>0.2778546946495476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0.2778546946495476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8.7799661634015355E-3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8.7799661634015355E-3</v>
      </c>
    </row>
    <row r="433" spans="1:26" x14ac:dyDescent="0.2">
      <c r="A433" s="8">
        <v>668</v>
      </c>
      <c r="B433" s="7" t="s">
        <v>154</v>
      </c>
      <c r="C433" s="30">
        <v>0.3399974836671833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9">
        <v>5.5102804835733529E-2</v>
      </c>
      <c r="X433" s="10"/>
      <c r="Y433" s="11"/>
      <c r="Z433" s="23">
        <v>0.39510028850291684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120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120</v>
      </c>
    </row>
    <row r="436" spans="1:26" x14ac:dyDescent="0.2">
      <c r="A436" s="8">
        <v>671</v>
      </c>
      <c r="B436" s="7" t="s">
        <v>344</v>
      </c>
      <c r="C436" s="8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/>
    </row>
    <row r="437" spans="1:26" x14ac:dyDescent="0.2">
      <c r="A437" s="8">
        <v>672</v>
      </c>
      <c r="B437" s="7" t="s">
        <v>345</v>
      </c>
      <c r="C437" s="8"/>
      <c r="D437" s="9">
        <v>18.75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18.75</v>
      </c>
    </row>
    <row r="438" spans="1:26" x14ac:dyDescent="0.2">
      <c r="A438" s="8">
        <v>673</v>
      </c>
      <c r="B438" s="7" t="s">
        <v>346</v>
      </c>
      <c r="C438" s="17">
        <v>7.1441598687066607E-2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18">
        <v>7.1441598687066607E-2</v>
      </c>
    </row>
    <row r="439" spans="1:26" x14ac:dyDescent="0.2">
      <c r="A439" s="8">
        <v>674</v>
      </c>
      <c r="B439" s="7" t="s">
        <v>155</v>
      </c>
      <c r="C439" s="8">
        <v>208.84665700414087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0.45094793541274236</v>
      </c>
      <c r="X439" s="10"/>
      <c r="Y439" s="11"/>
      <c r="Z439" s="12">
        <v>209.29760493955362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30.799999999999997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30.799999999999997</v>
      </c>
    </row>
    <row r="442" spans="1:26" x14ac:dyDescent="0.2">
      <c r="A442" s="8">
        <v>677</v>
      </c>
      <c r="B442" s="7" t="s">
        <v>492</v>
      </c>
      <c r="C442" s="17">
        <v>9.872951965496932E-4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18">
        <v>9.872951965496932E-4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3.4139854026857871E-3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3.4139854026857871E-3</v>
      </c>
    </row>
    <row r="445" spans="1:26" x14ac:dyDescent="0.2">
      <c r="A445" s="8">
        <v>680</v>
      </c>
      <c r="B445" s="7" t="s">
        <v>494</v>
      </c>
      <c r="C445" s="17">
        <v>1.7009904449301575E-3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1.7009904449301575E-3</v>
      </c>
    </row>
    <row r="446" spans="1:26" ht="26" x14ac:dyDescent="0.2">
      <c r="A446" s="8">
        <v>681</v>
      </c>
      <c r="B446" s="7" t="s">
        <v>495</v>
      </c>
      <c r="C446" s="14">
        <v>6.5173565830683362</v>
      </c>
      <c r="D446" s="9"/>
      <c r="E446" s="9"/>
      <c r="F446" s="9"/>
      <c r="G446" s="9"/>
      <c r="H446" s="9"/>
      <c r="I446" s="9">
        <v>1379.3255273252571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3">
        <v>5.0704037025387221</v>
      </c>
      <c r="X446" s="10"/>
      <c r="Y446" s="11"/>
      <c r="Z446" s="12">
        <v>1390.913287610864</v>
      </c>
    </row>
    <row r="447" spans="1:26" x14ac:dyDescent="0.2">
      <c r="A447" s="8">
        <v>682</v>
      </c>
      <c r="B447" s="7" t="s">
        <v>348</v>
      </c>
      <c r="C447" s="17">
        <v>5.7484452948236051E-2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9">
        <v>9.2252595788767419E-2</v>
      </c>
      <c r="X447" s="10"/>
      <c r="Y447" s="11"/>
      <c r="Z447" s="23">
        <v>0.14973704873700347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99.999999990399999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99.999999990399999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13.28478577156592</v>
      </c>
      <c r="D453" s="9">
        <v>10</v>
      </c>
      <c r="E453" s="9"/>
      <c r="F453" s="9"/>
      <c r="G453" s="9"/>
      <c r="H453" s="9"/>
      <c r="I453" s="9">
        <v>1238.4204392566846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37.896988245902911</v>
      </c>
      <c r="X453" s="10"/>
      <c r="Y453" s="11"/>
      <c r="Z453" s="12">
        <v>1299.6022132741537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45.991530990703701</v>
      </c>
      <c r="D455" s="9"/>
      <c r="E455" s="9"/>
      <c r="F455" s="9"/>
      <c r="G455" s="9"/>
      <c r="H455" s="9"/>
      <c r="I455" s="9">
        <v>140.96762207660558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41.590882432545769</v>
      </c>
      <c r="X455" s="10"/>
      <c r="Y455" s="11"/>
      <c r="Z455" s="12">
        <v>228.55003549985503</v>
      </c>
    </row>
    <row r="456" spans="1:26" x14ac:dyDescent="0.2">
      <c r="A456" s="8">
        <v>691</v>
      </c>
      <c r="B456" s="7" t="s">
        <v>161</v>
      </c>
      <c r="C456" s="8">
        <v>3372.4515494937259</v>
      </c>
      <c r="D456" s="9">
        <v>43.349999999479003</v>
      </c>
      <c r="E456" s="9">
        <v>95.883924554236316</v>
      </c>
      <c r="F456" s="9"/>
      <c r="G456" s="9">
        <v>22059.518128034138</v>
      </c>
      <c r="H456" s="9"/>
      <c r="I456" s="9"/>
      <c r="J456" s="9"/>
      <c r="K456" s="9">
        <v>1979.0110784589274</v>
      </c>
      <c r="L456" s="9"/>
      <c r="M456" s="9">
        <v>14393.251343440943</v>
      </c>
      <c r="N456" s="9">
        <v>128.14281806740533</v>
      </c>
      <c r="O456" s="9">
        <v>439.71100389485957</v>
      </c>
      <c r="P456" s="9">
        <v>901.33424920274638</v>
      </c>
      <c r="Q456" s="9"/>
      <c r="R456" s="9"/>
      <c r="S456" s="9"/>
      <c r="T456" s="9"/>
      <c r="U456" s="9"/>
      <c r="V456" s="10"/>
      <c r="W456" s="15">
        <v>0.38038861143145858</v>
      </c>
      <c r="X456" s="10"/>
      <c r="Y456" s="11">
        <v>122.30427511685382</v>
      </c>
      <c r="Z456" s="12">
        <v>43535.338758874743</v>
      </c>
    </row>
    <row r="457" spans="1:26" ht="26" x14ac:dyDescent="0.2">
      <c r="A457" s="8">
        <v>692</v>
      </c>
      <c r="B457" s="7" t="s">
        <v>500</v>
      </c>
      <c r="C457" s="8">
        <v>13.463339371622197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13.463339371622197</v>
      </c>
    </row>
    <row r="458" spans="1:26" ht="26" x14ac:dyDescent="0.2">
      <c r="A458" s="8">
        <v>693</v>
      </c>
      <c r="B458" s="7" t="s">
        <v>501</v>
      </c>
      <c r="C458" s="30">
        <v>0.60537500409164569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2.8777766311036825E-2</v>
      </c>
      <c r="X458" s="10"/>
      <c r="Y458" s="11"/>
      <c r="Z458" s="23">
        <v>0.63415277040268248</v>
      </c>
    </row>
    <row r="459" spans="1:26" ht="78" x14ac:dyDescent="0.2">
      <c r="A459" s="8">
        <v>694</v>
      </c>
      <c r="B459" s="7" t="s">
        <v>502</v>
      </c>
      <c r="C459" s="14">
        <v>7.6729968273372346</v>
      </c>
      <c r="D459" s="9">
        <v>22.999999999880004</v>
      </c>
      <c r="E459" s="16">
        <v>4.7319910682019888</v>
      </c>
      <c r="F459" s="9"/>
      <c r="G459" s="9"/>
      <c r="H459" s="9"/>
      <c r="I459" s="9">
        <v>3248.5482166907304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78.650706436987008</v>
      </c>
      <c r="X459" s="10"/>
      <c r="Y459" s="11"/>
      <c r="Z459" s="12">
        <v>3362.6039110231368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7.4374449552196348E-3</v>
      </c>
      <c r="D461" s="9"/>
      <c r="E461" s="9"/>
      <c r="F461" s="9"/>
      <c r="G461" s="9"/>
      <c r="H461" s="9"/>
      <c r="I461" s="9">
        <v>1447.433411240133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113.62054941846257</v>
      </c>
      <c r="X461" s="10"/>
      <c r="Y461" s="11"/>
      <c r="Z461" s="12">
        <v>1561.0613981035508</v>
      </c>
    </row>
    <row r="462" spans="1:26" x14ac:dyDescent="0.2">
      <c r="A462" s="8">
        <v>697</v>
      </c>
      <c r="B462" s="7" t="s">
        <v>162</v>
      </c>
      <c r="C462" s="30">
        <v>0.11228321435893795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>
        <v>51.403000363256858</v>
      </c>
      <c r="W462" s="13">
        <v>8.2215663289638439</v>
      </c>
      <c r="X462" s="10">
        <v>16.284919898601355</v>
      </c>
      <c r="Y462" s="20">
        <v>5.928431104227931</v>
      </c>
      <c r="Z462" s="12">
        <v>81.95020090940892</v>
      </c>
    </row>
    <row r="463" spans="1:26" x14ac:dyDescent="0.2">
      <c r="A463" s="8">
        <v>698</v>
      </c>
      <c r="B463" s="7" t="s">
        <v>163</v>
      </c>
      <c r="C463" s="8">
        <v>78.482428893505627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26.113300307097969</v>
      </c>
      <c r="X463" s="10"/>
      <c r="Y463" s="11"/>
      <c r="Z463" s="12">
        <v>104.5957292006036</v>
      </c>
    </row>
    <row r="464" spans="1:26" x14ac:dyDescent="0.2">
      <c r="A464" s="8">
        <v>699</v>
      </c>
      <c r="B464" s="7" t="s">
        <v>164</v>
      </c>
      <c r="C464" s="30">
        <v>0.22770053285679281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0.22770053285679281</v>
      </c>
    </row>
    <row r="465" spans="1:26" ht="52" x14ac:dyDescent="0.2">
      <c r="A465" s="8">
        <v>700</v>
      </c>
      <c r="B465" s="7" t="s">
        <v>505</v>
      </c>
      <c r="C465" s="8">
        <v>43.231402751179175</v>
      </c>
      <c r="D465" s="9"/>
      <c r="E465" s="9"/>
      <c r="F465" s="9"/>
      <c r="G465" s="9"/>
      <c r="H465" s="9"/>
      <c r="I465" s="9">
        <v>637.87753687707175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21.582800312852086</v>
      </c>
      <c r="X465" s="10"/>
      <c r="Y465" s="11"/>
      <c r="Z465" s="12">
        <v>702.69173994110304</v>
      </c>
    </row>
    <row r="466" spans="1:26" x14ac:dyDescent="0.2">
      <c r="A466" s="8">
        <v>701</v>
      </c>
      <c r="B466" s="7" t="s">
        <v>350</v>
      </c>
      <c r="C466" s="8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/>
    </row>
    <row r="467" spans="1:26" ht="26" x14ac:dyDescent="0.2">
      <c r="A467" s="8">
        <v>702</v>
      </c>
      <c r="B467" s="7" t="s">
        <v>506</v>
      </c>
      <c r="C467" s="17">
        <v>3.2318818453672987E-2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3.2318818453672987E-2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1153.7604441798026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1153.7604441798026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31">
        <v>8.2146768893756855E-2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8">
        <v>8.2146768893756855E-2</v>
      </c>
    </row>
    <row r="470" spans="1:26" ht="26" x14ac:dyDescent="0.2">
      <c r="A470" s="8">
        <v>705</v>
      </c>
      <c r="B470" s="7" t="s">
        <v>509</v>
      </c>
      <c r="C470" s="17">
        <v>1.5308914004371413E-2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1.5308914004371413E-2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934.64163327533413</v>
      </c>
      <c r="D472" s="9"/>
      <c r="E472" s="9"/>
      <c r="F472" s="9"/>
      <c r="G472" s="9"/>
      <c r="H472" s="9"/>
      <c r="I472" s="9">
        <v>2718.2382073211002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195.79645713326278</v>
      </c>
      <c r="X472" s="10"/>
      <c r="Y472" s="11"/>
      <c r="Z472" s="12">
        <v>3848.6762977296971</v>
      </c>
    </row>
    <row r="473" spans="1:26" ht="40.5" customHeight="1" x14ac:dyDescent="0.2">
      <c r="A473" s="8">
        <v>708</v>
      </c>
      <c r="B473" s="7" t="s">
        <v>512</v>
      </c>
      <c r="C473" s="14">
        <v>8.733310654215062</v>
      </c>
      <c r="D473" s="9"/>
      <c r="E473" s="9"/>
      <c r="F473" s="9"/>
      <c r="G473" s="9"/>
      <c r="H473" s="9"/>
      <c r="I473" s="9">
        <v>9087.8507838501846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220.56045814940151</v>
      </c>
      <c r="X473" s="10"/>
      <c r="Y473" s="11"/>
      <c r="Z473" s="12">
        <v>9317.1445526538009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3.401980889860315E-3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3.401980889860315E-3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47">
        <v>7.3937851446444127E-4</v>
      </c>
      <c r="X477" s="10"/>
      <c r="Y477" s="11"/>
      <c r="Z477" s="49">
        <v>7.3937851446444127E-4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/>
    </row>
    <row r="481" spans="1:26" x14ac:dyDescent="0.2">
      <c r="A481" s="8">
        <v>716</v>
      </c>
      <c r="B481" s="7" t="s">
        <v>353</v>
      </c>
      <c r="C481" s="8"/>
      <c r="D481" s="9">
        <v>100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100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14">
        <v>8.7014394862944027</v>
      </c>
      <c r="D485" s="9"/>
      <c r="E485" s="9"/>
      <c r="F485" s="9"/>
      <c r="G485" s="9">
        <v>167.53437534352278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0.10577236506851814</v>
      </c>
      <c r="X485" s="10"/>
      <c r="Y485" s="11"/>
      <c r="Z485" s="12">
        <v>176.3415871948857</v>
      </c>
    </row>
    <row r="486" spans="1:26" x14ac:dyDescent="0.2">
      <c r="A486" s="8">
        <v>721</v>
      </c>
      <c r="B486" s="7" t="s">
        <v>166</v>
      </c>
      <c r="C486" s="17">
        <v>1.6159409226836494E-2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1.6159409226836494E-2</v>
      </c>
    </row>
    <row r="487" spans="1:26" x14ac:dyDescent="0.2">
      <c r="A487" s="8">
        <v>722</v>
      </c>
      <c r="B487" s="7" t="s">
        <v>354</v>
      </c>
      <c r="C487" s="8"/>
      <c r="D487" s="9">
        <v>10</v>
      </c>
      <c r="E487" s="9">
        <v>10.38832009181824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20.38832009181824</v>
      </c>
    </row>
    <row r="488" spans="1:26" x14ac:dyDescent="0.2">
      <c r="A488" s="8">
        <v>723</v>
      </c>
      <c r="B488" s="7" t="s">
        <v>355</v>
      </c>
      <c r="C488" s="8"/>
      <c r="D488" s="9">
        <v>61.45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61.45</v>
      </c>
    </row>
    <row r="489" spans="1:26" x14ac:dyDescent="0.2">
      <c r="A489" s="8">
        <v>724</v>
      </c>
      <c r="B489" s="7" t="s">
        <v>356</v>
      </c>
      <c r="C489" s="8"/>
      <c r="D489" s="9">
        <v>160.5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160.5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1.7309465306033452E-2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1.8517845432495617E-2</v>
      </c>
      <c r="X492" s="10"/>
      <c r="Y492" s="11"/>
      <c r="Z492" s="18">
        <v>3.5827310738529072E-2</v>
      </c>
    </row>
    <row r="493" spans="1:26" x14ac:dyDescent="0.2">
      <c r="A493" s="8">
        <v>728</v>
      </c>
      <c r="B493" s="7" t="s">
        <v>523</v>
      </c>
      <c r="C493" s="17">
        <v>1.0624921364599479E-3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1.0624921364599479E-3</v>
      </c>
    </row>
    <row r="494" spans="1:26" x14ac:dyDescent="0.2">
      <c r="A494" s="8">
        <v>729</v>
      </c>
      <c r="B494" s="7" t="s">
        <v>524</v>
      </c>
      <c r="C494" s="8">
        <v>165.08707614702902</v>
      </c>
      <c r="D494" s="9"/>
      <c r="E494" s="9"/>
      <c r="F494" s="9"/>
      <c r="G494" s="9"/>
      <c r="H494" s="9"/>
      <c r="I494" s="9"/>
      <c r="J494" s="9"/>
      <c r="K494" s="9">
        <v>30.635695910552521</v>
      </c>
      <c r="L494" s="9"/>
      <c r="M494" s="9">
        <v>135.28532314303064</v>
      </c>
      <c r="N494" s="9"/>
      <c r="O494" s="16">
        <v>5.2030607254641241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336.21115592607629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1716.351100457458</v>
      </c>
      <c r="D496" s="9"/>
      <c r="E496" s="9"/>
      <c r="F496" s="9"/>
      <c r="G496" s="9"/>
      <c r="H496" s="9"/>
      <c r="I496" s="9"/>
      <c r="J496" s="9"/>
      <c r="K496" s="9">
        <v>821.86884909074308</v>
      </c>
      <c r="L496" s="9"/>
      <c r="M496" s="9">
        <v>3763.9676688240247</v>
      </c>
      <c r="N496" s="9"/>
      <c r="O496" s="9">
        <v>139.58336519176279</v>
      </c>
      <c r="P496" s="9"/>
      <c r="Q496" s="9"/>
      <c r="R496" s="9"/>
      <c r="S496" s="9"/>
      <c r="T496" s="9"/>
      <c r="U496" s="9"/>
      <c r="V496" s="10"/>
      <c r="W496" s="19">
        <v>9.8181583393416993E-3</v>
      </c>
      <c r="X496" s="10"/>
      <c r="Y496" s="11"/>
      <c r="Z496" s="12">
        <v>6441.7808017223269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14">
        <v>8.9856813247357845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47">
        <v>5.2041856218910509E-4</v>
      </c>
      <c r="X501" s="10"/>
      <c r="Y501" s="11"/>
      <c r="Z501" s="21">
        <v>8.9862017432979737</v>
      </c>
    </row>
    <row r="502" spans="1:26" x14ac:dyDescent="0.2">
      <c r="A502" s="8">
        <v>737</v>
      </c>
      <c r="B502" s="7" t="s">
        <v>170</v>
      </c>
      <c r="C502" s="8">
        <v>14999.752292833629</v>
      </c>
      <c r="D502" s="9"/>
      <c r="E502" s="56">
        <v>3.4768912684715624E-4</v>
      </c>
      <c r="F502" s="9"/>
      <c r="G502" s="9">
        <v>3353.5232347109559</v>
      </c>
      <c r="H502" s="9"/>
      <c r="I502" s="9"/>
      <c r="J502" s="9"/>
      <c r="K502" s="9">
        <v>56.885605387689672</v>
      </c>
      <c r="L502" s="9"/>
      <c r="M502" s="9">
        <v>121.34850974369364</v>
      </c>
      <c r="N502" s="9"/>
      <c r="O502" s="16">
        <v>9.6612546390691882</v>
      </c>
      <c r="P502" s="9"/>
      <c r="Q502" s="9"/>
      <c r="R502" s="9"/>
      <c r="S502" s="9"/>
      <c r="T502" s="9"/>
      <c r="U502" s="9"/>
      <c r="V502" s="10"/>
      <c r="W502" s="15">
        <v>0.56014370466716956</v>
      </c>
      <c r="X502" s="10"/>
      <c r="Y502" s="11"/>
      <c r="Z502" s="12">
        <v>18541.731388708828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165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165</v>
      </c>
    </row>
    <row r="506" spans="1:26" x14ac:dyDescent="0.2">
      <c r="A506" s="8">
        <v>741</v>
      </c>
      <c r="B506" s="7" t="s">
        <v>530</v>
      </c>
      <c r="C506" s="17">
        <v>1.0624921364599479E-3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1.0624921364599479E-3</v>
      </c>
    </row>
    <row r="507" spans="1:26" x14ac:dyDescent="0.2">
      <c r="A507" s="8">
        <v>742</v>
      </c>
      <c r="B507" s="7" t="s">
        <v>360</v>
      </c>
      <c r="C507" s="8"/>
      <c r="D507" s="16">
        <v>6.2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21">
        <v>6.2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753.92999996410254</v>
      </c>
      <c r="E510" s="9">
        <v>51.015896266048166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804.94589623015065</v>
      </c>
    </row>
    <row r="511" spans="1:26" x14ac:dyDescent="0.2">
      <c r="A511" s="8">
        <v>746</v>
      </c>
      <c r="B511" s="7" t="s">
        <v>533</v>
      </c>
      <c r="C511" s="8">
        <v>597.39695019899023</v>
      </c>
      <c r="D511" s="9">
        <v>85</v>
      </c>
      <c r="E511" s="9">
        <v>17.58327169020815</v>
      </c>
      <c r="F511" s="9"/>
      <c r="G511" s="9">
        <v>95.801310693354807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50.83152810143612</v>
      </c>
      <c r="X511" s="10"/>
      <c r="Y511" s="11"/>
      <c r="Z511" s="12">
        <v>846.61306068398926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132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132</v>
      </c>
    </row>
    <row r="516" spans="1:26" x14ac:dyDescent="0.2">
      <c r="A516" s="8">
        <v>751</v>
      </c>
      <c r="B516" s="7" t="s">
        <v>537</v>
      </c>
      <c r="C516" s="8">
        <v>16.415052736967475</v>
      </c>
      <c r="D516" s="9"/>
      <c r="E516" s="9">
        <v>99.021573151493001</v>
      </c>
      <c r="F516" s="9"/>
      <c r="G516" s="9">
        <v>196.21530052351869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56.509579407082285</v>
      </c>
      <c r="X516" s="10"/>
      <c r="Y516" s="11"/>
      <c r="Z516" s="12">
        <v>368.16150581906146</v>
      </c>
    </row>
    <row r="517" spans="1:26" x14ac:dyDescent="0.2">
      <c r="A517" s="8">
        <v>752</v>
      </c>
      <c r="B517" s="7" t="s">
        <v>538</v>
      </c>
      <c r="C517" s="17">
        <v>5.9594808365464316E-3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2.0784765509141196E-3</v>
      </c>
      <c r="X517" s="10"/>
      <c r="Y517" s="11"/>
      <c r="Z517" s="18">
        <v>8.0379573874605516E-3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8" t="s">
        <v>24</v>
      </c>
      <c r="B520" s="59"/>
      <c r="C520" s="38">
        <f t="shared" ref="C520:T520" si="0">SUM(C5:C170)+C171/10^6+SUM(C172:C519)</f>
        <v>239534.7881209795</v>
      </c>
      <c r="D520" s="39">
        <f t="shared" si="0"/>
        <v>459851.80539855734</v>
      </c>
      <c r="E520" s="39">
        <f t="shared" si="0"/>
        <v>2715.0559246826988</v>
      </c>
      <c r="F520" s="39">
        <f t="shared" si="0"/>
        <v>3741.0675156774487</v>
      </c>
      <c r="G520" s="39">
        <f t="shared" si="0"/>
        <v>100046.11030439349</v>
      </c>
      <c r="H520" s="39">
        <f t="shared" si="0"/>
        <v>31480.27182456775</v>
      </c>
      <c r="I520" s="39">
        <f t="shared" si="0"/>
        <v>494890.72340437362</v>
      </c>
      <c r="J520" s="39">
        <f t="shared" si="0"/>
        <v>37699.848470943733</v>
      </c>
      <c r="K520" s="39">
        <f t="shared" si="0"/>
        <v>14297.693937801138</v>
      </c>
      <c r="L520" s="39">
        <f t="shared" si="0"/>
        <v>2992.0286019027089</v>
      </c>
      <c r="M520" s="39">
        <f t="shared" si="0"/>
        <v>139846.63674240204</v>
      </c>
      <c r="N520" s="39">
        <f t="shared" si="0"/>
        <v>4304.6538248979032</v>
      </c>
      <c r="O520" s="39">
        <f t="shared" si="0"/>
        <v>10384.181627711205</v>
      </c>
      <c r="P520" s="39">
        <f t="shared" si="0"/>
        <v>31422.516015145862</v>
      </c>
      <c r="Q520" s="39">
        <f t="shared" si="0"/>
        <v>3673.4263877647063</v>
      </c>
      <c r="R520" s="39">
        <f t="shared" si="0"/>
        <v>237.56789703697706</v>
      </c>
      <c r="S520" s="39">
        <f t="shared" si="0"/>
        <v>696.63749640764991</v>
      </c>
      <c r="T520" s="39">
        <f t="shared" si="0"/>
        <v>18649.210279840998</v>
      </c>
      <c r="U520" s="40">
        <f>SUM(U5:U519)</f>
        <v>355.29092241159645</v>
      </c>
      <c r="V520" s="41">
        <f>SUM(V5:V170)+V171/10^6+SUM(V172:V519)</f>
        <v>83540.250604039175</v>
      </c>
      <c r="W520" s="41">
        <f>SUM(W5:W170)+W171/10^6+SUM(W172:W519)</f>
        <v>78359.595245395933</v>
      </c>
      <c r="X520" s="41">
        <f>SUM(X5:X170)+X171/10^6+SUM(X172:X519)</f>
        <v>986.79116317529702</v>
      </c>
      <c r="Y520" s="42">
        <f>SUM(Y5:Y170)+Y171/10^6+SUM(Y172:Y519)</f>
        <v>413.39269335878748</v>
      </c>
      <c r="Z520" s="43">
        <f>SUM(Z5:Z170)+Z171/10^6+SUM(Z172:Z519)</f>
        <v>1759764.2538363477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BCD756D5-B4B6-46E1-9C49-6195C77898C6}"/>
</file>

<file path=customXml/itemProps2.xml><?xml version="1.0" encoding="utf-8"?>
<ds:datastoreItem xmlns:ds="http://schemas.openxmlformats.org/officeDocument/2006/customXml" ds:itemID="{185B6BB6-F50B-439E-8645-3C6A5C71C4BE}"/>
</file>

<file path=customXml/itemProps3.xml><?xml version="1.0" encoding="utf-8"?>
<ds:datastoreItem xmlns:ds="http://schemas.openxmlformats.org/officeDocument/2006/customXml" ds:itemID="{5431A01A-9956-40E9-85F3-A1FB58AD91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2026-02-17T07:07:03Z</dcterms:created>
  <dcterms:modified xsi:type="dcterms:W3CDTF">2026-02-17T07:07:08Z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